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mc:AlternateContent xmlns:mc="http://schemas.openxmlformats.org/markup-compatibility/2006">
    <mc:Choice Requires="x15">
      <x15ac:absPath xmlns:x15ac="http://schemas.microsoft.com/office/spreadsheetml/2010/11/ac" url="/Volumes/Data/Dropbox (Cambridge University)/MC3R/Manuscript/2nd Revision/"/>
    </mc:Choice>
  </mc:AlternateContent>
  <xr:revisionPtr revIDLastSave="0" documentId="13_ncr:1_{54E967C2-9FC8-D64F-A606-B1CECC347F4E}" xr6:coauthVersionLast="45" xr6:coauthVersionMax="47" xr10:uidLastSave="{00000000-0000-0000-0000-000000000000}"/>
  <bookViews>
    <workbookView xWindow="12400" yWindow="2260" windowWidth="26140" windowHeight="25160" xr2:uid="{00000000-000D-0000-FFFF-FFFF00000000}"/>
  </bookViews>
  <sheets>
    <sheet name="TOC" sheetId="22" r:id="rId1"/>
    <sheet name="Table S1" sheetId="15" r:id="rId2"/>
    <sheet name="Table S2" sheetId="18" r:id="rId3"/>
    <sheet name="Table S3" sheetId="6" r:id="rId4"/>
    <sheet name="Table S4" sheetId="16" r:id="rId5"/>
    <sheet name="Table S5" sheetId="11" r:id="rId6"/>
    <sheet name="Table S6" sheetId="8" r:id="rId7"/>
    <sheet name="Table S7" sheetId="14" r:id="rId8"/>
    <sheet name="Table S8" sheetId="13" r:id="rId9"/>
    <sheet name="Table S9" sheetId="21" r:id="rId10"/>
    <sheet name="Table S10" sheetId="12" r:id="rId11"/>
    <sheet name="Table S11" sheetId="3" r:id="rId12"/>
    <sheet name="Table S12" sheetId="4" r:id="rId13"/>
    <sheet name="Table S13" sheetId="20" r:id="rId14"/>
    <sheet name="Table S14" sheetId="10" r:id="rId15"/>
    <sheet name="Table S15" sheetId="9" r:id="rId16"/>
  </sheets>
  <definedNames>
    <definedName name="_xlnm._FilterDatabase" localSheetId="1" hidden="1">'Table S1'!$O$3:$AE$174</definedName>
    <definedName name="_xlnm._FilterDatabase" localSheetId="11" hidden="1">'Table S11'!$A$4:$I$9154</definedName>
    <definedName name="_xlnm._FilterDatabase" localSheetId="12" hidden="1">'Table S12'!$A$4:$I$4742</definedName>
    <definedName name="_xlnm._FilterDatabase" localSheetId="7" hidden="1">'Table S7'!$A$4:$P$4</definedName>
    <definedName name="_Ref39509377" localSheetId="15">'Table S15'!$A$1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6" l="1"/>
  <c r="N5" i="6" s="1"/>
  <c r="M16" i="6"/>
  <c r="N16" i="6" s="1"/>
  <c r="M4" i="6"/>
  <c r="N4" i="6" s="1"/>
  <c r="M6" i="6"/>
  <c r="N6" i="6" s="1"/>
  <c r="M14" i="6"/>
  <c r="N14" i="6" s="1"/>
  <c r="M13" i="6"/>
  <c r="N13" i="6" s="1"/>
  <c r="M11" i="6"/>
  <c r="N11" i="6" s="1"/>
  <c r="M10" i="6"/>
  <c r="N10" i="6" s="1"/>
  <c r="M8" i="6"/>
  <c r="N8" i="6" s="1"/>
  <c r="X8" i="6" l="1"/>
  <c r="X9" i="6" l="1"/>
  <c r="X10" i="6"/>
  <c r="X11" i="6"/>
  <c r="X12" i="6"/>
  <c r="X13" i="6"/>
  <c r="X14" i="6"/>
  <c r="X16" i="6"/>
  <c r="X17" i="6"/>
</calcChain>
</file>

<file path=xl/sharedStrings.xml><?xml version="1.0" encoding="utf-8"?>
<sst xmlns="http://schemas.openxmlformats.org/spreadsheetml/2006/main" count="47413" uniqueCount="17538">
  <si>
    <t>rsid</t>
  </si>
  <si>
    <t>chr</t>
  </si>
  <si>
    <t>pos</t>
  </si>
  <si>
    <t>Other_Allele</t>
  </si>
  <si>
    <t>Effect_Allele</t>
  </si>
  <si>
    <t>EAF</t>
  </si>
  <si>
    <t>Effect</t>
  </si>
  <si>
    <t>SE</t>
  </si>
  <si>
    <t>Pvalue</t>
  </si>
  <si>
    <t>N</t>
  </si>
  <si>
    <t>rs143321797</t>
  </si>
  <si>
    <t>T</t>
  </si>
  <si>
    <t>C</t>
  </si>
  <si>
    <t>G</t>
  </si>
  <si>
    <t>rs3827103</t>
  </si>
  <si>
    <t>rs61735259</t>
  </si>
  <si>
    <t>17331_138</t>
  </si>
  <si>
    <t>3797_1</t>
  </si>
  <si>
    <t>7810_20</t>
  </si>
  <si>
    <t>8529_1</t>
  </si>
  <si>
    <t>8815_1</t>
  </si>
  <si>
    <t>11129_66</t>
  </si>
  <si>
    <t>12646_2</t>
  </si>
  <si>
    <t>16754_40</t>
  </si>
  <si>
    <t>5459_33</t>
  </si>
  <si>
    <t>5601_2</t>
  </si>
  <si>
    <t>8097_77</t>
  </si>
  <si>
    <t>8469_41</t>
  </si>
  <si>
    <t>9321_400</t>
  </si>
  <si>
    <t>9379_248</t>
  </si>
  <si>
    <t>9853_3</t>
  </si>
  <si>
    <t>9867_23</t>
  </si>
  <si>
    <t>9916_146</t>
  </si>
  <si>
    <t>10342_55</t>
  </si>
  <si>
    <t>12777_11</t>
  </si>
  <si>
    <t>10361_25</t>
  </si>
  <si>
    <t>5689_1</t>
  </si>
  <si>
    <t>11716_28</t>
  </si>
  <si>
    <t>8074_32</t>
  </si>
  <si>
    <t>3440_7</t>
  </si>
  <si>
    <t>18310_26</t>
  </si>
  <si>
    <t>6431_68</t>
  </si>
  <si>
    <t>2888_49</t>
  </si>
  <si>
    <t>17751_68</t>
  </si>
  <si>
    <t>3435_53</t>
  </si>
  <si>
    <t>3397_7</t>
  </si>
  <si>
    <t>13231_90</t>
  </si>
  <si>
    <t>18414_26</t>
  </si>
  <si>
    <t>11678_105</t>
  </si>
  <si>
    <t>16899_59</t>
  </si>
  <si>
    <t>3060_43</t>
  </si>
  <si>
    <t>8229_1</t>
  </si>
  <si>
    <t>3024_18</t>
  </si>
  <si>
    <t>3581_53</t>
  </si>
  <si>
    <t>12825_18</t>
  </si>
  <si>
    <t>13605_16</t>
  </si>
  <si>
    <t>11667_29</t>
  </si>
  <si>
    <t>9730_22</t>
  </si>
  <si>
    <t>17408_2</t>
  </si>
  <si>
    <t>3201_49</t>
  </si>
  <si>
    <t>9263_57</t>
  </si>
  <si>
    <t>11142_11</t>
  </si>
  <si>
    <t>8838_10</t>
  </si>
  <si>
    <t>8402_22</t>
  </si>
  <si>
    <t>17850_42</t>
  </si>
  <si>
    <t>10974_20</t>
  </si>
  <si>
    <t>10978_39</t>
  </si>
  <si>
    <t>8304_50</t>
  </si>
  <si>
    <t>3234_23</t>
  </si>
  <si>
    <t>2789_26</t>
  </si>
  <si>
    <t>6555_58</t>
  </si>
  <si>
    <t>13572_43</t>
  </si>
  <si>
    <t>3291_30</t>
  </si>
  <si>
    <t>4775_34</t>
  </si>
  <si>
    <t>12758_47</t>
  </si>
  <si>
    <t>13573_5</t>
  </si>
  <si>
    <t>10668_5</t>
  </si>
  <si>
    <t>17410_5</t>
  </si>
  <si>
    <t>14054_17</t>
  </si>
  <si>
    <t>8969_49</t>
  </si>
  <si>
    <t>3331_8</t>
  </si>
  <si>
    <t>19614_8</t>
  </si>
  <si>
    <t>12408_333</t>
  </si>
  <si>
    <t>11155_16</t>
  </si>
  <si>
    <t>14334_3</t>
  </si>
  <si>
    <t>13729_26</t>
  </si>
  <si>
    <t>15606_19</t>
  </si>
  <si>
    <t>2946_52</t>
  </si>
  <si>
    <t>4769_10</t>
  </si>
  <si>
    <t>10511_10</t>
  </si>
  <si>
    <t>13477_65</t>
  </si>
  <si>
    <t>2977_7</t>
  </si>
  <si>
    <t>5093_47</t>
  </si>
  <si>
    <t>18413_24</t>
  </si>
  <si>
    <t>19145_4</t>
  </si>
  <si>
    <t>12034_28</t>
  </si>
  <si>
    <t>5114_65</t>
  </si>
  <si>
    <t>3030_3</t>
  </si>
  <si>
    <t>8061_102</t>
  </si>
  <si>
    <t>15553_22</t>
  </si>
  <si>
    <t>16049_43</t>
  </si>
  <si>
    <t>12657_2</t>
  </si>
  <si>
    <t>11407_57</t>
  </si>
  <si>
    <t>10485_56</t>
  </si>
  <si>
    <t>18871_24</t>
  </si>
  <si>
    <t>18873_8</t>
  </si>
  <si>
    <t>12663_1</t>
  </si>
  <si>
    <t>15374_15</t>
  </si>
  <si>
    <t>6525_17</t>
  </si>
  <si>
    <t>12669_30</t>
  </si>
  <si>
    <t>11109_56</t>
  </si>
  <si>
    <t>10513_13</t>
  </si>
  <si>
    <t>7920_30</t>
  </si>
  <si>
    <t>9216_100</t>
  </si>
  <si>
    <t>13022_20</t>
  </si>
  <si>
    <t>18410_26</t>
  </si>
  <si>
    <t>10362_35</t>
  </si>
  <si>
    <t>8556_5</t>
  </si>
  <si>
    <t>7085_81</t>
  </si>
  <si>
    <t>4907_56</t>
  </si>
  <si>
    <t>10572_65</t>
  </si>
  <si>
    <t>18928_10</t>
  </si>
  <si>
    <t>15446_25</t>
  </si>
  <si>
    <t>11280_6</t>
  </si>
  <si>
    <t>7242_14</t>
  </si>
  <si>
    <t>18880_81</t>
  </si>
  <si>
    <t>8974_172</t>
  </si>
  <si>
    <t>12500_88</t>
  </si>
  <si>
    <t>17704_74</t>
  </si>
  <si>
    <t>14249_68</t>
  </si>
  <si>
    <t>12766_33</t>
  </si>
  <si>
    <t>6351_55</t>
  </si>
  <si>
    <t>7178_59</t>
  </si>
  <si>
    <t>3316_58</t>
  </si>
  <si>
    <t>3172_28</t>
  </si>
  <si>
    <t>9002_36</t>
  </si>
  <si>
    <t>13713_164</t>
  </si>
  <si>
    <t>18317_111</t>
  </si>
  <si>
    <t>13724_27</t>
  </si>
  <si>
    <t>6388_21</t>
  </si>
  <si>
    <t>14593_152</t>
  </si>
  <si>
    <t>16618_7</t>
  </si>
  <si>
    <t>10754_113</t>
  </si>
  <si>
    <t>10772_21</t>
  </si>
  <si>
    <t>12842_43</t>
  </si>
  <si>
    <t>12843_6</t>
  </si>
  <si>
    <t>10082_251</t>
  </si>
  <si>
    <t>9950_229</t>
  </si>
  <si>
    <t>15614_168</t>
  </si>
  <si>
    <t>5301_7</t>
  </si>
  <si>
    <t>6919_3</t>
  </si>
  <si>
    <t>12872_35</t>
  </si>
  <si>
    <t>17231_1</t>
  </si>
  <si>
    <t>10917_40</t>
  </si>
  <si>
    <t>18819_21</t>
  </si>
  <si>
    <t>4916_2</t>
  </si>
  <si>
    <t>4929_55</t>
  </si>
  <si>
    <t>13526_5</t>
  </si>
  <si>
    <t>5440_26</t>
  </si>
  <si>
    <t>15361_37</t>
  </si>
  <si>
    <t>14060_67</t>
  </si>
  <si>
    <t>4971_1</t>
  </si>
  <si>
    <t>11324_3</t>
  </si>
  <si>
    <t>13563_259</t>
  </si>
  <si>
    <t>13565_2</t>
  </si>
  <si>
    <t>16304_6</t>
  </si>
  <si>
    <t>8345_27</t>
  </si>
  <si>
    <t>4297_62</t>
  </si>
  <si>
    <t>4989_7</t>
  </si>
  <si>
    <t>7183_102</t>
  </si>
  <si>
    <t>19377_14</t>
  </si>
  <si>
    <t>7762_30</t>
  </si>
  <si>
    <t>6252_62</t>
  </si>
  <si>
    <t>14136_234</t>
  </si>
  <si>
    <t>3710_49</t>
  </si>
  <si>
    <t>2771_35</t>
  </si>
  <si>
    <t>7986_98</t>
  </si>
  <si>
    <t>19492_5</t>
  </si>
  <si>
    <t>18265_18</t>
  </si>
  <si>
    <t>3730_81</t>
  </si>
  <si>
    <t>15470_11</t>
  </si>
  <si>
    <t>2796_62</t>
  </si>
  <si>
    <t>13655_34</t>
  </si>
  <si>
    <t>10818_36</t>
  </si>
  <si>
    <t>15486_126</t>
  </si>
  <si>
    <t>16803_4</t>
  </si>
  <si>
    <t>5656_53</t>
  </si>
  <si>
    <t>9348_1</t>
  </si>
  <si>
    <t>11352_42</t>
  </si>
  <si>
    <t>15515_2</t>
  </si>
  <si>
    <t>8042_88</t>
  </si>
  <si>
    <t>13392_13</t>
  </si>
  <si>
    <t>6373_54</t>
  </si>
  <si>
    <t>14341_8</t>
  </si>
  <si>
    <t>8633_18</t>
  </si>
  <si>
    <t>19190_4</t>
  </si>
  <si>
    <t>12370_30</t>
  </si>
  <si>
    <t>8079_39</t>
  </si>
  <si>
    <t>8687_26</t>
  </si>
  <si>
    <t>9045_3</t>
  </si>
  <si>
    <t>5739_75</t>
  </si>
  <si>
    <t>12834_3</t>
  </si>
  <si>
    <t>17137_160</t>
  </si>
  <si>
    <t>17785_11</t>
  </si>
  <si>
    <t>11934_9</t>
  </si>
  <si>
    <t>11215_6</t>
  </si>
  <si>
    <t>10842_7</t>
  </si>
  <si>
    <t>17170_15</t>
  </si>
  <si>
    <t>9503_1</t>
  </si>
  <si>
    <t>13983_27</t>
  </si>
  <si>
    <t>9509_4</t>
  </si>
  <si>
    <t>6933_20</t>
  </si>
  <si>
    <t>7856_51</t>
  </si>
  <si>
    <t>13516_46</t>
  </si>
  <si>
    <t>14013_11</t>
  </si>
  <si>
    <t>8289_8</t>
  </si>
  <si>
    <t>9282_12</t>
  </si>
  <si>
    <t>6493_9</t>
  </si>
  <si>
    <t>9576_58</t>
  </si>
  <si>
    <t>7132_55</t>
  </si>
  <si>
    <t>9579_59</t>
  </si>
  <si>
    <t>9583_17</t>
  </si>
  <si>
    <t>3489_9</t>
  </si>
  <si>
    <t>7903_18</t>
  </si>
  <si>
    <t>9196_8</t>
  </si>
  <si>
    <t>3503_4</t>
  </si>
  <si>
    <t>14076_74</t>
  </si>
  <si>
    <t>3521_16</t>
  </si>
  <si>
    <t>15395_15</t>
  </si>
  <si>
    <t>13577_25</t>
  </si>
  <si>
    <t>4996_66</t>
  </si>
  <si>
    <t>5584_21</t>
  </si>
  <si>
    <t>11145_72</t>
  </si>
  <si>
    <t>18921_30</t>
  </si>
  <si>
    <t>3189_61</t>
  </si>
  <si>
    <t>8931_124</t>
  </si>
  <si>
    <t>14132_21</t>
  </si>
  <si>
    <t>4455_89</t>
  </si>
  <si>
    <t>12546_1</t>
  </si>
  <si>
    <t>3364_76</t>
  </si>
  <si>
    <t>9815_5</t>
  </si>
  <si>
    <t>3293_2</t>
  </si>
  <si>
    <t>3296_92</t>
  </si>
  <si>
    <t>8760_10</t>
  </si>
  <si>
    <t>9932_49</t>
  </si>
  <si>
    <t>3309_2</t>
  </si>
  <si>
    <t>3122_6</t>
  </si>
  <si>
    <t>3310_62</t>
  </si>
  <si>
    <t>16807_35</t>
  </si>
  <si>
    <t>6909_40</t>
  </si>
  <si>
    <t>12503_5</t>
  </si>
  <si>
    <t>14283_12</t>
  </si>
  <si>
    <t>5116_62</t>
  </si>
  <si>
    <t>11653_69</t>
  </si>
  <si>
    <t>6937_251</t>
  </si>
  <si>
    <t>19169_88</t>
  </si>
  <si>
    <t>9017_58</t>
  </si>
  <si>
    <t>18327_6</t>
  </si>
  <si>
    <t>8065_245</t>
  </si>
  <si>
    <t>3459_49</t>
  </si>
  <si>
    <t>9802_27</t>
  </si>
  <si>
    <t>5451_1</t>
  </si>
  <si>
    <t>16057_6</t>
  </si>
  <si>
    <t>2212_69</t>
  </si>
  <si>
    <t>18268_5</t>
  </si>
  <si>
    <t>5246_64</t>
  </si>
  <si>
    <t>8321_27</t>
  </si>
  <si>
    <t>7019_13</t>
  </si>
  <si>
    <t>7916_10</t>
  </si>
  <si>
    <t>13484_69</t>
  </si>
  <si>
    <t>8225_86</t>
  </si>
  <si>
    <t>6081_52</t>
  </si>
  <si>
    <t>14747_9</t>
  </si>
  <si>
    <t>4874_3</t>
  </si>
  <si>
    <t>7930_3</t>
  </si>
  <si>
    <t>6364_7</t>
  </si>
  <si>
    <t>3431_54</t>
  </si>
  <si>
    <t>3434_34</t>
  </si>
  <si>
    <t>9107_59</t>
  </si>
  <si>
    <t>6379_62</t>
  </si>
  <si>
    <t>10939_16</t>
  </si>
  <si>
    <t>12670_15</t>
  </si>
  <si>
    <t>17515_6</t>
  </si>
  <si>
    <t>4234_8</t>
  </si>
  <si>
    <t>5632_6</t>
  </si>
  <si>
    <t>8315_5</t>
  </si>
  <si>
    <t>16932_5</t>
  </si>
  <si>
    <t>13129_40</t>
  </si>
  <si>
    <t>15387_44</t>
  </si>
  <si>
    <t>9008_6</t>
  </si>
  <si>
    <t>2599_51</t>
  </si>
  <si>
    <t>3151_6</t>
  </si>
  <si>
    <t>4990_87</t>
  </si>
  <si>
    <t>3315_15</t>
  </si>
  <si>
    <t>4992_49</t>
  </si>
  <si>
    <t>5606_24</t>
  </si>
  <si>
    <t>3037_62</t>
  </si>
  <si>
    <t>6557_50</t>
  </si>
  <si>
    <t>8758_2</t>
  </si>
  <si>
    <t>3805_16</t>
  </si>
  <si>
    <t>3213_65</t>
  </si>
  <si>
    <t>18376_19</t>
  </si>
  <si>
    <t>5129_12</t>
  </si>
  <si>
    <t>8427_118</t>
  </si>
  <si>
    <t>7981_230</t>
  </si>
  <si>
    <t>3361_26</t>
  </si>
  <si>
    <t>8945_7</t>
  </si>
  <si>
    <t>8973_23</t>
  </si>
  <si>
    <t>13403_5</t>
  </si>
  <si>
    <t>15297_3</t>
  </si>
  <si>
    <t>12378_71</t>
  </si>
  <si>
    <t>19239_5</t>
  </si>
  <si>
    <t>2826_53</t>
  </si>
  <si>
    <t>9933_49</t>
  </si>
  <si>
    <t>7648_9</t>
  </si>
  <si>
    <t>12790_10</t>
  </si>
  <si>
    <t>15499_11</t>
  </si>
  <si>
    <t>9856_22</t>
  </si>
  <si>
    <t>4143_74</t>
  </si>
  <si>
    <t>13683_18</t>
  </si>
  <si>
    <t>13393_46</t>
  </si>
  <si>
    <t>13229_20</t>
  </si>
  <si>
    <t>14192_31</t>
  </si>
  <si>
    <t>5315_22</t>
  </si>
  <si>
    <t>9536_16</t>
  </si>
  <si>
    <t>4322_28</t>
  </si>
  <si>
    <t>2992_59</t>
  </si>
  <si>
    <t>7155_46</t>
  </si>
  <si>
    <t>11557_3</t>
  </si>
  <si>
    <t>11646_4</t>
  </si>
  <si>
    <t>16857_2</t>
  </si>
  <si>
    <t>13132_14</t>
  </si>
  <si>
    <t>11140_56</t>
  </si>
  <si>
    <t>Target</t>
  </si>
  <si>
    <t>TargetFullName</t>
  </si>
  <si>
    <t>UniProt</t>
  </si>
  <si>
    <t>Organism</t>
  </si>
  <si>
    <t>Type</t>
  </si>
  <si>
    <t>PIAS4</t>
  </si>
  <si>
    <t>E3 SUMO-protein ligase PIAS4</t>
  </si>
  <si>
    <t>Q8N2W9</t>
  </si>
  <si>
    <t>human</t>
  </si>
  <si>
    <t>Protein</t>
  </si>
  <si>
    <t>c-Myc</t>
  </si>
  <si>
    <t>Myc proto-oncogene protein</t>
  </si>
  <si>
    <t>P01106</t>
  </si>
  <si>
    <t>Prokineticin-2</t>
  </si>
  <si>
    <t>Q9HC23</t>
  </si>
  <si>
    <t>ISK7</t>
  </si>
  <si>
    <t>Serine protease inhibitor Kazal-type 7</t>
  </si>
  <si>
    <t>P58062</t>
  </si>
  <si>
    <t>SVEP1</t>
  </si>
  <si>
    <t>Sushi, von Willebrand factor type A, EGF and pentraxin domain-containing protein 1</t>
  </si>
  <si>
    <t>Q4LDE5</t>
  </si>
  <si>
    <t>ANGL1</t>
  </si>
  <si>
    <t>Angiopoietin-related protein 1</t>
  </si>
  <si>
    <t>O95841</t>
  </si>
  <si>
    <t>CAD15</t>
  </si>
  <si>
    <t>Cadherin-15</t>
  </si>
  <si>
    <t>P55291</t>
  </si>
  <si>
    <t>SMUF1</t>
  </si>
  <si>
    <t>E3 ubiquitin-protein ligase SMURF1</t>
  </si>
  <si>
    <t>Q9HCE7</t>
  </si>
  <si>
    <t>SPR1</t>
  </si>
  <si>
    <t>Ovarian cancer G-protein coupled receptor 1</t>
  </si>
  <si>
    <t>Q15743</t>
  </si>
  <si>
    <t>FCL</t>
  </si>
  <si>
    <t>GDP-L-fucose synthase</t>
  </si>
  <si>
    <t>Q13630</t>
  </si>
  <si>
    <t>HECW1</t>
  </si>
  <si>
    <t>E3 ubiquitin-protein ligase HECW1</t>
  </si>
  <si>
    <t>Q76N89</t>
  </si>
  <si>
    <t>CLCKB</t>
  </si>
  <si>
    <t>Chloride channel protein ClC-Kb</t>
  </si>
  <si>
    <t>P51801</t>
  </si>
  <si>
    <t>ANKR1</t>
  </si>
  <si>
    <t>Ankyrin repeat domain-containing protein 1</t>
  </si>
  <si>
    <t>Q15327</t>
  </si>
  <si>
    <t>CA11 protein</t>
  </si>
  <si>
    <t>Gastrokine-1</t>
  </si>
  <si>
    <t>Q9NS71</t>
  </si>
  <si>
    <t>SMDF</t>
  </si>
  <si>
    <t>Neuregulin-1, sensory and motor neuron-derived factor isoform</t>
  </si>
  <si>
    <t>Q02297</t>
  </si>
  <si>
    <t>ABP1</t>
  </si>
  <si>
    <t>Amiloride-sensitive amine oxidase [copper-containing]</t>
  </si>
  <si>
    <t>P19801</t>
  </si>
  <si>
    <t>CALB2</t>
  </si>
  <si>
    <t>Calretinin</t>
  </si>
  <si>
    <t>P22676</t>
  </si>
  <si>
    <t>KREM1</t>
  </si>
  <si>
    <t>Kremen protein 1</t>
  </si>
  <si>
    <t>Q96MU8</t>
  </si>
  <si>
    <t>KLF4</t>
  </si>
  <si>
    <t>Krueppel-like factor 4</t>
  </si>
  <si>
    <t>O43474</t>
  </si>
  <si>
    <t>ZFAN5</t>
  </si>
  <si>
    <t>AN1-type zinc finger protein 5</t>
  </si>
  <si>
    <t>O76080</t>
  </si>
  <si>
    <t>AIF1L</t>
  </si>
  <si>
    <t>Allograft inflammatory factor 1-like</t>
  </si>
  <si>
    <t>Q9BQI0</t>
  </si>
  <si>
    <t>UB2L6</t>
  </si>
  <si>
    <t>Ubiquitin/ISG15-conjugating enzyme E2 L6</t>
  </si>
  <si>
    <t>O14933</t>
  </si>
  <si>
    <t>NOE2</t>
  </si>
  <si>
    <t>Noelin-2</t>
  </si>
  <si>
    <t>O95897</t>
  </si>
  <si>
    <t>Holo-TC I</t>
  </si>
  <si>
    <t>Transcobalamin-1</t>
  </si>
  <si>
    <t>P20061</t>
  </si>
  <si>
    <t>4-1BB ligand</t>
  </si>
  <si>
    <t>Tumor necrosis factor ligand superfamily member 9</t>
  </si>
  <si>
    <t>P41273</t>
  </si>
  <si>
    <t>IGFBP-1</t>
  </si>
  <si>
    <t>Insulin-like growth factor-binding protein 1</t>
  </si>
  <si>
    <t>P08833</t>
  </si>
  <si>
    <t>MMP-7</t>
  </si>
  <si>
    <t>Matrilysin</t>
  </si>
  <si>
    <t>P09237</t>
  </si>
  <si>
    <t>Fibrinogen</t>
  </si>
  <si>
    <t>P02671|P02675|P02679</t>
  </si>
  <si>
    <t>EDAR</t>
  </si>
  <si>
    <t>Tumor necrosis factor receptor superfamily member EDAR</t>
  </si>
  <si>
    <t>Q9UNE0</t>
  </si>
  <si>
    <t>DC-SIGNR</t>
  </si>
  <si>
    <t>C-type lectin domain family 4 member M</t>
  </si>
  <si>
    <t>Q9H2X3</t>
  </si>
  <si>
    <t>C9</t>
  </si>
  <si>
    <t>Complement component C9</t>
  </si>
  <si>
    <t>P02748</t>
  </si>
  <si>
    <t>SMAC</t>
  </si>
  <si>
    <t>Diablo homolog, mitochondrial</t>
  </si>
  <si>
    <t>Q9NR28</t>
  </si>
  <si>
    <t>IL-2 sRa</t>
  </si>
  <si>
    <t>Interleukin-2 receptor subunit alpha</t>
  </si>
  <si>
    <t>P01589</t>
  </si>
  <si>
    <t>ARSB</t>
  </si>
  <si>
    <t>Arylsulfatase B</t>
  </si>
  <si>
    <t>P15848</t>
  </si>
  <si>
    <t>kallikrein 5</t>
  </si>
  <si>
    <t>Kallikrein-5</t>
  </si>
  <si>
    <t>Q9Y337</t>
  </si>
  <si>
    <t>Nidogen</t>
  </si>
  <si>
    <t>Nidogen-1</t>
  </si>
  <si>
    <t>P14543</t>
  </si>
  <si>
    <t>CNTN2</t>
  </si>
  <si>
    <t>Contactin-2</t>
  </si>
  <si>
    <t>Q02246</t>
  </si>
  <si>
    <t>Heparin cofactor II</t>
  </si>
  <si>
    <t>Heparin cofactor 2</t>
  </si>
  <si>
    <t>P05546</t>
  </si>
  <si>
    <t>CLC4K</t>
  </si>
  <si>
    <t>C-type lectin domain family 4 member K</t>
  </si>
  <si>
    <t>Q9UJ71</t>
  </si>
  <si>
    <t>FN1.3</t>
  </si>
  <si>
    <t>Fibronectin Fragment 3</t>
  </si>
  <si>
    <t>P02751</t>
  </si>
  <si>
    <t>FN1.4</t>
  </si>
  <si>
    <t>Fibronectin Fragment 4</t>
  </si>
  <si>
    <t>IL-15 Ra</t>
  </si>
  <si>
    <t>Interleukin-15 receptor subunit alpha</t>
  </si>
  <si>
    <t>Q13261</t>
  </si>
  <si>
    <t>Spondin-1</t>
  </si>
  <si>
    <t>Q9HCB6</t>
  </si>
  <si>
    <t>MFGM</t>
  </si>
  <si>
    <t>Lactadherin</t>
  </si>
  <si>
    <t>Q08431</t>
  </si>
  <si>
    <t>Olfactomedin-4</t>
  </si>
  <si>
    <t>Q6UX06</t>
  </si>
  <si>
    <t>D-dimer</t>
  </si>
  <si>
    <t>Fibrinogen g-chain dimer</t>
  </si>
  <si>
    <t>Fibrinogen gamma chain</t>
  </si>
  <si>
    <t>P02679</t>
  </si>
  <si>
    <t>Prolactin Receptor</t>
  </si>
  <si>
    <t>Prolactin receptor</t>
  </si>
  <si>
    <t>P16471</t>
  </si>
  <si>
    <t>ROBO2</t>
  </si>
  <si>
    <t>Roundabout homolog 2</t>
  </si>
  <si>
    <t>Q9HCK4</t>
  </si>
  <si>
    <t>cGMP-stimulated PDE</t>
  </si>
  <si>
    <t>cGMP-dependent 3',5'-cyclic phosphodiesterase</t>
  </si>
  <si>
    <t>O00408</t>
  </si>
  <si>
    <t>Eotaxin</t>
  </si>
  <si>
    <t>P51671</t>
  </si>
  <si>
    <t>ALCAM</t>
  </si>
  <si>
    <t>CD166 antigen</t>
  </si>
  <si>
    <t>Q13740</t>
  </si>
  <si>
    <t>Holo-TC II</t>
  </si>
  <si>
    <t>Holo-Transcobalamin-2</t>
  </si>
  <si>
    <t>P20062</t>
  </si>
  <si>
    <t>PGRP-L</t>
  </si>
  <si>
    <t>N-acetylmuramoyl-L-alanine amidase</t>
  </si>
  <si>
    <t>Q96PD5</t>
  </si>
  <si>
    <t>KTDAP</t>
  </si>
  <si>
    <t>Keratinocyte differentiation-associated protein</t>
  </si>
  <si>
    <t>P60985</t>
  </si>
  <si>
    <t>PCOC2</t>
  </si>
  <si>
    <t>Procollagen C-endopeptidase enhancer 2</t>
  </si>
  <si>
    <t>Q9UKZ9</t>
  </si>
  <si>
    <t>CC126</t>
  </si>
  <si>
    <t>Coiled-coil domain-containing protein 126</t>
  </si>
  <si>
    <t>Q96EE4</t>
  </si>
  <si>
    <t>DUSP13</t>
  </si>
  <si>
    <t>Dual specificity protein phosphatase 13 isoform A</t>
  </si>
  <si>
    <t>Q6B8I1</t>
  </si>
  <si>
    <t>LRC15</t>
  </si>
  <si>
    <t>Leucine-rich repeat-containing protein 15</t>
  </si>
  <si>
    <t>Q8TF66</t>
  </si>
  <si>
    <t>RM34</t>
  </si>
  <si>
    <t>39S ribosomal protein L34, mitochondrial</t>
  </si>
  <si>
    <t>Q9BQ48</t>
  </si>
  <si>
    <t>CDSN</t>
  </si>
  <si>
    <t>Corneodesmosin</t>
  </si>
  <si>
    <t>Q15517</t>
  </si>
  <si>
    <t>TD26</t>
  </si>
  <si>
    <t>Angiopoietin-like protein 8</t>
  </si>
  <si>
    <t>Q6UXH0</t>
  </si>
  <si>
    <t>SNN</t>
  </si>
  <si>
    <t>Stannin</t>
  </si>
  <si>
    <t>O75324</t>
  </si>
  <si>
    <t>F151A</t>
  </si>
  <si>
    <t>Protein FAM151A</t>
  </si>
  <si>
    <t>Q8WW52</t>
  </si>
  <si>
    <t>IGFBP-2</t>
  </si>
  <si>
    <t>Insulin-like growth factor-binding protein 2</t>
  </si>
  <si>
    <t>P18065</t>
  </si>
  <si>
    <t>CASC4</t>
  </si>
  <si>
    <t>Protein CASC4</t>
  </si>
  <si>
    <t>Q6P4E1</t>
  </si>
  <si>
    <t>CD14</t>
  </si>
  <si>
    <t>Monocyte differentiation antigen CD14</t>
  </si>
  <si>
    <t>P08571</t>
  </si>
  <si>
    <t>SPA11</t>
  </si>
  <si>
    <t>Serpin A11</t>
  </si>
  <si>
    <t>Q86U17</t>
  </si>
  <si>
    <t>NMS</t>
  </si>
  <si>
    <t>Neuromedin-S</t>
  </si>
  <si>
    <t>Q5H8A3</t>
  </si>
  <si>
    <t>TMG4</t>
  </si>
  <si>
    <t>Transmembrane gamma-carboxyglutamic acid protein 4</t>
  </si>
  <si>
    <t>Q9BZD6</t>
  </si>
  <si>
    <t>AT1B4</t>
  </si>
  <si>
    <t>Protein ATP1B4</t>
  </si>
  <si>
    <t>Q9UN42</t>
  </si>
  <si>
    <t>OAS1</t>
  </si>
  <si>
    <t>2'-5'-oligoadenylate synthase 1</t>
  </si>
  <si>
    <t>P00973</t>
  </si>
  <si>
    <t>MAGE-4</t>
  </si>
  <si>
    <t>Melanoma-associated antigen 4</t>
  </si>
  <si>
    <t>P43358</t>
  </si>
  <si>
    <t>GCNT4</t>
  </si>
  <si>
    <t>Beta-1,3-galactosyl-O-glycosyl-glycoprotein beta-1,6-N-acetylglucosaminyltransferase 4</t>
  </si>
  <si>
    <t>Q9P109</t>
  </si>
  <si>
    <t>K154L</t>
  </si>
  <si>
    <t>UPF0606 protein KIAA1549L</t>
  </si>
  <si>
    <t>Q6ZVL6</t>
  </si>
  <si>
    <t>DCE1</t>
  </si>
  <si>
    <t>Glutamate decarboxylase 1</t>
  </si>
  <si>
    <t>Q99259</t>
  </si>
  <si>
    <t>TENC1</t>
  </si>
  <si>
    <t>Tensin-2</t>
  </si>
  <si>
    <t>Q63HR2</t>
  </si>
  <si>
    <t>INT3</t>
  </si>
  <si>
    <t>Integrator complex subunit 3</t>
  </si>
  <si>
    <t>Q68E01</t>
  </si>
  <si>
    <t>SF01</t>
  </si>
  <si>
    <t>Splicing factor 1</t>
  </si>
  <si>
    <t>Q15637</t>
  </si>
  <si>
    <t>KCNF1</t>
  </si>
  <si>
    <t>Potassium voltage-gated channel subfamily F member 1</t>
  </si>
  <si>
    <t>Q9H3M0</t>
  </si>
  <si>
    <t>AT1B1</t>
  </si>
  <si>
    <t>Sodium/potassium-transporting ATPase subunit beta-1</t>
  </si>
  <si>
    <t>P05026</t>
  </si>
  <si>
    <t>ACBD7</t>
  </si>
  <si>
    <t>Acyl-CoA-binding domain-containing protein 7</t>
  </si>
  <si>
    <t>Q8N6N7</t>
  </si>
  <si>
    <t>LGR4</t>
  </si>
  <si>
    <t>Leucine-rich repeat-containing G-protein coupled receptor 4</t>
  </si>
  <si>
    <t>Q9BXB1</t>
  </si>
  <si>
    <t>CD69</t>
  </si>
  <si>
    <t>Early activation antigen CD69</t>
  </si>
  <si>
    <t>Q07108</t>
  </si>
  <si>
    <t>OSBL9</t>
  </si>
  <si>
    <t>Oxysterol-binding protein-related protein 9</t>
  </si>
  <si>
    <t>Q96SU4</t>
  </si>
  <si>
    <t>CRBB1</t>
  </si>
  <si>
    <t>Beta-crystallin B1</t>
  </si>
  <si>
    <t>P53674</t>
  </si>
  <si>
    <t>RCL</t>
  </si>
  <si>
    <t>2'-deoxynucleoside 5'-phosphate N-hydrolase 1</t>
  </si>
  <si>
    <t>O43598</t>
  </si>
  <si>
    <t>ARL14</t>
  </si>
  <si>
    <t>ADP-ribosylation factor-like protein 14</t>
  </si>
  <si>
    <t>Q8N4G2</t>
  </si>
  <si>
    <t>ARL5A</t>
  </si>
  <si>
    <t>ADP-ribosylation factor-like protein 5A</t>
  </si>
  <si>
    <t>Q9Y689</t>
  </si>
  <si>
    <t>PHEX</t>
  </si>
  <si>
    <t>Phosphate-regulating neutral endopeptidase</t>
  </si>
  <si>
    <t>P78562</t>
  </si>
  <si>
    <t>CD5L</t>
  </si>
  <si>
    <t>CD5 antigen-like</t>
  </si>
  <si>
    <t>O43866</t>
  </si>
  <si>
    <t>Cadherin-2</t>
  </si>
  <si>
    <t>P19022</t>
  </si>
  <si>
    <t>Endocan</t>
  </si>
  <si>
    <t>Endothelial cell-specific molecule 1</t>
  </si>
  <si>
    <t>Q9NQ30</t>
  </si>
  <si>
    <t>Lymphotactin</t>
  </si>
  <si>
    <t>P47992</t>
  </si>
  <si>
    <t>GP1BA</t>
  </si>
  <si>
    <t>Platelet glycoprotein Ib alpha chain</t>
  </si>
  <si>
    <t>P07359</t>
  </si>
  <si>
    <t>ATL2</t>
  </si>
  <si>
    <t>ADAMTS-like protein 2</t>
  </si>
  <si>
    <t>Q86TH1</t>
  </si>
  <si>
    <t>CBPZ</t>
  </si>
  <si>
    <t>Carboxypeptidase Z</t>
  </si>
  <si>
    <t>Q66K79</t>
  </si>
  <si>
    <t>S100A7</t>
  </si>
  <si>
    <t>Protein S100-A7</t>
  </si>
  <si>
    <t>P31151</t>
  </si>
  <si>
    <t>LIPN</t>
  </si>
  <si>
    <t>Lipase member N</t>
  </si>
  <si>
    <t>Q5VXI9</t>
  </si>
  <si>
    <t>DB119</t>
  </si>
  <si>
    <t>Beta-defensin 119</t>
  </si>
  <si>
    <t>Q8N690</t>
  </si>
  <si>
    <t>CYTL1</t>
  </si>
  <si>
    <t>Cytokine-like protein 1</t>
  </si>
  <si>
    <t>Q9NRR1</t>
  </si>
  <si>
    <t>TRAIL R2</t>
  </si>
  <si>
    <t>Tumor necrosis factor receptor superfamily member 10B</t>
  </si>
  <si>
    <t>O14763</t>
  </si>
  <si>
    <t>G0S2</t>
  </si>
  <si>
    <t>G0/G1 switch protein 2</t>
  </si>
  <si>
    <t>P27469</t>
  </si>
  <si>
    <t>IFIT2</t>
  </si>
  <si>
    <t>Interferon-induced protein with tetratricopeptide repeats 2</t>
  </si>
  <si>
    <t>P09913</t>
  </si>
  <si>
    <t>F16P2</t>
  </si>
  <si>
    <t>Fructose-1,6-bisphosphatase isozyme 2</t>
  </si>
  <si>
    <t>O00757</t>
  </si>
  <si>
    <t>NFL</t>
  </si>
  <si>
    <t>Neurofilament light polypeptide</t>
  </si>
  <si>
    <t>P07196</t>
  </si>
  <si>
    <t>A</t>
  </si>
  <si>
    <t>Collagen alpha-3(VI)</t>
  </si>
  <si>
    <t>Collagen alpha-3(VI) chain</t>
  </si>
  <si>
    <t>P12111</t>
  </si>
  <si>
    <t>CSEN</t>
  </si>
  <si>
    <t>Calsenilin</t>
  </si>
  <si>
    <t>Q9Y2W7</t>
  </si>
  <si>
    <t>CST8</t>
  </si>
  <si>
    <t>Cystatin-8</t>
  </si>
  <si>
    <t>O60676</t>
  </si>
  <si>
    <t>STX4</t>
  </si>
  <si>
    <t>Syntaxin-4</t>
  </si>
  <si>
    <t>Q12846</t>
  </si>
  <si>
    <t>CGAT2</t>
  </si>
  <si>
    <t>Chondroitin sulfate N-acetylgalactosaminyltransferase 2</t>
  </si>
  <si>
    <t>Q8N6G5</t>
  </si>
  <si>
    <t>ASM</t>
  </si>
  <si>
    <t>Sphingomyelin phosphodiesterase</t>
  </si>
  <si>
    <t>P17405</t>
  </si>
  <si>
    <t>GBGT2</t>
  </si>
  <si>
    <t>Guanine nucleotide-binding protein G(I)/G(S)/G(O) subunit gamma-T2</t>
  </si>
  <si>
    <t>O14610</t>
  </si>
  <si>
    <t>PKHA4</t>
  </si>
  <si>
    <t>Pleckstrin homology domain-containing family A member 4</t>
  </si>
  <si>
    <t>Q9H4M7</t>
  </si>
  <si>
    <t>SOM2</t>
  </si>
  <si>
    <t>Growth hormone variant</t>
  </si>
  <si>
    <t>P01242</t>
  </si>
  <si>
    <t>BMP15</t>
  </si>
  <si>
    <t>Bone morphogenetic protein 15</t>
  </si>
  <si>
    <t>O95972</t>
  </si>
  <si>
    <t>CO1A1</t>
  </si>
  <si>
    <t>Collagen alpha-1(I) chain</t>
  </si>
  <si>
    <t>P02452</t>
  </si>
  <si>
    <t>CO6A5</t>
  </si>
  <si>
    <t>Collagen alpha-5(VI) chain</t>
  </si>
  <si>
    <t>A8TX70</t>
  </si>
  <si>
    <t>PXDNL</t>
  </si>
  <si>
    <t>Peroxidasin-like protein</t>
  </si>
  <si>
    <t>A1KZ92</t>
  </si>
  <si>
    <t>TITIN</t>
  </si>
  <si>
    <t>Titin</t>
  </si>
  <si>
    <t>Q8WZ42</t>
  </si>
  <si>
    <t>PLS3</t>
  </si>
  <si>
    <t>Phospholipid scramblase 3</t>
  </si>
  <si>
    <t>Q9NRY6</t>
  </si>
  <si>
    <t>Carbohydrate sulfotransferase 9</t>
  </si>
  <si>
    <t>Q7L1S5</t>
  </si>
  <si>
    <t>SC6A9</t>
  </si>
  <si>
    <t>Sodium- and chloride-dependent glycine transporter 1</t>
  </si>
  <si>
    <t>P48067</t>
  </si>
  <si>
    <t>CXD2</t>
  </si>
  <si>
    <t>Gap junction delta-2 protein</t>
  </si>
  <si>
    <t>Q9UKL4</t>
  </si>
  <si>
    <t>LRIT2</t>
  </si>
  <si>
    <t>Leucine-rich repeat, immunoglobulin-like domain and transmembrane domain-containing protein 2</t>
  </si>
  <si>
    <t>A6NDA9</t>
  </si>
  <si>
    <t>CAP 1</t>
  </si>
  <si>
    <t>Adenylyl cyclase-associated protein 1</t>
  </si>
  <si>
    <t>Q01518</t>
  </si>
  <si>
    <t>Apo F</t>
  </si>
  <si>
    <t>Apolipoprotein F</t>
  </si>
  <si>
    <t>Q13790</t>
  </si>
  <si>
    <t>TPSN</t>
  </si>
  <si>
    <t>Tapasin</t>
  </si>
  <si>
    <t>O15533</t>
  </si>
  <si>
    <t>RB22A</t>
  </si>
  <si>
    <t>Ras-related protein Rab-22A</t>
  </si>
  <si>
    <t>Q9UL26</t>
  </si>
  <si>
    <t>SAE2</t>
  </si>
  <si>
    <t>SUMO-activating enzyme subunit 2</t>
  </si>
  <si>
    <t>Q9UBT2</t>
  </si>
  <si>
    <t>SMTN</t>
  </si>
  <si>
    <t>Smoothelin</t>
  </si>
  <si>
    <t>P53814</t>
  </si>
  <si>
    <t>RPE</t>
  </si>
  <si>
    <t>Ribulose-phosphate 3-epimerase</t>
  </si>
  <si>
    <t>Q96AT9</t>
  </si>
  <si>
    <t>THTR</t>
  </si>
  <si>
    <t>Thiosulfate sulfurtransferase</t>
  </si>
  <si>
    <t>Q16762</t>
  </si>
  <si>
    <t>RAD1</t>
  </si>
  <si>
    <t>Cell cycle checkpoint protein RAD1</t>
  </si>
  <si>
    <t>O60671</t>
  </si>
  <si>
    <t>GRID2</t>
  </si>
  <si>
    <t>Glutamate receptor ionotropic, delta-2</t>
  </si>
  <si>
    <t>O43424</t>
  </si>
  <si>
    <t>GP142</t>
  </si>
  <si>
    <t>Probable G-protein coupled receptor 142</t>
  </si>
  <si>
    <t>Q7Z601</t>
  </si>
  <si>
    <t>CCD51</t>
  </si>
  <si>
    <t>Coiled-coil domain-containing protein 51</t>
  </si>
  <si>
    <t>Q96ER9</t>
  </si>
  <si>
    <t>DP13A</t>
  </si>
  <si>
    <t>DCC-interacting protein 13-alpha</t>
  </si>
  <si>
    <t>Q9UKG1</t>
  </si>
  <si>
    <t>STX10</t>
  </si>
  <si>
    <t>Syntaxin-10</t>
  </si>
  <si>
    <t>O60499</t>
  </si>
  <si>
    <t>ZN410</t>
  </si>
  <si>
    <t>Zinc finger protein 410</t>
  </si>
  <si>
    <t>Q86VK4</t>
  </si>
  <si>
    <t>CNGA2</t>
  </si>
  <si>
    <t>Cyclic nucleotide-gated olfactory channel</t>
  </si>
  <si>
    <t>Q16280</t>
  </si>
  <si>
    <t>P5I11</t>
  </si>
  <si>
    <t>Tumor protein p53-inducible protein 11</t>
  </si>
  <si>
    <t>O14683</t>
  </si>
  <si>
    <t>LDLR</t>
  </si>
  <si>
    <t>Low-density lipoprotein receptor</t>
  </si>
  <si>
    <t>P01130</t>
  </si>
  <si>
    <t>SEM5A</t>
  </si>
  <si>
    <t>Semaphorin-5A</t>
  </si>
  <si>
    <t>Q13591</t>
  </si>
  <si>
    <t>MDM4</t>
  </si>
  <si>
    <t>Protein Mdm4</t>
  </si>
  <si>
    <t>O15151</t>
  </si>
  <si>
    <t>IgG4, Kappa</t>
  </si>
  <si>
    <t>Ig gamma-4, Kappa</t>
  </si>
  <si>
    <t>P01861</t>
  </si>
  <si>
    <t>DERL1</t>
  </si>
  <si>
    <t>Derlin-1</t>
  </si>
  <si>
    <t>Q9BUN8</t>
  </si>
  <si>
    <t>ETV5</t>
  </si>
  <si>
    <t>ETS translocation variant 5</t>
  </si>
  <si>
    <t>P41161</t>
  </si>
  <si>
    <t>LT4R1</t>
  </si>
  <si>
    <t>Leukotriene B4 receptor 1</t>
  </si>
  <si>
    <t>Q15722</t>
  </si>
  <si>
    <t>TMM85</t>
  </si>
  <si>
    <t>ER membrane protein complex subunit 4</t>
  </si>
  <si>
    <t>Q5J8M3</t>
  </si>
  <si>
    <t>LA</t>
  </si>
  <si>
    <t>Lupus La protein</t>
  </si>
  <si>
    <t>P05455</t>
  </si>
  <si>
    <t>p130</t>
  </si>
  <si>
    <t>Retinoblastoma-like protein 2</t>
  </si>
  <si>
    <t>Q08999</t>
  </si>
  <si>
    <t>PSD11</t>
  </si>
  <si>
    <t>26S proteasome non-ATPase regulatory subunit 11</t>
  </si>
  <si>
    <t>O00231</t>
  </si>
  <si>
    <t>p21-ARC</t>
  </si>
  <si>
    <t>Actin-related protein 2/3 complex subunit 3</t>
  </si>
  <si>
    <t>O15145</t>
  </si>
  <si>
    <t>U2AF2</t>
  </si>
  <si>
    <t>Splicing factor U2AF 65 kDa subunit</t>
  </si>
  <si>
    <t>P26368</t>
  </si>
  <si>
    <t>ANX10</t>
  </si>
  <si>
    <t>Annexin A10</t>
  </si>
  <si>
    <t>Q9UJ72</t>
  </si>
  <si>
    <t>Nucleolin</t>
  </si>
  <si>
    <t>P19338</t>
  </si>
  <si>
    <t>SC22A</t>
  </si>
  <si>
    <t>Vesicle-trafficking protein SEC22a</t>
  </si>
  <si>
    <t>Q96IW7</t>
  </si>
  <si>
    <t>FGF-19</t>
  </si>
  <si>
    <t>Fibroblast growth factor 19</t>
  </si>
  <si>
    <t>O95750</t>
  </si>
  <si>
    <t>SFXN5</t>
  </si>
  <si>
    <t>Sideroflexin-5</t>
  </si>
  <si>
    <t>Q8TD22</t>
  </si>
  <si>
    <t>QOR</t>
  </si>
  <si>
    <t>Quinone oxidoreductase</t>
  </si>
  <si>
    <t>Q08257</t>
  </si>
  <si>
    <t>TANK</t>
  </si>
  <si>
    <t>TRAF family member-associated NF-kappa-B activator</t>
  </si>
  <si>
    <t>Q92844</t>
  </si>
  <si>
    <t>NCF4</t>
  </si>
  <si>
    <t>Neutrophil cytosol factor 4</t>
  </si>
  <si>
    <t>Q15080</t>
  </si>
  <si>
    <t>Cystatin-S</t>
  </si>
  <si>
    <t>P01036</t>
  </si>
  <si>
    <t>HHLA2</t>
  </si>
  <si>
    <t>HERV-H LTR-associating protein 2</t>
  </si>
  <si>
    <t>Q9UM44</t>
  </si>
  <si>
    <t>C1QR1</t>
  </si>
  <si>
    <t>Complement component C1q receptor</t>
  </si>
  <si>
    <t>Q9NPY3</t>
  </si>
  <si>
    <t>PDCL2</t>
  </si>
  <si>
    <t>Phosducin-like protein 2</t>
  </si>
  <si>
    <t>Q8N4E4</t>
  </si>
  <si>
    <t>TRIM1</t>
  </si>
  <si>
    <t>Probable E3 ubiquitin-protein ligase MID2</t>
  </si>
  <si>
    <t>Q9UJV3</t>
  </si>
  <si>
    <t>RAB14</t>
  </si>
  <si>
    <t>Ras-related protein Rab-14</t>
  </si>
  <si>
    <t>P61106</t>
  </si>
  <si>
    <t>RECO</t>
  </si>
  <si>
    <t>Recoverin</t>
  </si>
  <si>
    <t>P35243</t>
  </si>
  <si>
    <t>FA69C</t>
  </si>
  <si>
    <t>Protein FAM69C</t>
  </si>
  <si>
    <t>Q0P6D2</t>
  </si>
  <si>
    <t>F210A</t>
  </si>
  <si>
    <t>Protein FAM210A</t>
  </si>
  <si>
    <t>Q96ND0</t>
  </si>
  <si>
    <t>CRLF1</t>
  </si>
  <si>
    <t>Cytokine receptor-like factor 1</t>
  </si>
  <si>
    <t>O75462</t>
  </si>
  <si>
    <t>S100A3</t>
  </si>
  <si>
    <t>Protein S100-A3</t>
  </si>
  <si>
    <t>P33764</t>
  </si>
  <si>
    <t>Neuropilin-2</t>
  </si>
  <si>
    <t>O60462</t>
  </si>
  <si>
    <t>GST M1-1</t>
  </si>
  <si>
    <t>Glutathione S-transferase Mu 1</t>
  </si>
  <si>
    <t>P09488</t>
  </si>
  <si>
    <t>Hexosaminidase B</t>
  </si>
  <si>
    <t>Beta-hexosaminidase subunit beta</t>
  </si>
  <si>
    <t>P07686</t>
  </si>
  <si>
    <t>Attractin</t>
  </si>
  <si>
    <t>O75882</t>
  </si>
  <si>
    <t>SAA</t>
  </si>
  <si>
    <t>Serum amyloid A-1 protein</t>
  </si>
  <si>
    <t>P0DJI8</t>
  </si>
  <si>
    <t>ACES</t>
  </si>
  <si>
    <t>Acetylcholinesterase</t>
  </si>
  <si>
    <t>P22303</t>
  </si>
  <si>
    <t>Keratin 19</t>
  </si>
  <si>
    <t>Keratin, type I cytoskeletal 19</t>
  </si>
  <si>
    <t>P08727</t>
  </si>
  <si>
    <t>LIRA2</t>
  </si>
  <si>
    <t>Leukocyte immunoglobulin-like receptor subfamily A member 2</t>
  </si>
  <si>
    <t>Q8N149</t>
  </si>
  <si>
    <t>OLR1</t>
  </si>
  <si>
    <t>Oxidized low-density lipoprotein receptor 1</t>
  </si>
  <si>
    <t>P78380</t>
  </si>
  <si>
    <t>IGF-II receptor</t>
  </si>
  <si>
    <t>Cation-independent mannose-6-phosphate receptor</t>
  </si>
  <si>
    <t>P11717</t>
  </si>
  <si>
    <t>CSKP</t>
  </si>
  <si>
    <t>Peripheral plasma membrane protein CASK</t>
  </si>
  <si>
    <t>O14936</t>
  </si>
  <si>
    <t>TNNT3</t>
  </si>
  <si>
    <t>Troponin T, fast skeletal muscle</t>
  </si>
  <si>
    <t>P45378</t>
  </si>
  <si>
    <t>RAB2A</t>
  </si>
  <si>
    <t>Ras-related protein Rab-2A</t>
  </si>
  <si>
    <t>P61019</t>
  </si>
  <si>
    <t>SULT 1E</t>
  </si>
  <si>
    <t>Estrogen sulfotransferase</t>
  </si>
  <si>
    <t>P49888</t>
  </si>
  <si>
    <t>Beta-globin</t>
  </si>
  <si>
    <t>Hemoglobin subunit beta</t>
  </si>
  <si>
    <t>P68871</t>
  </si>
  <si>
    <t>CALCB</t>
  </si>
  <si>
    <t>Calcitonin gene-related peptide 2</t>
  </si>
  <si>
    <t>P10092</t>
  </si>
  <si>
    <t>L-plastin</t>
  </si>
  <si>
    <t>Plastin-2</t>
  </si>
  <si>
    <t>P13796</t>
  </si>
  <si>
    <t>PMM1</t>
  </si>
  <si>
    <t>Phosphomannomutase 1</t>
  </si>
  <si>
    <t>Q92871</t>
  </si>
  <si>
    <t>CETN3</t>
  </si>
  <si>
    <t>Centrin-3</t>
  </si>
  <si>
    <t>O15182</t>
  </si>
  <si>
    <t>STCH</t>
  </si>
  <si>
    <t>Heat shock 70 kDa protein 13</t>
  </si>
  <si>
    <t>P48723</t>
  </si>
  <si>
    <t>HS105</t>
  </si>
  <si>
    <t>Heat shock protein 105 kDa</t>
  </si>
  <si>
    <t>Q92598</t>
  </si>
  <si>
    <t>ZNF34</t>
  </si>
  <si>
    <t>Zinc finger protein 34</t>
  </si>
  <si>
    <t>Q8IZ26</t>
  </si>
  <si>
    <t>GAG2A</t>
  </si>
  <si>
    <t>G antigen 2A</t>
  </si>
  <si>
    <t>Q6NT46</t>
  </si>
  <si>
    <t>SELW</t>
  </si>
  <si>
    <t>Selenoprotein W</t>
  </si>
  <si>
    <t>P63302</t>
  </si>
  <si>
    <t>SNX5</t>
  </si>
  <si>
    <t>Sorting nexin-5</t>
  </si>
  <si>
    <t>Q9Y5X3</t>
  </si>
  <si>
    <t>Myosin light chain 1</t>
  </si>
  <si>
    <t>Myosin light chain 3</t>
  </si>
  <si>
    <t>P08590</t>
  </si>
  <si>
    <t>ARL4D</t>
  </si>
  <si>
    <t>ADP-ribosylation factor-like protein 4D</t>
  </si>
  <si>
    <t>P49703</t>
  </si>
  <si>
    <t>PPIC</t>
  </si>
  <si>
    <t>Peptidyl-prolyl cis-trans isomerase C</t>
  </si>
  <si>
    <t>P45877</t>
  </si>
  <si>
    <t>CEAM8</t>
  </si>
  <si>
    <t>Carcinoembryonic antigen-related cell adhesion molecule 8</t>
  </si>
  <si>
    <t>P31997</t>
  </si>
  <si>
    <t>Collagen Type III</t>
  </si>
  <si>
    <t>P02461</t>
  </si>
  <si>
    <t>S100Z</t>
  </si>
  <si>
    <t>Protein S100-Z</t>
  </si>
  <si>
    <t>Q8WXG8</t>
  </si>
  <si>
    <t>MREG</t>
  </si>
  <si>
    <t>Melanoregulin</t>
  </si>
  <si>
    <t>Q8N565</t>
  </si>
  <si>
    <t>FIBP</t>
  </si>
  <si>
    <t>Acidic fibroblast growth factor intracellular-binding protein</t>
  </si>
  <si>
    <t>O43427</t>
  </si>
  <si>
    <t>ARF1</t>
  </si>
  <si>
    <t>ADP-ribosylation factor 1</t>
  </si>
  <si>
    <t>P84077</t>
  </si>
  <si>
    <t>KAAG1</t>
  </si>
  <si>
    <t>Kidney-associated antigen 1</t>
  </si>
  <si>
    <t>Q9UBP8</t>
  </si>
  <si>
    <t>tPA</t>
  </si>
  <si>
    <t>Tissue-type plasminogen activator</t>
  </si>
  <si>
    <t>P00750</t>
  </si>
  <si>
    <t>EDA</t>
  </si>
  <si>
    <t>Ectodysplasin-A, secreted form</t>
  </si>
  <si>
    <t>Q92838</t>
  </si>
  <si>
    <t>C7</t>
  </si>
  <si>
    <t>Complement component C7</t>
  </si>
  <si>
    <t>P10643</t>
  </si>
  <si>
    <t>Factor D</t>
  </si>
  <si>
    <t>Complement factor D</t>
  </si>
  <si>
    <t>P00746</t>
  </si>
  <si>
    <t>IL-17 sR</t>
  </si>
  <si>
    <t>Interleukin-17 receptor A</t>
  </si>
  <si>
    <t>Q96F46</t>
  </si>
  <si>
    <t>a2-Antiplasmin</t>
  </si>
  <si>
    <t>Alpha-2-antiplasmin</t>
  </si>
  <si>
    <t>P08697</t>
  </si>
  <si>
    <t>IL-1b</t>
  </si>
  <si>
    <t>Interleukin-1 beta</t>
  </si>
  <si>
    <t>P01584</t>
  </si>
  <si>
    <t>Enterokinase</t>
  </si>
  <si>
    <t>Enteropeptidase</t>
  </si>
  <si>
    <t>P98073</t>
  </si>
  <si>
    <t>URB</t>
  </si>
  <si>
    <t>Coiled-coil domain-containing protein 80</t>
  </si>
  <si>
    <t>Q76M96</t>
  </si>
  <si>
    <t>CD23</t>
  </si>
  <si>
    <t>Low affinity immunoglobulin epsilon Fc receptor</t>
  </si>
  <si>
    <t>P06734</t>
  </si>
  <si>
    <t>FCG2A</t>
  </si>
  <si>
    <t>Low affinity immunoglobulin gamma Fc region receptor II-a</t>
  </si>
  <si>
    <t>P12318</t>
  </si>
  <si>
    <t>FCG2B</t>
  </si>
  <si>
    <t>Low affinity immunoglobulin gamma Fc region receptor II-b</t>
  </si>
  <si>
    <t>P31994</t>
  </si>
  <si>
    <t>GPC2</t>
  </si>
  <si>
    <t>Glypican-2</t>
  </si>
  <si>
    <t>Q8N158</t>
  </si>
  <si>
    <t>RGMB</t>
  </si>
  <si>
    <t>RGM domain family member B</t>
  </si>
  <si>
    <t>Q6NW40</t>
  </si>
  <si>
    <t>Cathepsin V</t>
  </si>
  <si>
    <t>Cathepsin L2</t>
  </si>
  <si>
    <t>O60911</t>
  </si>
  <si>
    <t>SHP-2</t>
  </si>
  <si>
    <t>Tyrosine-protein phosphatase non-receptor type 11</t>
  </si>
  <si>
    <t>Q06124</t>
  </si>
  <si>
    <t>EphA1</t>
  </si>
  <si>
    <t>Ephrin type-A receptor 1</t>
  </si>
  <si>
    <t>P21709</t>
  </si>
  <si>
    <t>granzyme A</t>
  </si>
  <si>
    <t>Granzyme A</t>
  </si>
  <si>
    <t>P12544</t>
  </si>
  <si>
    <t>PDGF Rb</t>
  </si>
  <si>
    <t>Platelet-derived growth factor receptor beta</t>
  </si>
  <si>
    <t>P09619</t>
  </si>
  <si>
    <t>CNTF</t>
  </si>
  <si>
    <t>Ciliary neurotrophic factor</t>
  </si>
  <si>
    <t>P26441</t>
  </si>
  <si>
    <t>Integrin a1b1</t>
  </si>
  <si>
    <t>Integrin alpha-I: beta-1 complex</t>
  </si>
  <si>
    <t>P56199|P05556</t>
  </si>
  <si>
    <t>TSH</t>
  </si>
  <si>
    <t>Thyroid Stimulating Hormone</t>
  </si>
  <si>
    <t>P01215|P01222</t>
  </si>
  <si>
    <t>a2-HS-Glycoprotein</t>
  </si>
  <si>
    <t>Alpha-2-HS-glycoprotein</t>
  </si>
  <si>
    <t>P02765</t>
  </si>
  <si>
    <t>Angiostatin</t>
  </si>
  <si>
    <t>P00747</t>
  </si>
  <si>
    <t>TNR4</t>
  </si>
  <si>
    <t>Tumor necrosis factor receptor superfamily member 4</t>
  </si>
  <si>
    <t>P43489</t>
  </si>
  <si>
    <t>IL-1 R4</t>
  </si>
  <si>
    <t>Interleukin-1 receptor-like 1</t>
  </si>
  <si>
    <t>Q01638</t>
  </si>
  <si>
    <t>AMNLS</t>
  </si>
  <si>
    <t>Protein amnionless</t>
  </si>
  <si>
    <t>Q9BXJ7</t>
  </si>
  <si>
    <t>Gelsolin</t>
  </si>
  <si>
    <t>P06396</t>
  </si>
  <si>
    <t>Angiogenin</t>
  </si>
  <si>
    <t>P03950</t>
  </si>
  <si>
    <t>IgD</t>
  </si>
  <si>
    <t>Immunoglobulin D</t>
  </si>
  <si>
    <t>P01880</t>
  </si>
  <si>
    <t>SHBG</t>
  </si>
  <si>
    <t>Sex hormone-binding globulin</t>
  </si>
  <si>
    <t>P04278</t>
  </si>
  <si>
    <t>CATZ</t>
  </si>
  <si>
    <t>Cathepsin Z</t>
  </si>
  <si>
    <t>Q9UBR2</t>
  </si>
  <si>
    <t>GRN</t>
  </si>
  <si>
    <t>Granulins</t>
  </si>
  <si>
    <t>P28799</t>
  </si>
  <si>
    <t>HRG</t>
  </si>
  <si>
    <t>Histidine-rich glycoprotein</t>
  </si>
  <si>
    <t>P04196</t>
  </si>
  <si>
    <t>JAG2</t>
  </si>
  <si>
    <t>Protein jagged-2</t>
  </si>
  <si>
    <t>Q9Y219</t>
  </si>
  <si>
    <t>SREC-I</t>
  </si>
  <si>
    <t>Scavenger receptor class F member 1</t>
  </si>
  <si>
    <t>Q14162</t>
  </si>
  <si>
    <t>Troponin T</t>
  </si>
  <si>
    <t>Troponin T, cardiac muscle</t>
  </si>
  <si>
    <t>P45379</t>
  </si>
  <si>
    <t>Troponin I, skeletal, fast twitch</t>
  </si>
  <si>
    <t>Troponin I, fast skeletal muscle</t>
  </si>
  <si>
    <t>P48788</t>
  </si>
  <si>
    <t>CYTN</t>
  </si>
  <si>
    <t>Cystatin-SN</t>
  </si>
  <si>
    <t>P01037</t>
  </si>
  <si>
    <t>MFAP1</t>
  </si>
  <si>
    <t>Microfibrillar-associated protein 1</t>
  </si>
  <si>
    <t>P55081</t>
  </si>
  <si>
    <t>CRAC1</t>
  </si>
  <si>
    <t>Cartilage acidic protein 1</t>
  </si>
  <si>
    <t>Q9NQ79</t>
  </si>
  <si>
    <t>PP11</t>
  </si>
  <si>
    <t>Poly(U)-specific endoribonuclease</t>
  </si>
  <si>
    <t>P21128</t>
  </si>
  <si>
    <t>DB112</t>
  </si>
  <si>
    <t>Beta-defensin 112</t>
  </si>
  <si>
    <t>Q30KQ8</t>
  </si>
  <si>
    <t>Secretoglobin family 3A member 1</t>
  </si>
  <si>
    <t>Q96QR1</t>
  </si>
  <si>
    <t>CD79B</t>
  </si>
  <si>
    <t>B-cell antigen receptor complex-associated protein beta chain</t>
  </si>
  <si>
    <t>P40259</t>
  </si>
  <si>
    <t>TPSNR</t>
  </si>
  <si>
    <t>Tapasin-related protein</t>
  </si>
  <si>
    <t>Q9BX59</t>
  </si>
  <si>
    <t>DLK1</t>
  </si>
  <si>
    <t>Protein delta homolog 1</t>
  </si>
  <si>
    <t>NA</t>
  </si>
  <si>
    <t>PCYOX</t>
  </si>
  <si>
    <t>Prenylcysteine oxidase 1</t>
  </si>
  <si>
    <t>Q9UHG3</t>
  </si>
  <si>
    <t>Stomatin-like protein 2</t>
  </si>
  <si>
    <t>Stomatin-like protein 2, mitochondrial</t>
  </si>
  <si>
    <t>Q9UJZ1</t>
  </si>
  <si>
    <t>MGAT2</t>
  </si>
  <si>
    <t>Alpha-1,6-mannosyl-glycoprotein 2-beta-N-acetylglucosaminyltransferase</t>
  </si>
  <si>
    <t>Q10469</t>
  </si>
  <si>
    <t>HBAZ</t>
  </si>
  <si>
    <t>Hemoglobin subunit zeta</t>
  </si>
  <si>
    <t>P02008</t>
  </si>
  <si>
    <t>CA043</t>
  </si>
  <si>
    <t>Uncharacterized protein C1orf43</t>
  </si>
  <si>
    <t>Q9BWL3</t>
  </si>
  <si>
    <t>Semaphorin-7A</t>
  </si>
  <si>
    <t>O75326</t>
  </si>
  <si>
    <t>C1QL4</t>
  </si>
  <si>
    <t>Complement C1q-like protein 4</t>
  </si>
  <si>
    <t>Q86Z23</t>
  </si>
  <si>
    <t>C4b-binding protein beta chain</t>
  </si>
  <si>
    <t>P20851</t>
  </si>
  <si>
    <t>DEPP</t>
  </si>
  <si>
    <t>Protein DEPP</t>
  </si>
  <si>
    <t>Q9NTK1</t>
  </si>
  <si>
    <t>CJ072</t>
  </si>
  <si>
    <t>V-set and transmembrane domain-containing protein 4</t>
  </si>
  <si>
    <t>Q8IW00</t>
  </si>
  <si>
    <t>MYPC1</t>
  </si>
  <si>
    <t>Myosin-binding protein C, slow-type</t>
  </si>
  <si>
    <t>Q00872</t>
  </si>
  <si>
    <t>C1QTNF5</t>
  </si>
  <si>
    <t>Complement C1q tumor necrosis factor-related protein 5</t>
  </si>
  <si>
    <t>Q9BXJ0</t>
  </si>
  <si>
    <t>VAMP3</t>
  </si>
  <si>
    <t>Vesicle-associated membrane protein 3</t>
  </si>
  <si>
    <t>Q15836</t>
  </si>
  <si>
    <t>SIA8B</t>
  </si>
  <si>
    <t>Alpha-2,8-sialyltransferase 8B</t>
  </si>
  <si>
    <t>Q92186</t>
  </si>
  <si>
    <t>EXOS1</t>
  </si>
  <si>
    <t>Exosome complex component CSL4</t>
  </si>
  <si>
    <t>Q9Y3B2</t>
  </si>
  <si>
    <t>B3GT6</t>
  </si>
  <si>
    <t>Beta-1,3-galactosyltransferase 6</t>
  </si>
  <si>
    <t>Q96L58</t>
  </si>
  <si>
    <t>NALD2</t>
  </si>
  <si>
    <t>N-acetylated-alpha-linked acidic dipeptidase 2</t>
  </si>
  <si>
    <t>Q9Y3Q0</t>
  </si>
  <si>
    <t>ISK9</t>
  </si>
  <si>
    <t>Serine protease inhibitor Kazal-type 9</t>
  </si>
  <si>
    <t>Q5DT21</t>
  </si>
  <si>
    <t>F171B</t>
  </si>
  <si>
    <t>Protein FAM171B</t>
  </si>
  <si>
    <t>Q6P995</t>
  </si>
  <si>
    <t>PATE4</t>
  </si>
  <si>
    <t>Prostate and testis expressed protein 4</t>
  </si>
  <si>
    <t>P0C8F1</t>
  </si>
  <si>
    <t>TMM70</t>
  </si>
  <si>
    <t>Transmembrane protein 70, mitochondrial</t>
  </si>
  <si>
    <t>Q9BUB7</t>
  </si>
  <si>
    <t>EID3</t>
  </si>
  <si>
    <t>EP300-interacting inhibitor of differentiation 3</t>
  </si>
  <si>
    <t>Q8N140</t>
  </si>
  <si>
    <t>EPHB2</t>
  </si>
  <si>
    <t>Ephrin type-B receptor 2</t>
  </si>
  <si>
    <t>P29323</t>
  </si>
  <si>
    <t>GXLT1</t>
  </si>
  <si>
    <t>Glucoside xylosyltransferase 1</t>
  </si>
  <si>
    <t>Q4G148</t>
  </si>
  <si>
    <t>GPNMB</t>
  </si>
  <si>
    <t>Transmembrane glycoprotein NMB</t>
  </si>
  <si>
    <t>Q14956</t>
  </si>
  <si>
    <t>OPG</t>
  </si>
  <si>
    <t>Tumor necrosis factor receptor superfamily member 11B</t>
  </si>
  <si>
    <t>O00300</t>
  </si>
  <si>
    <t>ZN843</t>
  </si>
  <si>
    <t>Zinc finger protein 843</t>
  </si>
  <si>
    <t>Q8N446</t>
  </si>
  <si>
    <t>GPX7</t>
  </si>
  <si>
    <t>Glutathione peroxidase 7</t>
  </si>
  <si>
    <t>Q96SL4</t>
  </si>
  <si>
    <t>RSPO3</t>
  </si>
  <si>
    <t>R-spondin-3</t>
  </si>
  <si>
    <t>Q9BXY4</t>
  </si>
  <si>
    <t>F134B</t>
  </si>
  <si>
    <t>Protein FAM134B</t>
  </si>
  <si>
    <t>Q9H6L5</t>
  </si>
  <si>
    <t>RN128</t>
  </si>
  <si>
    <t>E3 ubiquitin-protein ligase RNF128</t>
  </si>
  <si>
    <t>Q8TEB7</t>
  </si>
  <si>
    <t>T106B</t>
  </si>
  <si>
    <t>Transmembrane protein 106B</t>
  </si>
  <si>
    <t>Q9NUM4</t>
  </si>
  <si>
    <t>PCDA7</t>
  </si>
  <si>
    <t>Protocadherin alpha-7</t>
  </si>
  <si>
    <t>Q9UN72</t>
  </si>
  <si>
    <t>DCNL5</t>
  </si>
  <si>
    <t>DCN1-like protein 5</t>
  </si>
  <si>
    <t>Q9BTE7</t>
  </si>
  <si>
    <t>OLFL1</t>
  </si>
  <si>
    <t>Olfactomedin-like protein 1</t>
  </si>
  <si>
    <t>Q6UWY5</t>
  </si>
  <si>
    <t>F175B</t>
  </si>
  <si>
    <t>BRISC complex subunit Abro1</t>
  </si>
  <si>
    <t>Q15018</t>
  </si>
  <si>
    <t>FCRL4</t>
  </si>
  <si>
    <t>Fc receptor-like protein 4</t>
  </si>
  <si>
    <t>Q96PJ5</t>
  </si>
  <si>
    <t>COFA1</t>
  </si>
  <si>
    <t>Collagen alpha-1(XV) chain</t>
  </si>
  <si>
    <t>P39059</t>
  </si>
  <si>
    <t>TMG1</t>
  </si>
  <si>
    <t>Transmembrane gamma-carboxyglutamic acid protein 1</t>
  </si>
  <si>
    <t>O14668</t>
  </si>
  <si>
    <t>LPH</t>
  </si>
  <si>
    <t>Lactase-phlorizin hydrolase</t>
  </si>
  <si>
    <t>P09848</t>
  </si>
  <si>
    <t>S27A2</t>
  </si>
  <si>
    <t>Very long-chain acyl-CoA synthetase</t>
  </si>
  <si>
    <t>O14975</t>
  </si>
  <si>
    <t>ARM10</t>
  </si>
  <si>
    <t>Armadillo repeat-containing protein 10</t>
  </si>
  <si>
    <t>Q8N2F6</t>
  </si>
  <si>
    <t>Galectin-7</t>
  </si>
  <si>
    <t>P47929</t>
  </si>
  <si>
    <t>PLXB2</t>
  </si>
  <si>
    <t>Plexin-B2</t>
  </si>
  <si>
    <t>O15031</t>
  </si>
  <si>
    <t>SIAE</t>
  </si>
  <si>
    <t>Sialate O-acetylesterase</t>
  </si>
  <si>
    <t>Q9HAT2</t>
  </si>
  <si>
    <t>CRIS2</t>
  </si>
  <si>
    <t>Cysteine-rich secretory protein 2</t>
  </si>
  <si>
    <t>P16562</t>
  </si>
  <si>
    <t>NMB</t>
  </si>
  <si>
    <t>Neuromedin-B</t>
  </si>
  <si>
    <t>P08949</t>
  </si>
  <si>
    <t>C1RL1</t>
  </si>
  <si>
    <t>Complement C1r subcomponent-like protein</t>
  </si>
  <si>
    <t>Q9NZP8</t>
  </si>
  <si>
    <t>CX069</t>
  </si>
  <si>
    <t>Small integral membrane protein 10</t>
  </si>
  <si>
    <t>Q96HG1</t>
  </si>
  <si>
    <t>TM38B</t>
  </si>
  <si>
    <t>Trimeric intracellular cation channel type B</t>
  </si>
  <si>
    <t>Q9NVV0</t>
  </si>
  <si>
    <t>EP3A</t>
  </si>
  <si>
    <t>Epididymal secretory protein E3-alpha</t>
  </si>
  <si>
    <t>Q14507</t>
  </si>
  <si>
    <t>MNX1</t>
  </si>
  <si>
    <t>Motor neuron and pancreas homeobox protein 1</t>
  </si>
  <si>
    <t>P50219</t>
  </si>
  <si>
    <t>RNF24</t>
  </si>
  <si>
    <t>RING finger protein 24</t>
  </si>
  <si>
    <t>Q9Y225</t>
  </si>
  <si>
    <t>GHDC</t>
  </si>
  <si>
    <t>GH3 domain-containing protein</t>
  </si>
  <si>
    <t>Q8N2G8</t>
  </si>
  <si>
    <t>PLPL2</t>
  </si>
  <si>
    <t>Patatin-like phospholipase domain-containing protein 2</t>
  </si>
  <si>
    <t>Q96AD5</t>
  </si>
  <si>
    <t>RHG01</t>
  </si>
  <si>
    <t>Rho GTPase-activating protein 1</t>
  </si>
  <si>
    <t>Q07960</t>
  </si>
  <si>
    <t>DHYS</t>
  </si>
  <si>
    <t>Deoxyhypusine synthase</t>
  </si>
  <si>
    <t>P49366</t>
  </si>
  <si>
    <t>LRC4B</t>
  </si>
  <si>
    <t>Leucine-rich repeat-containing protein 4B</t>
  </si>
  <si>
    <t>Q9NT99</t>
  </si>
  <si>
    <t>SEM4F</t>
  </si>
  <si>
    <t>Semaphorin-4F</t>
  </si>
  <si>
    <t>O95754</t>
  </si>
  <si>
    <t>LAG-3</t>
  </si>
  <si>
    <t>Lymphocyte activation gene 3 protein</t>
  </si>
  <si>
    <t>P18627</t>
  </si>
  <si>
    <t>Somalogic_SeqId</t>
  </si>
  <si>
    <t>Nucleotide</t>
  </si>
  <si>
    <t>Phosphatidylethanolamine (PE)</t>
  </si>
  <si>
    <t>Lipid</t>
  </si>
  <si>
    <t>Leucine, Isoleucine and Valine Metabolism</t>
  </si>
  <si>
    <t>Amino Acid</t>
  </si>
  <si>
    <t>2,3-dihydroxy-2-methylbutyrate</t>
  </si>
  <si>
    <t>Ceramides</t>
  </si>
  <si>
    <t>N-palmitoyl-sphingosine (d18:1/16:0)</t>
  </si>
  <si>
    <t>Fatty Acid, Dicarboxylate</t>
  </si>
  <si>
    <t>Gamma-glutamyl Amino Acid</t>
  </si>
  <si>
    <t>Peptide</t>
  </si>
  <si>
    <t>gamma-glutamylglutamate</t>
  </si>
  <si>
    <t>Urea cycle; Arginine and Proline Metabolism</t>
  </si>
  <si>
    <t>Dipeptide</t>
  </si>
  <si>
    <t>prolylglycine</t>
  </si>
  <si>
    <t>Carbohydrate</t>
  </si>
  <si>
    <t>Lysophospholipid</t>
  </si>
  <si>
    <t>1-stearoyl-2-oleoyl-GPE (18:0/18:1)</t>
  </si>
  <si>
    <t>Histidine Metabolism</t>
  </si>
  <si>
    <t>N-acetyl-3-methylhistidine*</t>
  </si>
  <si>
    <t>Purine Metabolism, Guanine containing</t>
  </si>
  <si>
    <t>glycosyl-N-stearoyl-sphingosine (d18:1/18:0)</t>
  </si>
  <si>
    <t>Phosphatidylcholine (PC)</t>
  </si>
  <si>
    <t>1-stearoyl-2-dihomo-linolenoyl-GPC (18:0/20:3n3 or 6)*</t>
  </si>
  <si>
    <t>Sterol</t>
  </si>
  <si>
    <t>cholesterol</t>
  </si>
  <si>
    <t>Phosphatidylinositol (PI)</t>
  </si>
  <si>
    <t>1-palmitoyl-2-arachidonoyl-GPI (16:0/20:4)*</t>
  </si>
  <si>
    <t>Androgenic Steroids</t>
  </si>
  <si>
    <t>Long Chain Fatty Acid</t>
  </si>
  <si>
    <t>palmitoleate (16:1n7)</t>
  </si>
  <si>
    <t>Polyamine Metabolism</t>
  </si>
  <si>
    <t>spermidine</t>
  </si>
  <si>
    <t>Fatty Acid Metabolism (also BCAA Metabolism)</t>
  </si>
  <si>
    <t>propionylcarnitine (C3)</t>
  </si>
  <si>
    <t>Glutamate Metabolism</t>
  </si>
  <si>
    <t>N-acetylglutamine</t>
  </si>
  <si>
    <t>Plasmalogen</t>
  </si>
  <si>
    <t>1-(1-enyl-palmitoyl)-2-palmitoleoyl-GPC (P-16:0/16:1)*</t>
  </si>
  <si>
    <t>Diacylglycerol</t>
  </si>
  <si>
    <t>palmitoyl-linoleoyl-glycerol (16:0/18:2) [2]*</t>
  </si>
  <si>
    <t>1-oleoyl-GPE (18:1)</t>
  </si>
  <si>
    <t>Tyrosine Metabolism</t>
  </si>
  <si>
    <t>N-acetyltyrosine</t>
  </si>
  <si>
    <t>1-stearoyl-2-docosapentaenoyl-GPC (18:0/22:5n3)*</t>
  </si>
  <si>
    <t>Phenylalanine Metabolism</t>
  </si>
  <si>
    <t>phenylacetate</t>
  </si>
  <si>
    <t>4-hydroxyphenylpyruvate</t>
  </si>
  <si>
    <t>N-acetylarginine</t>
  </si>
  <si>
    <t>Alanine and Aspartate Metabolism</t>
  </si>
  <si>
    <t>N-acetylaspartate (NAA)</t>
  </si>
  <si>
    <t>Secondary Bile Acid Metabolism</t>
  </si>
  <si>
    <t>deoxycholate</t>
  </si>
  <si>
    <t>Purine Metabolism, Adenine containing</t>
  </si>
  <si>
    <t>N1-methyladenosine</t>
  </si>
  <si>
    <t>Glycerolipid Metabolism</t>
  </si>
  <si>
    <t>glycerol 3-phosphate</t>
  </si>
  <si>
    <t>1-linolenoyl-GPC (18:3)*</t>
  </si>
  <si>
    <t>Monoacylglycerol</t>
  </si>
  <si>
    <t>1-myristoylglycerol (14:0)</t>
  </si>
  <si>
    <t>gamma-glutamylglycine</t>
  </si>
  <si>
    <t>asparagine</t>
  </si>
  <si>
    <t>1-stearoyl-GPE (18:0)</t>
  </si>
  <si>
    <t>2-palmitoleoylglycerol (16:1)*</t>
  </si>
  <si>
    <t>imidazole propionate</t>
  </si>
  <si>
    <t>TCA Cycle</t>
  </si>
  <si>
    <t>Energy</t>
  </si>
  <si>
    <t>succinylcarnitine (C4-DC)</t>
  </si>
  <si>
    <t>Glycogen Metabolism</t>
  </si>
  <si>
    <t>maltose</t>
  </si>
  <si>
    <t>N2,N2-dimethylguanosine</t>
  </si>
  <si>
    <t>Tryptophan Metabolism</t>
  </si>
  <si>
    <t>indolepropionate</t>
  </si>
  <si>
    <t>Fructose, Mannose and Galactose Metabolism</t>
  </si>
  <si>
    <t>fructose</t>
  </si>
  <si>
    <t>alpha-hydroxyisovalerate</t>
  </si>
  <si>
    <t>Pyrimidine Metabolism, Uracil containing</t>
  </si>
  <si>
    <t>pseudouridine</t>
  </si>
  <si>
    <t>Pentose Metabolism</t>
  </si>
  <si>
    <t>arabonate/xylonate</t>
  </si>
  <si>
    <t>glutamine</t>
  </si>
  <si>
    <t>maleate</t>
  </si>
  <si>
    <t>Fatty Acid, Amino</t>
  </si>
  <si>
    <t>2-aminoheptanoate</t>
  </si>
  <si>
    <t>Glutathione Metabolism</t>
  </si>
  <si>
    <t>cysteinylglycine</t>
  </si>
  <si>
    <t>Polyunsaturated Fatty Acid (n3 and n6)</t>
  </si>
  <si>
    <t>linolenate [alpha or gamma; (18:3n3 or 6)]</t>
  </si>
  <si>
    <t>1-palmitoleoylglycerol (16:1)*</t>
  </si>
  <si>
    <t>N-acetylcitrulline</t>
  </si>
  <si>
    <t>mannitol/sorbitol</t>
  </si>
  <si>
    <t>citraconate/glutaconate</t>
  </si>
  <si>
    <t>Lysine Metabolism</t>
  </si>
  <si>
    <t>isoursodeoxycholate</t>
  </si>
  <si>
    <t>1-linolenoylglycerol (18:3)</t>
  </si>
  <si>
    <t>5alpha-androstan-3alpha,17beta-diol monosulfate (2)</t>
  </si>
  <si>
    <t>glycocholenate sulfate*</t>
  </si>
  <si>
    <t>etiocholanolone glucuronide</t>
  </si>
  <si>
    <t>myristoleate (14:1n5)</t>
  </si>
  <si>
    <t>1-linoleoyl-2-linolenoyl-GPC (18:2/18:3)*</t>
  </si>
  <si>
    <t>Methionine, Cysteine, SAM and Taurine Metabolism</t>
  </si>
  <si>
    <t>S-methylcysteine</t>
  </si>
  <si>
    <t>Aminosugar Metabolism</t>
  </si>
  <si>
    <t>glucuronate</t>
  </si>
  <si>
    <t>7-ketodeoxycholate</t>
  </si>
  <si>
    <t>cysteine</t>
  </si>
  <si>
    <t>Corticosteroids</t>
  </si>
  <si>
    <t>cortisol</t>
  </si>
  <si>
    <t>Sphingolipid Metabolism</t>
  </si>
  <si>
    <t>N-palmitoyl-sphinganine (d18:0/16:0)</t>
  </si>
  <si>
    <t>pipecolate</t>
  </si>
  <si>
    <t>Beta</t>
  </si>
  <si>
    <t>SUB_PATHWAY</t>
  </si>
  <si>
    <t>SUPER_PATHWAY</t>
  </si>
  <si>
    <t>Metabolite</t>
  </si>
  <si>
    <t>Variant</t>
  </si>
  <si>
    <t>Tubb4a</t>
  </si>
  <si>
    <t>ENSMUSG00000062591</t>
  </si>
  <si>
    <t>Xiap</t>
  </si>
  <si>
    <t>ENSMUSG00000025860</t>
  </si>
  <si>
    <t>Oga</t>
  </si>
  <si>
    <t>ENSMUSG00000025220</t>
  </si>
  <si>
    <t>ENSMUSG00000025220.2</t>
  </si>
  <si>
    <t>Ap2b1</t>
  </si>
  <si>
    <t>ENSMUSG00000035152</t>
  </si>
  <si>
    <t>ENSMUSG00000035152.1</t>
  </si>
  <si>
    <t>Anxa5</t>
  </si>
  <si>
    <t>ENSMUSG00000027712</t>
  </si>
  <si>
    <t>ENSMUSG00000027712.8</t>
  </si>
  <si>
    <t>Rgs17</t>
  </si>
  <si>
    <t>ENSMUSG00000019775</t>
  </si>
  <si>
    <t>ENSMUSG00000019775.5</t>
  </si>
  <si>
    <t>Mesd</t>
  </si>
  <si>
    <t>ENSMUSG00000038503</t>
  </si>
  <si>
    <t>ENSMUSG00000038503.9</t>
  </si>
  <si>
    <t>Dot1l</t>
  </si>
  <si>
    <t>ENSMUSG00000061589</t>
  </si>
  <si>
    <t>Rab1b</t>
  </si>
  <si>
    <t>ENSMUSG00000024870</t>
  </si>
  <si>
    <t>Atxn7l3b</t>
  </si>
  <si>
    <t>ENSMUSG00000074748</t>
  </si>
  <si>
    <t>ENSMUSG00000074748.4</t>
  </si>
  <si>
    <t>Phactr3</t>
  </si>
  <si>
    <t>ENSMUSG00000027525</t>
  </si>
  <si>
    <t>ENSMUSG00000027525.2</t>
  </si>
  <si>
    <t>Ypel2</t>
  </si>
  <si>
    <t>ENSMUSG00000018427</t>
  </si>
  <si>
    <t>Agpat3</t>
  </si>
  <si>
    <t>ENSMUSG00000001211</t>
  </si>
  <si>
    <t>Hes6</t>
  </si>
  <si>
    <t>ENSMUSG00000067071</t>
  </si>
  <si>
    <t>Edf1</t>
  </si>
  <si>
    <t>ENSMUSG00000015092</t>
  </si>
  <si>
    <t>ENSMUSG00000015092.1</t>
  </si>
  <si>
    <t>Trim26</t>
  </si>
  <si>
    <t>ENSMUSG00000024457</t>
  </si>
  <si>
    <t>Chd4</t>
  </si>
  <si>
    <t>ENSMUSG00000063870</t>
  </si>
  <si>
    <t>Selenom</t>
  </si>
  <si>
    <t>ENSMUSG00000075702</t>
  </si>
  <si>
    <t>ENSMUSG00000075702.3</t>
  </si>
  <si>
    <t>Pepd</t>
  </si>
  <si>
    <t>ENSMUSG00000063931</t>
  </si>
  <si>
    <t>Vamp4</t>
  </si>
  <si>
    <t>ENSMUSG00000026696</t>
  </si>
  <si>
    <t>ENSMUSG00000026696.1</t>
  </si>
  <si>
    <t>Pak1</t>
  </si>
  <si>
    <t>ENSMUSG00000030774</t>
  </si>
  <si>
    <t>ENSMUSG00000030774.5</t>
  </si>
  <si>
    <t>Rprm</t>
  </si>
  <si>
    <t>ENSMUSG00000075334</t>
  </si>
  <si>
    <t>ENSMUSG00000075334.2</t>
  </si>
  <si>
    <t>Daam1</t>
  </si>
  <si>
    <t>ENSMUSG00000034574</t>
  </si>
  <si>
    <t>ENSMUSG00000034574.3</t>
  </si>
  <si>
    <t>Adipor1</t>
  </si>
  <si>
    <t>ENSMUSG00000026457</t>
  </si>
  <si>
    <t>ENSMUSG00000026457.1</t>
  </si>
  <si>
    <t>Akap11</t>
  </si>
  <si>
    <t>ENSMUSG00000022016</t>
  </si>
  <si>
    <t>Rab28</t>
  </si>
  <si>
    <t>ENSMUSG00000029128</t>
  </si>
  <si>
    <t>Tubb5</t>
  </si>
  <si>
    <t>ENSMUSG00000001525</t>
  </si>
  <si>
    <t>ENSMUSG00000001525.2</t>
  </si>
  <si>
    <t>Ppm1a</t>
  </si>
  <si>
    <t>ENSMUSG00000021096</t>
  </si>
  <si>
    <t>ENSMUSG00000021096.1</t>
  </si>
  <si>
    <t>Snx1</t>
  </si>
  <si>
    <t>ENSMUSG00000032382</t>
  </si>
  <si>
    <t>Rhob</t>
  </si>
  <si>
    <t>ENSMUSG00000054364</t>
  </si>
  <si>
    <t>Armc1</t>
  </si>
  <si>
    <t>ENSMUSG00000027599</t>
  </si>
  <si>
    <t>ENSMUSG00000027599.1</t>
  </si>
  <si>
    <t>Gnb1</t>
  </si>
  <si>
    <t>ENSMUSG00000029064</t>
  </si>
  <si>
    <t>ENSMUSG00000029064.3</t>
  </si>
  <si>
    <t>Emb</t>
  </si>
  <si>
    <t>ENSMUSG00000021728</t>
  </si>
  <si>
    <t>ENSMUSG00000021728.1</t>
  </si>
  <si>
    <t>Dnal4</t>
  </si>
  <si>
    <t>ENSMUSG00000022420</t>
  </si>
  <si>
    <t>Ecsit</t>
  </si>
  <si>
    <t>ENSMUSG00000066839</t>
  </si>
  <si>
    <t>Gnai2</t>
  </si>
  <si>
    <t>ENSMUSG00000032562</t>
  </si>
  <si>
    <t>ENSMUSG00000032562.4</t>
  </si>
  <si>
    <t>BC029722</t>
  </si>
  <si>
    <t>ENSMUSG00000074649</t>
  </si>
  <si>
    <t>ENSMUSG00000074649.2</t>
  </si>
  <si>
    <t>Tmem158</t>
  </si>
  <si>
    <t>ENSMUSG00000054871</t>
  </si>
  <si>
    <t>ENSMUSG00000054871.12</t>
  </si>
  <si>
    <t>Tbk1</t>
  </si>
  <si>
    <t>ENSMUSG00000020115</t>
  </si>
  <si>
    <t>Hdac5</t>
  </si>
  <si>
    <t>ENSMUSG00000008855</t>
  </si>
  <si>
    <t>Lamtor1</t>
  </si>
  <si>
    <t>ENSMUSG00000030842</t>
  </si>
  <si>
    <t>Kif21a</t>
  </si>
  <si>
    <t>ENSMUSG00000022629</t>
  </si>
  <si>
    <t>ENSMUSG00000022629.6</t>
  </si>
  <si>
    <t>Smim4</t>
  </si>
  <si>
    <t>ENSMUSG00000058351</t>
  </si>
  <si>
    <t>Eif3i</t>
  </si>
  <si>
    <t>ENSMUSG00000028798</t>
  </si>
  <si>
    <t>ENSMUSG00000028798.1</t>
  </si>
  <si>
    <t>Dvl1</t>
  </si>
  <si>
    <t>ENSMUSG00000029071</t>
  </si>
  <si>
    <t>Usp46</t>
  </si>
  <si>
    <t>ENSMUSG00000054814</t>
  </si>
  <si>
    <t>ENSMUSG00000054814.4</t>
  </si>
  <si>
    <t>Nol3</t>
  </si>
  <si>
    <t>ENSMUSG00000014776</t>
  </si>
  <si>
    <t>ENSMUSG00000014776.1</t>
  </si>
  <si>
    <t>Pdcd4</t>
  </si>
  <si>
    <t>ENSMUSG00000024975</t>
  </si>
  <si>
    <t>ENSMUSG00000024975.6</t>
  </si>
  <si>
    <t>Rpl39</t>
  </si>
  <si>
    <t>ENSMUSG00000079641</t>
  </si>
  <si>
    <t>ENSMUSG00000079641.3</t>
  </si>
  <si>
    <t>Psmc3</t>
  </si>
  <si>
    <t>ENSMUSG00000002102</t>
  </si>
  <si>
    <t>Tmem63b</t>
  </si>
  <si>
    <t>ENSMUSG00000036026</t>
  </si>
  <si>
    <t>Hagh</t>
  </si>
  <si>
    <t>ENSMUSG00000024158</t>
  </si>
  <si>
    <t>Npy</t>
  </si>
  <si>
    <t>ENSMUSG00000029819</t>
  </si>
  <si>
    <t>ENSMUSG00000029819.24</t>
  </si>
  <si>
    <t>Oaz2</t>
  </si>
  <si>
    <t>ENSMUSG00000040652</t>
  </si>
  <si>
    <t>Sgta</t>
  </si>
  <si>
    <t>ENSMUSG00000004937</t>
  </si>
  <si>
    <t>Mocs2</t>
  </si>
  <si>
    <t>ENSMUSG00000015536</t>
  </si>
  <si>
    <t>ENSMUSG00000015536.1</t>
  </si>
  <si>
    <t>Prpf19</t>
  </si>
  <si>
    <t>ENSMUSG00000024735</t>
  </si>
  <si>
    <t>Cox17</t>
  </si>
  <si>
    <t>ENSMUSG00000046516</t>
  </si>
  <si>
    <t>Ogfod2</t>
  </si>
  <si>
    <t>ENSMUSG00000023707</t>
  </si>
  <si>
    <t>Itgb1</t>
  </si>
  <si>
    <t>ENSMUSG00000025809</t>
  </si>
  <si>
    <t>ENSMUSG00000025809.11</t>
  </si>
  <si>
    <t>Ndufb3</t>
  </si>
  <si>
    <t>ENSMUSG00000026032</t>
  </si>
  <si>
    <t>ENSMUSG00000026032.1</t>
  </si>
  <si>
    <t>Pgrmc1</t>
  </si>
  <si>
    <t>ENSMUSG00000006373</t>
  </si>
  <si>
    <t>ENSMUSG00000006373.10</t>
  </si>
  <si>
    <t>Fut9</t>
  </si>
  <si>
    <t>ENSMUSG00000055373</t>
  </si>
  <si>
    <t>ENSMUSG00000055373.8</t>
  </si>
  <si>
    <t>Tnrc6c</t>
  </si>
  <si>
    <t>ENSMUSG00000025571</t>
  </si>
  <si>
    <t>Rcn1</t>
  </si>
  <si>
    <t>ENSMUSG00000005973</t>
  </si>
  <si>
    <t>ENSMUSG00000005973.6</t>
  </si>
  <si>
    <t>Uqcrh</t>
  </si>
  <si>
    <t>ENSMUSG00000063882</t>
  </si>
  <si>
    <t>ENSMUSG00000063882.3</t>
  </si>
  <si>
    <t>Uimc1</t>
  </si>
  <si>
    <t>ENSMUSG00000025878</t>
  </si>
  <si>
    <t>Atp5h</t>
  </si>
  <si>
    <t>ENSMUSG00000034566</t>
  </si>
  <si>
    <t>ENSMUSG00000034566.2</t>
  </si>
  <si>
    <t>Mrps25</t>
  </si>
  <si>
    <t>ENSMUSG00000014551</t>
  </si>
  <si>
    <t>Bmyc</t>
  </si>
  <si>
    <t>ENSMUSG00000049086</t>
  </si>
  <si>
    <t>ENSMUSG00000049086.3</t>
  </si>
  <si>
    <t>Mapkap1</t>
  </si>
  <si>
    <t>ENSMUSG00000038696</t>
  </si>
  <si>
    <t>Eif4g3</t>
  </si>
  <si>
    <t>ENSMUSG00000028760</t>
  </si>
  <si>
    <t>Gadd45g</t>
  </si>
  <si>
    <t>ENSMUSG00000021453</t>
  </si>
  <si>
    <t>ENSMUSG00000021453.16</t>
  </si>
  <si>
    <t>Ppp2r2c</t>
  </si>
  <si>
    <t>ENSMUSG00000029120</t>
  </si>
  <si>
    <t>ENSMUSG00000029120.2</t>
  </si>
  <si>
    <t>Znhit2</t>
  </si>
  <si>
    <t>ENSMUSG00000075227</t>
  </si>
  <si>
    <t>Macf1</t>
  </si>
  <si>
    <t>ENSMUSG00000028649</t>
  </si>
  <si>
    <t>ENSMUSG00000028649.1</t>
  </si>
  <si>
    <t>Cnpy2</t>
  </si>
  <si>
    <t>ENSMUSG00000025381</t>
  </si>
  <si>
    <t>ENSMUSG00000025381.4</t>
  </si>
  <si>
    <t>Tmem199</t>
  </si>
  <si>
    <t>ENSMUSG00000051232</t>
  </si>
  <si>
    <t>Ass1</t>
  </si>
  <si>
    <t>ENSMUSG00000076441</t>
  </si>
  <si>
    <t>ENSMUSG00000076441.6</t>
  </si>
  <si>
    <t>Nsmce4a</t>
  </si>
  <si>
    <t>ENSMUSG00000040331</t>
  </si>
  <si>
    <t>Srrm2</t>
  </si>
  <si>
    <t>ENSMUSG00000039218</t>
  </si>
  <si>
    <t>ENSMUSG00000039218.3</t>
  </si>
  <si>
    <t>Zcchc12</t>
  </si>
  <si>
    <t>ENSMUSG00000036699</t>
  </si>
  <si>
    <t>ENSMUSG00000036699.9</t>
  </si>
  <si>
    <t>Opa3</t>
  </si>
  <si>
    <t>ENSMUSG00000052214</t>
  </si>
  <si>
    <t>L1cam</t>
  </si>
  <si>
    <t>ENSMUSG00000031391</t>
  </si>
  <si>
    <t>ENSMUSG00000031391.2</t>
  </si>
  <si>
    <t>Kif5c</t>
  </si>
  <si>
    <t>ENSMUSG00000026764</t>
  </si>
  <si>
    <t>ENSMUSG00000026764.4</t>
  </si>
  <si>
    <t>Add3</t>
  </si>
  <si>
    <t>ENSMUSG00000025026</t>
  </si>
  <si>
    <t>ENSMUSG00000025026.8</t>
  </si>
  <si>
    <t>Git2</t>
  </si>
  <si>
    <t>ENSMUSG00000041890</t>
  </si>
  <si>
    <t>Pkm</t>
  </si>
  <si>
    <t>ENSMUSG00000032294</t>
  </si>
  <si>
    <t>ENSMUSG00000032294.2</t>
  </si>
  <si>
    <t>Pdia4</t>
  </si>
  <si>
    <t>ENSMUSG00000025823</t>
  </si>
  <si>
    <t>ENSMUSG00000025823.6</t>
  </si>
  <si>
    <t>Pcf11</t>
  </si>
  <si>
    <t>ENSMUSG00000041328</t>
  </si>
  <si>
    <t>Actr3b</t>
  </si>
  <si>
    <t>ENSMUSG00000056367</t>
  </si>
  <si>
    <t>Ino80e</t>
  </si>
  <si>
    <t>ENSMUSG00000030689</t>
  </si>
  <si>
    <t>Tmem234</t>
  </si>
  <si>
    <t>ENSMUSG00000028797</t>
  </si>
  <si>
    <t>ENSMUSG00000028797.1</t>
  </si>
  <si>
    <t>Rrp1</t>
  </si>
  <si>
    <t>ENSMUSG00000061032</t>
  </si>
  <si>
    <t>ENSMUSG00000061032.1</t>
  </si>
  <si>
    <t>Ssr4</t>
  </si>
  <si>
    <t>ENSMUSG00000002014</t>
  </si>
  <si>
    <t>ENSMUSG00000002014.10</t>
  </si>
  <si>
    <t>Gpm6b</t>
  </si>
  <si>
    <t>ENSMUSG00000031342</t>
  </si>
  <si>
    <t>ENSMUSG00000031342.1</t>
  </si>
  <si>
    <t>Gdap1l1</t>
  </si>
  <si>
    <t>ENSMUSG00000017943</t>
  </si>
  <si>
    <t>mt-Nd1</t>
  </si>
  <si>
    <t>ENSMUSG00000064341</t>
  </si>
  <si>
    <t>ENSMUSG00000064341.5</t>
  </si>
  <si>
    <t>Yipf5</t>
  </si>
  <si>
    <t>ENSMUSG00000024487</t>
  </si>
  <si>
    <t>Jph4</t>
  </si>
  <si>
    <t>ENSMUSG00000022208</t>
  </si>
  <si>
    <t>ENSMUSG00000022208.1</t>
  </si>
  <si>
    <t>Casc4</t>
  </si>
  <si>
    <t>ENSMUSG00000060227</t>
  </si>
  <si>
    <t>ENSMUSG00000060227.1</t>
  </si>
  <si>
    <t>Galnt16</t>
  </si>
  <si>
    <t>ENSMUSG00000021130</t>
  </si>
  <si>
    <t>ENSMUSG00000021130.1</t>
  </si>
  <si>
    <t>Map1lc3a</t>
  </si>
  <si>
    <t>ENSMUSG00000027602</t>
  </si>
  <si>
    <t>ENSMUSG00000027602.2</t>
  </si>
  <si>
    <t>Cdk4</t>
  </si>
  <si>
    <t>ENSMUSG00000006728</t>
  </si>
  <si>
    <t>ENSMUSG00000006728.1</t>
  </si>
  <si>
    <t>Tm2d3</t>
  </si>
  <si>
    <t>ENSMUSG00000078681</t>
  </si>
  <si>
    <t>ENSMUSG00000078681.1</t>
  </si>
  <si>
    <t>Tsc22d3</t>
  </si>
  <si>
    <t>ENSMUSG00000031431</t>
  </si>
  <si>
    <t>ENSMUSG00000031431.2</t>
  </si>
  <si>
    <t>C530008M17Rik</t>
  </si>
  <si>
    <t>ENSMUSG00000036377</t>
  </si>
  <si>
    <t>ENSMUSG00000036377.1</t>
  </si>
  <si>
    <t>Lsm8</t>
  </si>
  <si>
    <t>ENSMUSG00000044155</t>
  </si>
  <si>
    <t>Rpn2</t>
  </si>
  <si>
    <t>ENSMUSG00000027642</t>
  </si>
  <si>
    <t>ENSMUSG00000027642.5</t>
  </si>
  <si>
    <t>Cox5b</t>
  </si>
  <si>
    <t>ENSMUSG00000061518</t>
  </si>
  <si>
    <t>ENSMUSG00000061518.3</t>
  </si>
  <si>
    <t>Ccndbp1</t>
  </si>
  <si>
    <t>ENSMUSG00000023572</t>
  </si>
  <si>
    <t>ENSMUSG00000023572.1</t>
  </si>
  <si>
    <t>Brd3</t>
  </si>
  <si>
    <t>ENSMUSG00000026918</t>
  </si>
  <si>
    <t>Ubtf</t>
  </si>
  <si>
    <t>ENSMUSG00000020923</t>
  </si>
  <si>
    <t>B230118H07Rik</t>
  </si>
  <si>
    <t>ENSMUSG00000027165</t>
  </si>
  <si>
    <t>Zfp639</t>
  </si>
  <si>
    <t>ENSMUSG00000027667</t>
  </si>
  <si>
    <t>Srsf4</t>
  </si>
  <si>
    <t>ENSMUSG00000028911</t>
  </si>
  <si>
    <t>Pnma2</t>
  </si>
  <si>
    <t>ENSMUSG00000046204</t>
  </si>
  <si>
    <t>ENSMUSG00000046204.3</t>
  </si>
  <si>
    <t>Cend1</t>
  </si>
  <si>
    <t>ENSMUSG00000060240</t>
  </si>
  <si>
    <t>ENSMUSG00000060240.4</t>
  </si>
  <si>
    <t>Mrpl17</t>
  </si>
  <si>
    <t>ENSMUSG00000030879</t>
  </si>
  <si>
    <t>Ivns1abp</t>
  </si>
  <si>
    <t>ENSMUSG00000023150</t>
  </si>
  <si>
    <t>Khdrbs3</t>
  </si>
  <si>
    <t>ENSMUSG00000022332</t>
  </si>
  <si>
    <t>Ndufa7</t>
  </si>
  <si>
    <t>ENSMUSG00000041881</t>
  </si>
  <si>
    <t>Anapc16</t>
  </si>
  <si>
    <t>ENSMUSG00000020107</t>
  </si>
  <si>
    <t>ENSMUSG00000020107.1</t>
  </si>
  <si>
    <t>Hsdl1</t>
  </si>
  <si>
    <t>ENSMUSG00000034189</t>
  </si>
  <si>
    <t>Hsd17b12</t>
  </si>
  <si>
    <t>ENSMUSG00000027195</t>
  </si>
  <si>
    <t>ENSMUSG00000027195.2</t>
  </si>
  <si>
    <t>Elavl2</t>
  </si>
  <si>
    <t>ENSMUSG00000008489</t>
  </si>
  <si>
    <t>ENSMUSG00000008489.14</t>
  </si>
  <si>
    <t>Mrpl55</t>
  </si>
  <si>
    <t>ENSMUSG00000036860</t>
  </si>
  <si>
    <t>Elmod1</t>
  </si>
  <si>
    <t>ENSMUSG00000041986</t>
  </si>
  <si>
    <t>ENSMUSG00000041986.5</t>
  </si>
  <si>
    <t>Gabra1</t>
  </si>
  <si>
    <t>ENSMUSG00000010803</t>
  </si>
  <si>
    <t>ENSMUSG00000010803.15</t>
  </si>
  <si>
    <t>Cadm2</t>
  </si>
  <si>
    <t>ENSMUSG00000064115</t>
  </si>
  <si>
    <t>ENSMUSG00000064115.5</t>
  </si>
  <si>
    <t>Smg5</t>
  </si>
  <si>
    <t>ENSMUSG00000001415</t>
  </si>
  <si>
    <t>Mrps24</t>
  </si>
  <si>
    <t>ENSMUSG00000020477</t>
  </si>
  <si>
    <t>Fkbp8</t>
  </si>
  <si>
    <t>ENSMUSG00000019428</t>
  </si>
  <si>
    <t>Pcbd1</t>
  </si>
  <si>
    <t>ENSMUSG00000020098</t>
  </si>
  <si>
    <t>ENSMUSG00000020098.11</t>
  </si>
  <si>
    <t>Sdhb</t>
  </si>
  <si>
    <t>ENSMUSG00000009863</t>
  </si>
  <si>
    <t>Erlec1</t>
  </si>
  <si>
    <t>ENSMUSG00000020311</t>
  </si>
  <si>
    <t>Coq3</t>
  </si>
  <si>
    <t>ENSMUSG00000028247</t>
  </si>
  <si>
    <t>Gda</t>
  </si>
  <si>
    <t>ENSMUSG00000058624</t>
  </si>
  <si>
    <t>ENSMUSG00000058624.14</t>
  </si>
  <si>
    <t>Csrnp3</t>
  </si>
  <si>
    <t>ENSMUSG00000044647</t>
  </si>
  <si>
    <t>ENSMUSG00000044647.8</t>
  </si>
  <si>
    <t>Vps41</t>
  </si>
  <si>
    <t>ENSMUSG00000041236</t>
  </si>
  <si>
    <t>ENSMUSG00000041236.1</t>
  </si>
  <si>
    <t>Vgf</t>
  </si>
  <si>
    <t>ENSMUSG00000037428</t>
  </si>
  <si>
    <t>ENSMUSG00000037428.16</t>
  </si>
  <si>
    <t>Sh3kbp1</t>
  </si>
  <si>
    <t>ENSMUSG00000040990</t>
  </si>
  <si>
    <t>ENSMUSG00000040990.3</t>
  </si>
  <si>
    <t>Extl2</t>
  </si>
  <si>
    <t>ENSMUSG00000027963</t>
  </si>
  <si>
    <t>Ostm1</t>
  </si>
  <si>
    <t>ENSMUSG00000038280</t>
  </si>
  <si>
    <t>ENSMUSG00000038280.1</t>
  </si>
  <si>
    <t>B230217C12Rik</t>
  </si>
  <si>
    <t>ENSMUSG00000050538</t>
  </si>
  <si>
    <t>Sez6l</t>
  </si>
  <si>
    <t>ENSMUSG00000058153</t>
  </si>
  <si>
    <t>ENSMUSG00000058153.8</t>
  </si>
  <si>
    <t>Dynlrb1</t>
  </si>
  <si>
    <t>ENSMUSG00000047459</t>
  </si>
  <si>
    <t>Lage3</t>
  </si>
  <si>
    <t>ENSMUSG00000015289</t>
  </si>
  <si>
    <t>Got1</t>
  </si>
  <si>
    <t>ENSMUSG00000025190</t>
  </si>
  <si>
    <t>ENSMUSG00000025190.6</t>
  </si>
  <si>
    <t>Slc35g2</t>
  </si>
  <si>
    <t>ENSMUSG00000070287</t>
  </si>
  <si>
    <t>ENSMUSG00000070287.2</t>
  </si>
  <si>
    <t>Epn1</t>
  </si>
  <si>
    <t>ENSMUSG00000035203</t>
  </si>
  <si>
    <t>Slc12a5</t>
  </si>
  <si>
    <t>ENSMUSG00000017740</t>
  </si>
  <si>
    <t>ENSMUSG00000017740.6</t>
  </si>
  <si>
    <t>Rilpl2</t>
  </si>
  <si>
    <t>ENSMUSG00000029401</t>
  </si>
  <si>
    <t>Ppp1r9a</t>
  </si>
  <si>
    <t>ENSMUSG00000032827</t>
  </si>
  <si>
    <t>ENSMUSG00000032827.16</t>
  </si>
  <si>
    <t>Rbm34</t>
  </si>
  <si>
    <t>ENSMUSG00000033931</t>
  </si>
  <si>
    <t>Psma7</t>
  </si>
  <si>
    <t>ENSMUSG00000027566</t>
  </si>
  <si>
    <t>Efcab2</t>
  </si>
  <si>
    <t>ENSMUSG00000026495</t>
  </si>
  <si>
    <t>Aldh7a1</t>
  </si>
  <si>
    <t>ENSMUSG00000053644</t>
  </si>
  <si>
    <t>Atp5c1</t>
  </si>
  <si>
    <t>ENSMUSG00000025781</t>
  </si>
  <si>
    <t>Ctxn1</t>
  </si>
  <si>
    <t>ENSMUSG00000048644</t>
  </si>
  <si>
    <t>ENSMUSG00000048644.4</t>
  </si>
  <si>
    <t>Gbf1</t>
  </si>
  <si>
    <t>ENSMUSG00000025224</t>
  </si>
  <si>
    <t>ENSMUSG00000025224.1</t>
  </si>
  <si>
    <t>Jkamp</t>
  </si>
  <si>
    <t>ENSMUSG00000005078</t>
  </si>
  <si>
    <t>ENSMUSG00000005078.2</t>
  </si>
  <si>
    <t>As3mt</t>
  </si>
  <si>
    <t>ENSMUSG00000003559</t>
  </si>
  <si>
    <t>ENSMUSG00000003559.4</t>
  </si>
  <si>
    <t>Kctd4</t>
  </si>
  <si>
    <t>ENSMUSG00000046523</t>
  </si>
  <si>
    <t>ENSMUSG00000046523.3</t>
  </si>
  <si>
    <t>Phf23</t>
  </si>
  <si>
    <t>ENSMUSG00000018572</t>
  </si>
  <si>
    <t>Itgb1bp1</t>
  </si>
  <si>
    <t>ENSMUSG00000062352</t>
  </si>
  <si>
    <t>Map1a</t>
  </si>
  <si>
    <t>ENSMUSG00000027254</t>
  </si>
  <si>
    <t>ENSMUSG00000027254.2</t>
  </si>
  <si>
    <t>Ndufa2</t>
  </si>
  <si>
    <t>ENSMUSG00000014294</t>
  </si>
  <si>
    <t>ENSMUSG00000014294.2</t>
  </si>
  <si>
    <t>Tmem178b</t>
  </si>
  <si>
    <t>ENSMUSG00000057716</t>
  </si>
  <si>
    <t>Scrn1</t>
  </si>
  <si>
    <t>ENSMUSG00000019124</t>
  </si>
  <si>
    <t>ENSMUSG00000019124.2</t>
  </si>
  <si>
    <t>Mapk3</t>
  </si>
  <si>
    <t>ENSMUSG00000063065</t>
  </si>
  <si>
    <t>Rab3a</t>
  </si>
  <si>
    <t>ENSMUSG00000031840</t>
  </si>
  <si>
    <t>ENSMUSG00000031840.4</t>
  </si>
  <si>
    <t>Slc7a4</t>
  </si>
  <si>
    <t>ENSMUSG00000022756</t>
  </si>
  <si>
    <t>ENSMUSG00000022756.1</t>
  </si>
  <si>
    <t>Rph3a</t>
  </si>
  <si>
    <t>ENSMUSG00000029608</t>
  </si>
  <si>
    <t>ENSMUSG00000029608.10</t>
  </si>
  <si>
    <t>Slc32a1</t>
  </si>
  <si>
    <t>ENSMUSG00000037771</t>
  </si>
  <si>
    <t>ENSMUSG00000037771.17</t>
  </si>
  <si>
    <t>Dtnbp1</t>
  </si>
  <si>
    <t>ENSMUSG00000057531</t>
  </si>
  <si>
    <t>Timm13</t>
  </si>
  <si>
    <t>ENSMUSG00000020219</t>
  </si>
  <si>
    <t>Aco2</t>
  </si>
  <si>
    <t>ENSMUSG00000022477</t>
  </si>
  <si>
    <t>ENSMUSG00000022477.1</t>
  </si>
  <si>
    <t>Tenm2</t>
  </si>
  <si>
    <t>ENSMUSG00000049336</t>
  </si>
  <si>
    <t>ENSMUSG00000049336.13</t>
  </si>
  <si>
    <t>Ndufa5</t>
  </si>
  <si>
    <t>ENSMUSG00000023089</t>
  </si>
  <si>
    <t>Brd2</t>
  </si>
  <si>
    <t>ENSMUSG00000024335</t>
  </si>
  <si>
    <t>ENSMUSG00000024335.3</t>
  </si>
  <si>
    <t>Grcc10</t>
  </si>
  <si>
    <t>ENSMUSG00000072772</t>
  </si>
  <si>
    <t>Ppp3ca</t>
  </si>
  <si>
    <t>ENSMUSG00000028161</t>
  </si>
  <si>
    <t>ENSMUSG00000028161.9</t>
  </si>
  <si>
    <t>Npdc1</t>
  </si>
  <si>
    <t>ENSMUSG00000015094</t>
  </si>
  <si>
    <t>ENSMUSG00000015094.3</t>
  </si>
  <si>
    <t>Slc22a17</t>
  </si>
  <si>
    <t>ENSMUSG00000022199</t>
  </si>
  <si>
    <t>ENSMUSG00000022199.7</t>
  </si>
  <si>
    <t>Matk</t>
  </si>
  <si>
    <t>ENSMUSG00000004933</t>
  </si>
  <si>
    <t>ENSMUSG00000004933.8</t>
  </si>
  <si>
    <t>Micos10</t>
  </si>
  <si>
    <t>ENSMUSG00000050608</t>
  </si>
  <si>
    <t>ENSMUSG00000050608.1</t>
  </si>
  <si>
    <t>Lcorl</t>
  </si>
  <si>
    <t>ENSMUSG00000015882</t>
  </si>
  <si>
    <t>ENSMUSG00000015882.2</t>
  </si>
  <si>
    <t>Mtus1</t>
  </si>
  <si>
    <t>ENSMUSG00000045636</t>
  </si>
  <si>
    <t>C1qtnf4</t>
  </si>
  <si>
    <t>ENSMUSG00000040794</t>
  </si>
  <si>
    <t>ENSMUSG00000040794.4</t>
  </si>
  <si>
    <t>Psmg3</t>
  </si>
  <si>
    <t>ENSMUSG00000029551</t>
  </si>
  <si>
    <t>Abat</t>
  </si>
  <si>
    <t>ENSMUSG00000057880</t>
  </si>
  <si>
    <t>ENSMUSG00000057880.1</t>
  </si>
  <si>
    <t>B230219D22Rik</t>
  </si>
  <si>
    <t>ENSMUSG00000045767</t>
  </si>
  <si>
    <t>Timp2</t>
  </si>
  <si>
    <t>ENSMUSG00000017466</t>
  </si>
  <si>
    <t>ENSMUSG00000017466.6</t>
  </si>
  <si>
    <t>Mphosph8</t>
  </si>
  <si>
    <t>ENSMUSG00000079184</t>
  </si>
  <si>
    <t>Rmnd5b</t>
  </si>
  <si>
    <t>ENSMUSG00000001054</t>
  </si>
  <si>
    <t>Anapc7</t>
  </si>
  <si>
    <t>ENSMUSG00000029466</t>
  </si>
  <si>
    <t>ENSMUSG00000029466.1</t>
  </si>
  <si>
    <t>Igf1r</t>
  </si>
  <si>
    <t>ENSMUSG00000005533</t>
  </si>
  <si>
    <t>ENSMUSG00000005533.1</t>
  </si>
  <si>
    <t>Mcl1</t>
  </si>
  <si>
    <t>ENSMUSG00000038612</t>
  </si>
  <si>
    <t>Jam3</t>
  </si>
  <si>
    <t>ENSMUSG00000031990</t>
  </si>
  <si>
    <t>Ndufa12</t>
  </si>
  <si>
    <t>ENSMUSG00000020022</t>
  </si>
  <si>
    <t>Ndufv3</t>
  </si>
  <si>
    <t>ENSMUSG00000024038</t>
  </si>
  <si>
    <t>ENSMUSG00000024038.2</t>
  </si>
  <si>
    <t>Fnta</t>
  </si>
  <si>
    <t>ENSMUSG00000015994</t>
  </si>
  <si>
    <t>Ubac1</t>
  </si>
  <si>
    <t>ENSMUSG00000036352</t>
  </si>
  <si>
    <t>Ppp2r2b</t>
  </si>
  <si>
    <t>ENSMUSG00000024500</t>
  </si>
  <si>
    <t>ENSMUSG00000024500.4</t>
  </si>
  <si>
    <t>Ddit3</t>
  </si>
  <si>
    <t>ENSMUSG00000025408</t>
  </si>
  <si>
    <t>Atp8a1</t>
  </si>
  <si>
    <t>ENSMUSG00000037685</t>
  </si>
  <si>
    <t>ENSMUSG00000037685.3</t>
  </si>
  <si>
    <t>Hsd17b4</t>
  </si>
  <si>
    <t>ENSMUSG00000024507</t>
  </si>
  <si>
    <t>Psmd3</t>
  </si>
  <si>
    <t>ENSMUSG00000017221</t>
  </si>
  <si>
    <t>Mdh2</t>
  </si>
  <si>
    <t>ENSMUSG00000019179</t>
  </si>
  <si>
    <t>ENSMUSG00000019179.2</t>
  </si>
  <si>
    <t>Cit</t>
  </si>
  <si>
    <t>ENSMUSG00000029516</t>
  </si>
  <si>
    <t>ENSMUSG00000029516.2</t>
  </si>
  <si>
    <t>Ccdc181</t>
  </si>
  <si>
    <t>ENSMUSG00000026578</t>
  </si>
  <si>
    <t>Sdhd</t>
  </si>
  <si>
    <t>ENSMUSG00000000171</t>
  </si>
  <si>
    <t>ENSMUSG00000000171.1</t>
  </si>
  <si>
    <t>Tox2</t>
  </si>
  <si>
    <t>ENSMUSG00000074607</t>
  </si>
  <si>
    <t>ENSMUSG00000074607.7</t>
  </si>
  <si>
    <t>Higd2a</t>
  </si>
  <si>
    <t>ENSMUSG00000025868</t>
  </si>
  <si>
    <t>Chkb</t>
  </si>
  <si>
    <t>ENSMUSG00000022617</t>
  </si>
  <si>
    <t>Jakmip2</t>
  </si>
  <si>
    <t>ENSMUSG00000024502</t>
  </si>
  <si>
    <t>Pcgf6</t>
  </si>
  <si>
    <t>ENSMUSG00000025050</t>
  </si>
  <si>
    <t>Sumo1</t>
  </si>
  <si>
    <t>ENSMUSG00000026021</t>
  </si>
  <si>
    <t>Eif4a3</t>
  </si>
  <si>
    <t>ENSMUSG00000025580</t>
  </si>
  <si>
    <t>Bsg</t>
  </si>
  <si>
    <t>ENSMUSG00000023175</t>
  </si>
  <si>
    <t>Rfc1</t>
  </si>
  <si>
    <t>ENSMUSG00000029191</t>
  </si>
  <si>
    <t>Zfhx3</t>
  </si>
  <si>
    <t>ENSMUSG00000038872</t>
  </si>
  <si>
    <t>ENSMUSG00000038872.15</t>
  </si>
  <si>
    <t>Rwdd2a</t>
  </si>
  <si>
    <t>ENSMUSG00000032417</t>
  </si>
  <si>
    <t>ENSMUSG00000032417.8</t>
  </si>
  <si>
    <t>Tada1</t>
  </si>
  <si>
    <t>ENSMUSG00000026563</t>
  </si>
  <si>
    <t>Cmip</t>
  </si>
  <si>
    <t>ENSMUSG00000034390</t>
  </si>
  <si>
    <t>ENSMUSG00000034390.4</t>
  </si>
  <si>
    <t>Leprotl1</t>
  </si>
  <si>
    <t>ENSMUSG00000031513</t>
  </si>
  <si>
    <t>ENSMUSG00000031513.1</t>
  </si>
  <si>
    <t>Them6</t>
  </si>
  <si>
    <t>ENSMUSG00000056665</t>
  </si>
  <si>
    <t>Fnbp1l</t>
  </si>
  <si>
    <t>ENSMUSG00000039735</t>
  </si>
  <si>
    <t>ENSMUSG00000039735.4</t>
  </si>
  <si>
    <t>Vdac1</t>
  </si>
  <si>
    <t>ENSMUSG00000020402</t>
  </si>
  <si>
    <t>ENSMUSG00000020402.7</t>
  </si>
  <si>
    <t>Ptpa</t>
  </si>
  <si>
    <t>ENSMUSG00000039515</t>
  </si>
  <si>
    <t>Slc25a19</t>
  </si>
  <si>
    <t>ENSMUSG00000020744</t>
  </si>
  <si>
    <t>Chmp4b</t>
  </si>
  <si>
    <t>ENSMUSG00000038467</t>
  </si>
  <si>
    <t>Tspan7</t>
  </si>
  <si>
    <t>ENSMUSG00000058254</t>
  </si>
  <si>
    <t>ENSMUSG00000058254.14</t>
  </si>
  <si>
    <t>Cadps</t>
  </si>
  <si>
    <t>ENSMUSG00000054423</t>
  </si>
  <si>
    <t>ENSMUSG00000054423.3</t>
  </si>
  <si>
    <t>Camk2b</t>
  </si>
  <si>
    <t>ENSMUSG00000057897</t>
  </si>
  <si>
    <t>ENSMUSG00000057897.3</t>
  </si>
  <si>
    <t>Sod2</t>
  </si>
  <si>
    <t>ENSMUSG00000006818</t>
  </si>
  <si>
    <t>ENSMUSG00000006818.1</t>
  </si>
  <si>
    <t>Pih1d1</t>
  </si>
  <si>
    <t>ENSMUSG00000003423</t>
  </si>
  <si>
    <t>Gabrg1</t>
  </si>
  <si>
    <t>ENSMUSG00000001260</t>
  </si>
  <si>
    <t>ENSMUSG00000001260.9</t>
  </si>
  <si>
    <t>Adcyap1r1</t>
  </si>
  <si>
    <t>ENSMUSG00000029778</t>
  </si>
  <si>
    <t>ENSMUSG00000029778.4</t>
  </si>
  <si>
    <t>Apba2</t>
  </si>
  <si>
    <t>ENSMUSG00000030519</t>
  </si>
  <si>
    <t>Kcnk2</t>
  </si>
  <si>
    <t>ENSMUSG00000037624</t>
  </si>
  <si>
    <t>ENSMUSG00000037624.11</t>
  </si>
  <si>
    <t>Snx12</t>
  </si>
  <si>
    <t>ENSMUSG00000046032</t>
  </si>
  <si>
    <t>ENSMUSG00000046032.1</t>
  </si>
  <si>
    <t>Gle1</t>
  </si>
  <si>
    <t>ENSMUSG00000019715</t>
  </si>
  <si>
    <t>Psmd5</t>
  </si>
  <si>
    <t>ENSMUSG00000026869</t>
  </si>
  <si>
    <t>Mien1</t>
  </si>
  <si>
    <t>ENSMUSG00000002580</t>
  </si>
  <si>
    <t>ENSMUSG00000002580.2</t>
  </si>
  <si>
    <t>Ddost</t>
  </si>
  <si>
    <t>ENSMUSG00000028757</t>
  </si>
  <si>
    <t>ENSMUSG00000028757.5</t>
  </si>
  <si>
    <t>Stxbp5l</t>
  </si>
  <si>
    <t>ENSMUSG00000022829</t>
  </si>
  <si>
    <t>Chgb</t>
  </si>
  <si>
    <t>ENSMUSG00000027350</t>
  </si>
  <si>
    <t>ENSMUSG00000027350.11</t>
  </si>
  <si>
    <t>Fhad1</t>
  </si>
  <si>
    <t>ENSMUSG00000051435</t>
  </si>
  <si>
    <t>ENSMUSG00000051435.9</t>
  </si>
  <si>
    <t>Ggt7</t>
  </si>
  <si>
    <t>ENSMUSG00000027603</t>
  </si>
  <si>
    <t>Cpne6</t>
  </si>
  <si>
    <t>ENSMUSG00000022212</t>
  </si>
  <si>
    <t>ENSMUSG00000022212.10</t>
  </si>
  <si>
    <t>Smarca1</t>
  </si>
  <si>
    <t>ENSMUSG00000031099</t>
  </si>
  <si>
    <t>ENSMUSG00000031099.1</t>
  </si>
  <si>
    <t>Scyl1</t>
  </si>
  <si>
    <t>ENSMUSG00000024941</t>
  </si>
  <si>
    <t>Nlk</t>
  </si>
  <si>
    <t>ENSMUSG00000017376</t>
  </si>
  <si>
    <t>ENSMUSG00000017376.1</t>
  </si>
  <si>
    <t>Ndufab1</t>
  </si>
  <si>
    <t>ENSMUSG00000030869</t>
  </si>
  <si>
    <t>Lrrtm2</t>
  </si>
  <si>
    <t>ENSMUSG00000071862</t>
  </si>
  <si>
    <t>ENSMUSG00000071862.1</t>
  </si>
  <si>
    <t>Rabggtb</t>
  </si>
  <si>
    <t>ENSMUSG00000038975</t>
  </si>
  <si>
    <t>Smarca4</t>
  </si>
  <si>
    <t>ENSMUSG00000032187</t>
  </si>
  <si>
    <t>Srprb</t>
  </si>
  <si>
    <t>ENSMUSG00000032553</t>
  </si>
  <si>
    <t>Sec61a1</t>
  </si>
  <si>
    <t>ENSMUSG00000030082</t>
  </si>
  <si>
    <t>Csnk2a1</t>
  </si>
  <si>
    <t>ENSMUSG00000074698</t>
  </si>
  <si>
    <t>Scn1b</t>
  </si>
  <si>
    <t>ENSMUSG00000019194</t>
  </si>
  <si>
    <t>ENSMUSG00000019194.1</t>
  </si>
  <si>
    <t>Wwp1</t>
  </si>
  <si>
    <t>ENSMUSG00000041058</t>
  </si>
  <si>
    <t>Colgalt1</t>
  </si>
  <si>
    <t>ENSMUSG00000034807</t>
  </si>
  <si>
    <t>Akap8l</t>
  </si>
  <si>
    <t>ENSMUSG00000002625</t>
  </si>
  <si>
    <t>ENSMUSG00000002625.3</t>
  </si>
  <si>
    <t>Gria2</t>
  </si>
  <si>
    <t>ENSMUSG00000033981</t>
  </si>
  <si>
    <t>ENSMUSG00000033981.8</t>
  </si>
  <si>
    <t>Pja1</t>
  </si>
  <si>
    <t>ENSMUSG00000034403</t>
  </si>
  <si>
    <t>ENSMUSG00000034403.2</t>
  </si>
  <si>
    <t>Stmn1</t>
  </si>
  <si>
    <t>ENSMUSG00000028832</t>
  </si>
  <si>
    <t>ENSMUSG00000028832.12</t>
  </si>
  <si>
    <t>Pick1</t>
  </si>
  <si>
    <t>ENSMUSG00000068206</t>
  </si>
  <si>
    <t>Dbpht2</t>
  </si>
  <si>
    <t>ENSMUSG00000029878</t>
  </si>
  <si>
    <t>ENSMUSG00000029878.7</t>
  </si>
  <si>
    <t>Pnck</t>
  </si>
  <si>
    <t>ENSMUSG00000002012</t>
  </si>
  <si>
    <t>ENSMUSG00000002012.4</t>
  </si>
  <si>
    <t>Sh2d5</t>
  </si>
  <si>
    <t>ENSMUSG00000045349</t>
  </si>
  <si>
    <t>Tmem256</t>
  </si>
  <si>
    <t>ENSMUSG00000070394</t>
  </si>
  <si>
    <t>ENSMUSG00000070394.3</t>
  </si>
  <si>
    <t>Prelid3b</t>
  </si>
  <si>
    <t>ENSMUSG00000016257</t>
  </si>
  <si>
    <t>ENSMUSG00000016257.1</t>
  </si>
  <si>
    <t>Rpl3</t>
  </si>
  <si>
    <t>ENSMUSG00000060036</t>
  </si>
  <si>
    <t>ENSMUSG00000060036.8</t>
  </si>
  <si>
    <t>Unc5d</t>
  </si>
  <si>
    <t>ENSMUSG00000063626</t>
  </si>
  <si>
    <t>ENSMUSG00000063626.13</t>
  </si>
  <si>
    <t>Mtfp1</t>
  </si>
  <si>
    <t>ENSMUSG00000004748</t>
  </si>
  <si>
    <t>ENSMUSG00000004748.1</t>
  </si>
  <si>
    <t>Cnih1</t>
  </si>
  <si>
    <t>ENSMUSG00000015759</t>
  </si>
  <si>
    <t>ENSMUSG00000015759.2</t>
  </si>
  <si>
    <t>Rbms3</t>
  </si>
  <si>
    <t>ENSMUSG00000039607</t>
  </si>
  <si>
    <t>ENSMUSG00000039607.7</t>
  </si>
  <si>
    <t>Asb13</t>
  </si>
  <si>
    <t>ENSMUSG00000033781</t>
  </si>
  <si>
    <t>Glo1</t>
  </si>
  <si>
    <t>ENSMUSG00000024026</t>
  </si>
  <si>
    <t>ENSMUSG00000024026.2</t>
  </si>
  <si>
    <t>Mrpl34</t>
  </si>
  <si>
    <t>ENSMUSG00000034880</t>
  </si>
  <si>
    <t>ENSMUSG00000034880.2</t>
  </si>
  <si>
    <t>Pcmt1</t>
  </si>
  <si>
    <t>ENSMUSG00000019795</t>
  </si>
  <si>
    <t>ENSMUSG00000019795.2</t>
  </si>
  <si>
    <t>Park7</t>
  </si>
  <si>
    <t>ENSMUSG00000028964</t>
  </si>
  <si>
    <t>Rragd</t>
  </si>
  <si>
    <t>ENSMUSG00000028278</t>
  </si>
  <si>
    <t>ENSMUSG00000028278.1</t>
  </si>
  <si>
    <t>Ndufs4</t>
  </si>
  <si>
    <t>ENSMUSG00000021764</t>
  </si>
  <si>
    <t>Aars</t>
  </si>
  <si>
    <t>ENSMUSG00000031960</t>
  </si>
  <si>
    <t>Ncald</t>
  </si>
  <si>
    <t>ENSMUSG00000051359</t>
  </si>
  <si>
    <t>ENSMUSG00000051359.15</t>
  </si>
  <si>
    <t>Ociad1</t>
  </si>
  <si>
    <t>ENSMUSG00000029152</t>
  </si>
  <si>
    <t>ENSMUSG00000029152.3</t>
  </si>
  <si>
    <t>Map1lc3b</t>
  </si>
  <si>
    <t>ENSMUSG00000031812</t>
  </si>
  <si>
    <t>Klc2</t>
  </si>
  <si>
    <t>ENSMUSG00000024862</t>
  </si>
  <si>
    <t>Rps5</t>
  </si>
  <si>
    <t>ENSMUSG00000012848</t>
  </si>
  <si>
    <t>ENSMUSG00000012848.12</t>
  </si>
  <si>
    <t>Arhgap36</t>
  </si>
  <si>
    <t>ENSMUSG00000036198</t>
  </si>
  <si>
    <t>ENSMUSG00000036198.22</t>
  </si>
  <si>
    <t>Gas6</t>
  </si>
  <si>
    <t>ENSMUSG00000031451</t>
  </si>
  <si>
    <t>ENSMUSG00000031451.2</t>
  </si>
  <si>
    <t>Wdr1</t>
  </si>
  <si>
    <t>ENSMUSG00000005103</t>
  </si>
  <si>
    <t>Tcerg1</t>
  </si>
  <si>
    <t>ENSMUSG00000024498</t>
  </si>
  <si>
    <t>Calr</t>
  </si>
  <si>
    <t>ENSMUSG00000003814</t>
  </si>
  <si>
    <t>ENSMUSG00000003814.1</t>
  </si>
  <si>
    <t>Ddx46</t>
  </si>
  <si>
    <t>ENSMUSG00000021500</t>
  </si>
  <si>
    <t>Klf7</t>
  </si>
  <si>
    <t>ENSMUSG00000025959</t>
  </si>
  <si>
    <t>ENSMUSG00000025959.3</t>
  </si>
  <si>
    <t>Tspan6</t>
  </si>
  <si>
    <t>ENSMUSG00000067377</t>
  </si>
  <si>
    <t>ENSMUSG00000067377.1</t>
  </si>
  <si>
    <t>Lsm4</t>
  </si>
  <si>
    <t>ENSMUSG00000031848</t>
  </si>
  <si>
    <t>Chd3</t>
  </si>
  <si>
    <t>ENSMUSG00000018474</t>
  </si>
  <si>
    <t>ENSMUSG00000018474.2</t>
  </si>
  <si>
    <t>Tor1a</t>
  </si>
  <si>
    <t>ENSMUSG00000026849</t>
  </si>
  <si>
    <t>Ss18l2</t>
  </si>
  <si>
    <t>ENSMUSG00000032526</t>
  </si>
  <si>
    <t>Mdm4</t>
  </si>
  <si>
    <t>ENSMUSG00000054387</t>
  </si>
  <si>
    <t>Gnal</t>
  </si>
  <si>
    <t>ENSMUSG00000024524</t>
  </si>
  <si>
    <t>ENSMUSG00000024524.7</t>
  </si>
  <si>
    <t>Usf2</t>
  </si>
  <si>
    <t>ENSMUSG00000058239</t>
  </si>
  <si>
    <t>Dstyk</t>
  </si>
  <si>
    <t>ENSMUSG00000042046</t>
  </si>
  <si>
    <t>Ccdc124</t>
  </si>
  <si>
    <t>ENSMUSG00000007721</t>
  </si>
  <si>
    <t>Atat1</t>
  </si>
  <si>
    <t>ENSMUSG00000024426</t>
  </si>
  <si>
    <t>Ndfip2</t>
  </si>
  <si>
    <t>ENSMUSG00000053253</t>
  </si>
  <si>
    <t>ENSMUSG00000053253.2</t>
  </si>
  <si>
    <t>Dcun1d2</t>
  </si>
  <si>
    <t>ENSMUSG00000038506</t>
  </si>
  <si>
    <t>Tmem135</t>
  </si>
  <si>
    <t>ENSMUSG00000039428</t>
  </si>
  <si>
    <t>Ubxn2a</t>
  </si>
  <si>
    <t>ENSMUSG00000020634</t>
  </si>
  <si>
    <t>ENSMUSG00000020634.1</t>
  </si>
  <si>
    <t>Trappc1</t>
  </si>
  <si>
    <t>ENSMUSG00000049299</t>
  </si>
  <si>
    <t>Ascc1</t>
  </si>
  <si>
    <t>ENSMUSG00000044475</t>
  </si>
  <si>
    <t>Mrpl36</t>
  </si>
  <si>
    <t>ENSMUSG00000021607</t>
  </si>
  <si>
    <t>H3f3a</t>
  </si>
  <si>
    <t>ENSMUSG00000060743</t>
  </si>
  <si>
    <t>Arhgap6</t>
  </si>
  <si>
    <t>ENSMUSG00000031355</t>
  </si>
  <si>
    <t>ENSMUSG00000031355.18</t>
  </si>
  <si>
    <t>Pdgfa</t>
  </si>
  <si>
    <t>ENSMUSG00000025856</t>
  </si>
  <si>
    <t>ENSMUSG00000025856.1</t>
  </si>
  <si>
    <t>Polr3d</t>
  </si>
  <si>
    <t>ENSMUSG00000000776</t>
  </si>
  <si>
    <t>Erc2</t>
  </si>
  <si>
    <t>ENSMUSG00000040640</t>
  </si>
  <si>
    <t>ENSMUSG00000040640.3</t>
  </si>
  <si>
    <t>Aifm1</t>
  </si>
  <si>
    <t>ENSMUSG00000036932</t>
  </si>
  <si>
    <t>Snapin</t>
  </si>
  <si>
    <t>ENSMUSG00000001018</t>
  </si>
  <si>
    <t>Serinc1</t>
  </si>
  <si>
    <t>ENSMUSG00000019877</t>
  </si>
  <si>
    <t>ENSMUSG00000019877.2</t>
  </si>
  <si>
    <t>Abcd3</t>
  </si>
  <si>
    <t>ENSMUSG00000028127</t>
  </si>
  <si>
    <t>Ndufs6</t>
  </si>
  <si>
    <t>ENSMUSG00000021606</t>
  </si>
  <si>
    <t>Ptn</t>
  </si>
  <si>
    <t>ENSMUSG00000029838</t>
  </si>
  <si>
    <t>ENSMUSG00000029838.12</t>
  </si>
  <si>
    <t>Sltm</t>
  </si>
  <si>
    <t>ENSMUSG00000032212</t>
  </si>
  <si>
    <t>Nr3c1</t>
  </si>
  <si>
    <t>ENSMUSG00000024431</t>
  </si>
  <si>
    <t>ENSMUSG00000024431.10</t>
  </si>
  <si>
    <t>Mt3</t>
  </si>
  <si>
    <t>ENSMUSG00000031760</t>
  </si>
  <si>
    <t>ENSMUSG00000031760.7</t>
  </si>
  <si>
    <t>Uqcrfs1</t>
  </si>
  <si>
    <t>ENSMUSG00000038462</t>
  </si>
  <si>
    <t>Cox20</t>
  </si>
  <si>
    <t>ENSMUSG00000026500</t>
  </si>
  <si>
    <t>ENSMUSG00000026500.1</t>
  </si>
  <si>
    <t>Arrb2</t>
  </si>
  <si>
    <t>ENSMUSG00000060216</t>
  </si>
  <si>
    <t>mt-Nd5</t>
  </si>
  <si>
    <t>ENSMUSG00000064367</t>
  </si>
  <si>
    <t>ENSMUSG00000064367.5</t>
  </si>
  <si>
    <t>Sema5a</t>
  </si>
  <si>
    <t>ENSMUSG00000022231</t>
  </si>
  <si>
    <t>Atp5g3</t>
  </si>
  <si>
    <t>ENSMUSG00000018770</t>
  </si>
  <si>
    <t>ENSMUSG00000018770.2</t>
  </si>
  <si>
    <t>Zbtb20</t>
  </si>
  <si>
    <t>ENSMUSG00000022708</t>
  </si>
  <si>
    <t>ENSMUSG00000022708.12</t>
  </si>
  <si>
    <t>Celf4</t>
  </si>
  <si>
    <t>ENSMUSG00000024268</t>
  </si>
  <si>
    <t>ENSMUSG00000024268.2</t>
  </si>
  <si>
    <t>Irs4</t>
  </si>
  <si>
    <t>ENSMUSG00000054667</t>
  </si>
  <si>
    <t>ENSMUSG00000054667.17</t>
  </si>
  <si>
    <t>Dnajc15</t>
  </si>
  <si>
    <t>ENSMUSG00000022013</t>
  </si>
  <si>
    <t>Zc3h18</t>
  </si>
  <si>
    <t>ENSMUSG00000017478</t>
  </si>
  <si>
    <t>Morn2</t>
  </si>
  <si>
    <t>ENSMUSG00000045257</t>
  </si>
  <si>
    <t>ENSMUSG00000045257.1</t>
  </si>
  <si>
    <t>Abr</t>
  </si>
  <si>
    <t>ENSMUSG00000017631</t>
  </si>
  <si>
    <t>ENSMUSG00000017631.1</t>
  </si>
  <si>
    <t>Matr3</t>
  </si>
  <si>
    <t>ENSMUSG00000037236</t>
  </si>
  <si>
    <t>ENSMUSG00000037236.1</t>
  </si>
  <si>
    <t>Gnai1</t>
  </si>
  <si>
    <t>ENSMUSG00000057614</t>
  </si>
  <si>
    <t>ENSMUSG00000057614.15</t>
  </si>
  <si>
    <t>Trmt6</t>
  </si>
  <si>
    <t>ENSMUSG00000037376</t>
  </si>
  <si>
    <t>Pdha1</t>
  </si>
  <si>
    <t>ENSMUSG00000031299</t>
  </si>
  <si>
    <t>Uqcc1</t>
  </si>
  <si>
    <t>ENSMUSG00000005882</t>
  </si>
  <si>
    <t>Zfp580</t>
  </si>
  <si>
    <t>ENSMUSG00000055633</t>
  </si>
  <si>
    <t>Cox7b</t>
  </si>
  <si>
    <t>ENSMUSG00000031231</t>
  </si>
  <si>
    <t>ENSMUSG00000031231.3</t>
  </si>
  <si>
    <t>Ube2a</t>
  </si>
  <si>
    <t>ENSMUSG00000016308</t>
  </si>
  <si>
    <t>ENSMUSG00000016308.1</t>
  </si>
  <si>
    <t>Mvb12b</t>
  </si>
  <si>
    <t>ENSMUSG00000038740</t>
  </si>
  <si>
    <t>Usp16</t>
  </si>
  <si>
    <t>ENSMUSG00000025616</t>
  </si>
  <si>
    <t>Plppr4</t>
  </si>
  <si>
    <t>ENSMUSG00000044667</t>
  </si>
  <si>
    <t>ENSMUSG00000044667.5</t>
  </si>
  <si>
    <t>Ube4a</t>
  </si>
  <si>
    <t>ENSMUSG00000059890</t>
  </si>
  <si>
    <t>ENSMUSG00000059890.1</t>
  </si>
  <si>
    <t>Cacna2d2</t>
  </si>
  <si>
    <t>ENSMUSG00000010066</t>
  </si>
  <si>
    <t>ENSMUSG00000010066.8</t>
  </si>
  <si>
    <t>Magohb</t>
  </si>
  <si>
    <t>ENSMUSG00000030188</t>
  </si>
  <si>
    <t>Mcoln1</t>
  </si>
  <si>
    <t>ENSMUSG00000004567</t>
  </si>
  <si>
    <t>Nnat</t>
  </si>
  <si>
    <t>ENSMUSG00000067786</t>
  </si>
  <si>
    <t>ENSMUSG00000067786.16</t>
  </si>
  <si>
    <t>Gpm6a</t>
  </si>
  <si>
    <t>ENSMUSG00000031517</t>
  </si>
  <si>
    <t>ENSMUSG00000031517.9</t>
  </si>
  <si>
    <t>Vps26b</t>
  </si>
  <si>
    <t>ENSMUSG00000031988</t>
  </si>
  <si>
    <t>Pcdh7</t>
  </si>
  <si>
    <t>ENSMUSG00000029108</t>
  </si>
  <si>
    <t>ENSMUSG00000029108.15</t>
  </si>
  <si>
    <t>Alad</t>
  </si>
  <si>
    <t>ENSMUSG00000028393</t>
  </si>
  <si>
    <t>Tecr</t>
  </si>
  <si>
    <t>ENSMUSG00000031708</t>
  </si>
  <si>
    <t>ENSMUSG00000031708.4</t>
  </si>
  <si>
    <t>Ctsl</t>
  </si>
  <si>
    <t>ENSMUSG00000021477</t>
  </si>
  <si>
    <t>ENSMUSG00000021477.9</t>
  </si>
  <si>
    <t>Tln1</t>
  </si>
  <si>
    <t>ENSMUSG00000028465</t>
  </si>
  <si>
    <t>Socs7</t>
  </si>
  <si>
    <t>ENSMUSG00000038485</t>
  </si>
  <si>
    <t>Fam149a</t>
  </si>
  <si>
    <t>ENSMUSG00000070044</t>
  </si>
  <si>
    <t>2310009B15Rik</t>
  </si>
  <si>
    <t>ENSMUSG00000079283</t>
  </si>
  <si>
    <t>Pycr2</t>
  </si>
  <si>
    <t>ENSMUSG00000026520</t>
  </si>
  <si>
    <t>Habp4</t>
  </si>
  <si>
    <t>ENSMUSG00000021476</t>
  </si>
  <si>
    <t>ENSMUSG00000021476.1</t>
  </si>
  <si>
    <t>Nek1</t>
  </si>
  <si>
    <t>ENSMUSG00000031644</t>
  </si>
  <si>
    <t>Golgb1</t>
  </si>
  <si>
    <t>ENSMUSG00000034243</t>
  </si>
  <si>
    <t>ENSMUSG00000034243.1</t>
  </si>
  <si>
    <t>Rasgef1a</t>
  </si>
  <si>
    <t>ENSMUSG00000030134</t>
  </si>
  <si>
    <t>ENSMUSG00000030134.3</t>
  </si>
  <si>
    <t>Acot13</t>
  </si>
  <si>
    <t>ENSMUSG00000006717</t>
  </si>
  <si>
    <t>Dst</t>
  </si>
  <si>
    <t>ENSMUSG00000026131</t>
  </si>
  <si>
    <t>ENSMUSG00000026131.2</t>
  </si>
  <si>
    <t>Igsf8</t>
  </si>
  <si>
    <t>ENSMUSG00000038034</t>
  </si>
  <si>
    <t>ENSMUSG00000038034.7</t>
  </si>
  <si>
    <t>Isl1</t>
  </si>
  <si>
    <t>ENSMUSG00000042258</t>
  </si>
  <si>
    <t>ENSMUSG00000042258.18</t>
  </si>
  <si>
    <t>Phpt1</t>
  </si>
  <si>
    <t>ENSMUSG00000036504</t>
  </si>
  <si>
    <t>ENSMUSG00000036504.1</t>
  </si>
  <si>
    <t>Asb4</t>
  </si>
  <si>
    <t>ENSMUSG00000042607</t>
  </si>
  <si>
    <t>ENSMUSG00000042607.21</t>
  </si>
  <si>
    <t>Rwdd1</t>
  </si>
  <si>
    <t>ENSMUSG00000019782</t>
  </si>
  <si>
    <t>Lsm6</t>
  </si>
  <si>
    <t>ENSMUSG00000031683</t>
  </si>
  <si>
    <t>Slc29a1</t>
  </si>
  <si>
    <t>ENSMUSG00000023942</t>
  </si>
  <si>
    <t>Nsg2</t>
  </si>
  <si>
    <t>ENSMUSG00000020297</t>
  </si>
  <si>
    <t>ENSMUSG00000020297.12</t>
  </si>
  <si>
    <t>Faim2</t>
  </si>
  <si>
    <t>ENSMUSG00000023011</t>
  </si>
  <si>
    <t>ENSMUSG00000023011.3</t>
  </si>
  <si>
    <t>Cycs</t>
  </si>
  <si>
    <t>ENSMUSG00000063694</t>
  </si>
  <si>
    <t>ENSMUSG00000063694.2</t>
  </si>
  <si>
    <t>Baiap3</t>
  </si>
  <si>
    <t>ENSMUSG00000047507</t>
  </si>
  <si>
    <t>ENSMUSG00000047507.4</t>
  </si>
  <si>
    <t>Ubb-ps</t>
  </si>
  <si>
    <t>ENSMUSG00000044285</t>
  </si>
  <si>
    <t>ENSMUSG00000044285.2</t>
  </si>
  <si>
    <t>Zfp330</t>
  </si>
  <si>
    <t>ENSMUSG00000031711</t>
  </si>
  <si>
    <t>ENSMUSG00000031711.1</t>
  </si>
  <si>
    <t>Usp7</t>
  </si>
  <si>
    <t>ENSMUSG00000022710</t>
  </si>
  <si>
    <t>Kcnc1</t>
  </si>
  <si>
    <t>ENSMUSG00000058975</t>
  </si>
  <si>
    <t>ENSMUSG00000058975.5</t>
  </si>
  <si>
    <t>Txn2</t>
  </si>
  <si>
    <t>ENSMUSG00000005354</t>
  </si>
  <si>
    <t>Thoc7</t>
  </si>
  <si>
    <t>ENSMUSG00000053453</t>
  </si>
  <si>
    <t>ENSMUSG00000053453.1</t>
  </si>
  <si>
    <t>Tmie</t>
  </si>
  <si>
    <t>ENSMUSG00000049555</t>
  </si>
  <si>
    <t>ENSMUSG00000049555.5</t>
  </si>
  <si>
    <t>Fastk</t>
  </si>
  <si>
    <t>ENSMUSG00000028959</t>
  </si>
  <si>
    <t>Gabra5</t>
  </si>
  <si>
    <t>ENSMUSG00000055078</t>
  </si>
  <si>
    <t>ENSMUSG00000055078.16</t>
  </si>
  <si>
    <t>Wnk2</t>
  </si>
  <si>
    <t>ENSMUSG00000037989</t>
  </si>
  <si>
    <t>Rnf115</t>
  </si>
  <si>
    <t>ENSMUSG00000028098</t>
  </si>
  <si>
    <t>Sprn</t>
  </si>
  <si>
    <t>ENSMUSG00000045733</t>
  </si>
  <si>
    <t>ENSMUSG00000045733.1</t>
  </si>
  <si>
    <t>Pdia6</t>
  </si>
  <si>
    <t>ENSMUSG00000020571</t>
  </si>
  <si>
    <t>ENSMUSG00000020571.9</t>
  </si>
  <si>
    <t>Nelfb</t>
  </si>
  <si>
    <t>ENSMUSG00000013465</t>
  </si>
  <si>
    <t>Gnaq</t>
  </si>
  <si>
    <t>ENSMUSG00000024639</t>
  </si>
  <si>
    <t>Olfm1</t>
  </si>
  <si>
    <t>ENSMUSG00000026833</t>
  </si>
  <si>
    <t>ENSMUSG00000026833.10</t>
  </si>
  <si>
    <t>Pold2</t>
  </si>
  <si>
    <t>ENSMUSG00000020471</t>
  </si>
  <si>
    <t>Rpp14</t>
  </si>
  <si>
    <t>ENSMUSG00000023156</t>
  </si>
  <si>
    <t>Tmem107</t>
  </si>
  <si>
    <t>ENSMUSG00000020895</t>
  </si>
  <si>
    <t>ENSMUSG00000020895.1</t>
  </si>
  <si>
    <t>Zdbf2</t>
  </si>
  <si>
    <t>ENSMUSG00000027520</t>
  </si>
  <si>
    <t>ENSMUSG00000027520.6</t>
  </si>
  <si>
    <t>Snrnp48</t>
  </si>
  <si>
    <t>ENSMUSG00000021431</t>
  </si>
  <si>
    <t>Chl1</t>
  </si>
  <si>
    <t>ENSMUSG00000030077</t>
  </si>
  <si>
    <t>ENSMUSG00000030077.12</t>
  </si>
  <si>
    <t>Camk2a</t>
  </si>
  <si>
    <t>ENSMUSG00000024617</t>
  </si>
  <si>
    <t>ENSMUSG00000024617.4</t>
  </si>
  <si>
    <t>Nr2c2ap</t>
  </si>
  <si>
    <t>ENSMUSG00000071078</t>
  </si>
  <si>
    <t>Srm</t>
  </si>
  <si>
    <t>ENSMUSG00000006442</t>
  </si>
  <si>
    <t>Mib2</t>
  </si>
  <si>
    <t>ENSMUSG00000029060</t>
  </si>
  <si>
    <t>Purb</t>
  </si>
  <si>
    <t>ENSMUSG00000094483</t>
  </si>
  <si>
    <t>ENSMUSG00000094483.2</t>
  </si>
  <si>
    <t>Chga</t>
  </si>
  <si>
    <t>ENSMUSG00000021194</t>
  </si>
  <si>
    <t>ENSMUSG00000021194.12</t>
  </si>
  <si>
    <t>Chmp1b</t>
  </si>
  <si>
    <t>ENSMUSG00000109901</t>
  </si>
  <si>
    <t>Med9</t>
  </si>
  <si>
    <t>ENSMUSG00000061650</t>
  </si>
  <si>
    <t>Haus7</t>
  </si>
  <si>
    <t>ENSMUSG00000031371</t>
  </si>
  <si>
    <t>Peg10</t>
  </si>
  <si>
    <t>ENSMUSG00000092035</t>
  </si>
  <si>
    <t>ENSMUSG00000092035.14</t>
  </si>
  <si>
    <t>Ndufs7</t>
  </si>
  <si>
    <t>ENSMUSG00000020153</t>
  </si>
  <si>
    <t>ENSMUSG00000020153.1</t>
  </si>
  <si>
    <t>Ddx39b</t>
  </si>
  <si>
    <t>ENSMUSG00000019432</t>
  </si>
  <si>
    <t>Stmn2</t>
  </si>
  <si>
    <t>ENSMUSG00000027500</t>
  </si>
  <si>
    <t>ENSMUSG00000027500.8</t>
  </si>
  <si>
    <t>Map1b</t>
  </si>
  <si>
    <t>ENSMUSG00000052727</t>
  </si>
  <si>
    <t>ENSMUSG00000052727.3</t>
  </si>
  <si>
    <t>Ubc</t>
  </si>
  <si>
    <t>ENSMUSG00000008348</t>
  </si>
  <si>
    <t>ENSMUSG00000008348.3</t>
  </si>
  <si>
    <t>Emc10</t>
  </si>
  <si>
    <t>ENSMUSG00000008140</t>
  </si>
  <si>
    <t>ENSMUSG00000008140.1</t>
  </si>
  <si>
    <t>Pde6d</t>
  </si>
  <si>
    <t>ENSMUSG00000026239</t>
  </si>
  <si>
    <t>Syne1</t>
  </si>
  <si>
    <t>ENSMUSG00000096054</t>
  </si>
  <si>
    <t>ENSMUSG00000096054.1</t>
  </si>
  <si>
    <t>Eif2b4</t>
  </si>
  <si>
    <t>ENSMUSG00000029145</t>
  </si>
  <si>
    <t>Arl6ip1</t>
  </si>
  <si>
    <t>ENSMUSG00000030654</t>
  </si>
  <si>
    <t>ENSMUSG00000030654.1</t>
  </si>
  <si>
    <t>Lap3</t>
  </si>
  <si>
    <t>ENSMUSG00000039682</t>
  </si>
  <si>
    <t>Hsph1</t>
  </si>
  <si>
    <t>ENSMUSG00000029657</t>
  </si>
  <si>
    <t>ENSMUSG00000029657.11</t>
  </si>
  <si>
    <t>Pdia3</t>
  </si>
  <si>
    <t>ENSMUSG00000027248</t>
  </si>
  <si>
    <t>ENSMUSG00000027248.5</t>
  </si>
  <si>
    <t>Atp5md</t>
  </si>
  <si>
    <t>ENSMUSG00000071528</t>
  </si>
  <si>
    <t>ENSMUSG00000071528.12</t>
  </si>
  <si>
    <t>Nenf</t>
  </si>
  <si>
    <t>ENSMUSG00000037499</t>
  </si>
  <si>
    <t>ENSMUSG00000037499.8</t>
  </si>
  <si>
    <t>Ecel1</t>
  </si>
  <si>
    <t>ENSMUSG00000026247</t>
  </si>
  <si>
    <t>ENSMUSG00000026247.18</t>
  </si>
  <si>
    <t>Pigq</t>
  </si>
  <si>
    <t>ENSMUSG00000025728</t>
  </si>
  <si>
    <t>Gria1</t>
  </si>
  <si>
    <t>ENSMUSG00000020524</t>
  </si>
  <si>
    <t>ENSMUSG00000020524.9</t>
  </si>
  <si>
    <t>Cyc1</t>
  </si>
  <si>
    <t>ENSMUSG00000022551</t>
  </si>
  <si>
    <t>ENSMUSG00000022551.1</t>
  </si>
  <si>
    <t>Sox4</t>
  </si>
  <si>
    <t>ENSMUSG00000076431</t>
  </si>
  <si>
    <t>ENSMUSG00000076431.1</t>
  </si>
  <si>
    <t>Pak3</t>
  </si>
  <si>
    <t>ENSMUSG00000031284</t>
  </si>
  <si>
    <t>ENSMUSG00000031284.4</t>
  </si>
  <si>
    <t>Wdr6</t>
  </si>
  <si>
    <t>ENSMUSG00000066357</t>
  </si>
  <si>
    <t>ENSMUSG00000066357.2</t>
  </si>
  <si>
    <t>Pde1a</t>
  </si>
  <si>
    <t>ENSMUSG00000059173</t>
  </si>
  <si>
    <t>ENSMUSG00000059173.6</t>
  </si>
  <si>
    <t>Mtx2</t>
  </si>
  <si>
    <t>ENSMUSG00000027099</t>
  </si>
  <si>
    <t>Clcn4</t>
  </si>
  <si>
    <t>ENSMUSG00000000605</t>
  </si>
  <si>
    <t>ENSMUSG00000000605.2</t>
  </si>
  <si>
    <t>Smpd3</t>
  </si>
  <si>
    <t>ENSMUSG00000031906</t>
  </si>
  <si>
    <t>Pip4k2c</t>
  </si>
  <si>
    <t>ENSMUSG00000025417</t>
  </si>
  <si>
    <t>Mars1</t>
  </si>
  <si>
    <t>ENSMUSG00000040354</t>
  </si>
  <si>
    <t>Rabggta</t>
  </si>
  <si>
    <t>ENSMUSG00000040472</t>
  </si>
  <si>
    <t>Pcdh17</t>
  </si>
  <si>
    <t>ENSMUSG00000035566</t>
  </si>
  <si>
    <t>ENSMUSG00000035566.12</t>
  </si>
  <si>
    <t>Cacna2d1</t>
  </si>
  <si>
    <t>ENSMUSG00000040118</t>
  </si>
  <si>
    <t>ENSMUSG00000040118.18</t>
  </si>
  <si>
    <t>Cmss1</t>
  </si>
  <si>
    <t>ENSMUSG00000022748</t>
  </si>
  <si>
    <t>Rtn4</t>
  </si>
  <si>
    <t>ENSMUSG00000020458</t>
  </si>
  <si>
    <t>ENSMUSG00000020458.3</t>
  </si>
  <si>
    <t>Ttc9b</t>
  </si>
  <si>
    <t>ENSMUSG00000007944</t>
  </si>
  <si>
    <t>Qpct</t>
  </si>
  <si>
    <t>ENSMUSG00000024084</t>
  </si>
  <si>
    <t>ENSMUSG00000024084.6</t>
  </si>
  <si>
    <t>Bola1</t>
  </si>
  <si>
    <t>ENSMUSG00000015943</t>
  </si>
  <si>
    <t>Anapc11</t>
  </si>
  <si>
    <t>ENSMUSG00000025135</t>
  </si>
  <si>
    <t>ENSMUSG00000025135.1</t>
  </si>
  <si>
    <t>Ccdc92</t>
  </si>
  <si>
    <t>ENSMUSG00000037979</t>
  </si>
  <si>
    <t>ENSMUSG00000037979.1</t>
  </si>
  <si>
    <t>Pex5l</t>
  </si>
  <si>
    <t>ENSMUSG00000027674</t>
  </si>
  <si>
    <t>ENSMUSG00000027674.1</t>
  </si>
  <si>
    <t>Sdc2</t>
  </si>
  <si>
    <t>ENSMUSG00000022261</t>
  </si>
  <si>
    <t>ENSMUSG00000022261.6</t>
  </si>
  <si>
    <t>Dtna</t>
  </si>
  <si>
    <t>ENSMUSG00000024302</t>
  </si>
  <si>
    <t>Bbs2</t>
  </si>
  <si>
    <t>ENSMUSG00000031755</t>
  </si>
  <si>
    <t>Churc1</t>
  </si>
  <si>
    <t>ENSMUSG00000090258</t>
  </si>
  <si>
    <t>Ech1</t>
  </si>
  <si>
    <t>ENSMUSG00000053898</t>
  </si>
  <si>
    <t>ENSMUSG00000053898.1</t>
  </si>
  <si>
    <t>Synj2bp</t>
  </si>
  <si>
    <t>ENSMUSG00000090935</t>
  </si>
  <si>
    <t>Slc25a3</t>
  </si>
  <si>
    <t>ENSMUSG00000061904</t>
  </si>
  <si>
    <t>ENSMUSG00000061904.2</t>
  </si>
  <si>
    <t>Cndp2</t>
  </si>
  <si>
    <t>ENSMUSG00000024644</t>
  </si>
  <si>
    <t>ENSMUSG00000024644.2</t>
  </si>
  <si>
    <t>Usp21</t>
  </si>
  <si>
    <t>ENSMUSG00000053483</t>
  </si>
  <si>
    <t>Dgcr6</t>
  </si>
  <si>
    <t>ENSMUSG00000003531</t>
  </si>
  <si>
    <t>Sncb</t>
  </si>
  <si>
    <t>ENSMUSG00000034891</t>
  </si>
  <si>
    <t>ENSMUSG00000034891.16</t>
  </si>
  <si>
    <t>Hint2</t>
  </si>
  <si>
    <t>ENSMUSG00000028470</t>
  </si>
  <si>
    <t>Atp5j</t>
  </si>
  <si>
    <t>ENSMUSG00000022890</t>
  </si>
  <si>
    <t>ENSMUSG00000022890.3</t>
  </si>
  <si>
    <t>Dbi</t>
  </si>
  <si>
    <t>ENSMUSG00000026385</t>
  </si>
  <si>
    <t>ENSMUSG00000026385.6</t>
  </si>
  <si>
    <t>Btbd8</t>
  </si>
  <si>
    <t>ENSMUSG00000111375</t>
  </si>
  <si>
    <t>Nfe2l1</t>
  </si>
  <si>
    <t>ENSMUSG00000038615</t>
  </si>
  <si>
    <t>ENSMUSG00000038615.2</t>
  </si>
  <si>
    <t>Ccdc34</t>
  </si>
  <si>
    <t>ENSMUSG00000027160</t>
  </si>
  <si>
    <t>ENSMUSG00000027160.1</t>
  </si>
  <si>
    <t>Pnmal2</t>
  </si>
  <si>
    <t>ENSMUSG00000070802</t>
  </si>
  <si>
    <t>ENSMUSG00000070802.6</t>
  </si>
  <si>
    <t>Lrpap1</t>
  </si>
  <si>
    <t>ENSMUSG00000029103</t>
  </si>
  <si>
    <t>ENSMUSG00000029103.9</t>
  </si>
  <si>
    <t>Ccnl2</t>
  </si>
  <si>
    <t>ENSMUSG00000029068</t>
  </si>
  <si>
    <t>ENSMUSG00000029068.2</t>
  </si>
  <si>
    <t>Lsm2</t>
  </si>
  <si>
    <t>ENSMUSG00000007050</t>
  </si>
  <si>
    <t>Tmem176b</t>
  </si>
  <si>
    <t>ENSMUSG00000029810</t>
  </si>
  <si>
    <t>ENSMUSG00000029810.13</t>
  </si>
  <si>
    <t>Cbx3</t>
  </si>
  <si>
    <t>ENSMUSG00000029836</t>
  </si>
  <si>
    <t>Syn2</t>
  </si>
  <si>
    <t>ENSMUSG00000009394</t>
  </si>
  <si>
    <t>ENSMUSG00000009394.10</t>
  </si>
  <si>
    <t>Dixdc1</t>
  </si>
  <si>
    <t>ENSMUSG00000032064</t>
  </si>
  <si>
    <t>Acly</t>
  </si>
  <si>
    <t>ENSMUSG00000020917</t>
  </si>
  <si>
    <t>ENSMUSG00000020917.4</t>
  </si>
  <si>
    <t>Zfp467</t>
  </si>
  <si>
    <t>ENSMUSG00000068551</t>
  </si>
  <si>
    <t>ENSMUSG00000068551.1</t>
  </si>
  <si>
    <t>Pcca</t>
  </si>
  <si>
    <t>ENSMUSG00000041650</t>
  </si>
  <si>
    <t>Slc6a15</t>
  </si>
  <si>
    <t>ENSMUSG00000019894</t>
  </si>
  <si>
    <t>ENSMUSG00000019894.2</t>
  </si>
  <si>
    <t>R3hdm4</t>
  </si>
  <si>
    <t>ENSMUSG00000035781</t>
  </si>
  <si>
    <t>Gas8</t>
  </si>
  <si>
    <t>ENSMUSG00000040220</t>
  </si>
  <si>
    <t>Mrpl2</t>
  </si>
  <si>
    <t>ENSMUSG00000002767</t>
  </si>
  <si>
    <t>Znhit3</t>
  </si>
  <si>
    <t>ENSMUSG00000020526</t>
  </si>
  <si>
    <t>Saraf</t>
  </si>
  <si>
    <t>ENSMUSG00000031532</t>
  </si>
  <si>
    <t>ENSMUSG00000031532.4</t>
  </si>
  <si>
    <t>Atox1</t>
  </si>
  <si>
    <t>ENSMUSG00000018585</t>
  </si>
  <si>
    <t>ENSMUSG00000018585.1</t>
  </si>
  <si>
    <t>B230303A05Rik</t>
  </si>
  <si>
    <t>ENSMUSG00000113701</t>
  </si>
  <si>
    <t>Mat2b</t>
  </si>
  <si>
    <t>ENSMUSG00000042032</t>
  </si>
  <si>
    <t>Ttc3</t>
  </si>
  <si>
    <t>ENSMUSG00000040785</t>
  </si>
  <si>
    <t>ENSMUSG00000040785.4</t>
  </si>
  <si>
    <t>Basp1</t>
  </si>
  <si>
    <t>ENSMUSG00000045763</t>
  </si>
  <si>
    <t>ENSMUSG00000045763.2</t>
  </si>
  <si>
    <t>Abtb1</t>
  </si>
  <si>
    <t>ENSMUSG00000030083</t>
  </si>
  <si>
    <t>Agtpbp1</t>
  </si>
  <si>
    <t>ENSMUSG00000021557</t>
  </si>
  <si>
    <t>ENSMUSG00000021557.1</t>
  </si>
  <si>
    <t>AW551984</t>
  </si>
  <si>
    <t>ENSMUSG00000038112</t>
  </si>
  <si>
    <t>ENSMUSG00000038112.5</t>
  </si>
  <si>
    <t>Dnajb12</t>
  </si>
  <si>
    <t>ENSMUSG00000020109</t>
  </si>
  <si>
    <t>Rbfox3</t>
  </si>
  <si>
    <t>ENSMUSG00000025576</t>
  </si>
  <si>
    <t>ENSMUSG00000025576.11</t>
  </si>
  <si>
    <t>Rps8</t>
  </si>
  <si>
    <t>ENSMUSG00000047675</t>
  </si>
  <si>
    <t>ENSMUSG00000047675.9</t>
  </si>
  <si>
    <t>Ndufc1</t>
  </si>
  <si>
    <t>ENSMUSG00000037152</t>
  </si>
  <si>
    <t>ENSMUSG00000037152.1</t>
  </si>
  <si>
    <t>Rtl6</t>
  </si>
  <si>
    <t>ENSMUSG00000055745</t>
  </si>
  <si>
    <t>Chchd2</t>
  </si>
  <si>
    <t>ENSMUSG00000070493</t>
  </si>
  <si>
    <t>Tomm40</t>
  </si>
  <si>
    <t>ENSMUSG00000002984</t>
  </si>
  <si>
    <t>R3hdm2</t>
  </si>
  <si>
    <t>ENSMUSG00000025404</t>
  </si>
  <si>
    <t>Pld3</t>
  </si>
  <si>
    <t>ENSMUSG00000003363</t>
  </si>
  <si>
    <t>ENSMUSG00000003363.3</t>
  </si>
  <si>
    <t>Josd2</t>
  </si>
  <si>
    <t>ENSMUSG00000038695</t>
  </si>
  <si>
    <t>H2az2</t>
  </si>
  <si>
    <t>ENSMUSG00000041126</t>
  </si>
  <si>
    <t>ENSMUSG00000041126.1</t>
  </si>
  <si>
    <t>Tmem255a</t>
  </si>
  <si>
    <t>ENSMUSG00000036502</t>
  </si>
  <si>
    <t>ENSMUSG00000036502.7</t>
  </si>
  <si>
    <t>Hspa8</t>
  </si>
  <si>
    <t>ENSMUSG00000015656</t>
  </si>
  <si>
    <t>ENSMUSG00000015656.3</t>
  </si>
  <si>
    <t>Bex2</t>
  </si>
  <si>
    <t>ENSMUSG00000042750</t>
  </si>
  <si>
    <t>ENSMUSG00000042750.3</t>
  </si>
  <si>
    <t>Tspan33</t>
  </si>
  <si>
    <t>ENSMUSG00000001763</t>
  </si>
  <si>
    <t>Ndufb9</t>
  </si>
  <si>
    <t>ENSMUSG00000022354</t>
  </si>
  <si>
    <t>ENSMUSG00000022354.1</t>
  </si>
  <si>
    <t>Mrps34</t>
  </si>
  <si>
    <t>ENSMUSG00000038880</t>
  </si>
  <si>
    <t>Isca1</t>
  </si>
  <si>
    <t>ENSMUSG00000044792</t>
  </si>
  <si>
    <t>Asna1</t>
  </si>
  <si>
    <t>ENSMUSG00000052456</t>
  </si>
  <si>
    <t>Bphl</t>
  </si>
  <si>
    <t>ENSMUSG00000038286</t>
  </si>
  <si>
    <t>ENSMUSG00000038286.1</t>
  </si>
  <si>
    <t>Ewsr1</t>
  </si>
  <si>
    <t>ENSMUSG00000009079</t>
  </si>
  <si>
    <t>Ube2d1</t>
  </si>
  <si>
    <t>ENSMUSG00000019927</t>
  </si>
  <si>
    <t>ENSMUSG00000019927.1</t>
  </si>
  <si>
    <t>Snrpn</t>
  </si>
  <si>
    <t>ENSMUSG00000102252</t>
  </si>
  <si>
    <t>ENSMUSG00000102252.4</t>
  </si>
  <si>
    <t>2810025M15Rik</t>
  </si>
  <si>
    <t>ENSMUSG00000049881</t>
  </si>
  <si>
    <t>Sfxn3</t>
  </si>
  <si>
    <t>ENSMUSG00000025212</t>
  </si>
  <si>
    <t>Zfp771</t>
  </si>
  <si>
    <t>ENSMUSG00000054716</t>
  </si>
  <si>
    <t>Fam174b</t>
  </si>
  <si>
    <t>ENSMUSG00000078670</t>
  </si>
  <si>
    <t>ENSMUSG00000078670.1</t>
  </si>
  <si>
    <t>Lamtor5</t>
  </si>
  <si>
    <t>ENSMUSG00000087260</t>
  </si>
  <si>
    <t>Mrpl18</t>
  </si>
  <si>
    <t>ENSMUSG00000057388</t>
  </si>
  <si>
    <t>Cisd3</t>
  </si>
  <si>
    <t>ENSMUSG00000078695</t>
  </si>
  <si>
    <t>Sh3glb2</t>
  </si>
  <si>
    <t>ENSMUSG00000026860</t>
  </si>
  <si>
    <t>Rasgrp1</t>
  </si>
  <si>
    <t>ENSMUSG00000027347</t>
  </si>
  <si>
    <t>ENSMUSG00000027347.2</t>
  </si>
  <si>
    <t>Tmem259</t>
  </si>
  <si>
    <t>ENSMUSG00000013858</t>
  </si>
  <si>
    <t>Abhd8</t>
  </si>
  <si>
    <t>ENSMUSG00000007950</t>
  </si>
  <si>
    <t>ENSMUSG00000007950.1</t>
  </si>
  <si>
    <t>Hnrnpdl</t>
  </si>
  <si>
    <t>ENSMUSG00000029328</t>
  </si>
  <si>
    <t>ENSMUSG00000029328.2</t>
  </si>
  <si>
    <t>Ddhd1</t>
  </si>
  <si>
    <t>ENSMUSG00000037697</t>
  </si>
  <si>
    <t>Atp5mpl</t>
  </si>
  <si>
    <t>ENSMUSG00000021290</t>
  </si>
  <si>
    <t>ENSMUSG00000021290.2</t>
  </si>
  <si>
    <t>Tcta</t>
  </si>
  <si>
    <t>ENSMUSG00000039461</t>
  </si>
  <si>
    <t>ENSMUSG00000039461.1</t>
  </si>
  <si>
    <t>Zmat5</t>
  </si>
  <si>
    <t>ENSMUSG00000009076</t>
  </si>
  <si>
    <t>Eef2</t>
  </si>
  <si>
    <t>ENSMUSG00000034994</t>
  </si>
  <si>
    <t>ENSMUSG00000034994.4</t>
  </si>
  <si>
    <t>Pbx4</t>
  </si>
  <si>
    <t>ENSMUSG00000031860</t>
  </si>
  <si>
    <t>Stk39</t>
  </si>
  <si>
    <t>ENSMUSG00000027030</t>
  </si>
  <si>
    <t>ENSMUSG00000027030.1</t>
  </si>
  <si>
    <t>Sdr39u1</t>
  </si>
  <si>
    <t>ENSMUSG00000022223</t>
  </si>
  <si>
    <t>Nsg1</t>
  </si>
  <si>
    <t>ENSMUSG00000029126</t>
  </si>
  <si>
    <t>ENSMUSG00000029126.5</t>
  </si>
  <si>
    <t>Tbl3</t>
  </si>
  <si>
    <t>ENSMUSG00000040688</t>
  </si>
  <si>
    <t>Anapc13</t>
  </si>
  <si>
    <t>ENSMUSG00000035048</t>
  </si>
  <si>
    <t>ENSMUSG00000035048.2</t>
  </si>
  <si>
    <t>Pabpc1</t>
  </si>
  <si>
    <t>ENSMUSG00000022283</t>
  </si>
  <si>
    <t>ENSMUSG00000022283.2</t>
  </si>
  <si>
    <t>Fuom</t>
  </si>
  <si>
    <t>ENSMUSG00000025466</t>
  </si>
  <si>
    <t>B230209E15Rik</t>
  </si>
  <si>
    <t>ENSMUSG00000109006</t>
  </si>
  <si>
    <t>ENSMUSG00000109006.3</t>
  </si>
  <si>
    <t>Zfand6</t>
  </si>
  <si>
    <t>ENSMUSG00000030629</t>
  </si>
  <si>
    <t>ENSMUSG00000030629.3</t>
  </si>
  <si>
    <t>4632415L05Rik</t>
  </si>
  <si>
    <t>ENSMUSG00000048106</t>
  </si>
  <si>
    <t>Gprasp2</t>
  </si>
  <si>
    <t>ENSMUSG00000072966</t>
  </si>
  <si>
    <t>ENSMUSG00000072966.1</t>
  </si>
  <si>
    <t>Prkacb</t>
  </si>
  <si>
    <t>ENSMUSG00000005034</t>
  </si>
  <si>
    <t>ENSMUSG00000005034.4</t>
  </si>
  <si>
    <t>Mir124a-1hg</t>
  </si>
  <si>
    <t>ENSMUSG00000097545</t>
  </si>
  <si>
    <t>Atrx</t>
  </si>
  <si>
    <t>ENSMUSG00000031229</t>
  </si>
  <si>
    <t>ENSMUSG00000031229.3</t>
  </si>
  <si>
    <t>Atp5e</t>
  </si>
  <si>
    <t>ENSMUSG00000016252</t>
  </si>
  <si>
    <t>ENSMUSG00000016252.1</t>
  </si>
  <si>
    <t>Arhgdig</t>
  </si>
  <si>
    <t>ENSMUSG00000073433</t>
  </si>
  <si>
    <t>ENSMUSG00000073433.5</t>
  </si>
  <si>
    <t>Psma4</t>
  </si>
  <si>
    <t>ENSMUSG00000032301</t>
  </si>
  <si>
    <t>Mapk10</t>
  </si>
  <si>
    <t>ENSMUSG00000046709</t>
  </si>
  <si>
    <t>ENSMUSG00000046709.1</t>
  </si>
  <si>
    <t>Rab3c</t>
  </si>
  <si>
    <t>ENSMUSG00000021700</t>
  </si>
  <si>
    <t>ENSMUSG00000021700.8</t>
  </si>
  <si>
    <t>Brms1l</t>
  </si>
  <si>
    <t>ENSMUSG00000012076</t>
  </si>
  <si>
    <t>Ndufb11</t>
  </si>
  <si>
    <t>ENSMUSG00000031059</t>
  </si>
  <si>
    <t>Rgs10</t>
  </si>
  <si>
    <t>ENSMUSG00000030844</t>
  </si>
  <si>
    <t>ENSMUSG00000030844.6</t>
  </si>
  <si>
    <t>Tmem91</t>
  </si>
  <si>
    <t>ENSMUSG00000061702</t>
  </si>
  <si>
    <t>ENSMUSG00000061702.7</t>
  </si>
  <si>
    <t>Tsr3</t>
  </si>
  <si>
    <t>ENSMUSG00000015126</t>
  </si>
  <si>
    <t>Ndufb2</t>
  </si>
  <si>
    <t>ENSMUSG00000002416</t>
  </si>
  <si>
    <t>Isoc1</t>
  </si>
  <si>
    <t>ENSMUSG00000024601</t>
  </si>
  <si>
    <t>Adam15</t>
  </si>
  <si>
    <t>ENSMUSG00000028041</t>
  </si>
  <si>
    <t>Spock3</t>
  </si>
  <si>
    <t>ENSMUSG00000054162</t>
  </si>
  <si>
    <t>ENSMUSG00000054162.9</t>
  </si>
  <si>
    <t>Impact</t>
  </si>
  <si>
    <t>ENSMUSG00000024423</t>
  </si>
  <si>
    <t>ENSMUSG00000024423.5</t>
  </si>
  <si>
    <t>Gnao1</t>
  </si>
  <si>
    <t>ENSMUSG00000031748</t>
  </si>
  <si>
    <t>ENSMUSG00000031748.5</t>
  </si>
  <si>
    <t>Atp6v1e1</t>
  </si>
  <si>
    <t>ENSMUSG00000019210</t>
  </si>
  <si>
    <t>ENSMUSG00000019210.3</t>
  </si>
  <si>
    <t>Erp29</t>
  </si>
  <si>
    <t>ENSMUSG00000029616</t>
  </si>
  <si>
    <t>ENSMUSG00000029616.7</t>
  </si>
  <si>
    <t>Luc7l3</t>
  </si>
  <si>
    <t>ENSMUSG00000020863</t>
  </si>
  <si>
    <t>ENSMUSG00000020863.1</t>
  </si>
  <si>
    <t>Ncam1</t>
  </si>
  <si>
    <t>ENSMUSG00000039542</t>
  </si>
  <si>
    <t>ENSMUSG00000039542.3</t>
  </si>
  <si>
    <t>Hspb11</t>
  </si>
  <si>
    <t>ENSMUSG00000063172</t>
  </si>
  <si>
    <t>Ahcyl2</t>
  </si>
  <si>
    <t>ENSMUSG00000029772</t>
  </si>
  <si>
    <t>Lzts2</t>
  </si>
  <si>
    <t>ENSMUSG00000035342</t>
  </si>
  <si>
    <t>Mrps21</t>
  </si>
  <si>
    <t>ENSMUSG00000054312</t>
  </si>
  <si>
    <t>Gpi1</t>
  </si>
  <si>
    <t>ENSMUSG00000036427</t>
  </si>
  <si>
    <t>ENSMUSG00000036427.2</t>
  </si>
  <si>
    <t>Uqcrc1</t>
  </si>
  <si>
    <t>ENSMUSG00000025651</t>
  </si>
  <si>
    <t>Spock2</t>
  </si>
  <si>
    <t>ENSMUSG00000058297</t>
  </si>
  <si>
    <t>ENSMUSG00000058297.3</t>
  </si>
  <si>
    <t>Mtln</t>
  </si>
  <si>
    <t>ENSMUSG00000051319</t>
  </si>
  <si>
    <t>Marcksl1</t>
  </si>
  <si>
    <t>ENSMUSG00000047945</t>
  </si>
  <si>
    <t>ENSMUSG00000047945.7</t>
  </si>
  <si>
    <t>Rasgrf1</t>
  </si>
  <si>
    <t>ENSMUSG00000032356</t>
  </si>
  <si>
    <t>ENSMUSG00000032356.9</t>
  </si>
  <si>
    <t>Stmn4</t>
  </si>
  <si>
    <t>ENSMUSG00000022044</t>
  </si>
  <si>
    <t>ENSMUSG00000022044.8</t>
  </si>
  <si>
    <t>Tmx4</t>
  </si>
  <si>
    <t>ENSMUSG00000034723</t>
  </si>
  <si>
    <t>ENSMUSG00000034723.1</t>
  </si>
  <si>
    <t>Rbmx2</t>
  </si>
  <si>
    <t>ENSMUSG00000031107</t>
  </si>
  <si>
    <t>Smim15</t>
  </si>
  <si>
    <t>ENSMUSG00000071180</t>
  </si>
  <si>
    <t>Rtca</t>
  </si>
  <si>
    <t>ENSMUSG00000000339</t>
  </si>
  <si>
    <t>Cst3</t>
  </si>
  <si>
    <t>ENSMUSG00000027447</t>
  </si>
  <si>
    <t>ENSMUSG00000027447.15</t>
  </si>
  <si>
    <t>Fstl1</t>
  </si>
  <si>
    <t>ENSMUSG00000022816</t>
  </si>
  <si>
    <t>Rgmb</t>
  </si>
  <si>
    <t>ENSMUSG00000048027</t>
  </si>
  <si>
    <t>ENSMUSG00000048027.1</t>
  </si>
  <si>
    <t>Sub1</t>
  </si>
  <si>
    <t>ENSMUSG00000022205</t>
  </si>
  <si>
    <t>ENSMUSG00000022205.7</t>
  </si>
  <si>
    <t>Ntrk2</t>
  </si>
  <si>
    <t>ENSMUSG00000055254</t>
  </si>
  <si>
    <t>ENSMUSG00000055254.6</t>
  </si>
  <si>
    <t>Atp5k</t>
  </si>
  <si>
    <t>ENSMUSG00000050856</t>
  </si>
  <si>
    <t>ENSMUSG00000050856.2</t>
  </si>
  <si>
    <t>Bcl11a</t>
  </si>
  <si>
    <t>ENSMUSG00000000861</t>
  </si>
  <si>
    <t>ENSMUSG00000000861.1</t>
  </si>
  <si>
    <t>Cited1</t>
  </si>
  <si>
    <t>ENSMUSG00000051159</t>
  </si>
  <si>
    <t>ENSMUSG00000051159.23</t>
  </si>
  <si>
    <t>Coq5</t>
  </si>
  <si>
    <t>ENSMUSG00000041733</t>
  </si>
  <si>
    <t>Fbxl15</t>
  </si>
  <si>
    <t>ENSMUSG00000025226</t>
  </si>
  <si>
    <t>Igsf9b</t>
  </si>
  <si>
    <t>ENSMUSG00000034275</t>
  </si>
  <si>
    <t>Ptpn2</t>
  </si>
  <si>
    <t>ENSMUSG00000024539</t>
  </si>
  <si>
    <t>Twf1</t>
  </si>
  <si>
    <t>ENSMUSG00000022451</t>
  </si>
  <si>
    <t>Gabrb1</t>
  </si>
  <si>
    <t>ENSMUSG00000029212</t>
  </si>
  <si>
    <t>ENSMUSG00000029212.8</t>
  </si>
  <si>
    <t>Mapk8ip1</t>
  </si>
  <si>
    <t>ENSMUSG00000027223</t>
  </si>
  <si>
    <t>Fus</t>
  </si>
  <si>
    <t>ENSMUSG00000030795</t>
  </si>
  <si>
    <t>ENSMUSG00000030795.3</t>
  </si>
  <si>
    <t>Cox18</t>
  </si>
  <si>
    <t>ENSMUSG00000035505</t>
  </si>
  <si>
    <t>Gabra3</t>
  </si>
  <si>
    <t>ENSMUSG00000031343</t>
  </si>
  <si>
    <t>ENSMUSG00000031343.11</t>
  </si>
  <si>
    <t>Wdr74</t>
  </si>
  <si>
    <t>ENSMUSG00000042729</t>
  </si>
  <si>
    <t>Nectin2</t>
  </si>
  <si>
    <t>ENSMUSG00000062300</t>
  </si>
  <si>
    <t>Tomm40l</t>
  </si>
  <si>
    <t>ENSMUSG00000005674</t>
  </si>
  <si>
    <t>Ndufb7</t>
  </si>
  <si>
    <t>ENSMUSG00000033938</t>
  </si>
  <si>
    <t>Zfp608</t>
  </si>
  <si>
    <t>ENSMUSG00000052713</t>
  </si>
  <si>
    <t>ENSMUSG00000052713.1</t>
  </si>
  <si>
    <t>Timm50</t>
  </si>
  <si>
    <t>ENSMUSG00000003438</t>
  </si>
  <si>
    <t>Ly6h</t>
  </si>
  <si>
    <t>ENSMUSG00000022577</t>
  </si>
  <si>
    <t>ENSMUSG00000022577.12</t>
  </si>
  <si>
    <t>Dalrd3</t>
  </si>
  <si>
    <t>ENSMUSG00000019039</t>
  </si>
  <si>
    <t>Rfng</t>
  </si>
  <si>
    <t>ENSMUSG00000025158</t>
  </si>
  <si>
    <t>Scp2</t>
  </si>
  <si>
    <t>ENSMUSG00000028603</t>
  </si>
  <si>
    <t>Strbp</t>
  </si>
  <si>
    <t>ENSMUSG00000026915</t>
  </si>
  <si>
    <t>ENSMUSG00000026915.1</t>
  </si>
  <si>
    <t>Azin1</t>
  </si>
  <si>
    <t>ENSMUSG00000037458</t>
  </si>
  <si>
    <t>ENSMUSG00000037458.1</t>
  </si>
  <si>
    <t>Slc25a27</t>
  </si>
  <si>
    <t>ENSMUSG00000023912</t>
  </si>
  <si>
    <t>Ap2a2</t>
  </si>
  <si>
    <t>ENSMUSG00000002957</t>
  </si>
  <si>
    <t>ENSMUSG00000002957.2</t>
  </si>
  <si>
    <t>Atp5j2</t>
  </si>
  <si>
    <t>ENSMUSG00000038690</t>
  </si>
  <si>
    <t>Gfra4</t>
  </si>
  <si>
    <t>ENSMUSG00000027316</t>
  </si>
  <si>
    <t>Ddt</t>
  </si>
  <si>
    <t>ENSMUSG00000001666</t>
  </si>
  <si>
    <t>Prnp</t>
  </si>
  <si>
    <t>ENSMUSG00000079037</t>
  </si>
  <si>
    <t>ENSMUSG00000079037.7</t>
  </si>
  <si>
    <t>Dpp6</t>
  </si>
  <si>
    <t>ENSMUSG00000061576</t>
  </si>
  <si>
    <t>ENSMUSG00000061576.4</t>
  </si>
  <si>
    <t>Eml5</t>
  </si>
  <si>
    <t>ENSMUSG00000051166</t>
  </si>
  <si>
    <t>ENSMUSG00000051166.1</t>
  </si>
  <si>
    <t>Bcas3</t>
  </si>
  <si>
    <t>ENSMUSG00000059439</t>
  </si>
  <si>
    <t>Isca2</t>
  </si>
  <si>
    <t>ENSMUSG00000021241</t>
  </si>
  <si>
    <t>Dazap2</t>
  </si>
  <si>
    <t>ENSMUSG00000000346</t>
  </si>
  <si>
    <t>ENSMUSG00000000346.1</t>
  </si>
  <si>
    <t>Minar2</t>
  </si>
  <si>
    <t>ENSMUSG00000050875</t>
  </si>
  <si>
    <t>ENSMUSG00000050875.3</t>
  </si>
  <si>
    <t>Macrod2</t>
  </si>
  <si>
    <t>ENSMUSG00000068205</t>
  </si>
  <si>
    <t>Rab3b</t>
  </si>
  <si>
    <t>ENSMUSG00000003411</t>
  </si>
  <si>
    <t>ENSMUSG00000003411.13</t>
  </si>
  <si>
    <t>Exoc2</t>
  </si>
  <si>
    <t>ENSMUSG00000021357</t>
  </si>
  <si>
    <t>Ppargc1b</t>
  </si>
  <si>
    <t>ENSMUSG00000033871</t>
  </si>
  <si>
    <t>Tmem130</t>
  </si>
  <si>
    <t>ENSMUSG00000043388</t>
  </si>
  <si>
    <t>ENSMUSG00000043388.2</t>
  </si>
  <si>
    <t>Cacna1e</t>
  </si>
  <si>
    <t>ENSMUSG00000004110</t>
  </si>
  <si>
    <t>Fstl5</t>
  </si>
  <si>
    <t>ENSMUSG00000034098</t>
  </si>
  <si>
    <t>ENSMUSG00000034098.4</t>
  </si>
  <si>
    <t>Ccnt2</t>
  </si>
  <si>
    <t>ENSMUSG00000026349</t>
  </si>
  <si>
    <t>Rsrc1</t>
  </si>
  <si>
    <t>ENSMUSG00000034544</t>
  </si>
  <si>
    <t>ENSMUSG00000034544.1</t>
  </si>
  <si>
    <t>4933431E20Rik</t>
  </si>
  <si>
    <t>ENSMUSG00000086968</t>
  </si>
  <si>
    <t>Bin1</t>
  </si>
  <si>
    <t>ENSMUSG00000024381</t>
  </si>
  <si>
    <t>ENSMUSG00000024381.1</t>
  </si>
  <si>
    <t>Elavl4</t>
  </si>
  <si>
    <t>ENSMUSG00000028546</t>
  </si>
  <si>
    <t>ENSMUSG00000028546.9</t>
  </si>
  <si>
    <t>Gad1</t>
  </si>
  <si>
    <t>ENSMUSG00000070880</t>
  </si>
  <si>
    <t>ENSMUSG00000070880.15</t>
  </si>
  <si>
    <t>Gprasp1</t>
  </si>
  <si>
    <t>ENSMUSG00000043384</t>
  </si>
  <si>
    <t>Ghitm</t>
  </si>
  <si>
    <t>ENSMUSG00000041028</t>
  </si>
  <si>
    <t>ENSMUSG00000041028.3</t>
  </si>
  <si>
    <t>Paxx</t>
  </si>
  <si>
    <t>ENSMUSG00000047617</t>
  </si>
  <si>
    <t>Pdzd11</t>
  </si>
  <si>
    <t>ENSMUSG00000015668</t>
  </si>
  <si>
    <t>Caly</t>
  </si>
  <si>
    <t>ENSMUSG00000025468</t>
  </si>
  <si>
    <t>ENSMUSG00000025468.11</t>
  </si>
  <si>
    <t>Irak1</t>
  </si>
  <si>
    <t>ENSMUSG00000031392</t>
  </si>
  <si>
    <t>ENSMUSG00000031392.1</t>
  </si>
  <si>
    <t>Golga7b</t>
  </si>
  <si>
    <t>ENSMUSG00000042532</t>
  </si>
  <si>
    <t>Trnp1</t>
  </si>
  <si>
    <t>ENSMUSG00000056596</t>
  </si>
  <si>
    <t>Rap1b</t>
  </si>
  <si>
    <t>ENSMUSG00000052681</t>
  </si>
  <si>
    <t>ENSMUSG00000052681.1</t>
  </si>
  <si>
    <t>Sf3a1</t>
  </si>
  <si>
    <t>ENSMUSG00000002129</t>
  </si>
  <si>
    <t>Cyth3</t>
  </si>
  <si>
    <t>ENSMUSG00000018001</t>
  </si>
  <si>
    <t>Pcsk2</t>
  </si>
  <si>
    <t>ENSMUSG00000027419</t>
  </si>
  <si>
    <t>ENSMUSG00000027419.18</t>
  </si>
  <si>
    <t>Rell2</t>
  </si>
  <si>
    <t>ENSMUSG00000044024</t>
  </si>
  <si>
    <t>Cln5</t>
  </si>
  <si>
    <t>ENSMUSG00000022125</t>
  </si>
  <si>
    <t>Prdx2</t>
  </si>
  <si>
    <t>ENSMUSG00000005161</t>
  </si>
  <si>
    <t>Cacng4</t>
  </si>
  <si>
    <t>ENSMUSG00000020723</t>
  </si>
  <si>
    <t>ENSMUSG00000020723.2</t>
  </si>
  <si>
    <t>Ttc14</t>
  </si>
  <si>
    <t>ENSMUSG00000027677</t>
  </si>
  <si>
    <t>ENSMUSG00000027677.2</t>
  </si>
  <si>
    <t>Dclk1</t>
  </si>
  <si>
    <t>ENSMUSG00000027797</t>
  </si>
  <si>
    <t>ENSMUSG00000027797.4</t>
  </si>
  <si>
    <t>Acbd4</t>
  </si>
  <si>
    <t>ENSMUSG00000056938</t>
  </si>
  <si>
    <t>Dyrk2</t>
  </si>
  <si>
    <t>ENSMUSG00000028630</t>
  </si>
  <si>
    <t>Dtx3</t>
  </si>
  <si>
    <t>ENSMUSG00000040415</t>
  </si>
  <si>
    <t>Tro</t>
  </si>
  <si>
    <t>ENSMUSG00000025272</t>
  </si>
  <si>
    <t>ENSMUSG00000025272.4</t>
  </si>
  <si>
    <t>Bend5</t>
  </si>
  <si>
    <t>ENSMUSG00000028545</t>
  </si>
  <si>
    <t>Nrxn3</t>
  </si>
  <si>
    <t>ENSMUSG00000066392</t>
  </si>
  <si>
    <t>ENSMUSG00000066392.13</t>
  </si>
  <si>
    <t>Atp6v1g1</t>
  </si>
  <si>
    <t>ENSMUSG00000039105</t>
  </si>
  <si>
    <t>ENSMUSG00000039105.1</t>
  </si>
  <si>
    <t>Riiad1</t>
  </si>
  <si>
    <t>ENSMUSG00000028139</t>
  </si>
  <si>
    <t>ENSMUSG00000028139.1</t>
  </si>
  <si>
    <t>Cox5a</t>
  </si>
  <si>
    <t>ENSMUSG00000000088</t>
  </si>
  <si>
    <t>ENSMUSG00000000088.5</t>
  </si>
  <si>
    <t>Cd81</t>
  </si>
  <si>
    <t>ENSMUSG00000037706</t>
  </si>
  <si>
    <t>Cd47</t>
  </si>
  <si>
    <t>ENSMUSG00000055447</t>
  </si>
  <si>
    <t>ENSMUSG00000055447.5</t>
  </si>
  <si>
    <t>Uqcc3</t>
  </si>
  <si>
    <t>ENSMUSG00000071654</t>
  </si>
  <si>
    <t>Vps9d1</t>
  </si>
  <si>
    <t>ENSMUSG00000001062</t>
  </si>
  <si>
    <t>Itm2b</t>
  </si>
  <si>
    <t>ENSMUSG00000022108</t>
  </si>
  <si>
    <t>ENSMUSG00000022108.5</t>
  </si>
  <si>
    <t>Cd200</t>
  </si>
  <si>
    <t>ENSMUSG00000022661</t>
  </si>
  <si>
    <t>ENSMUSG00000022661.6</t>
  </si>
  <si>
    <t>Atf5</t>
  </si>
  <si>
    <t>ENSMUSG00000038539</t>
  </si>
  <si>
    <t>Cox6a1</t>
  </si>
  <si>
    <t>ENSMUSG00000041697</t>
  </si>
  <si>
    <t>ENSMUSG00000041697.3</t>
  </si>
  <si>
    <t>Immp1l</t>
  </si>
  <si>
    <t>ENSMUSG00000042670</t>
  </si>
  <si>
    <t>Agap3</t>
  </si>
  <si>
    <t>ENSMUSG00000023353</t>
  </si>
  <si>
    <t>AI837181</t>
  </si>
  <si>
    <t>ENSMUSG00000047423</t>
  </si>
  <si>
    <t>Ap1s2</t>
  </si>
  <si>
    <t>ENSMUSG00000031367</t>
  </si>
  <si>
    <t>ENSMUSG00000031367.9</t>
  </si>
  <si>
    <t>Smim27</t>
  </si>
  <si>
    <t>ENSMUSG00000028407</t>
  </si>
  <si>
    <t>Mdh1</t>
  </si>
  <si>
    <t>ENSMUSG00000020321</t>
  </si>
  <si>
    <t>ENSMUSG00000020321.4</t>
  </si>
  <si>
    <t>Ubxn6</t>
  </si>
  <si>
    <t>ENSMUSG00000019578</t>
  </si>
  <si>
    <t>Pcbd2</t>
  </si>
  <si>
    <t>ENSMUSG00000021496</t>
  </si>
  <si>
    <t>ENSMUSG00000021496.1</t>
  </si>
  <si>
    <t>Jmjd6</t>
  </si>
  <si>
    <t>ENSMUSG00000056962</t>
  </si>
  <si>
    <t>Ctbp2</t>
  </si>
  <si>
    <t>ENSMUSG00000030970</t>
  </si>
  <si>
    <t>ENSMUSG00000030970.2</t>
  </si>
  <si>
    <t>Cdh22</t>
  </si>
  <si>
    <t>ENSMUSG00000053166</t>
  </si>
  <si>
    <t>Gad2</t>
  </si>
  <si>
    <t>ENSMUSG00000026787</t>
  </si>
  <si>
    <t>ENSMUSG00000026787.16</t>
  </si>
  <si>
    <t>Uqcr10</t>
  </si>
  <si>
    <t>ENSMUSG00000059534</t>
  </si>
  <si>
    <t>Fn3k</t>
  </si>
  <si>
    <t>ENSMUSG00000025175</t>
  </si>
  <si>
    <t>Slc6a17</t>
  </si>
  <si>
    <t>ENSMUSG00000027894</t>
  </si>
  <si>
    <t>Mettl3</t>
  </si>
  <si>
    <t>ENSMUSG00000022160</t>
  </si>
  <si>
    <t>Nrsn2</t>
  </si>
  <si>
    <t>ENSMUSG00000059361</t>
  </si>
  <si>
    <t>ENSMUSG00000059361.3</t>
  </si>
  <si>
    <t>Tpp1</t>
  </si>
  <si>
    <t>ENSMUSG00000030894</t>
  </si>
  <si>
    <t>Ndn</t>
  </si>
  <si>
    <t>ENSMUSG00000033585</t>
  </si>
  <si>
    <t>ENSMUSG00000033585.2</t>
  </si>
  <si>
    <t>5530601H04Rik</t>
  </si>
  <si>
    <t>ENSMUSG00000087174</t>
  </si>
  <si>
    <t>Kif2a</t>
  </si>
  <si>
    <t>ENSMUSG00000021693</t>
  </si>
  <si>
    <t>Elfn2</t>
  </si>
  <si>
    <t>ENSMUSG00000043460</t>
  </si>
  <si>
    <t>Samd14</t>
  </si>
  <si>
    <t>ENSMUSG00000047181</t>
  </si>
  <si>
    <t>Maoa</t>
  </si>
  <si>
    <t>ENSMUSG00000025037</t>
  </si>
  <si>
    <t>ENSMUSG00000025037.2</t>
  </si>
  <si>
    <t>Amigo2</t>
  </si>
  <si>
    <t>ENSMUSG00000048218</t>
  </si>
  <si>
    <t>ENSMUSG00000048218.5</t>
  </si>
  <si>
    <t>Gm4204</t>
  </si>
  <si>
    <t>ENSMUSG00000079139</t>
  </si>
  <si>
    <t>Lrrc4c</t>
  </si>
  <si>
    <t>ENSMUSG00000050587</t>
  </si>
  <si>
    <t>ENSMUSG00000050587.2</t>
  </si>
  <si>
    <t>Xist</t>
  </si>
  <si>
    <t>ENSMUSG00000086503</t>
  </si>
  <si>
    <t>ENSMUSG00000086503.16</t>
  </si>
  <si>
    <t>Slc25a20</t>
  </si>
  <si>
    <t>ENSMUSG00000032602</t>
  </si>
  <si>
    <t>Mapk8ip2</t>
  </si>
  <si>
    <t>ENSMUSG00000022619</t>
  </si>
  <si>
    <t>ENSMUSG00000022619.1</t>
  </si>
  <si>
    <t>Ndufs2</t>
  </si>
  <si>
    <t>ENSMUSG00000013593</t>
  </si>
  <si>
    <t>ENSMUSG00000013593.1</t>
  </si>
  <si>
    <t>Mrps18a</t>
  </si>
  <si>
    <t>ENSMUSG00000023967</t>
  </si>
  <si>
    <t>Clu</t>
  </si>
  <si>
    <t>ENSMUSG00000022037</t>
  </si>
  <si>
    <t>ENSMUSG00000022037.10</t>
  </si>
  <si>
    <t>Ccdc167</t>
  </si>
  <si>
    <t>ENSMUSG00000024018</t>
  </si>
  <si>
    <t>Hspa5</t>
  </si>
  <si>
    <t>ENSMUSG00000026864</t>
  </si>
  <si>
    <t>ENSMUSG00000026864.9</t>
  </si>
  <si>
    <t>Dlk1</t>
  </si>
  <si>
    <t>ENSMUSG00000040856</t>
  </si>
  <si>
    <t>ENSMUSG00000040856.18</t>
  </si>
  <si>
    <t>Homer2</t>
  </si>
  <si>
    <t>ENSMUSG00000025813</t>
  </si>
  <si>
    <t>Atp5a1</t>
  </si>
  <si>
    <t>ENSMUSG00000025428</t>
  </si>
  <si>
    <t>ENSMUSG00000025428.1</t>
  </si>
  <si>
    <t>Cox6c</t>
  </si>
  <si>
    <t>ENSMUSG00000014313</t>
  </si>
  <si>
    <t>ENSMUSG00000014313.3</t>
  </si>
  <si>
    <t>2610001J05Rik</t>
  </si>
  <si>
    <t>ENSMUSG00000052419</t>
  </si>
  <si>
    <t>ENSMUSG00000052419.1</t>
  </si>
  <si>
    <t>Enho</t>
  </si>
  <si>
    <t>ENSMUSG00000028445</t>
  </si>
  <si>
    <t>Gpx3</t>
  </si>
  <si>
    <t>ENSMUSG00000018339</t>
  </si>
  <si>
    <t>ENSMUSG00000018339.14</t>
  </si>
  <si>
    <t>Avpi1</t>
  </si>
  <si>
    <t>ENSMUSG00000018821</t>
  </si>
  <si>
    <t>ENSMUSG00000018821.1</t>
  </si>
  <si>
    <t>Fam57b</t>
  </si>
  <si>
    <t>ENSMUSG00000058966</t>
  </si>
  <si>
    <t>Ndufa1</t>
  </si>
  <si>
    <t>ENSMUSG00000016427</t>
  </si>
  <si>
    <t>Cox6b1</t>
  </si>
  <si>
    <t>ENSMUSG00000036751</t>
  </si>
  <si>
    <t>Vsnl1</t>
  </si>
  <si>
    <t>ENSMUSG00000054459</t>
  </si>
  <si>
    <t>ENSMUSG00000054459.19</t>
  </si>
  <si>
    <t>Vamp1</t>
  </si>
  <si>
    <t>ENSMUSG00000030337</t>
  </si>
  <si>
    <t>ENSMUSG00000030337.1</t>
  </si>
  <si>
    <t>Slc25a1</t>
  </si>
  <si>
    <t>ENSMUSG00000003528</t>
  </si>
  <si>
    <t>ENSMUSG00000003528.2</t>
  </si>
  <si>
    <t>Mafg</t>
  </si>
  <si>
    <t>ENSMUSG00000051510</t>
  </si>
  <si>
    <t>Pmepa1</t>
  </si>
  <si>
    <t>ENSMUSG00000038400</t>
  </si>
  <si>
    <t>Neurl1a</t>
  </si>
  <si>
    <t>ENSMUSG00000006435</t>
  </si>
  <si>
    <t>Scaf4</t>
  </si>
  <si>
    <t>ENSMUSG00000022983</t>
  </si>
  <si>
    <t>Scamp2</t>
  </si>
  <si>
    <t>ENSMUSG00000040188</t>
  </si>
  <si>
    <t>6330403K07Rik</t>
  </si>
  <si>
    <t>ENSMUSG00000018451</t>
  </si>
  <si>
    <t>ENSMUSG00000018451.8</t>
  </si>
  <si>
    <t>Calm2</t>
  </si>
  <si>
    <t>ENSMUSG00000036438</t>
  </si>
  <si>
    <t>ENSMUSG00000036438.3</t>
  </si>
  <si>
    <t>Blvrb</t>
  </si>
  <si>
    <t>ENSMUSG00000040466</t>
  </si>
  <si>
    <t>Syt5</t>
  </si>
  <si>
    <t>ENSMUSG00000004961</t>
  </si>
  <si>
    <t>ENSMUSG00000004961.10</t>
  </si>
  <si>
    <t>Pcyt1a</t>
  </si>
  <si>
    <t>ENSMUSG00000005615</t>
  </si>
  <si>
    <t>Tmem59l</t>
  </si>
  <si>
    <t>ENSMUSG00000035964</t>
  </si>
  <si>
    <t>ENSMUSG00000035964.8</t>
  </si>
  <si>
    <t>Kcna2</t>
  </si>
  <si>
    <t>ENSMUSG00000040724</t>
  </si>
  <si>
    <t>ENSMUSG00000040724.1</t>
  </si>
  <si>
    <t>Gid4</t>
  </si>
  <si>
    <t>ENSMUSG00000018415</t>
  </si>
  <si>
    <t>Gucy1b1</t>
  </si>
  <si>
    <t>ENSMUSG00000028005</t>
  </si>
  <si>
    <t>ENSMUSG00000028005.2</t>
  </si>
  <si>
    <t>Pigbos1</t>
  </si>
  <si>
    <t>ENSMUSG00000098332</t>
  </si>
  <si>
    <t>Asf1a</t>
  </si>
  <si>
    <t>ENSMUSG00000019857</t>
  </si>
  <si>
    <t>Cox14</t>
  </si>
  <si>
    <t>ENSMUSG00000023020</t>
  </si>
  <si>
    <t>ENSMUSG00000023020.2</t>
  </si>
  <si>
    <t>Pnisr</t>
  </si>
  <si>
    <t>ENSMUSG00000028248</t>
  </si>
  <si>
    <t>ENSMUSG00000028248.12</t>
  </si>
  <si>
    <t>Oxld1</t>
  </si>
  <si>
    <t>ENSMUSG00000039670</t>
  </si>
  <si>
    <t>Prkcb</t>
  </si>
  <si>
    <t>ENSMUSG00000052889</t>
  </si>
  <si>
    <t>ENSMUSG00000052889.2</t>
  </si>
  <si>
    <t>Hap1</t>
  </si>
  <si>
    <t>ENSMUSG00000006930</t>
  </si>
  <si>
    <t>ENSMUSG00000006930.4</t>
  </si>
  <si>
    <t>Cnst</t>
  </si>
  <si>
    <t>ENSMUSG00000038949</t>
  </si>
  <si>
    <t>Gsdme</t>
  </si>
  <si>
    <t>ENSMUSG00000029821</t>
  </si>
  <si>
    <t>Auh</t>
  </si>
  <si>
    <t>ENSMUSG00000021460</t>
  </si>
  <si>
    <t>Fos</t>
  </si>
  <si>
    <t>ENSMUSG00000021250</t>
  </si>
  <si>
    <t>ENSMUSG00000021250.21</t>
  </si>
  <si>
    <t>5031425E22Rik</t>
  </si>
  <si>
    <t>ENSMUSG00000073147</t>
  </si>
  <si>
    <t>Cox4i1</t>
  </si>
  <si>
    <t>ENSMUSG00000031818</t>
  </si>
  <si>
    <t>ENSMUSG00000031818.1</t>
  </si>
  <si>
    <t>Hsp90b1</t>
  </si>
  <si>
    <t>ENSMUSG00000020048</t>
  </si>
  <si>
    <t>ENSMUSG00000020048.2</t>
  </si>
  <si>
    <t>Gm14539</t>
  </si>
  <si>
    <t>ENSMUSG00000084830</t>
  </si>
  <si>
    <t>Slitrk2</t>
  </si>
  <si>
    <t>ENSMUSG00000036790</t>
  </si>
  <si>
    <t>Uqcrq</t>
  </si>
  <si>
    <t>ENSMUSG00000044894</t>
  </si>
  <si>
    <t>ENSMUSG00000044894.3</t>
  </si>
  <si>
    <t>Ttc39c</t>
  </si>
  <si>
    <t>ENSMUSG00000024424</t>
  </si>
  <si>
    <t>Ftl1</t>
  </si>
  <si>
    <t>ENSMUSG00000050708</t>
  </si>
  <si>
    <t>ENSMUSG00000050708.2</t>
  </si>
  <si>
    <t>H3f3b</t>
  </si>
  <si>
    <t>ENSMUSG00000016559</t>
  </si>
  <si>
    <t>ENSMUSG00000016559.9</t>
  </si>
  <si>
    <t>Atp6v1g2</t>
  </si>
  <si>
    <t>ENSMUSG00000024403</t>
  </si>
  <si>
    <t>ENSMUSG00000024403.9</t>
  </si>
  <si>
    <t>Tmem134</t>
  </si>
  <si>
    <t>ENSMUSG00000024845</t>
  </si>
  <si>
    <t>H2-D1</t>
  </si>
  <si>
    <t>ENSMUSG00000073411</t>
  </si>
  <si>
    <t>ENSMUSG00000073411.3</t>
  </si>
  <si>
    <t>Gaa</t>
  </si>
  <si>
    <t>ENSMUSG00000025579</t>
  </si>
  <si>
    <t>ENSMUSG00000025579.4</t>
  </si>
  <si>
    <t>Nhp2</t>
  </si>
  <si>
    <t>ENSMUSG00000001056</t>
  </si>
  <si>
    <t>ENSMUSG00000001056.1</t>
  </si>
  <si>
    <t>Fbxl16</t>
  </si>
  <si>
    <t>ENSMUSG00000025738</t>
  </si>
  <si>
    <t>Fat3</t>
  </si>
  <si>
    <t>ENSMUSG00000074505</t>
  </si>
  <si>
    <t>Rundc3a</t>
  </si>
  <si>
    <t>ENSMUSG00000006575</t>
  </si>
  <si>
    <t>Pea15a</t>
  </si>
  <si>
    <t>ENSMUSG00000013698</t>
  </si>
  <si>
    <t>ENSMUSG00000013698.4</t>
  </si>
  <si>
    <t>Chchd10</t>
  </si>
  <si>
    <t>ENSMUSG00000049422</t>
  </si>
  <si>
    <t>ENSMUSG00000049422.11</t>
  </si>
  <si>
    <t>Ndufa12-ps</t>
  </si>
  <si>
    <t>ENSMUSG00000080893</t>
  </si>
  <si>
    <t>Cdk2ap2</t>
  </si>
  <si>
    <t>ENSMUSG00000024856</t>
  </si>
  <si>
    <t>Shank1</t>
  </si>
  <si>
    <t>ENSMUSG00000038738</t>
  </si>
  <si>
    <t>Bzw2</t>
  </si>
  <si>
    <t>ENSMUSG00000020547</t>
  </si>
  <si>
    <t>ENSMUSG00000020547.1</t>
  </si>
  <si>
    <t>Peg3</t>
  </si>
  <si>
    <t>ENSMUSG00000002265</t>
  </si>
  <si>
    <t>ENSMUSG00000002265.1</t>
  </si>
  <si>
    <t>Eno1</t>
  </si>
  <si>
    <t>ENSMUSG00000063524</t>
  </si>
  <si>
    <t>ENSMUSG00000063524.3</t>
  </si>
  <si>
    <t>Gnb2</t>
  </si>
  <si>
    <t>ENSMUSG00000029713</t>
  </si>
  <si>
    <t>Gnas</t>
  </si>
  <si>
    <t>ENSMUSG00000027523</t>
  </si>
  <si>
    <t>ENSMUSG00000027523.13</t>
  </si>
  <si>
    <t>Sfi1</t>
  </si>
  <si>
    <t>ENSMUSG00000023764</t>
  </si>
  <si>
    <t>Ndufa13</t>
  </si>
  <si>
    <t>ENSMUSG00000036199</t>
  </si>
  <si>
    <t>ENSMUSG00000036199.1</t>
  </si>
  <si>
    <t>Fam98c</t>
  </si>
  <si>
    <t>ENSMUSG00000030590</t>
  </si>
  <si>
    <t>Fosb</t>
  </si>
  <si>
    <t>ENSMUSG00000003545</t>
  </si>
  <si>
    <t>ENSMUSG00000003545.7</t>
  </si>
  <si>
    <t>Car10</t>
  </si>
  <si>
    <t>ENSMUSG00000056158</t>
  </si>
  <si>
    <t>ENSMUSG00000056158.3</t>
  </si>
  <si>
    <t>Snhg11</t>
  </si>
  <si>
    <t>ENSMUSG00000044349</t>
  </si>
  <si>
    <t>ENSMUSG00000044349.11</t>
  </si>
  <si>
    <t>Cds2</t>
  </si>
  <si>
    <t>ENSMUSG00000058793</t>
  </si>
  <si>
    <t>Mgst3</t>
  </si>
  <si>
    <t>ENSMUSG00000026688</t>
  </si>
  <si>
    <t>ENSMUSG00000026688.7</t>
  </si>
  <si>
    <t>Rnf114</t>
  </si>
  <si>
    <t>ENSMUSG00000006418</t>
  </si>
  <si>
    <t>ENSMUSG00000006418.1</t>
  </si>
  <si>
    <t>2510009E07Rik</t>
  </si>
  <si>
    <t>ENSMUSG00000043391</t>
  </si>
  <si>
    <t>Plp1</t>
  </si>
  <si>
    <t>ENSMUSG00000031425</t>
  </si>
  <si>
    <t>ENSMUSG00000031425.11</t>
  </si>
  <si>
    <t>Mindy2</t>
  </si>
  <si>
    <t>ENSMUSG00000042444</t>
  </si>
  <si>
    <t>ENSMUSG00000042444.1</t>
  </si>
  <si>
    <t>Napb</t>
  </si>
  <si>
    <t>ENSMUSG00000027438</t>
  </si>
  <si>
    <t>ENSMUSG00000027438.13</t>
  </si>
  <si>
    <t>Septin6</t>
  </si>
  <si>
    <t>ENSMUSG00000050379</t>
  </si>
  <si>
    <t>Rtl8c</t>
  </si>
  <si>
    <t>ENSMUSG00000051851</t>
  </si>
  <si>
    <t>Wbp1</t>
  </si>
  <si>
    <t>ENSMUSG00000030035</t>
  </si>
  <si>
    <t>Gng2</t>
  </si>
  <si>
    <t>ENSMUSG00000043004</t>
  </si>
  <si>
    <t>ENSMUSG00000043004.5</t>
  </si>
  <si>
    <t>Mpv17l2</t>
  </si>
  <si>
    <t>ENSMUSG00000035559</t>
  </si>
  <si>
    <t>Ppfia4</t>
  </si>
  <si>
    <t>ENSMUSG00000026458</t>
  </si>
  <si>
    <t>Idh3b</t>
  </si>
  <si>
    <t>ENSMUSG00000027406</t>
  </si>
  <si>
    <t>ENSMUSG00000027406.3</t>
  </si>
  <si>
    <t>Aldoa</t>
  </si>
  <si>
    <t>ENSMUSG00000114515</t>
  </si>
  <si>
    <t>ENSMUSG00000114515.4</t>
  </si>
  <si>
    <t>Gm13889</t>
  </si>
  <si>
    <t>ENSMUSG00000087006</t>
  </si>
  <si>
    <t>ENSMUSG00000087006.1</t>
  </si>
  <si>
    <t>Maged1</t>
  </si>
  <si>
    <t>ENSMUSG00000025151</t>
  </si>
  <si>
    <t>ENSMUSG00000025151.5</t>
  </si>
  <si>
    <t>Ube2e3</t>
  </si>
  <si>
    <t>ENSMUSG00000027011</t>
  </si>
  <si>
    <t>ENSMUSG00000027011.1</t>
  </si>
  <si>
    <t>Mettl27</t>
  </si>
  <si>
    <t>ENSMUSG00000040557</t>
  </si>
  <si>
    <t>Slc25a5</t>
  </si>
  <si>
    <t>ENSMUSG00000016319</t>
  </si>
  <si>
    <t>ENSMUSG00000016319.6</t>
  </si>
  <si>
    <t>Dgkz</t>
  </si>
  <si>
    <t>ENSMUSG00000040479</t>
  </si>
  <si>
    <t>Irf3</t>
  </si>
  <si>
    <t>ENSMUSG00000003184</t>
  </si>
  <si>
    <t>Fars2</t>
  </si>
  <si>
    <t>ENSMUSG00000021420</t>
  </si>
  <si>
    <t>Uqcr11</t>
  </si>
  <si>
    <t>ENSMUSG00000020163</t>
  </si>
  <si>
    <t>Ptprr</t>
  </si>
  <si>
    <t>ENSMUSG00000020151</t>
  </si>
  <si>
    <t>Mgll</t>
  </si>
  <si>
    <t>ENSMUSG00000033174</t>
  </si>
  <si>
    <t>Pbx1</t>
  </si>
  <si>
    <t>ENSMUSG00000052534</t>
  </si>
  <si>
    <t>ENSMUSG00000052534.6</t>
  </si>
  <si>
    <t>Rasgef1b</t>
  </si>
  <si>
    <t>ENSMUSG00000089809</t>
  </si>
  <si>
    <t>Atp5d</t>
  </si>
  <si>
    <t>ENSMUSG00000003072</t>
  </si>
  <si>
    <t>Polrmt</t>
  </si>
  <si>
    <t>ENSMUSG00000020329</t>
  </si>
  <si>
    <t>Pdk2</t>
  </si>
  <si>
    <t>ENSMUSG00000038967</t>
  </si>
  <si>
    <t>Enox2</t>
  </si>
  <si>
    <t>ENSMUSG00000031109</t>
  </si>
  <si>
    <t>ENSMUSG00000031109.3</t>
  </si>
  <si>
    <t>Rpsa-ps10</t>
  </si>
  <si>
    <t>ENSMUSG00000047676</t>
  </si>
  <si>
    <t>Ndufa4</t>
  </si>
  <si>
    <t>ENSMUSG00000029632</t>
  </si>
  <si>
    <t>ENSMUSG00000029632.2</t>
  </si>
  <si>
    <t>Bloc1s1</t>
  </si>
  <si>
    <t>ENSMUSG00000090247</t>
  </si>
  <si>
    <t>Gm48226</t>
  </si>
  <si>
    <t>ENSMUSG00000112302</t>
  </si>
  <si>
    <t>Klhl1</t>
  </si>
  <si>
    <t>ENSMUSG00000022076</t>
  </si>
  <si>
    <t>ENSMUSG00000022076.1</t>
  </si>
  <si>
    <t>Cbln4</t>
  </si>
  <si>
    <t>ENSMUSG00000067578</t>
  </si>
  <si>
    <t>ENSMUSG00000067578.3</t>
  </si>
  <si>
    <t>Stt3b</t>
  </si>
  <si>
    <t>ENSMUSG00000032437</t>
  </si>
  <si>
    <t>Pacrg</t>
  </si>
  <si>
    <t>ENSMUSG00000037196</t>
  </si>
  <si>
    <t>Tafa1</t>
  </si>
  <si>
    <t>ENSMUSG00000059187</t>
  </si>
  <si>
    <t>Rimbp2</t>
  </si>
  <si>
    <t>ENSMUSG00000029420</t>
  </si>
  <si>
    <t>Nefm</t>
  </si>
  <si>
    <t>ENSMUSG00000022054</t>
  </si>
  <si>
    <t>ENSMUSG00000022054.10</t>
  </si>
  <si>
    <t>Grip1</t>
  </si>
  <si>
    <t>ENSMUSG00000034813</t>
  </si>
  <si>
    <t>ENSMUSG00000034813.1</t>
  </si>
  <si>
    <t>Yjefn3</t>
  </si>
  <si>
    <t>ENSMUSG00000048967</t>
  </si>
  <si>
    <t>Thy1</t>
  </si>
  <si>
    <t>ENSMUSG00000032011</t>
  </si>
  <si>
    <t>ENSMUSG00000032011.17</t>
  </si>
  <si>
    <t>Rtl8a</t>
  </si>
  <si>
    <t>ENSMUSG00000067925</t>
  </si>
  <si>
    <t>Apbb1</t>
  </si>
  <si>
    <t>ENSMUSG00000037032</t>
  </si>
  <si>
    <t>ENSMUSG00000037032.1</t>
  </si>
  <si>
    <t>Gm12892</t>
  </si>
  <si>
    <t>ENSMUSG00000083679</t>
  </si>
  <si>
    <t>ENSMUSG00000083679.1</t>
  </si>
  <si>
    <t>Syt17</t>
  </si>
  <si>
    <t>ENSMUSG00000058420</t>
  </si>
  <si>
    <t>ENSMUSG00000058420.2</t>
  </si>
  <si>
    <t>Nubp2</t>
  </si>
  <si>
    <t>ENSMUSG00000039183</t>
  </si>
  <si>
    <t>Atp2b3</t>
  </si>
  <si>
    <t>ENSMUSG00000031376</t>
  </si>
  <si>
    <t>Irf2bpl</t>
  </si>
  <si>
    <t>ENSMUSG00000034168</t>
  </si>
  <si>
    <t>ENSMUSG00000034168.1</t>
  </si>
  <si>
    <t>Samd10</t>
  </si>
  <si>
    <t>ENSMUSG00000038605</t>
  </si>
  <si>
    <t>Zfand5</t>
  </si>
  <si>
    <t>ENSMUSG00000024750</t>
  </si>
  <si>
    <t>ENSMUSG00000024750.2</t>
  </si>
  <si>
    <t>Olfm2</t>
  </si>
  <si>
    <t>ENSMUSG00000032172</t>
  </si>
  <si>
    <t>ENSMUSG00000032172.1</t>
  </si>
  <si>
    <t>Kcnmb4</t>
  </si>
  <si>
    <t>ENSMUSG00000054934</t>
  </si>
  <si>
    <t>ENSMUSG00000054934.1</t>
  </si>
  <si>
    <t>Pip4k2a</t>
  </si>
  <si>
    <t>ENSMUSG00000026737</t>
  </si>
  <si>
    <t>Cttnbp2</t>
  </si>
  <si>
    <t>ENSMUSG00000000416</t>
  </si>
  <si>
    <t>Wwc1</t>
  </si>
  <si>
    <t>ENSMUSG00000018849</t>
  </si>
  <si>
    <t>ENSMUSG00000018849.1</t>
  </si>
  <si>
    <t>Myl6</t>
  </si>
  <si>
    <t>ENSMUSG00000090841</t>
  </si>
  <si>
    <t>ENSMUSG00000090841.11</t>
  </si>
  <si>
    <t>Slc6a8</t>
  </si>
  <si>
    <t>ENSMUSG00000019558</t>
  </si>
  <si>
    <t>Cxxc5</t>
  </si>
  <si>
    <t>ENSMUSG00000046668</t>
  </si>
  <si>
    <t>ENSMUSG00000046668.5</t>
  </si>
  <si>
    <t>B3gat1</t>
  </si>
  <si>
    <t>ENSMUSG00000045994</t>
  </si>
  <si>
    <t>Chac2</t>
  </si>
  <si>
    <t>ENSMUSG00000020309</t>
  </si>
  <si>
    <t>Synpr</t>
  </si>
  <si>
    <t>ENSMUSG00000056296</t>
  </si>
  <si>
    <t>ENSMUSG00000056296.3</t>
  </si>
  <si>
    <t>Zfp618</t>
  </si>
  <si>
    <t>ENSMUSG00000028358</t>
  </si>
  <si>
    <t>Fxyd6</t>
  </si>
  <si>
    <t>ENSMUSG00000066705</t>
  </si>
  <si>
    <t>ENSMUSG00000066705.4</t>
  </si>
  <si>
    <t>Tmeff2</t>
  </si>
  <si>
    <t>ENSMUSG00000026109</t>
  </si>
  <si>
    <t>ENSMUSG00000026109.4</t>
  </si>
  <si>
    <t>Ndst1</t>
  </si>
  <si>
    <t>ENSMUSG00000054008</t>
  </si>
  <si>
    <t>ENSMUSG00000054008.1</t>
  </si>
  <si>
    <t>Lactb2</t>
  </si>
  <si>
    <t>ENSMUSG00000025937</t>
  </si>
  <si>
    <t>Ctnnb1</t>
  </si>
  <si>
    <t>ENSMUSG00000006932</t>
  </si>
  <si>
    <t>ENSMUSG00000006932.5</t>
  </si>
  <si>
    <t>Atp5b</t>
  </si>
  <si>
    <t>ENSMUSG00000025393</t>
  </si>
  <si>
    <t>ENSMUSG00000025393.1</t>
  </si>
  <si>
    <t>Rap1gap</t>
  </si>
  <si>
    <t>ENSMUSG00000041351</t>
  </si>
  <si>
    <t>ENSMUSG00000041351.1</t>
  </si>
  <si>
    <t>Tex2</t>
  </si>
  <si>
    <t>ENSMUSG00000040548</t>
  </si>
  <si>
    <t>ENSMUSG00000040548.1</t>
  </si>
  <si>
    <t>Cox7a2</t>
  </si>
  <si>
    <t>ENSMUSG00000032330</t>
  </si>
  <si>
    <t>ENSMUSG00000032330.2</t>
  </si>
  <si>
    <t>Sox5</t>
  </si>
  <si>
    <t>ENSMUSG00000041540</t>
  </si>
  <si>
    <t>Fbxo2</t>
  </si>
  <si>
    <t>ENSMUSG00000041556</t>
  </si>
  <si>
    <t>ENSMUSG00000041556.1</t>
  </si>
  <si>
    <t>mt-Rnr2</t>
  </si>
  <si>
    <t>ENSMUSG00000064339</t>
  </si>
  <si>
    <t>ENSMUSG00000064339.6</t>
  </si>
  <si>
    <t>Coro2b</t>
  </si>
  <si>
    <t>ENSMUSG00000041729</t>
  </si>
  <si>
    <t>Rapgef4</t>
  </si>
  <si>
    <t>ENSMUSG00000049044</t>
  </si>
  <si>
    <t>ENSMUSG00000049044.1</t>
  </si>
  <si>
    <t>Malat1</t>
  </si>
  <si>
    <t>ENSMUSG00000092341</t>
  </si>
  <si>
    <t>ENSMUSG00000092341.7</t>
  </si>
  <si>
    <t>Srrm3</t>
  </si>
  <si>
    <t>ENSMUSG00000039860</t>
  </si>
  <si>
    <t>Tmcc2</t>
  </si>
  <si>
    <t>ENSMUSG00000042066</t>
  </si>
  <si>
    <t>Mdm1</t>
  </si>
  <si>
    <t>ENSMUSG00000020212</t>
  </si>
  <si>
    <t>Ahi1</t>
  </si>
  <si>
    <t>ENSMUSG00000019986</t>
  </si>
  <si>
    <t>ENSMUSG00000019986.5</t>
  </si>
  <si>
    <t>Resp18</t>
  </si>
  <si>
    <t>ENSMUSG00000033061</t>
  </si>
  <si>
    <t>ENSMUSG00000033061.17</t>
  </si>
  <si>
    <t>Cdk14</t>
  </si>
  <si>
    <t>ENSMUSG00000028926</t>
  </si>
  <si>
    <t>ENSMUSG00000028926.5</t>
  </si>
  <si>
    <t>Mtfr1</t>
  </si>
  <si>
    <t>ENSMUSG00000027601</t>
  </si>
  <si>
    <t>Cox8a</t>
  </si>
  <si>
    <t>ENSMUSG00000035885</t>
  </si>
  <si>
    <t>Ldhb</t>
  </si>
  <si>
    <t>ENSMUSG00000030246</t>
  </si>
  <si>
    <t>ENSMUSG00000030246.2</t>
  </si>
  <si>
    <t>Gm2694</t>
  </si>
  <si>
    <t>ENSMUSG00000097248</t>
  </si>
  <si>
    <t>ENSMUSG00000097248.1</t>
  </si>
  <si>
    <t>Tmem218</t>
  </si>
  <si>
    <t>ENSMUSG00000032121</t>
  </si>
  <si>
    <t>Insyn1</t>
  </si>
  <si>
    <t>ENSMUSG00000066607</t>
  </si>
  <si>
    <t>Cdh8</t>
  </si>
  <si>
    <t>ENSMUSG00000036510</t>
  </si>
  <si>
    <t>ENSMUSG00000036510.2</t>
  </si>
  <si>
    <t>Slc22a15</t>
  </si>
  <si>
    <t>ENSMUSG00000033147</t>
  </si>
  <si>
    <t>Dap</t>
  </si>
  <si>
    <t>ENSMUSG00000039168</t>
  </si>
  <si>
    <t>Clybl</t>
  </si>
  <si>
    <t>ENSMUSG00000025545</t>
  </si>
  <si>
    <t>Msi2</t>
  </si>
  <si>
    <t>ENSMUSG00000069769</t>
  </si>
  <si>
    <t>ENSMUSG00000069769.8</t>
  </si>
  <si>
    <t>Tfrc</t>
  </si>
  <si>
    <t>ENSMUSG00000022797</t>
  </si>
  <si>
    <t>Ubl3</t>
  </si>
  <si>
    <t>ENSMUSG00000001687</t>
  </si>
  <si>
    <t>ENSMUSG00000001687.6</t>
  </si>
  <si>
    <t>Prkar2a</t>
  </si>
  <si>
    <t>ENSMUSG00000032601</t>
  </si>
  <si>
    <t>Mcub</t>
  </si>
  <si>
    <t>ENSMUSG00000027994</t>
  </si>
  <si>
    <t>Chst1</t>
  </si>
  <si>
    <t>ENSMUSG00000027221</t>
  </si>
  <si>
    <t>ENSMUSG00000027221.7</t>
  </si>
  <si>
    <t>Pbx3</t>
  </si>
  <si>
    <t>ENSMUSG00000038718</t>
  </si>
  <si>
    <t>Epha7</t>
  </si>
  <si>
    <t>ENSMUSG00000028289</t>
  </si>
  <si>
    <t>Lurap1l</t>
  </si>
  <si>
    <t>ENSMUSG00000048706</t>
  </si>
  <si>
    <t>Gm7172</t>
  </si>
  <si>
    <t>ENSMUSG00000112926</t>
  </si>
  <si>
    <t>ENSMUSG00000112926.1</t>
  </si>
  <si>
    <t>Cygb</t>
  </si>
  <si>
    <t>ENSMUSG00000020810</t>
  </si>
  <si>
    <t>ENSMUSG00000020810.4</t>
  </si>
  <si>
    <t>Calm1</t>
  </si>
  <si>
    <t>ENSMUSG00000001175</t>
  </si>
  <si>
    <t>ENSMUSG00000001175.5</t>
  </si>
  <si>
    <t>Tspan13</t>
  </si>
  <si>
    <t>ENSMUSG00000020577</t>
  </si>
  <si>
    <t>ENSMUSG00000020577.5</t>
  </si>
  <si>
    <t>Impdh1</t>
  </si>
  <si>
    <t>ENSMUSG00000003500</t>
  </si>
  <si>
    <t>Ints3</t>
  </si>
  <si>
    <t>ENSMUSG00000027933</t>
  </si>
  <si>
    <t>Scg2</t>
  </si>
  <si>
    <t>ENSMUSG00000050711</t>
  </si>
  <si>
    <t>ENSMUSG00000050711.18</t>
  </si>
  <si>
    <t>Trp53i11</t>
  </si>
  <si>
    <t>ENSMUSG00000068735</t>
  </si>
  <si>
    <t>ENSMUSG00000068735.6</t>
  </si>
  <si>
    <t>Kcnb1</t>
  </si>
  <si>
    <t>ENSMUSG00000050556</t>
  </si>
  <si>
    <t>ENSMUSG00000050556.2</t>
  </si>
  <si>
    <t>Ptpdc1</t>
  </si>
  <si>
    <t>ENSMUSG00000038042</t>
  </si>
  <si>
    <t>Pld5</t>
  </si>
  <si>
    <t>ENSMUSG00000055214</t>
  </si>
  <si>
    <t>ENSMUSG00000055214.1</t>
  </si>
  <si>
    <t>Lix1</t>
  </si>
  <si>
    <t>ENSMUSG00000047786</t>
  </si>
  <si>
    <t>Rtl8b</t>
  </si>
  <si>
    <t>ENSMUSG00000067924</t>
  </si>
  <si>
    <t>ENSMUSG00000067924.1</t>
  </si>
  <si>
    <t>Sh3gl2</t>
  </si>
  <si>
    <t>ENSMUSG00000028488</t>
  </si>
  <si>
    <t>ENSMUSG00000028488.8</t>
  </si>
  <si>
    <t>Lbh</t>
  </si>
  <si>
    <t>ENSMUSG00000024063</t>
  </si>
  <si>
    <t>ENSMUSG00000024063.1</t>
  </si>
  <si>
    <t>Cd63</t>
  </si>
  <si>
    <t>ENSMUSG00000025351</t>
  </si>
  <si>
    <t>ENSMUSG00000025351.12</t>
  </si>
  <si>
    <t>Armh4</t>
  </si>
  <si>
    <t>ENSMUSG00000036242</t>
  </si>
  <si>
    <t>ENSMUSG00000036242.2</t>
  </si>
  <si>
    <t>Apba1</t>
  </si>
  <si>
    <t>ENSMUSG00000024897</t>
  </si>
  <si>
    <t>ENSMUSG00000024897.1</t>
  </si>
  <si>
    <t>Ankrd29</t>
  </si>
  <si>
    <t>ENSMUSG00000057766</t>
  </si>
  <si>
    <t>Pole4</t>
  </si>
  <si>
    <t>ENSMUSG00000030042</t>
  </si>
  <si>
    <t>Nmnat1</t>
  </si>
  <si>
    <t>ENSMUSG00000028992</t>
  </si>
  <si>
    <t>Chst2</t>
  </si>
  <si>
    <t>ENSMUSG00000033350</t>
  </si>
  <si>
    <t>ENSMUSG00000033350.2</t>
  </si>
  <si>
    <t>Tprn</t>
  </si>
  <si>
    <t>ENSMUSG00000048707</t>
  </si>
  <si>
    <t>Mt1</t>
  </si>
  <si>
    <t>ENSMUSG00000031765</t>
  </si>
  <si>
    <t>ENSMUSG00000031765.7</t>
  </si>
  <si>
    <t>Rspo3</t>
  </si>
  <si>
    <t>ENSMUSG00000019880</t>
  </si>
  <si>
    <t>Rspo4</t>
  </si>
  <si>
    <t>ENSMUSG00000032852</t>
  </si>
  <si>
    <t>Pcp4</t>
  </si>
  <si>
    <t>ENSMUSG00000090223</t>
  </si>
  <si>
    <t>ENSMUSG00000090223.14</t>
  </si>
  <si>
    <t>Gap43</t>
  </si>
  <si>
    <t>ENSMUSG00000047261</t>
  </si>
  <si>
    <t>ENSMUSG00000047261.9</t>
  </si>
  <si>
    <t>Gabbr1</t>
  </si>
  <si>
    <t>ENSMUSG00000024462</t>
  </si>
  <si>
    <t>ENSMUSG00000024462.5</t>
  </si>
  <si>
    <t>Cadps2</t>
  </si>
  <si>
    <t>ENSMUSG00000017978</t>
  </si>
  <si>
    <t>ENSMUSG00000017978.3</t>
  </si>
  <si>
    <t>Slc35f3</t>
  </si>
  <si>
    <t>ENSMUSG00000057060</t>
  </si>
  <si>
    <t>Gm50432</t>
  </si>
  <si>
    <t>ENSMUSG00000118052</t>
  </si>
  <si>
    <t>Stxbp2</t>
  </si>
  <si>
    <t>ENSMUSG00000004626</t>
  </si>
  <si>
    <t>Kcnd2</t>
  </si>
  <si>
    <t>ENSMUSG00000060882</t>
  </si>
  <si>
    <t>ENSMUSG00000060882.3</t>
  </si>
  <si>
    <t>Gm48623</t>
  </si>
  <si>
    <t>ENSMUSG00000112941</t>
  </si>
  <si>
    <t>Nrp2</t>
  </si>
  <si>
    <t>ENSMUSG00000025969</t>
  </si>
  <si>
    <t>ENSMUSG00000025969.3</t>
  </si>
  <si>
    <t>Kcnip1</t>
  </si>
  <si>
    <t>ENSMUSG00000053519</t>
  </si>
  <si>
    <t>ENSMUSG00000053519.3</t>
  </si>
  <si>
    <t>Nfic</t>
  </si>
  <si>
    <t>ENSMUSG00000055053</t>
  </si>
  <si>
    <t>Cnnm2</t>
  </si>
  <si>
    <t>ENSMUSG00000064105</t>
  </si>
  <si>
    <t>Mir124-2hg</t>
  </si>
  <si>
    <t>ENSMUSG00000100252</t>
  </si>
  <si>
    <t>Nap1l5</t>
  </si>
  <si>
    <t>ENSMUSG00000055430</t>
  </si>
  <si>
    <t>ENSMUSG00000055430.6</t>
  </si>
  <si>
    <t>Luzp1</t>
  </si>
  <si>
    <t>ENSMUSG00000001089</t>
  </si>
  <si>
    <t>ENSMUSG00000001089.1</t>
  </si>
  <si>
    <t>Fgf1</t>
  </si>
  <si>
    <t>ENSMUSG00000036585</t>
  </si>
  <si>
    <t>Osbpl3</t>
  </si>
  <si>
    <t>ENSMUSG00000029822</t>
  </si>
  <si>
    <t>Snca</t>
  </si>
  <si>
    <t>ENSMUSG00000025889</t>
  </si>
  <si>
    <t>ENSMUSG00000025889.17</t>
  </si>
  <si>
    <t>Gabbr2</t>
  </si>
  <si>
    <t>ENSMUSG00000039809</t>
  </si>
  <si>
    <t>ENSMUSG00000039809.1</t>
  </si>
  <si>
    <t>Trim11</t>
  </si>
  <si>
    <t>ENSMUSG00000020455</t>
  </si>
  <si>
    <t>1700019D03Rik</t>
  </si>
  <si>
    <t>ENSMUSG00000043629</t>
  </si>
  <si>
    <t>Aifm3</t>
  </si>
  <si>
    <t>ENSMUSG00000022763</t>
  </si>
  <si>
    <t>Kcnma1</t>
  </si>
  <si>
    <t>ENSMUSG00000063142</t>
  </si>
  <si>
    <t>ENSMUSG00000063142.2</t>
  </si>
  <si>
    <t>Mpp6</t>
  </si>
  <si>
    <t>ENSMUSG00000038388</t>
  </si>
  <si>
    <t>ENSMUSG00000038388.1</t>
  </si>
  <si>
    <t>Vstm2b</t>
  </si>
  <si>
    <t>ENSMUSG00000039257</t>
  </si>
  <si>
    <t>ENSMUSG00000039257.1</t>
  </si>
  <si>
    <t>Sv2b</t>
  </si>
  <si>
    <t>ENSMUSG00000053025</t>
  </si>
  <si>
    <t>ENSMUSG00000053025.2</t>
  </si>
  <si>
    <t>Ephx4</t>
  </si>
  <si>
    <t>ENSMUSG00000033805</t>
  </si>
  <si>
    <t>Tlcd4</t>
  </si>
  <si>
    <t>ENSMUSG00000028132</t>
  </si>
  <si>
    <t>Thsd7a</t>
  </si>
  <si>
    <t>ENSMUSG00000032625</t>
  </si>
  <si>
    <t>ENSMUSG00000032625.2</t>
  </si>
  <si>
    <t>Nrgn</t>
  </si>
  <si>
    <t>ENSMUSG00000053310</t>
  </si>
  <si>
    <t>ENSMUSG00000053310.7</t>
  </si>
  <si>
    <t>Nptx2</t>
  </si>
  <si>
    <t>ENSMUSG00000059991</t>
  </si>
  <si>
    <t>ENSMUSG00000059991.1</t>
  </si>
  <si>
    <t>Gucy1a1</t>
  </si>
  <si>
    <t>ENSMUSG00000033910</t>
  </si>
  <si>
    <t>ENSMUSG00000033910.1</t>
  </si>
  <si>
    <t>Ap3s1</t>
  </si>
  <si>
    <t>ENSMUSG00000024480</t>
  </si>
  <si>
    <t>Lrrc3b</t>
  </si>
  <si>
    <t>ENSMUSG00000045201</t>
  </si>
  <si>
    <t>Sqor</t>
  </si>
  <si>
    <t>ENSMUSG00000005803</t>
  </si>
  <si>
    <t>Sytl2</t>
  </si>
  <si>
    <t>ENSMUSG00000030616</t>
  </si>
  <si>
    <t>Scube3</t>
  </si>
  <si>
    <t>ENSMUSG00000038677</t>
  </si>
  <si>
    <t>Cpne4</t>
  </si>
  <si>
    <t>ENSMUSG00000032564</t>
  </si>
  <si>
    <t>ENSMUSG00000032564.5</t>
  </si>
  <si>
    <t>Shisal1</t>
  </si>
  <si>
    <t>ENSMUSG00000062760</t>
  </si>
  <si>
    <t>ENSMUSG00000062760.1</t>
  </si>
  <si>
    <t>Tnfaip8l1</t>
  </si>
  <si>
    <t>ENSMUSG00000044469</t>
  </si>
  <si>
    <t>Agt</t>
  </si>
  <si>
    <t>ENSMUSG00000031980</t>
  </si>
  <si>
    <t>Tacr1</t>
  </si>
  <si>
    <t>ENSMUSG00000030043</t>
  </si>
  <si>
    <t>Nek7</t>
  </si>
  <si>
    <t>ENSMUSG00000026393</t>
  </si>
  <si>
    <t>ENSMUSG00000026393.2</t>
  </si>
  <si>
    <t>Sncg</t>
  </si>
  <si>
    <t>ENSMUSG00000023064</t>
  </si>
  <si>
    <t>ENSMUSG00000023064.4</t>
  </si>
  <si>
    <t>Sstr2</t>
  </si>
  <si>
    <t>ENSMUSG00000047904</t>
  </si>
  <si>
    <t>ENSMUSG00000047904.1</t>
  </si>
  <si>
    <t>Trpm3</t>
  </si>
  <si>
    <t>ENSMUSG00000052387</t>
  </si>
  <si>
    <t>ENSMUSG00000052387.1</t>
  </si>
  <si>
    <t>Gfra1</t>
  </si>
  <si>
    <t>ENSMUSG00000025089</t>
  </si>
  <si>
    <t>ENSMUSG00000025089.4</t>
  </si>
  <si>
    <t>Vav2</t>
  </si>
  <si>
    <t>ENSMUSG00000009621</t>
  </si>
  <si>
    <t>Ctnnbip1</t>
  </si>
  <si>
    <t>ENSMUSG00000028988</t>
  </si>
  <si>
    <t>Gm10421</t>
  </si>
  <si>
    <t>ENSMUSG00000099907</t>
  </si>
  <si>
    <t>Map3k6</t>
  </si>
  <si>
    <t>ENSMUSG00000028862</t>
  </si>
  <si>
    <t>Tgfb2</t>
  </si>
  <si>
    <t>ENSMUSG00000039239</t>
  </si>
  <si>
    <t>ENSMUSG00000039239.1</t>
  </si>
  <si>
    <t>Cplx1</t>
  </si>
  <si>
    <t>ENSMUSG00000033615</t>
  </si>
  <si>
    <t>ENSMUSG00000033615.3</t>
  </si>
  <si>
    <t>Necab2</t>
  </si>
  <si>
    <t>ENSMUSG00000031837</t>
  </si>
  <si>
    <t>ENSMUSG00000031837.3</t>
  </si>
  <si>
    <t>Pou3f1</t>
  </si>
  <si>
    <t>ENSMUSG00000090125</t>
  </si>
  <si>
    <t>Cbln2</t>
  </si>
  <si>
    <t>ENSMUSG00000024647</t>
  </si>
  <si>
    <t>ENSMUSG00000024647.1</t>
  </si>
  <si>
    <t>Minar1</t>
  </si>
  <si>
    <t>ENSMUSG00000039313</t>
  </si>
  <si>
    <t>Nhlh2</t>
  </si>
  <si>
    <t>ENSMUSG00000048540</t>
  </si>
  <si>
    <t>ENSMUSG00000048540.2</t>
  </si>
  <si>
    <t>Syt6</t>
  </si>
  <si>
    <t>ENSMUSG00000027849</t>
  </si>
  <si>
    <t>ENSMUSG00000027849.4</t>
  </si>
  <si>
    <t>Tesc</t>
  </si>
  <si>
    <t>ENSMUSG00000029359</t>
  </si>
  <si>
    <t>ENSMUSG00000029359.2</t>
  </si>
  <si>
    <t>Tcf7l2</t>
  </si>
  <si>
    <t>ENSMUSG00000024985</t>
  </si>
  <si>
    <t>ENSMUSG00000024985.3</t>
  </si>
  <si>
    <t>Fzd1</t>
  </si>
  <si>
    <t>ENSMUSG00000044674</t>
  </si>
  <si>
    <t>Slc18a3</t>
  </si>
  <si>
    <t>ENSMUSG00000100241</t>
  </si>
  <si>
    <t>ENSMUSG00000100241.1</t>
  </si>
  <si>
    <t>Rtn4rl1</t>
  </si>
  <si>
    <t>ENSMUSG00000045287</t>
  </si>
  <si>
    <t>Gpr4</t>
  </si>
  <si>
    <t>ENSMUSG00000044317</t>
  </si>
  <si>
    <t>Cacnb3</t>
  </si>
  <si>
    <t>ENSMUSG00000003352</t>
  </si>
  <si>
    <t>1190005I06Rik</t>
  </si>
  <si>
    <t>ENSMUSG00000043687</t>
  </si>
  <si>
    <t>Ccdc141</t>
  </si>
  <si>
    <t>ENSMUSG00000044033</t>
  </si>
  <si>
    <t>Wls</t>
  </si>
  <si>
    <t>ENSMUSG00000028173</t>
  </si>
  <si>
    <t>Rell1</t>
  </si>
  <si>
    <t>ENSMUSG00000047881</t>
  </si>
  <si>
    <t>Gm3693</t>
  </si>
  <si>
    <t>ENSMUSG00000098128</t>
  </si>
  <si>
    <t>Tac2</t>
  </si>
  <si>
    <t>ENSMUSG00000025400</t>
  </si>
  <si>
    <t>ENSMUSG00000025400.1</t>
  </si>
  <si>
    <t>Plch2</t>
  </si>
  <si>
    <t>ENSMUSG00000029055</t>
  </si>
  <si>
    <t>St6galnac5</t>
  </si>
  <si>
    <t>ENSMUSG00000039037</t>
  </si>
  <si>
    <t>ENSMUSG00000039037.1</t>
  </si>
  <si>
    <t>Cabp1</t>
  </si>
  <si>
    <t>ENSMUSG00000029544</t>
  </si>
  <si>
    <t>Kctd8</t>
  </si>
  <si>
    <t>ENSMUSG00000037653</t>
  </si>
  <si>
    <t>Eno3</t>
  </si>
  <si>
    <t>ENSMUSG00000060600</t>
  </si>
  <si>
    <t>Cpne9</t>
  </si>
  <si>
    <t>ENSMUSG00000030270</t>
  </si>
  <si>
    <t>ENSMUSG00000030270.1</t>
  </si>
  <si>
    <t>Akain1</t>
  </si>
  <si>
    <t>ENSMUSG00000091636</t>
  </si>
  <si>
    <t>Sema3e</t>
  </si>
  <si>
    <t>ENSMUSG00000063531</t>
  </si>
  <si>
    <t>Lrrc55</t>
  </si>
  <si>
    <t>ENSMUSG00000075224</t>
  </si>
  <si>
    <t>Rgs6</t>
  </si>
  <si>
    <t>ENSMUSG00000021219</t>
  </si>
  <si>
    <t>Fibcd1</t>
  </si>
  <si>
    <t>ENSMUSG00000026841</t>
  </si>
  <si>
    <t>Myo16</t>
  </si>
  <si>
    <t>ENSMUSG00000039057</t>
  </si>
  <si>
    <t>Zic1</t>
  </si>
  <si>
    <t>ENSMUSG00000032368</t>
  </si>
  <si>
    <t>ENSMUSG00000032368.1</t>
  </si>
  <si>
    <t>Necab3</t>
  </si>
  <si>
    <t>ENSMUSG00000027489</t>
  </si>
  <si>
    <t>Gdpd5</t>
  </si>
  <si>
    <t>ENSMUSG00000035314</t>
  </si>
  <si>
    <t>Sh3bgrl2</t>
  </si>
  <si>
    <t>ENSMUSG00000032261</t>
  </si>
  <si>
    <t>Nfam1</t>
  </si>
  <si>
    <t>ENSMUSG00000058099</t>
  </si>
  <si>
    <t>Syt9</t>
  </si>
  <si>
    <t>ENSMUSG00000062542</t>
  </si>
  <si>
    <t>Ebf1</t>
  </si>
  <si>
    <t>ENSMUSG00000057098</t>
  </si>
  <si>
    <t>Tspan18</t>
  </si>
  <si>
    <t>ENSMUSG00000027217</t>
  </si>
  <si>
    <t>Hopx</t>
  </si>
  <si>
    <t>ENSMUSG00000059325</t>
  </si>
  <si>
    <t>Ano1</t>
  </si>
  <si>
    <t>ENSMUSG00000031075</t>
  </si>
  <si>
    <t>Copz2</t>
  </si>
  <si>
    <t>ENSMUSG00000018672</t>
  </si>
  <si>
    <t>Nrn1</t>
  </si>
  <si>
    <t>ENSMUSG00000039114</t>
  </si>
  <si>
    <t>ENSMUSG00000039114.2</t>
  </si>
  <si>
    <t>Etv1</t>
  </si>
  <si>
    <t>ENSMUSG00000004151</t>
  </si>
  <si>
    <t>Vav3</t>
  </si>
  <si>
    <t>ENSMUSG00000033721</t>
  </si>
  <si>
    <t>Zic4</t>
  </si>
  <si>
    <t>ENSMUSG00000036972</t>
  </si>
  <si>
    <t>Nppa</t>
  </si>
  <si>
    <t>ENSMUSG00000041616</t>
  </si>
  <si>
    <t>Otx2</t>
  </si>
  <si>
    <t>ENSMUSG00000021848</t>
  </si>
  <si>
    <t>Cdca7l</t>
  </si>
  <si>
    <t>ENSMUSG00000021175</t>
  </si>
  <si>
    <t>Ppp1r1b</t>
  </si>
  <si>
    <t>ENSMUSG00000061718</t>
  </si>
  <si>
    <t>Nwd2</t>
  </si>
  <si>
    <t>ENSMUSG00000090061</t>
  </si>
  <si>
    <t>ENSMUSG00000090061.3</t>
  </si>
  <si>
    <t>Kitl</t>
  </si>
  <si>
    <t>ENSMUSG00000019966</t>
  </si>
  <si>
    <t>Syt15</t>
  </si>
  <si>
    <t>ENSMUSG00000041479</t>
  </si>
  <si>
    <t>Asb2</t>
  </si>
  <si>
    <t>ENSMUSG00000021200</t>
  </si>
  <si>
    <t>Clec18a</t>
  </si>
  <si>
    <t>ENSMUSG00000033633</t>
  </si>
  <si>
    <t>Npr1</t>
  </si>
  <si>
    <t>ENSMUSG00000027931</t>
  </si>
  <si>
    <t>Wfikkn2</t>
  </si>
  <si>
    <t>ENSMUSG00000044177</t>
  </si>
  <si>
    <t>Hhip</t>
  </si>
  <si>
    <t>ENSMUSG00000064325</t>
  </si>
  <si>
    <t>Sytl1</t>
  </si>
  <si>
    <t>ENSMUSG00000028860</t>
  </si>
  <si>
    <t>Nr4a2</t>
  </si>
  <si>
    <t>ENSMUSG00000026826</t>
  </si>
  <si>
    <t>ENSMUSG00000026826.2</t>
  </si>
  <si>
    <t>Chat</t>
  </si>
  <si>
    <t>ENSMUSG00000021919</t>
  </si>
  <si>
    <t>Irx3</t>
  </si>
  <si>
    <t>ENSMUSG00000031734</t>
  </si>
  <si>
    <t>Slc5a7</t>
  </si>
  <si>
    <t>ENSMUSG00000023945</t>
  </si>
  <si>
    <t>Lhx9</t>
  </si>
  <si>
    <t>ENSMUSG00000019230</t>
  </si>
  <si>
    <t>ENSMUSG00000019230.1</t>
  </si>
  <si>
    <t>Ccdc155</t>
  </si>
  <si>
    <t>ENSMUSG00000038292</t>
  </si>
  <si>
    <t>Prkcq</t>
  </si>
  <si>
    <t>ENSMUSG00000026778</t>
  </si>
  <si>
    <t>ENSMUSG00000026778.1</t>
  </si>
  <si>
    <t>Neurod1</t>
  </si>
  <si>
    <t>ENSMUSG00000034701</t>
  </si>
  <si>
    <t>Chrna3</t>
  </si>
  <si>
    <t>ENSMUSG00000032303</t>
  </si>
  <si>
    <t>Irx2</t>
  </si>
  <si>
    <t>ENSMUSG00000001504</t>
  </si>
  <si>
    <t>Slc17a7</t>
  </si>
  <si>
    <t>ENSMUSG00000070570</t>
  </si>
  <si>
    <t>Pou4f1</t>
  </si>
  <si>
    <t>ENSMUSG00000048349</t>
  </si>
  <si>
    <t>Robo3</t>
  </si>
  <si>
    <t>ENSMUSG00000032128</t>
  </si>
  <si>
    <t>Chrnb3</t>
  </si>
  <si>
    <t>ENSMUSG00000031492</t>
  </si>
  <si>
    <t>Scube1</t>
  </si>
  <si>
    <t>ENSMUSG00000016763</t>
  </si>
  <si>
    <t>Cxcl11</t>
  </si>
  <si>
    <t>ENSMUSG00000060183</t>
  </si>
  <si>
    <t>Gm38534</t>
  </si>
  <si>
    <t>ENSMUSG00000108634</t>
  </si>
  <si>
    <t>Chrnb4</t>
  </si>
  <si>
    <t>ENSMUSG00000035200</t>
  </si>
  <si>
    <t>Htr5b</t>
  </si>
  <si>
    <t>ENSMUSG00000050534</t>
  </si>
  <si>
    <t>Gpr151</t>
  </si>
  <si>
    <t>ENSMUSG00000042816</t>
  </si>
  <si>
    <t>Gng8</t>
  </si>
  <si>
    <t>ENSMUSG00000063594</t>
  </si>
  <si>
    <t>Gm5741</t>
  </si>
  <si>
    <t>ENSMUSG00000095845</t>
  </si>
  <si>
    <t>Lgals8</t>
  </si>
  <si>
    <t>ENSMUSG00000057554</t>
  </si>
  <si>
    <t>ENSMUSG00000057554.1</t>
  </si>
  <si>
    <t>1110008P14Rik</t>
  </si>
  <si>
    <t>ENSMUSG00000039195</t>
  </si>
  <si>
    <t>ENSMUSG00000039195.1</t>
  </si>
  <si>
    <t>Get1</t>
  </si>
  <si>
    <t>ENSMUSG00000023147</t>
  </si>
  <si>
    <t>Lman2l</t>
  </si>
  <si>
    <t>ENSMUSG00000001143</t>
  </si>
  <si>
    <t>ENSMUSG00000012848.11</t>
  </si>
  <si>
    <t>ENSMUSG00000044667.4</t>
  </si>
  <si>
    <t>Hyi</t>
  </si>
  <si>
    <t>ENSMUSG00000006395</t>
  </si>
  <si>
    <t>ENSMUSG00000006395.5</t>
  </si>
  <si>
    <t>Tcf4</t>
  </si>
  <si>
    <t>ENSMUSG00000053477</t>
  </si>
  <si>
    <t>ENSMUSG00000053477.12</t>
  </si>
  <si>
    <t>Lsamp</t>
  </si>
  <si>
    <t>ENSMUSG00000061080</t>
  </si>
  <si>
    <t>ENSMUSG00000061080.8</t>
  </si>
  <si>
    <t>1500011B03Rik</t>
  </si>
  <si>
    <t>ENSMUSG00000072694</t>
  </si>
  <si>
    <t>Rufy2</t>
  </si>
  <si>
    <t>ENSMUSG00000020070</t>
  </si>
  <si>
    <t>Gas7</t>
  </si>
  <si>
    <t>ENSMUSG00000033066</t>
  </si>
  <si>
    <t>ENSMUSG00000033066.1</t>
  </si>
  <si>
    <t>Dync1li1</t>
  </si>
  <si>
    <t>ENSMUSG00000032435</t>
  </si>
  <si>
    <t>ENSMUSG00000032435.1</t>
  </si>
  <si>
    <t>Fam219a</t>
  </si>
  <si>
    <t>ENSMUSG00000028439</t>
  </si>
  <si>
    <t>Acot7</t>
  </si>
  <si>
    <t>ENSMUSG00000028937</t>
  </si>
  <si>
    <t>ENSMUSG00000028937.5</t>
  </si>
  <si>
    <t>Slc17a6</t>
  </si>
  <si>
    <t>ENSMUSG00000030500</t>
  </si>
  <si>
    <t>ENSMUSG00000030500.21</t>
  </si>
  <si>
    <t>Tppp</t>
  </si>
  <si>
    <t>ENSMUSG00000021573</t>
  </si>
  <si>
    <t>ENSMUSG00000021573.2</t>
  </si>
  <si>
    <t>ENSMUSG00000042607.20</t>
  </si>
  <si>
    <t>Yme1l1</t>
  </si>
  <si>
    <t>ENSMUSG00000026775</t>
  </si>
  <si>
    <t>ENSMUSG00000026775.1</t>
  </si>
  <si>
    <t>Cdk5r1</t>
  </si>
  <si>
    <t>ENSMUSG00000048895</t>
  </si>
  <si>
    <t>ENSMUSG00000048895.4</t>
  </si>
  <si>
    <t>Ap3d1</t>
  </si>
  <si>
    <t>ENSMUSG00000020198</t>
  </si>
  <si>
    <t>ENSMUSG00000020198.1</t>
  </si>
  <si>
    <t>Ccdc47</t>
  </si>
  <si>
    <t>ENSMUSG00000078622</t>
  </si>
  <si>
    <t>Tnks2</t>
  </si>
  <si>
    <t>ENSMUSG00000024811</t>
  </si>
  <si>
    <t>Thumpd1</t>
  </si>
  <si>
    <t>ENSMUSG00000030942</t>
  </si>
  <si>
    <t>ENSMUSG00000030942.1</t>
  </si>
  <si>
    <t>Rc3h1</t>
  </si>
  <si>
    <t>ENSMUSG00000040423</t>
  </si>
  <si>
    <t>Vat1l</t>
  </si>
  <si>
    <t>ENSMUSG00000046844</t>
  </si>
  <si>
    <t>ENSMUSG00000046844.4</t>
  </si>
  <si>
    <t>Klhl9</t>
  </si>
  <si>
    <t>ENSMUSG00000070923</t>
  </si>
  <si>
    <t>ENSMUSG00000070923.1</t>
  </si>
  <si>
    <t>Tsc22d1</t>
  </si>
  <si>
    <t>ENSMUSG00000022010</t>
  </si>
  <si>
    <t>ENSMUSG00000022010.5</t>
  </si>
  <si>
    <t>Kif5b</t>
  </si>
  <si>
    <t>ENSMUSG00000006740</t>
  </si>
  <si>
    <t>ENSMUSG00000006740.2</t>
  </si>
  <si>
    <t>Rab39b</t>
  </si>
  <si>
    <t>ENSMUSG00000031202</t>
  </si>
  <si>
    <t>Rps3</t>
  </si>
  <si>
    <t>ENSMUSG00000030744</t>
  </si>
  <si>
    <t>ENSMUSG00000030744.10</t>
  </si>
  <si>
    <t>Ppp1cb</t>
  </si>
  <si>
    <t>ENSMUSG00000014956</t>
  </si>
  <si>
    <t>ENSMUSG00000014956.1</t>
  </si>
  <si>
    <t>ENSMUSG00000001687.5</t>
  </si>
  <si>
    <t>ENSMUSG00000050556.1</t>
  </si>
  <si>
    <t>Sacm1l</t>
  </si>
  <si>
    <t>ENSMUSG00000025240</t>
  </si>
  <si>
    <t>Dusp26</t>
  </si>
  <si>
    <t>ENSMUSG00000039661</t>
  </si>
  <si>
    <t>ENSMUSG00000039661.2</t>
  </si>
  <si>
    <t>Eif1</t>
  </si>
  <si>
    <t>ENSMUSG00000035530</t>
  </si>
  <si>
    <t>ENSMUSG00000035530.6</t>
  </si>
  <si>
    <t>ENSMUSG00000022108.4</t>
  </si>
  <si>
    <t>ENSMUSG00000045763.1</t>
  </si>
  <si>
    <t>Cct5</t>
  </si>
  <si>
    <t>ENSMUSG00000022234</t>
  </si>
  <si>
    <t>ENSMUSG00000022234.2</t>
  </si>
  <si>
    <t>Caprin1</t>
  </si>
  <si>
    <t>ENSMUSG00000027184</t>
  </si>
  <si>
    <t>Ywhag</t>
  </si>
  <si>
    <t>ENSMUSG00000051391</t>
  </si>
  <si>
    <t>ENSMUSG00000051391.1</t>
  </si>
  <si>
    <t>Nfasc</t>
  </si>
  <si>
    <t>ENSMUSG00000026442</t>
  </si>
  <si>
    <t>Cartpt</t>
  </si>
  <si>
    <t>ENSMUSG00000021647</t>
  </si>
  <si>
    <t>ENSMUSG00000021647.19</t>
  </si>
  <si>
    <t>Tbca</t>
  </si>
  <si>
    <t>ENSMUSG00000042043</t>
  </si>
  <si>
    <t>ENSMUSG00000042043.5</t>
  </si>
  <si>
    <t>Ppp6r2</t>
  </si>
  <si>
    <t>ENSMUSG00000036561</t>
  </si>
  <si>
    <t>Xbp1</t>
  </si>
  <si>
    <t>ENSMUSG00000020484</t>
  </si>
  <si>
    <t>ENSMUSG00000020484.1</t>
  </si>
  <si>
    <t>Scg5</t>
  </si>
  <si>
    <t>ENSMUSG00000023236</t>
  </si>
  <si>
    <t>ENSMUSG00000023236.3</t>
  </si>
  <si>
    <t>ENSMUSG00000027221.6</t>
  </si>
  <si>
    <t>Hspa4</t>
  </si>
  <si>
    <t>ENSMUSG00000020361</t>
  </si>
  <si>
    <t>ENSMUSG00000020361.1</t>
  </si>
  <si>
    <t>Rabac1</t>
  </si>
  <si>
    <t>ENSMUSG00000003380</t>
  </si>
  <si>
    <t>ENSMUSG00000003380.3</t>
  </si>
  <si>
    <t>ENSMUSG00000029810.12</t>
  </si>
  <si>
    <t>Rps19</t>
  </si>
  <si>
    <t>ENSMUSG00000040952</t>
  </si>
  <si>
    <t>ENSMUSG00000040952.8</t>
  </si>
  <si>
    <t>Ckb</t>
  </si>
  <si>
    <t>ENSMUSG00000001270</t>
  </si>
  <si>
    <t>ENSMUSG00000001270.4</t>
  </si>
  <si>
    <t>Cops5</t>
  </si>
  <si>
    <t>ENSMUSG00000025917</t>
  </si>
  <si>
    <t>Kmt2a</t>
  </si>
  <si>
    <t>ENSMUSG00000002028</t>
  </si>
  <si>
    <t>ENSMUSG00000002028.1</t>
  </si>
  <si>
    <t>ENSMUSG00000044349.10</t>
  </si>
  <si>
    <t>Timm29</t>
  </si>
  <si>
    <t>ENSMUSG00000048429</t>
  </si>
  <si>
    <t>Vps13c</t>
  </si>
  <si>
    <t>ENSMUSG00000035284</t>
  </si>
  <si>
    <t>Nop10</t>
  </si>
  <si>
    <t>ENSMUSG00000027133</t>
  </si>
  <si>
    <t>ENSMUSG00000027133.2</t>
  </si>
  <si>
    <t>ENSMUSG00000022037.9</t>
  </si>
  <si>
    <t>Lrrc41</t>
  </si>
  <si>
    <t>ENSMUSG00000028703</t>
  </si>
  <si>
    <t>P4htm</t>
  </si>
  <si>
    <t>ENSMUSG00000006675</t>
  </si>
  <si>
    <t>ENSMUSG00000006675.2</t>
  </si>
  <si>
    <t>Endod1</t>
  </si>
  <si>
    <t>ENSMUSG00000037419</t>
  </si>
  <si>
    <t>ENSMUSG00000037419.1</t>
  </si>
  <si>
    <t>ENSMUSG00000027797.3</t>
  </si>
  <si>
    <t>Shisa5</t>
  </si>
  <si>
    <t>ENSMUSG00000025647</t>
  </si>
  <si>
    <t>ENSMUSG00000025647.3</t>
  </si>
  <si>
    <t>Arfgef3</t>
  </si>
  <si>
    <t>ENSMUSG00000019852</t>
  </si>
  <si>
    <t>ENSMUSG00000019852.1</t>
  </si>
  <si>
    <t>ENSMUSG00000038615.1</t>
  </si>
  <si>
    <t>Dpysl2</t>
  </si>
  <si>
    <t>ENSMUSG00000022048</t>
  </si>
  <si>
    <t>ENSMUSG00000022048.1</t>
  </si>
  <si>
    <t>Fbxw11</t>
  </si>
  <si>
    <t>ENSMUSG00000020271</t>
  </si>
  <si>
    <t>Slc35a5</t>
  </si>
  <si>
    <t>ENSMUSG00000022664</t>
  </si>
  <si>
    <t>Ddx3x</t>
  </si>
  <si>
    <t>ENSMUSG00000000787</t>
  </si>
  <si>
    <t>ENSMUSG00000000787.2</t>
  </si>
  <si>
    <t>Tuba1a</t>
  </si>
  <si>
    <t>ENSMUSG00000072235</t>
  </si>
  <si>
    <t>ENSMUSG00000072235.5</t>
  </si>
  <si>
    <t>Mfn2</t>
  </si>
  <si>
    <t>ENSMUSG00000029020</t>
  </si>
  <si>
    <t>ENSMUSG00000022577.11</t>
  </si>
  <si>
    <t>Pakap</t>
  </si>
  <si>
    <t>ENSMUSG00000089945</t>
  </si>
  <si>
    <t>ENSMUSG00000089945.1</t>
  </si>
  <si>
    <t>Stk32c</t>
  </si>
  <si>
    <t>ENSMUSG00000015981</t>
  </si>
  <si>
    <t>Naa25</t>
  </si>
  <si>
    <t>ENSMUSG00000042719</t>
  </si>
  <si>
    <t>Dzip3</t>
  </si>
  <si>
    <t>ENSMUSG00000064061</t>
  </si>
  <si>
    <t>ENSMUSG00000064061.1</t>
  </si>
  <si>
    <t>Rpl26</t>
  </si>
  <si>
    <t>ENSMUSG00000060938</t>
  </si>
  <si>
    <t>ENSMUSG00000060938.8</t>
  </si>
  <si>
    <t>Mkln1</t>
  </si>
  <si>
    <t>ENSMUSG00000025609</t>
  </si>
  <si>
    <t>Kidins220</t>
  </si>
  <si>
    <t>ENSMUSG00000036333</t>
  </si>
  <si>
    <t>ENSMUSG00000024423.4</t>
  </si>
  <si>
    <t>Tm2d1</t>
  </si>
  <si>
    <t>ENSMUSG00000028563</t>
  </si>
  <si>
    <t>Tmx2</t>
  </si>
  <si>
    <t>ENSMUSG00000050043</t>
  </si>
  <si>
    <t>ENSMUSG00000050043.1</t>
  </si>
  <si>
    <t>Lpgat1</t>
  </si>
  <si>
    <t>ENSMUSG00000026623</t>
  </si>
  <si>
    <t>ENSMUSG00000026623.1</t>
  </si>
  <si>
    <t>Srp72</t>
  </si>
  <si>
    <t>ENSMUSG00000036323</t>
  </si>
  <si>
    <t>ENSMUSG00000036323.1</t>
  </si>
  <si>
    <t>Bbip1</t>
  </si>
  <si>
    <t>ENSMUSG00000084957</t>
  </si>
  <si>
    <t>Syngr1</t>
  </si>
  <si>
    <t>ENSMUSG00000022415</t>
  </si>
  <si>
    <t>ENSMUSG00000022415.2</t>
  </si>
  <si>
    <t>ENSMUSG00000003528.1</t>
  </si>
  <si>
    <t>Larp7</t>
  </si>
  <si>
    <t>ENSMUSG00000027968</t>
  </si>
  <si>
    <t>Kcnq2</t>
  </si>
  <si>
    <t>ENSMUSG00000016346</t>
  </si>
  <si>
    <t>Trim44</t>
  </si>
  <si>
    <t>ENSMUSG00000027189</t>
  </si>
  <si>
    <t>Vps37a</t>
  </si>
  <si>
    <t>ENSMUSG00000031600</t>
  </si>
  <si>
    <t>Scn3a</t>
  </si>
  <si>
    <t>ENSMUSG00000057182</t>
  </si>
  <si>
    <t>ENSMUSG00000057182.3</t>
  </si>
  <si>
    <t>Serpinb6a</t>
  </si>
  <si>
    <t>ENSMUSG00000060147</t>
  </si>
  <si>
    <t>ENSMUSG00000092035.13</t>
  </si>
  <si>
    <t>Enah</t>
  </si>
  <si>
    <t>ENSMUSG00000022995</t>
  </si>
  <si>
    <t>ENSMUSG00000022995.1</t>
  </si>
  <si>
    <t>Hook3</t>
  </si>
  <si>
    <t>ENSMUSG00000037234</t>
  </si>
  <si>
    <t>Wdr37</t>
  </si>
  <si>
    <t>ENSMUSG00000021147</t>
  </si>
  <si>
    <t>Mfap1b</t>
  </si>
  <si>
    <t>ENSMUSG00000048222</t>
  </si>
  <si>
    <t>Pura</t>
  </si>
  <si>
    <t>ENSMUSG00000043991</t>
  </si>
  <si>
    <t>Usp32</t>
  </si>
  <si>
    <t>ENSMUSG00000000804</t>
  </si>
  <si>
    <t>ENSMUSG00000000804.1</t>
  </si>
  <si>
    <t>Rnf130</t>
  </si>
  <si>
    <t>ENSMUSG00000020376</t>
  </si>
  <si>
    <t>ENSMUSG00000020376.1</t>
  </si>
  <si>
    <t>Ube2l3</t>
  </si>
  <si>
    <t>ENSMUSG00000038965</t>
  </si>
  <si>
    <t>Itm2c</t>
  </si>
  <si>
    <t>ENSMUSG00000026223</t>
  </si>
  <si>
    <t>ENSMUSG00000026223.11</t>
  </si>
  <si>
    <t>Sv2a</t>
  </si>
  <si>
    <t>ENSMUSG00000038486</t>
  </si>
  <si>
    <t>ENSMUSG00000038486.6</t>
  </si>
  <si>
    <t>Exosc9</t>
  </si>
  <si>
    <t>ENSMUSG00000027714</t>
  </si>
  <si>
    <t>Scamp1</t>
  </si>
  <si>
    <t>ENSMUSG00000021687</t>
  </si>
  <si>
    <t>ENSMUSG00000021687.2</t>
  </si>
  <si>
    <t>Ugp2</t>
  </si>
  <si>
    <t>ENSMUSG00000001891</t>
  </si>
  <si>
    <t>ENSMUSG00000001891.1</t>
  </si>
  <si>
    <t>Cacna1b</t>
  </si>
  <si>
    <t>ENSMUSG00000004113</t>
  </si>
  <si>
    <t>ENSMUSG00000038872.14</t>
  </si>
  <si>
    <t>Mbnl1</t>
  </si>
  <si>
    <t>ENSMUSG00000027763</t>
  </si>
  <si>
    <t>Nudt9</t>
  </si>
  <si>
    <t>ENSMUSG00000029310</t>
  </si>
  <si>
    <t>Tspan17</t>
  </si>
  <si>
    <t>ENSMUSG00000025875</t>
  </si>
  <si>
    <t>Pomgnt2</t>
  </si>
  <si>
    <t>ENSMUSG00000066235</t>
  </si>
  <si>
    <t>ENSMUSG00000066235.1</t>
  </si>
  <si>
    <t>Zdhhc17</t>
  </si>
  <si>
    <t>ENSMUSG00000035798</t>
  </si>
  <si>
    <t>Kpnb1</t>
  </si>
  <si>
    <t>ENSMUSG00000001440</t>
  </si>
  <si>
    <t>ENSMUSG00000020098.10</t>
  </si>
  <si>
    <t>Mrpl24</t>
  </si>
  <si>
    <t>ENSMUSG00000019710</t>
  </si>
  <si>
    <t>ENSMUSG00000022044.7</t>
  </si>
  <si>
    <t>Luc7l</t>
  </si>
  <si>
    <t>ENSMUSG00000024188</t>
  </si>
  <si>
    <t>Kif1b</t>
  </si>
  <si>
    <t>ENSMUSG00000063077</t>
  </si>
  <si>
    <t>ENSMUSG00000063077.1</t>
  </si>
  <si>
    <t>Magi3</t>
  </si>
  <si>
    <t>ENSMUSG00000052539</t>
  </si>
  <si>
    <t>Fam49b</t>
  </si>
  <si>
    <t>ENSMUSG00000022378</t>
  </si>
  <si>
    <t>ENSMUSG00000025468.10</t>
  </si>
  <si>
    <t>Itsn1</t>
  </si>
  <si>
    <t>ENSMUSG00000022957</t>
  </si>
  <si>
    <t>Crbn</t>
  </si>
  <si>
    <t>ENSMUSG00000005362</t>
  </si>
  <si>
    <t>ENSMUSG00000005362.1</t>
  </si>
  <si>
    <t>Dctn4</t>
  </si>
  <si>
    <t>ENSMUSG00000024603</t>
  </si>
  <si>
    <t>Dmtn</t>
  </si>
  <si>
    <t>ENSMUSG00000022099</t>
  </si>
  <si>
    <t>Ubr3</t>
  </si>
  <si>
    <t>ENSMUSG00000044308</t>
  </si>
  <si>
    <t>Lgmn</t>
  </si>
  <si>
    <t>ENSMUSG00000021190</t>
  </si>
  <si>
    <t>ENSMUSG00000021190.1</t>
  </si>
  <si>
    <t>Mcee</t>
  </si>
  <si>
    <t>ENSMUSG00000033429</t>
  </si>
  <si>
    <t>Prune2</t>
  </si>
  <si>
    <t>ENSMUSG00000039126</t>
  </si>
  <si>
    <t>ENSMUSG00000039126.6</t>
  </si>
  <si>
    <t>Dync1i1</t>
  </si>
  <si>
    <t>ENSMUSG00000029757</t>
  </si>
  <si>
    <t>ENSMUSG00000029757.3</t>
  </si>
  <si>
    <t>CT010467.1</t>
  </si>
  <si>
    <t>ENSMUSG00000106106</t>
  </si>
  <si>
    <t>ENSMUSG00000106106.1</t>
  </si>
  <si>
    <t>Lyrm9</t>
  </si>
  <si>
    <t>ENSMUSG00000072640</t>
  </si>
  <si>
    <t>Rab6b</t>
  </si>
  <si>
    <t>ENSMUSG00000032549</t>
  </si>
  <si>
    <t>ENSMUSG00000032549.4</t>
  </si>
  <si>
    <t>Araf</t>
  </si>
  <si>
    <t>ENSMUSG00000001127</t>
  </si>
  <si>
    <t>ENSMUSG00000001127.2</t>
  </si>
  <si>
    <t>Ids</t>
  </si>
  <si>
    <t>ENSMUSG00000035847</t>
  </si>
  <si>
    <t>ENSMUSG00000035847.2</t>
  </si>
  <si>
    <t>ENSMUSG00000027406.2</t>
  </si>
  <si>
    <t>Gigyf1</t>
  </si>
  <si>
    <t>ENSMUSG00000029714</t>
  </si>
  <si>
    <t>Map2k4</t>
  </si>
  <si>
    <t>ENSMUSG00000033352</t>
  </si>
  <si>
    <t>ENSMUSG00000033352.2</t>
  </si>
  <si>
    <t>Pdxk</t>
  </si>
  <si>
    <t>ENSMUSG00000032788</t>
  </si>
  <si>
    <t>ENSMUSG00000032788.2</t>
  </si>
  <si>
    <t>Phtf1</t>
  </si>
  <si>
    <t>ENSMUSG00000058388</t>
  </si>
  <si>
    <t>Camk2d</t>
  </si>
  <si>
    <t>ENSMUSG00000053819</t>
  </si>
  <si>
    <t>ENSMUSG00000053819.5</t>
  </si>
  <si>
    <t>Scn2b</t>
  </si>
  <si>
    <t>ENSMUSG00000070304</t>
  </si>
  <si>
    <t>ENSMUSG00000070304.4</t>
  </si>
  <si>
    <t>Celf6</t>
  </si>
  <si>
    <t>ENSMUSG00000032297</t>
  </si>
  <si>
    <t>ENSMUSG00000032297.3</t>
  </si>
  <si>
    <t>Cdr1os</t>
  </si>
  <si>
    <t>ENSMUSG00000071753</t>
  </si>
  <si>
    <t>ENSMUSG00000071753.1</t>
  </si>
  <si>
    <t>Rnf11</t>
  </si>
  <si>
    <t>ENSMUSG00000028557</t>
  </si>
  <si>
    <t>ENSMUSG00000028557.2</t>
  </si>
  <si>
    <t>Lrp11</t>
  </si>
  <si>
    <t>ENSMUSG00000019796</t>
  </si>
  <si>
    <t>ENSMUSG00000019796.2</t>
  </si>
  <si>
    <t>Clmn</t>
  </si>
  <si>
    <t>ENSMUSG00000021097</t>
  </si>
  <si>
    <t>Cdc27</t>
  </si>
  <si>
    <t>ENSMUSG00000020687</t>
  </si>
  <si>
    <t>ENSMUSG00000058624.13</t>
  </si>
  <si>
    <t>ENSMUSG00000025579.3</t>
  </si>
  <si>
    <t>Tmem41a</t>
  </si>
  <si>
    <t>ENSMUSG00000022856</t>
  </si>
  <si>
    <t>ENSMUSG00000027447.14</t>
  </si>
  <si>
    <t>Elovl6</t>
  </si>
  <si>
    <t>ENSMUSG00000041220</t>
  </si>
  <si>
    <t>ENSMUSG00000025220.1</t>
  </si>
  <si>
    <t>ENSMUSG00000051159.22</t>
  </si>
  <si>
    <t>Ptprn</t>
  </si>
  <si>
    <t>ENSMUSG00000026204</t>
  </si>
  <si>
    <t>ENSMUSG00000026204.7</t>
  </si>
  <si>
    <t>Rian</t>
  </si>
  <si>
    <t>ENSMUSG00000097451</t>
  </si>
  <si>
    <t>ENSMUSG00000097451.3</t>
  </si>
  <si>
    <t>Zc2hc1a</t>
  </si>
  <si>
    <t>ENSMUSG00000043542</t>
  </si>
  <si>
    <t>ENSMUSG00000043542.1</t>
  </si>
  <si>
    <t>Uchl1</t>
  </si>
  <si>
    <t>ENSMUSG00000029223</t>
  </si>
  <si>
    <t>ENSMUSG00000029223.6</t>
  </si>
  <si>
    <t>Arl1</t>
  </si>
  <si>
    <t>ENSMUSG00000060904</t>
  </si>
  <si>
    <t>Tecpr1</t>
  </si>
  <si>
    <t>ENSMUSG00000066621</t>
  </si>
  <si>
    <t>Wac</t>
  </si>
  <si>
    <t>ENSMUSG00000024283</t>
  </si>
  <si>
    <t>Ncam2</t>
  </si>
  <si>
    <t>ENSMUSG00000022762</t>
  </si>
  <si>
    <t>ENSMUSG00000022762.13</t>
  </si>
  <si>
    <t>Mblac2</t>
  </si>
  <si>
    <t>ENSMUSG00000051098</t>
  </si>
  <si>
    <t>ENSMUSG00000051098.3</t>
  </si>
  <si>
    <t>Prorsd1</t>
  </si>
  <si>
    <t>ENSMUSG00000032673</t>
  </si>
  <si>
    <t>Sqle</t>
  </si>
  <si>
    <t>ENSMUSG00000022351</t>
  </si>
  <si>
    <t>Klc1</t>
  </si>
  <si>
    <t>ENSMUSG00000021288</t>
  </si>
  <si>
    <t>ENSMUSG00000021288.2</t>
  </si>
  <si>
    <t>Mboat7</t>
  </si>
  <si>
    <t>ENSMUSG00000035596</t>
  </si>
  <si>
    <t>ENSMUSG00000035596.1</t>
  </si>
  <si>
    <t>Cep170</t>
  </si>
  <si>
    <t>ENSMUSG00000057335</t>
  </si>
  <si>
    <t>Fth1</t>
  </si>
  <si>
    <t>ENSMUSG00000024661</t>
  </si>
  <si>
    <t>ENSMUSG00000024661.2</t>
  </si>
  <si>
    <t>D3Ertd751e</t>
  </si>
  <si>
    <t>ENSMUSG00000025766</t>
  </si>
  <si>
    <t>Arhgap44</t>
  </si>
  <si>
    <t>ENSMUSG00000033389</t>
  </si>
  <si>
    <t>Kif5a</t>
  </si>
  <si>
    <t>ENSMUSG00000074657</t>
  </si>
  <si>
    <t>ENSMUSG00000074657.5</t>
  </si>
  <si>
    <t>ENSMUSG00000055078.15</t>
  </si>
  <si>
    <t>ENSMUSG00000025809.10</t>
  </si>
  <si>
    <t>ENSMUSG00000048644.3</t>
  </si>
  <si>
    <t>ENSMUSG00000040640.2</t>
  </si>
  <si>
    <t>ENSMUSG00000024462.4</t>
  </si>
  <si>
    <t>Uso1</t>
  </si>
  <si>
    <t>ENSMUSG00000029407</t>
  </si>
  <si>
    <t>Gfra2</t>
  </si>
  <si>
    <t>ENSMUSG00000022103</t>
  </si>
  <si>
    <t>ENSMUSG00000022103.3</t>
  </si>
  <si>
    <t>Rcbtb1</t>
  </si>
  <si>
    <t>ENSMUSG00000035469</t>
  </si>
  <si>
    <t>Rpl14</t>
  </si>
  <si>
    <t>ENSMUSG00000025794</t>
  </si>
  <si>
    <t>ENSMUSG00000025794.6</t>
  </si>
  <si>
    <t>Ttl</t>
  </si>
  <si>
    <t>ENSMUSG00000027394</t>
  </si>
  <si>
    <t>Atp2a2</t>
  </si>
  <si>
    <t>ENSMUSG00000029467</t>
  </si>
  <si>
    <t>ENSMUSG00000029467.3</t>
  </si>
  <si>
    <t>Syngr3</t>
  </si>
  <si>
    <t>ENSMUSG00000007021</t>
  </si>
  <si>
    <t>ENSMUSG00000007021.4</t>
  </si>
  <si>
    <t>D10Wsu102e</t>
  </si>
  <si>
    <t>ENSMUSG00000020255</t>
  </si>
  <si>
    <t>Ttll7</t>
  </si>
  <si>
    <t>ENSMUSG00000036745</t>
  </si>
  <si>
    <t>ENSMUSG00000036745.1</t>
  </si>
  <si>
    <t>Epn2</t>
  </si>
  <si>
    <t>ENSMUSG00000001036</t>
  </si>
  <si>
    <t>Kcnj3</t>
  </si>
  <si>
    <t>ENSMUSG00000026824</t>
  </si>
  <si>
    <t>ENSMUSG00000026824.1</t>
  </si>
  <si>
    <t>Gpr85</t>
  </si>
  <si>
    <t>ENSMUSG00000048216</t>
  </si>
  <si>
    <t>Pdhx</t>
  </si>
  <si>
    <t>ENSMUSG00000010914</t>
  </si>
  <si>
    <t>Tubb4b</t>
  </si>
  <si>
    <t>ENSMUSG00000036752</t>
  </si>
  <si>
    <t>ENSMUSG00000036752.1</t>
  </si>
  <si>
    <t>Syt7</t>
  </si>
  <si>
    <t>ENSMUSG00000024743</t>
  </si>
  <si>
    <t>ENSMUSG00000024743.1</t>
  </si>
  <si>
    <t>AI413582</t>
  </si>
  <si>
    <t>ENSMUSG00000062753</t>
  </si>
  <si>
    <t>ENSMUSG00000062753.3</t>
  </si>
  <si>
    <t>Tubb3</t>
  </si>
  <si>
    <t>ENSMUSG00000062380</t>
  </si>
  <si>
    <t>ENSMUSG00000062380.7</t>
  </si>
  <si>
    <t>Cap1</t>
  </si>
  <si>
    <t>ENSMUSG00000028656</t>
  </si>
  <si>
    <t>Baz1b</t>
  </si>
  <si>
    <t>ENSMUSG00000002748</t>
  </si>
  <si>
    <t>Atl1</t>
  </si>
  <si>
    <t>ENSMUSG00000021066</t>
  </si>
  <si>
    <t>ENSMUSG00000021066.1</t>
  </si>
  <si>
    <t>Inpp5f</t>
  </si>
  <si>
    <t>ENSMUSG00000042105</t>
  </si>
  <si>
    <t>Gpalpp1</t>
  </si>
  <si>
    <t>ENSMUSG00000022008</t>
  </si>
  <si>
    <t>Retreg1</t>
  </si>
  <si>
    <t>ENSMUSG00000022270</t>
  </si>
  <si>
    <t>ENSMUSG00000022270.2</t>
  </si>
  <si>
    <t>Pkia</t>
  </si>
  <si>
    <t>ENSMUSG00000027499</t>
  </si>
  <si>
    <t>ENSMUSG00000027499.1</t>
  </si>
  <si>
    <t>Canx</t>
  </si>
  <si>
    <t>ENSMUSG00000020368</t>
  </si>
  <si>
    <t>ENSMUSG00000020368.3</t>
  </si>
  <si>
    <t>Rgs19</t>
  </si>
  <si>
    <t>ENSMUSG00000002458</t>
  </si>
  <si>
    <t>Sptbn1</t>
  </si>
  <si>
    <t>ENSMUSG00000020315</t>
  </si>
  <si>
    <t>Azi2</t>
  </si>
  <si>
    <t>ENSMUSG00000039285</t>
  </si>
  <si>
    <t>Rufy3</t>
  </si>
  <si>
    <t>ENSMUSG00000029291</t>
  </si>
  <si>
    <t>Ccdc50</t>
  </si>
  <si>
    <t>ENSMUSG00000038127</t>
  </si>
  <si>
    <t>Camta1</t>
  </si>
  <si>
    <t>ENSMUSG00000014592</t>
  </si>
  <si>
    <t>ENSMUSG00000014592.5</t>
  </si>
  <si>
    <t>Dipk1a</t>
  </si>
  <si>
    <t>ENSMUSG00000029270</t>
  </si>
  <si>
    <t>Map4</t>
  </si>
  <si>
    <t>ENSMUSG00000032479</t>
  </si>
  <si>
    <t>ENSMUSG00000032479.4</t>
  </si>
  <si>
    <t>Tspan5</t>
  </si>
  <si>
    <t>ENSMUSG00000028152</t>
  </si>
  <si>
    <t>ENSMUSG00000028152.2</t>
  </si>
  <si>
    <t>ENSMUSG00000032625.1</t>
  </si>
  <si>
    <t>Ipo8</t>
  </si>
  <si>
    <t>ENSMUSG00000040029</t>
  </si>
  <si>
    <t>Trim35</t>
  </si>
  <si>
    <t>ENSMUSG00000022043</t>
  </si>
  <si>
    <t>Ccnh</t>
  </si>
  <si>
    <t>ENSMUSG00000021548</t>
  </si>
  <si>
    <t>Rnf103</t>
  </si>
  <si>
    <t>ENSMUSG00000052656</t>
  </si>
  <si>
    <t>Ece1</t>
  </si>
  <si>
    <t>ENSMUSG00000057530</t>
  </si>
  <si>
    <t>ENSMUSG00000057530.3</t>
  </si>
  <si>
    <t>Bmpr2</t>
  </si>
  <si>
    <t>ENSMUSG00000067336</t>
  </si>
  <si>
    <t>ENSMUSG00000067336.1</t>
  </si>
  <si>
    <t>Insig1</t>
  </si>
  <si>
    <t>ENSMUSG00000045294</t>
  </si>
  <si>
    <t>Ift52</t>
  </si>
  <si>
    <t>ENSMUSG00000017858</t>
  </si>
  <si>
    <t>Dnajb2</t>
  </si>
  <si>
    <t>ENSMUSG00000026203</t>
  </si>
  <si>
    <t>ENSMUSG00000042258.17</t>
  </si>
  <si>
    <t>ENSMUSG00000009394.9</t>
  </si>
  <si>
    <t>Cmbl</t>
  </si>
  <si>
    <t>ENSMUSG00000022235</t>
  </si>
  <si>
    <t>Kazn</t>
  </si>
  <si>
    <t>ENSMUSG00000040606</t>
  </si>
  <si>
    <t>Ptpra</t>
  </si>
  <si>
    <t>ENSMUSG00000027303</t>
  </si>
  <si>
    <t>ENSMUSG00000027303.2</t>
  </si>
  <si>
    <t>Elp1</t>
  </si>
  <si>
    <t>ENSMUSG00000028431</t>
  </si>
  <si>
    <t>Gns</t>
  </si>
  <si>
    <t>ENSMUSG00000034707</t>
  </si>
  <si>
    <t>ENSMUSG00000034707.1</t>
  </si>
  <si>
    <t>Kpna6</t>
  </si>
  <si>
    <t>ENSMUSG00000003731</t>
  </si>
  <si>
    <t>ENSMUSG00000029120.1</t>
  </si>
  <si>
    <t>ENSMUSG00000055254.5</t>
  </si>
  <si>
    <t>Ociad2</t>
  </si>
  <si>
    <t>ENSMUSG00000029153</t>
  </si>
  <si>
    <t>ENSMUSG00000029153.12</t>
  </si>
  <si>
    <t>Tmem108</t>
  </si>
  <si>
    <t>ENSMUSG00000042757</t>
  </si>
  <si>
    <t>ENSMUSG00000042757.1</t>
  </si>
  <si>
    <t>Elac1</t>
  </si>
  <si>
    <t>ENSMUSG00000036941</t>
  </si>
  <si>
    <t>Fez2</t>
  </si>
  <si>
    <t>ENSMUSG00000056121</t>
  </si>
  <si>
    <t>Tmem150c</t>
  </si>
  <si>
    <t>ENSMUSG00000050640</t>
  </si>
  <si>
    <t>ENSMUSG00000050640.1</t>
  </si>
  <si>
    <t>Runx1t1</t>
  </si>
  <si>
    <t>ENSMUSG00000006586</t>
  </si>
  <si>
    <t>ENSMUSG00000006586.1</t>
  </si>
  <si>
    <t>Shoc2</t>
  </si>
  <si>
    <t>ENSMUSG00000024976</t>
  </si>
  <si>
    <t>ENSMUSG00000024976.1</t>
  </si>
  <si>
    <t>Gpr89</t>
  </si>
  <si>
    <t>ENSMUSG00000028096</t>
  </si>
  <si>
    <t>Tox</t>
  </si>
  <si>
    <t>ENSMUSG00000041272</t>
  </si>
  <si>
    <t>ENSMUSG00000026833.9</t>
  </si>
  <si>
    <t>ENSMUSG00000025959.2</t>
  </si>
  <si>
    <t>Picalm</t>
  </si>
  <si>
    <t>ENSMUSG00000039361</t>
  </si>
  <si>
    <t>Exoc5</t>
  </si>
  <si>
    <t>ENSMUSG00000061244</t>
  </si>
  <si>
    <t>ENSMUSG00000052889.1</t>
  </si>
  <si>
    <t>Mon2</t>
  </si>
  <si>
    <t>ENSMUSG00000034602</t>
  </si>
  <si>
    <t>Ptpn9</t>
  </si>
  <si>
    <t>ENSMUSG00000032290</t>
  </si>
  <si>
    <t>Dnajc27</t>
  </si>
  <si>
    <t>ENSMUSG00000020657</t>
  </si>
  <si>
    <t>Rhbdd2</t>
  </si>
  <si>
    <t>ENSMUSG00000039917</t>
  </si>
  <si>
    <t>ENSMUSG00000039917.1</t>
  </si>
  <si>
    <t>Csnk1g2</t>
  </si>
  <si>
    <t>ENSMUSG00000003345</t>
  </si>
  <si>
    <t>Arhgap21</t>
  </si>
  <si>
    <t>ENSMUSG00000036591</t>
  </si>
  <si>
    <t>Degs1</t>
  </si>
  <si>
    <t>ENSMUSG00000038633</t>
  </si>
  <si>
    <t>ENSMUSG00000038633.2</t>
  </si>
  <si>
    <t>Ebpl</t>
  </si>
  <si>
    <t>ENSMUSG00000021928</t>
  </si>
  <si>
    <t>ENSMUSG00000021928.1</t>
  </si>
  <si>
    <t>Abi2</t>
  </si>
  <si>
    <t>ENSMUSG00000026782</t>
  </si>
  <si>
    <t>ENSMUSG00000026782.1</t>
  </si>
  <si>
    <t>ENSMUSG00000027520.5</t>
  </si>
  <si>
    <t>Rab27b</t>
  </si>
  <si>
    <t>ENSMUSG00000024511</t>
  </si>
  <si>
    <t>ENSMUSG00000024511.3</t>
  </si>
  <si>
    <t>Psmc6</t>
  </si>
  <si>
    <t>ENSMUSG00000021832</t>
  </si>
  <si>
    <t>ENSMUSG00000021832.1</t>
  </si>
  <si>
    <t>Smarcal1</t>
  </si>
  <si>
    <t>ENSMUSG00000039354</t>
  </si>
  <si>
    <t>ENSMUSG00000036427.1</t>
  </si>
  <si>
    <t>Cacng5</t>
  </si>
  <si>
    <t>ENSMUSG00000040373</t>
  </si>
  <si>
    <t>Pde10a</t>
  </si>
  <si>
    <t>ENSMUSG00000023868</t>
  </si>
  <si>
    <t>ENSMUSG00000006932.4</t>
  </si>
  <si>
    <t>Cacng2</t>
  </si>
  <si>
    <t>ENSMUSG00000019146</t>
  </si>
  <si>
    <t>Snx10</t>
  </si>
  <si>
    <t>ENSMUSG00000038301</t>
  </si>
  <si>
    <t>ENSMUSG00000038301.3</t>
  </si>
  <si>
    <t>Parn</t>
  </si>
  <si>
    <t>ENSMUSG00000022685</t>
  </si>
  <si>
    <t>ENSMUSG00000037771.16</t>
  </si>
  <si>
    <t>Dip2c</t>
  </si>
  <si>
    <t>ENSMUSG00000048264</t>
  </si>
  <si>
    <t>Tmem205</t>
  </si>
  <si>
    <t>ENSMUSG00000040883</t>
  </si>
  <si>
    <t>Bicd1</t>
  </si>
  <si>
    <t>ENSMUSG00000003452</t>
  </si>
  <si>
    <t>Atp9a</t>
  </si>
  <si>
    <t>ENSMUSG00000027546</t>
  </si>
  <si>
    <t>Ttbk2</t>
  </si>
  <si>
    <t>ENSMUSG00000090100</t>
  </si>
  <si>
    <t>ENSMUSG00000021700.7</t>
  </si>
  <si>
    <t>Epb41l1</t>
  </si>
  <si>
    <t>ENSMUSG00000027624</t>
  </si>
  <si>
    <t>Hmgcs1</t>
  </si>
  <si>
    <t>ENSMUSG00000093930</t>
  </si>
  <si>
    <t>ENSMUSG00000093930.5</t>
  </si>
  <si>
    <t>Cltc</t>
  </si>
  <si>
    <t>ENSMUSG00000047126</t>
  </si>
  <si>
    <t>ENSMUSG00000047126.3</t>
  </si>
  <si>
    <t>Nlgn1</t>
  </si>
  <si>
    <t>ENSMUSG00000063887</t>
  </si>
  <si>
    <t>ENSMUSG00000063887.2</t>
  </si>
  <si>
    <t>Nalcn</t>
  </si>
  <si>
    <t>ENSMUSG00000000197</t>
  </si>
  <si>
    <t>Kif3b</t>
  </si>
  <si>
    <t>ENSMUSG00000027475</t>
  </si>
  <si>
    <t>ENSMUSG00000051359.14</t>
  </si>
  <si>
    <t>Snap25</t>
  </si>
  <si>
    <t>ENSMUSG00000027273</t>
  </si>
  <si>
    <t>ENSMUSG00000027273.13</t>
  </si>
  <si>
    <t>Rasal2</t>
  </si>
  <si>
    <t>ENSMUSG00000070565</t>
  </si>
  <si>
    <t>ENSMUSG00000070565.1</t>
  </si>
  <si>
    <t>Slc24a2</t>
  </si>
  <si>
    <t>ENSMUSG00000037996</t>
  </si>
  <si>
    <t>ENSMUSG00000037996.2</t>
  </si>
  <si>
    <t>Cdkl2</t>
  </si>
  <si>
    <t>ENSMUSG00000029403</t>
  </si>
  <si>
    <t>ENSMUSG00000029403.2</t>
  </si>
  <si>
    <t>Tmem175</t>
  </si>
  <si>
    <t>ENSMUSG00000013495</t>
  </si>
  <si>
    <t>Ccnt1</t>
  </si>
  <si>
    <t>ENSMUSG00000011960</t>
  </si>
  <si>
    <t>ENSMUSG00000029108.14</t>
  </si>
  <si>
    <t>Scd2</t>
  </si>
  <si>
    <t>ENSMUSG00000025203</t>
  </si>
  <si>
    <t>ENSMUSG00000025203.6</t>
  </si>
  <si>
    <t>Acsl5</t>
  </si>
  <si>
    <t>ENSMUSG00000024981</t>
  </si>
  <si>
    <t>ENSMUSG00000024026.1</t>
  </si>
  <si>
    <t>Tnpo1</t>
  </si>
  <si>
    <t>ENSMUSG00000009470</t>
  </si>
  <si>
    <t>Mtch1</t>
  </si>
  <si>
    <t>ENSMUSG00000024012</t>
  </si>
  <si>
    <t>ENSMUSG00000024012.3</t>
  </si>
  <si>
    <t>Anxa7</t>
  </si>
  <si>
    <t>ENSMUSG00000021814</t>
  </si>
  <si>
    <t>ENSMUSG00000041986.4</t>
  </si>
  <si>
    <t>ENSMUSG00000024084.5</t>
  </si>
  <si>
    <t>ENSMUSG00000036438.2</t>
  </si>
  <si>
    <t>Mosmo</t>
  </si>
  <si>
    <t>ENSMUSG00000046096</t>
  </si>
  <si>
    <t>Gdap2</t>
  </si>
  <si>
    <t>ENSMUSG00000027865</t>
  </si>
  <si>
    <t>Kcnk3</t>
  </si>
  <si>
    <t>ENSMUSG00000049265</t>
  </si>
  <si>
    <t>ENSMUSG00000019877.1</t>
  </si>
  <si>
    <t>Ehd4</t>
  </si>
  <si>
    <t>ENSMUSG00000027293</t>
  </si>
  <si>
    <t>Dync2h1</t>
  </si>
  <si>
    <t>ENSMUSG00000047193</t>
  </si>
  <si>
    <t>ENSMUSG00000047193.1</t>
  </si>
  <si>
    <t>Senp2</t>
  </si>
  <si>
    <t>ENSMUSG00000022855</t>
  </si>
  <si>
    <t>Prepl</t>
  </si>
  <si>
    <t>ENSMUSG00000024127</t>
  </si>
  <si>
    <t>Glce</t>
  </si>
  <si>
    <t>ENSMUSG00000032252</t>
  </si>
  <si>
    <t>Scn2a</t>
  </si>
  <si>
    <t>ENSMUSG00000075318</t>
  </si>
  <si>
    <t>ENSMUSG00000075318.8</t>
  </si>
  <si>
    <t>Slc38a10</t>
  </si>
  <si>
    <t>ENSMUSG00000061306</t>
  </si>
  <si>
    <t>ENSMUSG00000061306.1</t>
  </si>
  <si>
    <t>Poglut1</t>
  </si>
  <si>
    <t>ENSMUSG00000034064</t>
  </si>
  <si>
    <t>Mllt11</t>
  </si>
  <si>
    <t>ENSMUSG00000053192</t>
  </si>
  <si>
    <t>ENSMUSG00000053192.2</t>
  </si>
  <si>
    <t>Impad1</t>
  </si>
  <si>
    <t>ENSMUSG00000066324</t>
  </si>
  <si>
    <t>ENSMUSG00000066324.1</t>
  </si>
  <si>
    <t>Ilrun</t>
  </si>
  <si>
    <t>ENSMUSG00000056692</t>
  </si>
  <si>
    <t>ENSMUSG00000070880.14</t>
  </si>
  <si>
    <t>Abce1</t>
  </si>
  <si>
    <t>ENSMUSG00000058355</t>
  </si>
  <si>
    <t>Hexb</t>
  </si>
  <si>
    <t>ENSMUSG00000021665</t>
  </si>
  <si>
    <t>ENSMUSG00000021665.1</t>
  </si>
  <si>
    <t>Ankrd34b</t>
  </si>
  <si>
    <t>ENSMUSG00000045034</t>
  </si>
  <si>
    <t>ENSMUSG00000045034.3</t>
  </si>
  <si>
    <t>Trim2</t>
  </si>
  <si>
    <t>ENSMUSG00000027993</t>
  </si>
  <si>
    <t>ENSMUSG00000027993.1</t>
  </si>
  <si>
    <t>Abhd17b</t>
  </si>
  <si>
    <t>ENSMUSG00000047368</t>
  </si>
  <si>
    <t>Taok1</t>
  </si>
  <si>
    <t>ENSMUSG00000017291</t>
  </si>
  <si>
    <t>Cs</t>
  </si>
  <si>
    <t>ENSMUSG00000005683</t>
  </si>
  <si>
    <t>ENSMUSG00000005683.2</t>
  </si>
  <si>
    <t>Psmb7</t>
  </si>
  <si>
    <t>ENSMUSG00000026750</t>
  </si>
  <si>
    <t>ENSMUSG00000027419.17</t>
  </si>
  <si>
    <t>Samd4</t>
  </si>
  <si>
    <t>ENSMUSG00000021838</t>
  </si>
  <si>
    <t>ENSMUSG00000021838.1</t>
  </si>
  <si>
    <t>Tbcel</t>
  </si>
  <si>
    <t>ENSMUSG00000037287</t>
  </si>
  <si>
    <t>ENSMUSG00000037287.1</t>
  </si>
  <si>
    <t>Tmem127</t>
  </si>
  <si>
    <t>ENSMUSG00000034850</t>
  </si>
  <si>
    <t>Mmp16</t>
  </si>
  <si>
    <t>ENSMUSG00000028226</t>
  </si>
  <si>
    <t>Pgm2l1</t>
  </si>
  <si>
    <t>ENSMUSG00000030729</t>
  </si>
  <si>
    <t>ENSMUSG00000030729.14</t>
  </si>
  <si>
    <t>Hif1a</t>
  </si>
  <si>
    <t>ENSMUSG00000021109</t>
  </si>
  <si>
    <t>St8sia3</t>
  </si>
  <si>
    <t>ENSMUSG00000056812</t>
  </si>
  <si>
    <t>ENSMUSG00000056812.1</t>
  </si>
  <si>
    <t>Slc24a3</t>
  </si>
  <si>
    <t>ENSMUSG00000063873</t>
  </si>
  <si>
    <t>ENSMUSG00000063873.1</t>
  </si>
  <si>
    <t>Epm2aip1</t>
  </si>
  <si>
    <t>ENSMUSG00000046785</t>
  </si>
  <si>
    <t>Cd164</t>
  </si>
  <si>
    <t>ENSMUSG00000019818</t>
  </si>
  <si>
    <t>ENSMUSG00000019818.1</t>
  </si>
  <si>
    <t>Slc27a4</t>
  </si>
  <si>
    <t>ENSMUSG00000059316</t>
  </si>
  <si>
    <t>Gabrq</t>
  </si>
  <si>
    <t>ENSMUSG00000031344</t>
  </si>
  <si>
    <t>ENSMUSG00000031344.7</t>
  </si>
  <si>
    <t>Uba1</t>
  </si>
  <si>
    <t>ENSMUSG00000001924</t>
  </si>
  <si>
    <t>ENSMUSG00000001924.1</t>
  </si>
  <si>
    <t>ENSMUSG00000058153.7</t>
  </si>
  <si>
    <t>Aplp2</t>
  </si>
  <si>
    <t>ENSMUSG00000031996</t>
  </si>
  <si>
    <t>ENSMUSG00000031996.13</t>
  </si>
  <si>
    <t>Msmo1</t>
  </si>
  <si>
    <t>ENSMUSG00000031604</t>
  </si>
  <si>
    <t>ENSMUSG00000031604.6</t>
  </si>
  <si>
    <t>Lnpep</t>
  </si>
  <si>
    <t>ENSMUSG00000023845</t>
  </si>
  <si>
    <t>ENSMUSG00000023845.1</t>
  </si>
  <si>
    <t>Pts</t>
  </si>
  <si>
    <t>ENSMUSG00000032067</t>
  </si>
  <si>
    <t>Astn1</t>
  </si>
  <si>
    <t>ENSMUSG00000026587</t>
  </si>
  <si>
    <t>Pcnx4</t>
  </si>
  <si>
    <t>ENSMUSG00000034501</t>
  </si>
  <si>
    <t>ENSMUSG00000034501.1</t>
  </si>
  <si>
    <t>Smim1</t>
  </si>
  <si>
    <t>ENSMUSG00000078350</t>
  </si>
  <si>
    <t>Rasgrf2</t>
  </si>
  <si>
    <t>ENSMUSG00000021708</t>
  </si>
  <si>
    <t>ENSMUSG00000021708.2</t>
  </si>
  <si>
    <t>Vps18</t>
  </si>
  <si>
    <t>ENSMUSG00000034216</t>
  </si>
  <si>
    <t>Rad50</t>
  </si>
  <si>
    <t>ENSMUSG00000020380</t>
  </si>
  <si>
    <t>ENSMUSG00000019894.1</t>
  </si>
  <si>
    <t>Cog1</t>
  </si>
  <si>
    <t>ENSMUSG00000018661</t>
  </si>
  <si>
    <t>Tmem35a</t>
  </si>
  <si>
    <t>ENSMUSG00000033578</t>
  </si>
  <si>
    <t>ENSMUSG00000033578.22</t>
  </si>
  <si>
    <t>Abca2</t>
  </si>
  <si>
    <t>ENSMUSG00000026944</t>
  </si>
  <si>
    <t>Pdzd8</t>
  </si>
  <si>
    <t>ENSMUSG00000074746</t>
  </si>
  <si>
    <t>ENSMUSG00000034574.2</t>
  </si>
  <si>
    <t>Clstn1</t>
  </si>
  <si>
    <t>ENSMUSG00000039953</t>
  </si>
  <si>
    <t>ENSMUSG00000039953.4</t>
  </si>
  <si>
    <t>Ciapin1</t>
  </si>
  <si>
    <t>ENSMUSG00000031781</t>
  </si>
  <si>
    <t>Ank2</t>
  </si>
  <si>
    <t>ENSMUSG00000032826</t>
  </si>
  <si>
    <t>ENSMUSG00000032826.2</t>
  </si>
  <si>
    <t>Ppa1</t>
  </si>
  <si>
    <t>ENSMUSG00000020089</t>
  </si>
  <si>
    <t>ENSMUSG00000020089.4</t>
  </si>
  <si>
    <t>Efna5</t>
  </si>
  <si>
    <t>ENSMUSG00000048915</t>
  </si>
  <si>
    <t>ENSMUSG00000048915.2</t>
  </si>
  <si>
    <t>Prkaca</t>
  </si>
  <si>
    <t>ENSMUSG00000005469</t>
  </si>
  <si>
    <t>ENSMUSG00000005469.2</t>
  </si>
  <si>
    <t>Emc8</t>
  </si>
  <si>
    <t>ENSMUSG00000031819</t>
  </si>
  <si>
    <t>Ttc39b</t>
  </si>
  <si>
    <t>ENSMUSG00000038172</t>
  </si>
  <si>
    <t>Gm20721</t>
  </si>
  <si>
    <t>ENSMUSG00000090625</t>
  </si>
  <si>
    <t>Alcam</t>
  </si>
  <si>
    <t>ENSMUSG00000022636</t>
  </si>
  <si>
    <t>ENSMUSG00000022636.14</t>
  </si>
  <si>
    <t>Yif1a</t>
  </si>
  <si>
    <t>ENSMUSG00000024875</t>
  </si>
  <si>
    <t>Sppl3</t>
  </si>
  <si>
    <t>ENSMUSG00000029550</t>
  </si>
  <si>
    <t>Dpysl5</t>
  </si>
  <si>
    <t>ENSMUSG00000029168</t>
  </si>
  <si>
    <t>Mturn</t>
  </si>
  <si>
    <t>ENSMUSG00000038065</t>
  </si>
  <si>
    <t>Tubb2a</t>
  </si>
  <si>
    <t>ENSMUSG00000058672</t>
  </si>
  <si>
    <t>ENSMUSG00000058672.10</t>
  </si>
  <si>
    <t>Cacnb1</t>
  </si>
  <si>
    <t>ENSMUSG00000020882</t>
  </si>
  <si>
    <t>Smarca2</t>
  </si>
  <si>
    <t>ENSMUSG00000024921</t>
  </si>
  <si>
    <t>ENSMUSG00000024921.6</t>
  </si>
  <si>
    <t>ENSMUSG00000053253.1</t>
  </si>
  <si>
    <t>Gpr101</t>
  </si>
  <si>
    <t>ENSMUSG00000036357</t>
  </si>
  <si>
    <t>ENSMUSG00000036357.6</t>
  </si>
  <si>
    <t>Dlx5</t>
  </si>
  <si>
    <t>ENSMUSG00000029755</t>
  </si>
  <si>
    <t>Atp1b3</t>
  </si>
  <si>
    <t>ENSMUSG00000032412</t>
  </si>
  <si>
    <t>ENSMUSG00000032412.2</t>
  </si>
  <si>
    <t>ENSMUSG00000027195.1</t>
  </si>
  <si>
    <t>Ina</t>
  </si>
  <si>
    <t>ENSMUSG00000034336</t>
  </si>
  <si>
    <t>ENSMUSG00000034336.4</t>
  </si>
  <si>
    <t>Egfl7</t>
  </si>
  <si>
    <t>ENSMUSG00000026921</t>
  </si>
  <si>
    <t>ENSMUSG00000046204.2</t>
  </si>
  <si>
    <t>Reep1</t>
  </si>
  <si>
    <t>ENSMUSG00000052852</t>
  </si>
  <si>
    <t>ENSMUSG00000052852.4</t>
  </si>
  <si>
    <t>Tnfrsf21</t>
  </si>
  <si>
    <t>ENSMUSG00000023915</t>
  </si>
  <si>
    <t>Uhmk1</t>
  </si>
  <si>
    <t>ENSMUSG00000026667</t>
  </si>
  <si>
    <t>ENSMUSG00000026667.1</t>
  </si>
  <si>
    <t>ENSMUSG00000026109.3</t>
  </si>
  <si>
    <t>ENSMUSG00000021194.11</t>
  </si>
  <si>
    <t>Cap2</t>
  </si>
  <si>
    <t>ENSMUSG00000021373</t>
  </si>
  <si>
    <t>ENSMUSG00000021373.2</t>
  </si>
  <si>
    <t>Slk</t>
  </si>
  <si>
    <t>ENSMUSG00000025060</t>
  </si>
  <si>
    <t>Sez6</t>
  </si>
  <si>
    <t>ENSMUSG00000000632</t>
  </si>
  <si>
    <t>ENSMUSG00000000632.4</t>
  </si>
  <si>
    <t>Cers6</t>
  </si>
  <si>
    <t>ENSMUSG00000027035</t>
  </si>
  <si>
    <t>Cog5</t>
  </si>
  <si>
    <t>ENSMUSG00000035933</t>
  </si>
  <si>
    <t>Cpne5</t>
  </si>
  <si>
    <t>ENSMUSG00000024008</t>
  </si>
  <si>
    <t>ENSMUSG00000024008.3</t>
  </si>
  <si>
    <t>Rad51d</t>
  </si>
  <si>
    <t>ENSMUSG00000018841</t>
  </si>
  <si>
    <t>Clstn2</t>
  </si>
  <si>
    <t>ENSMUSG00000032452</t>
  </si>
  <si>
    <t>ENSMUSG00000032452.2</t>
  </si>
  <si>
    <t>ENSMUSG00000063626.12</t>
  </si>
  <si>
    <t>Frrs1l</t>
  </si>
  <si>
    <t>ENSMUSG00000045589</t>
  </si>
  <si>
    <t>ENSMUSG00000045589.4</t>
  </si>
  <si>
    <t>Ppp1r14c</t>
  </si>
  <si>
    <t>ENSMUSG00000040653</t>
  </si>
  <si>
    <t>ENSMUSG00000010803.14</t>
  </si>
  <si>
    <t>Kcnc2</t>
  </si>
  <si>
    <t>ENSMUSG00000035681</t>
  </si>
  <si>
    <t>Mmd2</t>
  </si>
  <si>
    <t>ENSMUSG00000039533</t>
  </si>
  <si>
    <t>ENSMUSG00000039533.2</t>
  </si>
  <si>
    <t>ENSMUSG00000049336.12</t>
  </si>
  <si>
    <t>Tmem132b</t>
  </si>
  <si>
    <t>ENSMUSG00000070498</t>
  </si>
  <si>
    <t>Gpc1</t>
  </si>
  <si>
    <t>ENSMUSG00000034220</t>
  </si>
  <si>
    <t>Ncoa7</t>
  </si>
  <si>
    <t>ENSMUSG00000039697</t>
  </si>
  <si>
    <t>Hs6st2</t>
  </si>
  <si>
    <t>ENSMUSG00000062184</t>
  </si>
  <si>
    <t>ENSMUSG00000062184.16</t>
  </si>
  <si>
    <t>Inpp4b</t>
  </si>
  <si>
    <t>ENSMUSG00000037940</t>
  </si>
  <si>
    <t>Arf6</t>
  </si>
  <si>
    <t>ENSMUSG00000044147</t>
  </si>
  <si>
    <t>Brinp1</t>
  </si>
  <si>
    <t>ENSMUSG00000028351</t>
  </si>
  <si>
    <t>ENSMUSG00000028351.5</t>
  </si>
  <si>
    <t>Ntm</t>
  </si>
  <si>
    <t>ENSMUSG00000059974</t>
  </si>
  <si>
    <t>ENSMUSG00000059974.13</t>
  </si>
  <si>
    <t>Rps14</t>
  </si>
  <si>
    <t>ENSMUSG00000024608</t>
  </si>
  <si>
    <t>ENSMUSG00000024608.10</t>
  </si>
  <si>
    <t>Spock1</t>
  </si>
  <si>
    <t>ENSMUSG00000056222</t>
  </si>
  <si>
    <t>ENSMUSG00000056222.12</t>
  </si>
  <si>
    <t>Nt5dc3</t>
  </si>
  <si>
    <t>ENSMUSG00000054027</t>
  </si>
  <si>
    <t>Dgkb</t>
  </si>
  <si>
    <t>ENSMUSG00000036095</t>
  </si>
  <si>
    <t>ENSMUSG00000036095.8</t>
  </si>
  <si>
    <t>Fdft1</t>
  </si>
  <si>
    <t>ENSMUSG00000021273</t>
  </si>
  <si>
    <t>Rap2c</t>
  </si>
  <si>
    <t>ENSMUSG00000050029</t>
  </si>
  <si>
    <t>ENSMUSG00000050029.1</t>
  </si>
  <si>
    <t>ENSMUSG00000028926.4</t>
  </si>
  <si>
    <t>Pttg1</t>
  </si>
  <si>
    <t>ENSMUSG00000020415</t>
  </si>
  <si>
    <t>ENSMUSG00000020415.2</t>
  </si>
  <si>
    <t>Hmgcr</t>
  </si>
  <si>
    <t>ENSMUSG00000021670</t>
  </si>
  <si>
    <t>ENSMUSG00000021670.1</t>
  </si>
  <si>
    <t>B3galt1</t>
  </si>
  <si>
    <t>ENSMUSG00000034780</t>
  </si>
  <si>
    <t>Plxdc2</t>
  </si>
  <si>
    <t>ENSMUSG00000026748</t>
  </si>
  <si>
    <t>Cul3</t>
  </si>
  <si>
    <t>ENSMUSG00000004364</t>
  </si>
  <si>
    <t>ENSMUSG00000027849.3</t>
  </si>
  <si>
    <t>Srgap3</t>
  </si>
  <si>
    <t>ENSMUSG00000030257</t>
  </si>
  <si>
    <t>ENSMUSG00000054814.3</t>
  </si>
  <si>
    <t>Crtac1</t>
  </si>
  <si>
    <t>ENSMUSG00000042401</t>
  </si>
  <si>
    <t>ENSMUSG00000042401.7</t>
  </si>
  <si>
    <t>ENSMUSG00000030844.5</t>
  </si>
  <si>
    <t>Hspa12a</t>
  </si>
  <si>
    <t>ENSMUSG00000025092</t>
  </si>
  <si>
    <t>ENSMUSG00000025092.2</t>
  </si>
  <si>
    <t>ENSMUSG00000027500.7</t>
  </si>
  <si>
    <t>Srebf2</t>
  </si>
  <si>
    <t>ENSMUSG00000022463</t>
  </si>
  <si>
    <t>ENSMUSG00000022463.1</t>
  </si>
  <si>
    <t>Tmem53</t>
  </si>
  <si>
    <t>ENSMUSG00000048772</t>
  </si>
  <si>
    <t>Cpeb3</t>
  </si>
  <si>
    <t>ENSMUSG00000039652</t>
  </si>
  <si>
    <t>ENSMUSG00000058420.1</t>
  </si>
  <si>
    <t>Ephx1</t>
  </si>
  <si>
    <t>ENSMUSG00000038776</t>
  </si>
  <si>
    <t>Ltn1</t>
  </si>
  <si>
    <t>ENSMUSG00000052299</t>
  </si>
  <si>
    <t>Ptprd</t>
  </si>
  <si>
    <t>ENSMUSG00000028399</t>
  </si>
  <si>
    <t>ENSMUSG00000028399.4</t>
  </si>
  <si>
    <t>ENSMUSG00000035566.11</t>
  </si>
  <si>
    <t>ENSMUSG00000059173.5</t>
  </si>
  <si>
    <t>Fbxw7</t>
  </si>
  <si>
    <t>ENSMUSG00000028086</t>
  </si>
  <si>
    <t>ENSMUSG00000028086.8</t>
  </si>
  <si>
    <t>Hmgn5</t>
  </si>
  <si>
    <t>ENSMUSG00000031245</t>
  </si>
  <si>
    <t>ENSMUSG00000031245.3</t>
  </si>
  <si>
    <t>Ehbp1l1</t>
  </si>
  <si>
    <t>ENSMUSG00000024937</t>
  </si>
  <si>
    <t>Diaph3</t>
  </si>
  <si>
    <t>ENSMUSG00000022021</t>
  </si>
  <si>
    <t>Snx14</t>
  </si>
  <si>
    <t>ENSMUSG00000032422</t>
  </si>
  <si>
    <t>ENSMUSG00000040856.17</t>
  </si>
  <si>
    <t>Ctnnd2</t>
  </si>
  <si>
    <t>ENSMUSG00000022240</t>
  </si>
  <si>
    <t>ENSMUSG00000022240.1</t>
  </si>
  <si>
    <t>ENSMUSG00000029838.11</t>
  </si>
  <si>
    <t>Lin7a</t>
  </si>
  <si>
    <t>ENSMUSG00000019906</t>
  </si>
  <si>
    <t>ENSMUSG00000019906.2</t>
  </si>
  <si>
    <t>Arl4c</t>
  </si>
  <si>
    <t>ENSMUSG00000049866</t>
  </si>
  <si>
    <t>ENSMUSG00000049866.4</t>
  </si>
  <si>
    <t>Shisal2b</t>
  </si>
  <si>
    <t>ENSMUSG00000042655</t>
  </si>
  <si>
    <t>ENSMUSG00000042655.4</t>
  </si>
  <si>
    <t>Lrp1b</t>
  </si>
  <si>
    <t>ENSMUSG00000049252</t>
  </si>
  <si>
    <t>ENSMUSG00000022708.11</t>
  </si>
  <si>
    <t>Dlx1</t>
  </si>
  <si>
    <t>ENSMUSG00000041911</t>
  </si>
  <si>
    <t>ENSMUSG00000041911.7</t>
  </si>
  <si>
    <t>Atp2b4</t>
  </si>
  <si>
    <t>ENSMUSG00000026463</t>
  </si>
  <si>
    <t>ENSMUSG00000026463.4</t>
  </si>
  <si>
    <t>Anks1b</t>
  </si>
  <si>
    <t>ENSMUSG00000058589</t>
  </si>
  <si>
    <t>ENSMUSG00000058589.4</t>
  </si>
  <si>
    <t>Npffr1</t>
  </si>
  <si>
    <t>ENSMUSG00000020090</t>
  </si>
  <si>
    <t>Ralyl</t>
  </si>
  <si>
    <t>ENSMUSG00000039717</t>
  </si>
  <si>
    <t>ENSMUSG00000039717.12</t>
  </si>
  <si>
    <t>Slc6a1</t>
  </si>
  <si>
    <t>ENSMUSG00000030310</t>
  </si>
  <si>
    <t>ENSMUSG00000030310.4</t>
  </si>
  <si>
    <t>ENSMUSG00000017978.2</t>
  </si>
  <si>
    <t>Plcxd3</t>
  </si>
  <si>
    <t>ENSMUSG00000049148</t>
  </si>
  <si>
    <t>ENSMUSG00000033585.1</t>
  </si>
  <si>
    <t>Tln2</t>
  </si>
  <si>
    <t>ENSMUSG00000052698</t>
  </si>
  <si>
    <t>Zdhhc2</t>
  </si>
  <si>
    <t>ENSMUSG00000039470</t>
  </si>
  <si>
    <t>ENSMUSG00000039470.1</t>
  </si>
  <si>
    <t>Pcdh10</t>
  </si>
  <si>
    <t>ENSMUSG00000049100</t>
  </si>
  <si>
    <t>ENSMUSG00000049100.5</t>
  </si>
  <si>
    <t>Atp2c1</t>
  </si>
  <si>
    <t>ENSMUSG00000032570</t>
  </si>
  <si>
    <t>Pwwp3b</t>
  </si>
  <si>
    <t>ENSMUSG00000042515</t>
  </si>
  <si>
    <t>ENSMUSG00000042515.1</t>
  </si>
  <si>
    <t>Cplx2</t>
  </si>
  <si>
    <t>ENSMUSG00000025867</t>
  </si>
  <si>
    <t>ENSMUSG00000025867.12</t>
  </si>
  <si>
    <t>ENSMUSG00000046668.4</t>
  </si>
  <si>
    <t>ENSMUSG00000033350.1</t>
  </si>
  <si>
    <t>Nefl</t>
  </si>
  <si>
    <t>ENSMUSG00000022055</t>
  </si>
  <si>
    <t>ENSMUSG00000022055.14</t>
  </si>
  <si>
    <t>ENSMUSG00000090061.2</t>
  </si>
  <si>
    <t>ENSMUSG00000050711.17</t>
  </si>
  <si>
    <t>Calb1</t>
  </si>
  <si>
    <t>ENSMUSG00000028222</t>
  </si>
  <si>
    <t>ENSMUSG00000028222.20</t>
  </si>
  <si>
    <t>Chodl</t>
  </si>
  <si>
    <t>ENSMUSG00000022860</t>
  </si>
  <si>
    <t>ENSMUSG00000022860.3</t>
  </si>
  <si>
    <t>Grb10</t>
  </si>
  <si>
    <t>ENSMUSG00000020176</t>
  </si>
  <si>
    <t>ENSMUSG00000020176.3</t>
  </si>
  <si>
    <t>Adra1b</t>
  </si>
  <si>
    <t>ENSMUSG00000050541</t>
  </si>
  <si>
    <t>Olfm3</t>
  </si>
  <si>
    <t>ENSMUSG00000027965</t>
  </si>
  <si>
    <t>ENSMUSG00000027965.1</t>
  </si>
  <si>
    <t>ENSMUSG00000039607.6</t>
  </si>
  <si>
    <t>ENSMUSG00000068735.5</t>
  </si>
  <si>
    <t>Qdpr</t>
  </si>
  <si>
    <t>ENSMUSG00000015806</t>
  </si>
  <si>
    <t>ENSMUSG00000015806.1</t>
  </si>
  <si>
    <t>ENSMUSG00000001260.8</t>
  </si>
  <si>
    <t>Pkib</t>
  </si>
  <si>
    <t>ENSMUSG00000019876</t>
  </si>
  <si>
    <t>ENSMUSG00000019876.6</t>
  </si>
  <si>
    <t>Qsox1</t>
  </si>
  <si>
    <t>ENSMUSG00000033684</t>
  </si>
  <si>
    <t>Sox2ot</t>
  </si>
  <si>
    <t>ENSMUSG00000105265</t>
  </si>
  <si>
    <t>Hpcal1</t>
  </si>
  <si>
    <t>ENSMUSG00000071379</t>
  </si>
  <si>
    <t>ENSMUSG00000071379.14</t>
  </si>
  <si>
    <t>Gch1</t>
  </si>
  <si>
    <t>ENSMUSG00000037580</t>
  </si>
  <si>
    <t>ENSMUSG00000037580.2</t>
  </si>
  <si>
    <t>Pcdh8</t>
  </si>
  <si>
    <t>ENSMUSG00000036422</t>
  </si>
  <si>
    <t>Cntnap2</t>
  </si>
  <si>
    <t>ENSMUSG00000039419</t>
  </si>
  <si>
    <t>ENSMUSG00000039419.9</t>
  </si>
  <si>
    <t>Wscd1</t>
  </si>
  <si>
    <t>ENSMUSG00000020811</t>
  </si>
  <si>
    <t>ENSMUSG00000020811.1</t>
  </si>
  <si>
    <t>Syt1</t>
  </si>
  <si>
    <t>ENSMUSG00000035864</t>
  </si>
  <si>
    <t>ENSMUSG00000035864.19</t>
  </si>
  <si>
    <t>Scn9a</t>
  </si>
  <si>
    <t>ENSMUSG00000075316</t>
  </si>
  <si>
    <t>ENSMUSG00000075316.8</t>
  </si>
  <si>
    <t>Cadm1</t>
  </si>
  <si>
    <t>ENSMUSG00000032076</t>
  </si>
  <si>
    <t>ENSMUSG00000032076.12</t>
  </si>
  <si>
    <t>Nrg1</t>
  </si>
  <si>
    <t>ENSMUSG00000062991</t>
  </si>
  <si>
    <t>ENSMUSG00000062991.1</t>
  </si>
  <si>
    <t>Gm4876</t>
  </si>
  <si>
    <t>ENSMUSG00000054556</t>
  </si>
  <si>
    <t>Plxnc1</t>
  </si>
  <si>
    <t>ENSMUSG00000074785</t>
  </si>
  <si>
    <t>ENSMUSG00000074785.4</t>
  </si>
  <si>
    <t>St8sia2</t>
  </si>
  <si>
    <t>ENSMUSG00000025789</t>
  </si>
  <si>
    <t>Opcml</t>
  </si>
  <si>
    <t>ENSMUSG00000062257</t>
  </si>
  <si>
    <t>ENSMUSG00000062257.4</t>
  </si>
  <si>
    <t>P2ry1</t>
  </si>
  <si>
    <t>ENSMUSG00000027765</t>
  </si>
  <si>
    <t>Ppm1l</t>
  </si>
  <si>
    <t>ENSMUSG00000027784</t>
  </si>
  <si>
    <t>ENSMUSG00000027784.2</t>
  </si>
  <si>
    <t>ENSMUSG00000026787.15</t>
  </si>
  <si>
    <t>Klhl13</t>
  </si>
  <si>
    <t>ENSMUSG00000036782</t>
  </si>
  <si>
    <t>ENSMUSG00000036782.4</t>
  </si>
  <si>
    <t>Sh3bgrl</t>
  </si>
  <si>
    <t>ENSMUSG00000031246</t>
  </si>
  <si>
    <t>ENSMUSG00000031246.3</t>
  </si>
  <si>
    <t>Plcl1</t>
  </si>
  <si>
    <t>ENSMUSG00000038349</t>
  </si>
  <si>
    <t>Cav2</t>
  </si>
  <si>
    <t>ENSMUSG00000000058</t>
  </si>
  <si>
    <t>ENSMUSG00000053025.1</t>
  </si>
  <si>
    <t>Plcb4</t>
  </si>
  <si>
    <t>ENSMUSG00000039943</t>
  </si>
  <si>
    <t>ENSMUSG00000039943.13</t>
  </si>
  <si>
    <t>ENSMUSG00000008489.13</t>
  </si>
  <si>
    <t>Tpbg</t>
  </si>
  <si>
    <t>ENSMUSG00000035274</t>
  </si>
  <si>
    <t>ENSMUSG00000035274.1</t>
  </si>
  <si>
    <t>Cdh10</t>
  </si>
  <si>
    <t>ENSMUSG00000022321</t>
  </si>
  <si>
    <t>Zfp804a</t>
  </si>
  <si>
    <t>ENSMUSG00000070866</t>
  </si>
  <si>
    <t>ENSMUSG00000070866.2</t>
  </si>
  <si>
    <t>Mylk</t>
  </si>
  <si>
    <t>ENSMUSG00000022836</t>
  </si>
  <si>
    <t>Six3</t>
  </si>
  <si>
    <t>ENSMUSG00000038805</t>
  </si>
  <si>
    <t>ENSMUSG00000038805.6</t>
  </si>
  <si>
    <t>Adarb2</t>
  </si>
  <si>
    <t>ENSMUSG00000052551</t>
  </si>
  <si>
    <t>Islr2</t>
  </si>
  <si>
    <t>ENSMUSG00000051243</t>
  </si>
  <si>
    <t>Slc2a13</t>
  </si>
  <si>
    <t>ENSMUSG00000036298</t>
  </si>
  <si>
    <t>ENSMUSG00000036298.1</t>
  </si>
  <si>
    <t>Sst</t>
  </si>
  <si>
    <t>ENSMUSG00000004366</t>
  </si>
  <si>
    <t>ENSMUSG00000004366.2</t>
  </si>
  <si>
    <t>Tmem178</t>
  </si>
  <si>
    <t>ENSMUSG00000024245</t>
  </si>
  <si>
    <t>ENSMUSG00000024245.1</t>
  </si>
  <si>
    <t>Nr2f2</t>
  </si>
  <si>
    <t>ENSMUSG00000030551</t>
  </si>
  <si>
    <t>ENSMUSG00000030551.3</t>
  </si>
  <si>
    <t>Coch</t>
  </si>
  <si>
    <t>ENSMUSG00000020953</t>
  </si>
  <si>
    <t>ENSMUSG00000020953.2</t>
  </si>
  <si>
    <t>Grik1</t>
  </si>
  <si>
    <t>ENSMUSG00000022935</t>
  </si>
  <si>
    <t>ENSMUSG00000022935.2</t>
  </si>
  <si>
    <t>Ddc</t>
  </si>
  <si>
    <t>ENSMUSG00000020182</t>
  </si>
  <si>
    <t>ENSMUSG00000020182.4</t>
  </si>
  <si>
    <t>Arx</t>
  </si>
  <si>
    <t>ENSMUSG00000035277</t>
  </si>
  <si>
    <t>ENSMUSG00000035277.1</t>
  </si>
  <si>
    <t>Drd2</t>
  </si>
  <si>
    <t>ENSMUSG00000032259</t>
  </si>
  <si>
    <t>Grpr</t>
  </si>
  <si>
    <t>ENSMUSG00000031364</t>
  </si>
  <si>
    <t>Prph</t>
  </si>
  <si>
    <t>ENSMUSG00000023484</t>
  </si>
  <si>
    <t>ENSMUSG00000023484.1</t>
  </si>
  <si>
    <t>Ighm</t>
  </si>
  <si>
    <t>ENSMUSG00000076617</t>
  </si>
  <si>
    <t>Gulp1</t>
  </si>
  <si>
    <t>ENSMUSG00000056870</t>
  </si>
  <si>
    <t>ENSMUSG00000025037.1</t>
  </si>
  <si>
    <t>Pla2g7</t>
  </si>
  <si>
    <t>ENSMUSG00000023913</t>
  </si>
  <si>
    <t>Glra1</t>
  </si>
  <si>
    <t>ENSMUSG00000000263</t>
  </si>
  <si>
    <t>Adgrg2</t>
  </si>
  <si>
    <t>ENSMUSG00000031298</t>
  </si>
  <si>
    <t>Plch1</t>
  </si>
  <si>
    <t>ENSMUSG00000036834</t>
  </si>
  <si>
    <t>Slc18a2</t>
  </si>
  <si>
    <t>ENSMUSG00000025094</t>
  </si>
  <si>
    <t>ENSMUSG00000025094.3</t>
  </si>
  <si>
    <t>Vill</t>
  </si>
  <si>
    <t>ENSMUSG00000038775</t>
  </si>
  <si>
    <t>Scn7a</t>
  </si>
  <si>
    <t>ENSMUSG00000034810</t>
  </si>
  <si>
    <t>Th</t>
  </si>
  <si>
    <t>ENSMUSG00000000214</t>
  </si>
  <si>
    <t>ENSMUSG00000000214.5</t>
  </si>
  <si>
    <t>Ret</t>
  </si>
  <si>
    <t>ENSMUSG00000030110</t>
  </si>
  <si>
    <t>Nmur2</t>
  </si>
  <si>
    <t>ENSMUSG00000037393</t>
  </si>
  <si>
    <t>ENSMUSG00000023064.3</t>
  </si>
  <si>
    <t>D930028M14Rik</t>
  </si>
  <si>
    <t>ENSMUSG00000074274</t>
  </si>
  <si>
    <t>Onecut3</t>
  </si>
  <si>
    <t>ENSMUSG00000045518</t>
  </si>
  <si>
    <t>Lpl</t>
  </si>
  <si>
    <t>ENSMUSG00000015568</t>
  </si>
  <si>
    <t>ENSMUSG00000026826.1</t>
  </si>
  <si>
    <t>Slc6a3</t>
  </si>
  <si>
    <t>ENSMUSG00000021609</t>
  </si>
  <si>
    <t>ENSMUSG00000021609.1</t>
  </si>
  <si>
    <t>Onecut2</t>
  </si>
  <si>
    <t>ENSMUSG00000045991</t>
  </si>
  <si>
    <t>Met</t>
  </si>
  <si>
    <t>ENSMUSG00000009376</t>
  </si>
  <si>
    <t>Akap9</t>
  </si>
  <si>
    <t>ENSMUSG00000040407</t>
  </si>
  <si>
    <t>Rit2</t>
  </si>
  <si>
    <t>ENSMUSG00000057455</t>
  </si>
  <si>
    <t>ENSMUSG00000057455.8</t>
  </si>
  <si>
    <t>Arpc5l</t>
  </si>
  <si>
    <t>ENSMUSG00000026755</t>
  </si>
  <si>
    <t>ENSMUSG00000026755.1</t>
  </si>
  <si>
    <t>Camk1</t>
  </si>
  <si>
    <t>ENSMUSG00000030272</t>
  </si>
  <si>
    <t>ENSMUSG00000030272.2</t>
  </si>
  <si>
    <t>ENSMUSG00000020402.6</t>
  </si>
  <si>
    <t>Acin1</t>
  </si>
  <si>
    <t>ENSMUSG00000022185</t>
  </si>
  <si>
    <t>ENSMUSG00000022185.3</t>
  </si>
  <si>
    <t>ENSMUSG00000025576.10</t>
  </si>
  <si>
    <t>Dusp11</t>
  </si>
  <si>
    <t>ENSMUSG00000030002</t>
  </si>
  <si>
    <t>Mlf2</t>
  </si>
  <si>
    <t>ENSMUSG00000030120</t>
  </si>
  <si>
    <t>Tia1</t>
  </si>
  <si>
    <t>ENSMUSG00000071337</t>
  </si>
  <si>
    <t>ENSMUSG00000071337.4</t>
  </si>
  <si>
    <t>Srsf2</t>
  </si>
  <si>
    <t>ENSMUSG00000034120</t>
  </si>
  <si>
    <t>Sec61b</t>
  </si>
  <si>
    <t>ENSMUSG00000053317</t>
  </si>
  <si>
    <t>ENSMUSG00000053317.5</t>
  </si>
  <si>
    <t>Khdrbs1</t>
  </si>
  <si>
    <t>ENSMUSG00000028790</t>
  </si>
  <si>
    <t>ENSMUSG00000053477.11</t>
  </si>
  <si>
    <t>Bmerb1</t>
  </si>
  <si>
    <t>ENSMUSG00000044117</t>
  </si>
  <si>
    <t>ENSMUSG00000044117.6</t>
  </si>
  <si>
    <t>Hpcal4</t>
  </si>
  <si>
    <t>ENSMUSG00000046093</t>
  </si>
  <si>
    <t>ENSMUSG00000046093.6</t>
  </si>
  <si>
    <t>Clip3</t>
  </si>
  <si>
    <t>ENSMUSG00000013921</t>
  </si>
  <si>
    <t>ENSMUSG00000013921.1</t>
  </si>
  <si>
    <t>Morf4l1</t>
  </si>
  <si>
    <t>ENSMUSG00000062270</t>
  </si>
  <si>
    <t>ENSMUSG00000062270.8</t>
  </si>
  <si>
    <t>Tpd52l1</t>
  </si>
  <si>
    <t>ENSMUSG00000000296</t>
  </si>
  <si>
    <t>ENSMUSG00000028351.4</t>
  </si>
  <si>
    <t>Cpe</t>
  </si>
  <si>
    <t>ENSMUSG00000037852</t>
  </si>
  <si>
    <t>ENSMUSG00000037852.5</t>
  </si>
  <si>
    <t>ENSMUSG00000027248.4</t>
  </si>
  <si>
    <t>ENSMUSG00000040118.17</t>
  </si>
  <si>
    <t>ENSMUSG00000005683.1</t>
  </si>
  <si>
    <t>Smim14</t>
  </si>
  <si>
    <t>ENSMUSG00000037822</t>
  </si>
  <si>
    <t>ENSMUSG00000037822.1</t>
  </si>
  <si>
    <t>ENSMUSG00000034891.15</t>
  </si>
  <si>
    <t>Cdk11b</t>
  </si>
  <si>
    <t>ENSMUSG00000029062</t>
  </si>
  <si>
    <t>Rpl41</t>
  </si>
  <si>
    <t>ENSMUSG00000093674</t>
  </si>
  <si>
    <t>ENSMUSG00000093674.9</t>
  </si>
  <si>
    <t>ENSMUSG00000047507.3</t>
  </si>
  <si>
    <t>Nbea</t>
  </si>
  <si>
    <t>ENSMUSG00000027799</t>
  </si>
  <si>
    <t>ENSMUSG00000027799.1</t>
  </si>
  <si>
    <t>ENSMUSG00000001260.7</t>
  </si>
  <si>
    <t>Miat</t>
  </si>
  <si>
    <t>ENSMUSG00000097767</t>
  </si>
  <si>
    <t>ENSMUSG00000097767.1</t>
  </si>
  <si>
    <t>Stim1</t>
  </si>
  <si>
    <t>ENSMUSG00000030987</t>
  </si>
  <si>
    <t>ENSMUSG00000030987.1</t>
  </si>
  <si>
    <t>ENSMUSG00000029616.6</t>
  </si>
  <si>
    <t>Eif1b</t>
  </si>
  <si>
    <t>ENSMUSG00000006941</t>
  </si>
  <si>
    <t>ENSMUSG00000006941.5</t>
  </si>
  <si>
    <t>Calb2</t>
  </si>
  <si>
    <t>ENSMUSG00000003657</t>
  </si>
  <si>
    <t>ENSMUSG00000003657.15</t>
  </si>
  <si>
    <t>Blmh</t>
  </si>
  <si>
    <t>ENSMUSG00000020840</t>
  </si>
  <si>
    <t>Nptn</t>
  </si>
  <si>
    <t>ENSMUSG00000032336</t>
  </si>
  <si>
    <t>ENSMUSG00000032336.4</t>
  </si>
  <si>
    <t>Mrpl28</t>
  </si>
  <si>
    <t>ENSMUSG00000024181</t>
  </si>
  <si>
    <t>Sf3b1</t>
  </si>
  <si>
    <t>ENSMUSG00000025982</t>
  </si>
  <si>
    <t>Pcsk1n</t>
  </si>
  <si>
    <t>ENSMUSG00000039278</t>
  </si>
  <si>
    <t>ENSMUSG00000039278.11</t>
  </si>
  <si>
    <t>Psap</t>
  </si>
  <si>
    <t>ENSMUSG00000004207</t>
  </si>
  <si>
    <t>ENSMUSG00000004207.5</t>
  </si>
  <si>
    <t>Cct8</t>
  </si>
  <si>
    <t>ENSMUSG00000025613</t>
  </si>
  <si>
    <t>Psma2</t>
  </si>
  <si>
    <t>ENSMUSG00000015671</t>
  </si>
  <si>
    <t>ENSMUSG00000015671.1</t>
  </si>
  <si>
    <t>Ndufa10</t>
  </si>
  <si>
    <t>ENSMUSG00000026260</t>
  </si>
  <si>
    <t>ENSMUSG00000026260.1</t>
  </si>
  <si>
    <t>Pomp</t>
  </si>
  <si>
    <t>ENSMUSG00000029649</t>
  </si>
  <si>
    <t>Rps12</t>
  </si>
  <si>
    <t>ENSMUSG00000061983</t>
  </si>
  <si>
    <t>ENSMUSG00000061983.4</t>
  </si>
  <si>
    <t>Zyg11b</t>
  </si>
  <si>
    <t>ENSMUSG00000034636</t>
  </si>
  <si>
    <t>ENSMUSG00000034636.1</t>
  </si>
  <si>
    <t>Adgra1</t>
  </si>
  <si>
    <t>ENSMUSG00000025475</t>
  </si>
  <si>
    <t>ENSMUSG00000025475.1</t>
  </si>
  <si>
    <t>Dbp</t>
  </si>
  <si>
    <t>ENSMUSG00000059824</t>
  </si>
  <si>
    <t>ENSMUSG00000059824.2</t>
  </si>
  <si>
    <t>ENSMUSG00000044894.2</t>
  </si>
  <si>
    <t>Sqstm1</t>
  </si>
  <si>
    <t>ENSMUSG00000015837</t>
  </si>
  <si>
    <t>Emc2</t>
  </si>
  <si>
    <t>ENSMUSG00000022337</t>
  </si>
  <si>
    <t>Hsbp1</t>
  </si>
  <si>
    <t>ENSMUSG00000031839</t>
  </si>
  <si>
    <t>ENSMUSG00000031839.6</t>
  </si>
  <si>
    <t>Arf4</t>
  </si>
  <si>
    <t>ENSMUSG00000021877</t>
  </si>
  <si>
    <t>Clk1</t>
  </si>
  <si>
    <t>ENSMUSG00000026034</t>
  </si>
  <si>
    <t>ENSMUSG00000026034.3</t>
  </si>
  <si>
    <t>Eef1b2</t>
  </si>
  <si>
    <t>ENSMUSG00000025967</t>
  </si>
  <si>
    <t>ENSMUSG00000025967.3</t>
  </si>
  <si>
    <t>Cadm3</t>
  </si>
  <si>
    <t>ENSMUSG00000005338</t>
  </si>
  <si>
    <t>ENSMUSG00000005338.6</t>
  </si>
  <si>
    <t>ENSMUSG00000038486.5</t>
  </si>
  <si>
    <t>ENSMUSG00000014294.1</t>
  </si>
  <si>
    <t>Hspbp1</t>
  </si>
  <si>
    <t>ENSMUSG00000063802</t>
  </si>
  <si>
    <t>Gdap1</t>
  </si>
  <si>
    <t>ENSMUSG00000025777</t>
  </si>
  <si>
    <t>ENSMUSG00000025777.1</t>
  </si>
  <si>
    <t>Rps16</t>
  </si>
  <si>
    <t>ENSMUSG00000037563</t>
  </si>
  <si>
    <t>ENSMUSG00000037563.4</t>
  </si>
  <si>
    <t>ENSMUSG00000008348.2</t>
  </si>
  <si>
    <t>Pdhb</t>
  </si>
  <si>
    <t>ENSMUSG00000021748</t>
  </si>
  <si>
    <t>Rpl37rt</t>
  </si>
  <si>
    <t>ENSMUSG00000072692</t>
  </si>
  <si>
    <t>ENSMUSG00000072692.3</t>
  </si>
  <si>
    <t>Rpl11</t>
  </si>
  <si>
    <t>ENSMUSG00000059291</t>
  </si>
  <si>
    <t>ENSMUSG00000059291.14</t>
  </si>
  <si>
    <t>Rpn1</t>
  </si>
  <si>
    <t>ENSMUSG00000030062</t>
  </si>
  <si>
    <t>ENSMUSG00000030062.4</t>
  </si>
  <si>
    <t>Cct7</t>
  </si>
  <si>
    <t>ENSMUSG00000030007</t>
  </si>
  <si>
    <t>Nktr</t>
  </si>
  <si>
    <t>ENSMUSG00000032525</t>
  </si>
  <si>
    <t>ENSMUSG00000032525.1</t>
  </si>
  <si>
    <t>Arhgef9</t>
  </si>
  <si>
    <t>ENSMUSG00000025656</t>
  </si>
  <si>
    <t>ENSMUSG00000025656.4</t>
  </si>
  <si>
    <t>Ybx1</t>
  </si>
  <si>
    <t>ENSMUSG00000028639</t>
  </si>
  <si>
    <t>ENSMUSG00000028639.5</t>
  </si>
  <si>
    <t>Pfdn5</t>
  </si>
  <si>
    <t>ENSMUSG00000001289</t>
  </si>
  <si>
    <t>ENSMUSG00000001289.5</t>
  </si>
  <si>
    <t>Cops8</t>
  </si>
  <si>
    <t>ENSMUSG00000034432</t>
  </si>
  <si>
    <t>Ngb</t>
  </si>
  <si>
    <t>ENSMUSG00000021032</t>
  </si>
  <si>
    <t>ENSMUSG00000021032.10</t>
  </si>
  <si>
    <t>Uchl3</t>
  </si>
  <si>
    <t>ENSMUSG00000022111</t>
  </si>
  <si>
    <t>Gtf2h5</t>
  </si>
  <si>
    <t>ENSMUSG00000034345</t>
  </si>
  <si>
    <t>Dnajc10</t>
  </si>
  <si>
    <t>ENSMUSG00000027006</t>
  </si>
  <si>
    <t>ENSMUSG00000027006.2</t>
  </si>
  <si>
    <t>Ypel5</t>
  </si>
  <si>
    <t>ENSMUSG00000039770</t>
  </si>
  <si>
    <t>Idh3a</t>
  </si>
  <si>
    <t>ENSMUSG00000032279</t>
  </si>
  <si>
    <t>ENSMUSG00000032279.2</t>
  </si>
  <si>
    <t>Pnmal1</t>
  </si>
  <si>
    <t>ENSMUSG00000041141</t>
  </si>
  <si>
    <t>ENSMUSG00000041141.2</t>
  </si>
  <si>
    <t>Sra1</t>
  </si>
  <si>
    <t>ENSMUSG00000006050</t>
  </si>
  <si>
    <t>Ctsd</t>
  </si>
  <si>
    <t>ENSMUSG00000007891</t>
  </si>
  <si>
    <t>ENSMUSG00000007891.2</t>
  </si>
  <si>
    <t>ENSMUSG00000032076.11</t>
  </si>
  <si>
    <t>Dipk1b</t>
  </si>
  <si>
    <t>ENSMUSG00000036186</t>
  </si>
  <si>
    <t>ENSMUSG00000036186.1</t>
  </si>
  <si>
    <t>ENSMUSG00000020571.8</t>
  </si>
  <si>
    <t>Scaper</t>
  </si>
  <si>
    <t>ENSMUSG00000034007</t>
  </si>
  <si>
    <t>Cib2</t>
  </si>
  <si>
    <t>ENSMUSG00000037493</t>
  </si>
  <si>
    <t>ENSMUSG00000037493.1</t>
  </si>
  <si>
    <t>Atp6v0a1</t>
  </si>
  <si>
    <t>ENSMUSG00000019302</t>
  </si>
  <si>
    <t>ENSMUSG00000031231.2</t>
  </si>
  <si>
    <t>Tmbim6</t>
  </si>
  <si>
    <t>ENSMUSG00000023010</t>
  </si>
  <si>
    <t>ENSMUSG00000006740.1</t>
  </si>
  <si>
    <t>ENSMUSG00000031284.3</t>
  </si>
  <si>
    <t>Ccdc32</t>
  </si>
  <si>
    <t>ENSMUSG00000039983</t>
  </si>
  <si>
    <t>Rpl14-ps1</t>
  </si>
  <si>
    <t>ENSMUSG00000046721</t>
  </si>
  <si>
    <t>ENSMUSG00000046721.4</t>
  </si>
  <si>
    <t>Rpl18a</t>
  </si>
  <si>
    <t>ENSMUSG00000045128</t>
  </si>
  <si>
    <t>ENSMUSG00000045128.12</t>
  </si>
  <si>
    <t>ENSMUSG00000056222.11</t>
  </si>
  <si>
    <t>ENSMUSG00000040794.3</t>
  </si>
  <si>
    <t>Sucla2</t>
  </si>
  <si>
    <t>ENSMUSG00000022110</t>
  </si>
  <si>
    <t>ENSMUSG00000022110.1</t>
  </si>
  <si>
    <t>ENSMUSG00000029064.2</t>
  </si>
  <si>
    <t>ENSMUSG00000027254.1</t>
  </si>
  <si>
    <t>ENSMUSG00000061702.6</t>
  </si>
  <si>
    <t>Tle4</t>
  </si>
  <si>
    <t>ENSMUSG00000024642</t>
  </si>
  <si>
    <t>ENSMUSG00000024642.3</t>
  </si>
  <si>
    <t>ENSMUSG00000022661.5</t>
  </si>
  <si>
    <t>Eif3a</t>
  </si>
  <si>
    <t>ENSMUSG00000024991</t>
  </si>
  <si>
    <t>ENSMUSG00000024335.2</t>
  </si>
  <si>
    <t>Map2</t>
  </si>
  <si>
    <t>ENSMUSG00000015222</t>
  </si>
  <si>
    <t>ENSMUSG00000015222.5</t>
  </si>
  <si>
    <t>Srp14</t>
  </si>
  <si>
    <t>ENSMUSG00000009549</t>
  </si>
  <si>
    <t>ENSMUSG00000009549.3</t>
  </si>
  <si>
    <t>ENSMUSG00000049100.4</t>
  </si>
  <si>
    <t>Spcs2</t>
  </si>
  <si>
    <t>ENSMUSG00000035227</t>
  </si>
  <si>
    <t>ENSMUSG00000035227.4</t>
  </si>
  <si>
    <t>ENSMUSG00000093930.4</t>
  </si>
  <si>
    <t>ENSMUSG00000037771.15</t>
  </si>
  <si>
    <t>Rogdi</t>
  </si>
  <si>
    <t>ENSMUSG00000022540</t>
  </si>
  <si>
    <t>ENSMUSG00000022540.2</t>
  </si>
  <si>
    <t>Paip2</t>
  </si>
  <si>
    <t>ENSMUSG00000037058</t>
  </si>
  <si>
    <t>ENSMUSG00000037058.1</t>
  </si>
  <si>
    <t>ENSMUSG00000000605.1</t>
  </si>
  <si>
    <t>Ndufa6</t>
  </si>
  <si>
    <t>ENSMUSG00000022450</t>
  </si>
  <si>
    <t>ENSMUSG00000022450.2</t>
  </si>
  <si>
    <t>Rnf14</t>
  </si>
  <si>
    <t>ENSMUSG00000060450</t>
  </si>
  <si>
    <t>Gls</t>
  </si>
  <si>
    <t>ENSMUSG00000026103</t>
  </si>
  <si>
    <t>ENSMUSG00000002625.2</t>
  </si>
  <si>
    <t>Rims2</t>
  </si>
  <si>
    <t>ENSMUSG00000037386</t>
  </si>
  <si>
    <t>ENSMUSG00000037386.2</t>
  </si>
  <si>
    <t>ENSMUSG00000037428.15</t>
  </si>
  <si>
    <t>Ppia</t>
  </si>
  <si>
    <t>ENSMUSG00000071866</t>
  </si>
  <si>
    <t>ENSMUSG00000071866.10</t>
  </si>
  <si>
    <t>Pak1ip1</t>
  </si>
  <si>
    <t>ENSMUSG00000038683</t>
  </si>
  <si>
    <t>ENSMUSG00000058254.13</t>
  </si>
  <si>
    <t>P4hb</t>
  </si>
  <si>
    <t>ENSMUSG00000025130</t>
  </si>
  <si>
    <t>ENSMUSG00000025130.2</t>
  </si>
  <si>
    <t>Paip1</t>
  </si>
  <si>
    <t>ENSMUSG00000025451</t>
  </si>
  <si>
    <t>Tomm34</t>
  </si>
  <si>
    <t>ENSMUSG00000018322</t>
  </si>
  <si>
    <t>Septin3</t>
  </si>
  <si>
    <t>ENSMUSG00000022456</t>
  </si>
  <si>
    <t>Dstn</t>
  </si>
  <si>
    <t>ENSMUSG00000015932</t>
  </si>
  <si>
    <t>ENSMUSG00000015932.2</t>
  </si>
  <si>
    <t>Srsf5</t>
  </si>
  <si>
    <t>ENSMUSG00000021134</t>
  </si>
  <si>
    <t>ENSMUSG00000021134.1</t>
  </si>
  <si>
    <t>Fxyd7</t>
  </si>
  <si>
    <t>ENSMUSG00000036578</t>
  </si>
  <si>
    <t>ENSMUSG00000036578.13</t>
  </si>
  <si>
    <t>ENSMUSG00000028557.1</t>
  </si>
  <si>
    <t>Pnpla8</t>
  </si>
  <si>
    <t>ENSMUSG00000036257</t>
  </si>
  <si>
    <t>Zfas1</t>
  </si>
  <si>
    <t>ENSMUSG00000074578</t>
  </si>
  <si>
    <t>ENSMUSG00000074578.14</t>
  </si>
  <si>
    <t>ENSMUSG00000041697.2</t>
  </si>
  <si>
    <t>Surf1</t>
  </si>
  <si>
    <t>ENSMUSG00000015790</t>
  </si>
  <si>
    <t>Commd3</t>
  </si>
  <si>
    <t>ENSMUSG00000051154</t>
  </si>
  <si>
    <t>Snap47</t>
  </si>
  <si>
    <t>ENSMUSG00000009894</t>
  </si>
  <si>
    <t>ENSMUSG00000009894.1</t>
  </si>
  <si>
    <t>Naa15</t>
  </si>
  <si>
    <t>ENSMUSG00000063273</t>
  </si>
  <si>
    <t>ENSMUSG00000054871.11</t>
  </si>
  <si>
    <t>Hnrnpa2b1</t>
  </si>
  <si>
    <t>ENSMUSG00000004980</t>
  </si>
  <si>
    <t>ENSMUSG00000004980.3</t>
  </si>
  <si>
    <t>ENSMUSG00000029103.8</t>
  </si>
  <si>
    <t>Rabgap1</t>
  </si>
  <si>
    <t>ENSMUSG00000035437</t>
  </si>
  <si>
    <t>Cdh13</t>
  </si>
  <si>
    <t>ENSMUSG00000031841</t>
  </si>
  <si>
    <t>ENSMUSG00000031841.15</t>
  </si>
  <si>
    <t>Commd1</t>
  </si>
  <si>
    <t>ENSMUSG00000051355</t>
  </si>
  <si>
    <t>Psma1</t>
  </si>
  <si>
    <t>ENSMUSG00000030751</t>
  </si>
  <si>
    <t>Mrpl20</t>
  </si>
  <si>
    <t>ENSMUSG00000029066</t>
  </si>
  <si>
    <t>Nell2</t>
  </si>
  <si>
    <t>ENSMUSG00000022454</t>
  </si>
  <si>
    <t>ENSMUSG00000022454.11</t>
  </si>
  <si>
    <t>Rsrp1</t>
  </si>
  <si>
    <t>ENSMUSG00000037266</t>
  </si>
  <si>
    <t>Lcmt1</t>
  </si>
  <si>
    <t>ENSMUSG00000030763</t>
  </si>
  <si>
    <t>ENSMUSG00000030763.1</t>
  </si>
  <si>
    <t>ENSMUSG00000024462.3</t>
  </si>
  <si>
    <t>Pmvk</t>
  </si>
  <si>
    <t>ENSMUSG00000027952</t>
  </si>
  <si>
    <t>ENSMUSG00000027952.1</t>
  </si>
  <si>
    <t>ENSMUSG00000020917.3</t>
  </si>
  <si>
    <t>ENSMUSG00000090841.10</t>
  </si>
  <si>
    <t>G3bp1</t>
  </si>
  <si>
    <t>ENSMUSG00000018583</t>
  </si>
  <si>
    <t>Scg3</t>
  </si>
  <si>
    <t>ENSMUSG00000032181</t>
  </si>
  <si>
    <t>ENSMUSG00000032181.7</t>
  </si>
  <si>
    <t>Cdipt</t>
  </si>
  <si>
    <t>ENSMUSG00000030682</t>
  </si>
  <si>
    <t>Akap6</t>
  </si>
  <si>
    <t>ENSMUSG00000061603</t>
  </si>
  <si>
    <t>Ndufb1-ps</t>
  </si>
  <si>
    <t>ENSMUSG00000113902</t>
  </si>
  <si>
    <t>ENSMUSG00000061904.1</t>
  </si>
  <si>
    <t>Cab39</t>
  </si>
  <si>
    <t>ENSMUSG00000036707</t>
  </si>
  <si>
    <t>R3hdm1</t>
  </si>
  <si>
    <t>ENSMUSG00000056211</t>
  </si>
  <si>
    <t>Pdpk1</t>
  </si>
  <si>
    <t>ENSMUSG00000024122</t>
  </si>
  <si>
    <t>Ergic1</t>
  </si>
  <si>
    <t>ENSMUSG00000001576</t>
  </si>
  <si>
    <t>Rack1</t>
  </si>
  <si>
    <t>ENSMUSG00000020372</t>
  </si>
  <si>
    <t>ENSMUSG00000020372.7</t>
  </si>
  <si>
    <t>Disp2</t>
  </si>
  <si>
    <t>ENSMUSG00000040035</t>
  </si>
  <si>
    <t>ENSMUSG00000040035.2</t>
  </si>
  <si>
    <t>Rab3gap1</t>
  </si>
  <si>
    <t>ENSMUSG00000036104</t>
  </si>
  <si>
    <t>Bag1</t>
  </si>
  <si>
    <t>ENSMUSG00000028416</t>
  </si>
  <si>
    <t>Grin1</t>
  </si>
  <si>
    <t>ENSMUSG00000026959</t>
  </si>
  <si>
    <t>ENSMUSG00000026959.1</t>
  </si>
  <si>
    <t>Tgoln1</t>
  </si>
  <si>
    <t>ENSMUSG00000056429</t>
  </si>
  <si>
    <t>ENSMUSG00000056429.1</t>
  </si>
  <si>
    <t>Omg</t>
  </si>
  <si>
    <t>ENSMUSG00000049612</t>
  </si>
  <si>
    <t>ENSMUSG00000049612.2</t>
  </si>
  <si>
    <t>Vapb</t>
  </si>
  <si>
    <t>ENSMUSG00000054455</t>
  </si>
  <si>
    <t>ENSMUSG00000054455.1</t>
  </si>
  <si>
    <t>Lpin2</t>
  </si>
  <si>
    <t>ENSMUSG00000024052</t>
  </si>
  <si>
    <t>Sec11a</t>
  </si>
  <si>
    <t>ENSMUSG00000025724</t>
  </si>
  <si>
    <t>ENSMUSG00000025724.3</t>
  </si>
  <si>
    <t>Usp14</t>
  </si>
  <si>
    <t>ENSMUSG00000047879</t>
  </si>
  <si>
    <t>Hars</t>
  </si>
  <si>
    <t>ENSMUSG00000001380</t>
  </si>
  <si>
    <t>ENSMUSG00000015759.1</t>
  </si>
  <si>
    <t>Aamp</t>
  </si>
  <si>
    <t>ENSMUSG00000006299</t>
  </si>
  <si>
    <t>Guk1</t>
  </si>
  <si>
    <t>ENSMUSG00000020444</t>
  </si>
  <si>
    <t>ENSMUSG00000020444.1</t>
  </si>
  <si>
    <t>Vkorc1</t>
  </si>
  <si>
    <t>ENSMUSG00000096145</t>
  </si>
  <si>
    <t>ENSMUSG00000096145.2</t>
  </si>
  <si>
    <t>Rps27a</t>
  </si>
  <si>
    <t>ENSMUSG00000020460</t>
  </si>
  <si>
    <t>ENSMUSG00000020460.5</t>
  </si>
  <si>
    <t>Pmm1</t>
  </si>
  <si>
    <t>ENSMUSG00000022474</t>
  </si>
  <si>
    <t>Metap2</t>
  </si>
  <si>
    <t>ENSMUSG00000036112</t>
  </si>
  <si>
    <t>ENSMUSG00000036112.1</t>
  </si>
  <si>
    <t>Prpf40a</t>
  </si>
  <si>
    <t>ENSMUSG00000061136</t>
  </si>
  <si>
    <t>Arpc1a</t>
  </si>
  <si>
    <t>ENSMUSG00000029621</t>
  </si>
  <si>
    <t>ENSMUSG00000029621.1</t>
  </si>
  <si>
    <t>Arl8a</t>
  </si>
  <si>
    <t>ENSMUSG00000026426</t>
  </si>
  <si>
    <t>ENSMUSG00000026426.1</t>
  </si>
  <si>
    <t>Rpl13a</t>
  </si>
  <si>
    <t>ENSMUSG00000074129</t>
  </si>
  <si>
    <t>ENSMUSG00000074129.5</t>
  </si>
  <si>
    <t>ENSMUSG00000022234.1</t>
  </si>
  <si>
    <t>Ppid</t>
  </si>
  <si>
    <t>ENSMUSG00000027804</t>
  </si>
  <si>
    <t>ENSMUSG00000039419.8</t>
  </si>
  <si>
    <t>Krtcap2</t>
  </si>
  <si>
    <t>ENSMUSG00000042747</t>
  </si>
  <si>
    <t>ENSMUSG00000042747.1</t>
  </si>
  <si>
    <t>ENSMUSG00000003559.3</t>
  </si>
  <si>
    <t>Limch1</t>
  </si>
  <si>
    <t>ENSMUSG00000037736</t>
  </si>
  <si>
    <t>ENSMUSG00000037736.3</t>
  </si>
  <si>
    <t>Ola1</t>
  </si>
  <si>
    <t>ENSMUSG00000027108</t>
  </si>
  <si>
    <t>ENSMUSG00000027108.2</t>
  </si>
  <si>
    <t>ENSMUSG00000000632.3</t>
  </si>
  <si>
    <t>Rbm5</t>
  </si>
  <si>
    <t>ENSMUSG00000032580</t>
  </si>
  <si>
    <t>ENSMUSG00000032580.1</t>
  </si>
  <si>
    <t>Cbx5</t>
  </si>
  <si>
    <t>ENSMUSG00000009575</t>
  </si>
  <si>
    <t>ENSMUSG00000009575.1</t>
  </si>
  <si>
    <t>ENSMUSG00000029467.2</t>
  </si>
  <si>
    <t>Larp4b</t>
  </si>
  <si>
    <t>ENSMUSG00000033499</t>
  </si>
  <si>
    <t>Eml2</t>
  </si>
  <si>
    <t>ENSMUSG00000040811</t>
  </si>
  <si>
    <t>Mrpl15</t>
  </si>
  <si>
    <t>ENSMUSG00000033845</t>
  </si>
  <si>
    <t>Uba2</t>
  </si>
  <si>
    <t>ENSMUSG00000052997</t>
  </si>
  <si>
    <t>Ndufb8</t>
  </si>
  <si>
    <t>ENSMUSG00000025204</t>
  </si>
  <si>
    <t>Tmem126a</t>
  </si>
  <si>
    <t>ENSMUSG00000030615</t>
  </si>
  <si>
    <t>Rpl21</t>
  </si>
  <si>
    <t>ENSMUSG00000041453</t>
  </si>
  <si>
    <t>ENSMUSG00000041453.5</t>
  </si>
  <si>
    <t>Tob1</t>
  </si>
  <si>
    <t>ENSMUSG00000037573</t>
  </si>
  <si>
    <t>ENSMUSG00000037573.1</t>
  </si>
  <si>
    <t>ENSMUSG00000030310.3</t>
  </si>
  <si>
    <t>Nme1</t>
  </si>
  <si>
    <t>ENSMUSG00000037601</t>
  </si>
  <si>
    <t>ENSMUSG00000037601.4</t>
  </si>
  <si>
    <t>Nucb1</t>
  </si>
  <si>
    <t>ENSMUSG00000030824</t>
  </si>
  <si>
    <t>ENSMUSG00000030824.2</t>
  </si>
  <si>
    <t>ENSMUSG00000012848.10</t>
  </si>
  <si>
    <t>ENSMUSG00000021290.1</t>
  </si>
  <si>
    <t>Srsf7</t>
  </si>
  <si>
    <t>ENSMUSG00000024097</t>
  </si>
  <si>
    <t>ENSMUSG00000024097.1</t>
  </si>
  <si>
    <t>Tatdn1</t>
  </si>
  <si>
    <t>ENSMUSG00000050891</t>
  </si>
  <si>
    <t>ENSMUSG00000050891.4</t>
  </si>
  <si>
    <t>Fkbp4</t>
  </si>
  <si>
    <t>ENSMUSG00000030357</t>
  </si>
  <si>
    <t>ENSMUSG00000030357.3</t>
  </si>
  <si>
    <t>ENSMUSG00000010803.13</t>
  </si>
  <si>
    <t>ENSMUSG00000032479.3</t>
  </si>
  <si>
    <t>Mrpl41</t>
  </si>
  <si>
    <t>ENSMUSG00000036850</t>
  </si>
  <si>
    <t>ENSMUSG00000036850.1</t>
  </si>
  <si>
    <t>Cdip1</t>
  </si>
  <si>
    <t>ENSMUSG00000004071</t>
  </si>
  <si>
    <t>Gm17018</t>
  </si>
  <si>
    <t>ENSMUSG00000041035</t>
  </si>
  <si>
    <t>Mcrip1</t>
  </si>
  <si>
    <t>ENSMUSG00000061111</t>
  </si>
  <si>
    <t>ENSMUSG00000061111.1</t>
  </si>
  <si>
    <t>Agpat4</t>
  </si>
  <si>
    <t>ENSMUSG00000023827</t>
  </si>
  <si>
    <t>ENSMUSG00000023827.4</t>
  </si>
  <si>
    <t>ENSMUSG00000027133.1</t>
  </si>
  <si>
    <t>Capns1</t>
  </si>
  <si>
    <t>ENSMUSG00000001794</t>
  </si>
  <si>
    <t>ENSMUSG00000001794.2</t>
  </si>
  <si>
    <t>ENSMUSG00000074649.1</t>
  </si>
  <si>
    <t>Ndufb6</t>
  </si>
  <si>
    <t>ENSMUSG00000071014</t>
  </si>
  <si>
    <t>Fam171b</t>
  </si>
  <si>
    <t>ENSMUSG00000048388</t>
  </si>
  <si>
    <t>ENSMUSG00000048388.4</t>
  </si>
  <si>
    <t>Paics</t>
  </si>
  <si>
    <t>ENSMUSG00000029247</t>
  </si>
  <si>
    <t>Naa38</t>
  </si>
  <si>
    <t>ENSMUSG00000059278</t>
  </si>
  <si>
    <t>ENSMUSG00000040952.7</t>
  </si>
  <si>
    <t>Emc7</t>
  </si>
  <si>
    <t>ENSMUSG00000055943</t>
  </si>
  <si>
    <t>Tcp1</t>
  </si>
  <si>
    <t>ENSMUSG00000068039</t>
  </si>
  <si>
    <t>ENSMUSG00000068039.1</t>
  </si>
  <si>
    <t>ENSMUSG00000029878.6</t>
  </si>
  <si>
    <t>Oxr1</t>
  </si>
  <si>
    <t>ENSMUSG00000022307</t>
  </si>
  <si>
    <t>ENSMUSG00000022307.6</t>
  </si>
  <si>
    <t>Plk2</t>
  </si>
  <si>
    <t>ENSMUSG00000021701</t>
  </si>
  <si>
    <t>ENSMUSG00000021701.4</t>
  </si>
  <si>
    <t>ENSMUSG00000014592.4</t>
  </si>
  <si>
    <t>ENSMUSG00000024268.1</t>
  </si>
  <si>
    <t>Snx3</t>
  </si>
  <si>
    <t>ENSMUSG00000019804</t>
  </si>
  <si>
    <t>ENSMUSG00000019804.2</t>
  </si>
  <si>
    <t>ENSMUSG00000033578.21</t>
  </si>
  <si>
    <t>ENSMUSG00000002580.1</t>
  </si>
  <si>
    <t>Cdh2</t>
  </si>
  <si>
    <t>ENSMUSG00000024304</t>
  </si>
  <si>
    <t>ENSMUSG00000024304.1</t>
  </si>
  <si>
    <t>Rpl17</t>
  </si>
  <si>
    <t>ENSMUSG00000062328</t>
  </si>
  <si>
    <t>ENSMUSG00000062328.5</t>
  </si>
  <si>
    <t>Mbnl2</t>
  </si>
  <si>
    <t>ENSMUSG00000022139</t>
  </si>
  <si>
    <t>ENSMUSG00000022139.1</t>
  </si>
  <si>
    <t>Rab11a</t>
  </si>
  <si>
    <t>ENSMUSG00000004771</t>
  </si>
  <si>
    <t>ENSMUSG00000033981.7</t>
  </si>
  <si>
    <t>Aktip</t>
  </si>
  <si>
    <t>ENSMUSG00000031667</t>
  </si>
  <si>
    <t>Txndc15</t>
  </si>
  <si>
    <t>ENSMUSG00000021497</t>
  </si>
  <si>
    <t>Naa50</t>
  </si>
  <si>
    <t>ENSMUSG00000022698</t>
  </si>
  <si>
    <t>ENSMUSG00000055447.4</t>
  </si>
  <si>
    <t>Ccdc85b</t>
  </si>
  <si>
    <t>ENSMUSG00000095098</t>
  </si>
  <si>
    <t>ENSMUSG00000095098.1</t>
  </si>
  <si>
    <t>Eef1a1</t>
  </si>
  <si>
    <t>ENSMUSG00000037742</t>
  </si>
  <si>
    <t>ENSMUSG00000037742.7</t>
  </si>
  <si>
    <t>BC004004</t>
  </si>
  <si>
    <t>ENSMUSG00000052712</t>
  </si>
  <si>
    <t>Gabra2</t>
  </si>
  <si>
    <t>ENSMUSG00000000560</t>
  </si>
  <si>
    <t>ENSMUSG00000000560.12</t>
  </si>
  <si>
    <t>Mrpl38</t>
  </si>
  <si>
    <t>ENSMUSG00000020775</t>
  </si>
  <si>
    <t>Pet100</t>
  </si>
  <si>
    <t>ENSMUSG00000087687</t>
  </si>
  <si>
    <t>Tmem30a</t>
  </si>
  <si>
    <t>ENSMUSG00000032328</t>
  </si>
  <si>
    <t>ENSMUSG00000032328.2</t>
  </si>
  <si>
    <t>Tenm4</t>
  </si>
  <si>
    <t>ENSMUSG00000048078</t>
  </si>
  <si>
    <t>ENSMUSG00000048078.3</t>
  </si>
  <si>
    <t>Ift22</t>
  </si>
  <si>
    <t>ENSMUSG00000007987</t>
  </si>
  <si>
    <t>ENSMUSG00000075318.7</t>
  </si>
  <si>
    <t>Hdgf</t>
  </si>
  <si>
    <t>ENSMUSG00000004897</t>
  </si>
  <si>
    <t>mt-Nd4</t>
  </si>
  <si>
    <t>ENSMUSG00000064363</t>
  </si>
  <si>
    <t>ENSMUSG00000064363.4</t>
  </si>
  <si>
    <t>Vbp1</t>
  </si>
  <si>
    <t>ENSMUSG00000031197</t>
  </si>
  <si>
    <t>ENSMUSG00000031197.1</t>
  </si>
  <si>
    <t>Pfdn4</t>
  </si>
  <si>
    <t>ENSMUSG00000052033</t>
  </si>
  <si>
    <t>ENSMUSG00000052033.1</t>
  </si>
  <si>
    <t>Cx3cl1</t>
  </si>
  <si>
    <t>ENSMUSG00000031778</t>
  </si>
  <si>
    <t>ENSMUSG00000031778.2</t>
  </si>
  <si>
    <t>Timm17a</t>
  </si>
  <si>
    <t>ENSMUSG00000062580</t>
  </si>
  <si>
    <t>ENSMUSG00000062580.1</t>
  </si>
  <si>
    <t>Reep5</t>
  </si>
  <si>
    <t>ENSMUSG00000005873</t>
  </si>
  <si>
    <t>ENSMUSG00000005873.2</t>
  </si>
  <si>
    <t>ENSMUSG00000032826.1</t>
  </si>
  <si>
    <t>Hspa9</t>
  </si>
  <si>
    <t>ENSMUSG00000024359</t>
  </si>
  <si>
    <t>Spint2</t>
  </si>
  <si>
    <t>ENSMUSG00000074227</t>
  </si>
  <si>
    <t>ENSMUSG00000074227.9</t>
  </si>
  <si>
    <t>ENSMUSG00000037499.7</t>
  </si>
  <si>
    <t>Sdcbp</t>
  </si>
  <si>
    <t>ENSMUSG00000028249</t>
  </si>
  <si>
    <t>ENSMUSG00000028249.4</t>
  </si>
  <si>
    <t>ENSMUSG00000019795.1</t>
  </si>
  <si>
    <t>Ostc</t>
  </si>
  <si>
    <t>ENSMUSG00000041084</t>
  </si>
  <si>
    <t>ENSMUSG00000041084.7</t>
  </si>
  <si>
    <t>Gpatch8</t>
  </si>
  <si>
    <t>ENSMUSG00000034621</t>
  </si>
  <si>
    <t>ENSMUSG00000034621.2</t>
  </si>
  <si>
    <t>ENSMUSG00000063626.11</t>
  </si>
  <si>
    <t>Timm10b</t>
  </si>
  <si>
    <t>ENSMUSG00000089847</t>
  </si>
  <si>
    <t>Tbrg1</t>
  </si>
  <si>
    <t>ENSMUSG00000011114</t>
  </si>
  <si>
    <t>Selenos</t>
  </si>
  <si>
    <t>ENSMUSG00000075701</t>
  </si>
  <si>
    <t>ENSMUSG00000075701.2</t>
  </si>
  <si>
    <t>ENSMUSG00000025823.5</t>
  </si>
  <si>
    <t>Sox11</t>
  </si>
  <si>
    <t>ENSMUSG00000063632</t>
  </si>
  <si>
    <t>ENSMUSG00000063632.3</t>
  </si>
  <si>
    <t>Naxe</t>
  </si>
  <si>
    <t>ENSMUSG00000028070</t>
  </si>
  <si>
    <t>ENSMUSG00000079037.6</t>
  </si>
  <si>
    <t>Rsph9</t>
  </si>
  <si>
    <t>ENSMUSG00000023966</t>
  </si>
  <si>
    <t>ENSMUSG00000023966.1</t>
  </si>
  <si>
    <t>Ndufa3</t>
  </si>
  <si>
    <t>ENSMUSG00000035674</t>
  </si>
  <si>
    <t>Nexmif</t>
  </si>
  <si>
    <t>ENSMUSG00000046449</t>
  </si>
  <si>
    <t>ENSMUSG00000046449.9</t>
  </si>
  <si>
    <t>Rpl36al</t>
  </si>
  <si>
    <t>ENSMUSG00000049751</t>
  </si>
  <si>
    <t>ENSMUSG00000049751.3</t>
  </si>
  <si>
    <t>Tomm7</t>
  </si>
  <si>
    <t>ENSMUSG00000028998</t>
  </si>
  <si>
    <t>ENSMUSG00000005973.5</t>
  </si>
  <si>
    <t>Smap2</t>
  </si>
  <si>
    <t>ENSMUSG00000032870</t>
  </si>
  <si>
    <t>ENSMUSG00000032870.1</t>
  </si>
  <si>
    <t>Ndufa9</t>
  </si>
  <si>
    <t>ENSMUSG00000000399</t>
  </si>
  <si>
    <t>ENSMUSG00000000399.1</t>
  </si>
  <si>
    <t>ENSMUSG00000032330.1</t>
  </si>
  <si>
    <t>Nol4</t>
  </si>
  <si>
    <t>ENSMUSG00000041923</t>
  </si>
  <si>
    <t>ENSMUSG00000041923.4</t>
  </si>
  <si>
    <t>Ache</t>
  </si>
  <si>
    <t>ENSMUSG00000023328</t>
  </si>
  <si>
    <t>ENSMUSG00000023328.5</t>
  </si>
  <si>
    <t>Nmt1</t>
  </si>
  <si>
    <t>ENSMUSG00000020936</t>
  </si>
  <si>
    <t>Bcap31</t>
  </si>
  <si>
    <t>ENSMUSG00000002015</t>
  </si>
  <si>
    <t>ENSMUSG00000002015.1</t>
  </si>
  <si>
    <t>Pcdh19</t>
  </si>
  <si>
    <t>ENSMUSG00000051323</t>
  </si>
  <si>
    <t>ENSMUSG00000051323.4</t>
  </si>
  <si>
    <t>Lamp1</t>
  </si>
  <si>
    <t>ENSMUSG00000031447</t>
  </si>
  <si>
    <t>Tmem14c</t>
  </si>
  <si>
    <t>ENSMUSG00000021361</t>
  </si>
  <si>
    <t>ENSMUSG00000021361.1</t>
  </si>
  <si>
    <t>ENSMUSG00000074657.4</t>
  </si>
  <si>
    <t>Eid1</t>
  </si>
  <si>
    <t>ENSMUSG00000091337</t>
  </si>
  <si>
    <t>ENSMUSG00000091337.1</t>
  </si>
  <si>
    <t>ENSMUSG00000028161.8</t>
  </si>
  <si>
    <t>Cdkn2d</t>
  </si>
  <si>
    <t>ENSMUSG00000096472</t>
  </si>
  <si>
    <t>ENSMUSG00000096472.1</t>
  </si>
  <si>
    <t>Dctn3</t>
  </si>
  <si>
    <t>ENSMUSG00000028447</t>
  </si>
  <si>
    <t>Cthrc1</t>
  </si>
  <si>
    <t>ENSMUSG00000054196</t>
  </si>
  <si>
    <t>ENSMUSG00000054196.2</t>
  </si>
  <si>
    <t>Aip</t>
  </si>
  <si>
    <t>ENSMUSG00000024847</t>
  </si>
  <si>
    <t>Creb3</t>
  </si>
  <si>
    <t>ENSMUSG00000028466</t>
  </si>
  <si>
    <t>ENSMUSG00000027303.1</t>
  </si>
  <si>
    <t>Rps29</t>
  </si>
  <si>
    <t>ENSMUSG00000034892</t>
  </si>
  <si>
    <t>ENSMUSG00000034892.5</t>
  </si>
  <si>
    <t>Fh1</t>
  </si>
  <si>
    <t>ENSMUSG00000026526</t>
  </si>
  <si>
    <t>ENSMUSG00000015094.2</t>
  </si>
  <si>
    <t>ENSMUSG00000025579.2</t>
  </si>
  <si>
    <t>ENSMUSG00000073433.4</t>
  </si>
  <si>
    <t>Dnajc21</t>
  </si>
  <si>
    <t>ENSMUSG00000044224</t>
  </si>
  <si>
    <t>ENSMUSG00000044224.1</t>
  </si>
  <si>
    <t>Mrpl27</t>
  </si>
  <si>
    <t>ENSMUSG00000024414</t>
  </si>
  <si>
    <t>Copb2</t>
  </si>
  <si>
    <t>ENSMUSG00000032458</t>
  </si>
  <si>
    <t>ENSMUSG00000032458.1</t>
  </si>
  <si>
    <t>Psmb10</t>
  </si>
  <si>
    <t>ENSMUSG00000031897</t>
  </si>
  <si>
    <t>ENSMUSG00000031897.1</t>
  </si>
  <si>
    <t>Stip1</t>
  </si>
  <si>
    <t>ENSMUSG00000024966</t>
  </si>
  <si>
    <t>ENSMUSG00000024966.3</t>
  </si>
  <si>
    <t>Rpl27</t>
  </si>
  <si>
    <t>ENSMUSG00000063316</t>
  </si>
  <si>
    <t>ENSMUSG00000063316.4</t>
  </si>
  <si>
    <t>Ctsb</t>
  </si>
  <si>
    <t>ENSMUSG00000021939</t>
  </si>
  <si>
    <t>ENSMUSG00000021939.2</t>
  </si>
  <si>
    <t>Dpm3</t>
  </si>
  <si>
    <t>ENSMUSG00000042737</t>
  </si>
  <si>
    <t>ENSMUSG00000020577.4</t>
  </si>
  <si>
    <t>H13</t>
  </si>
  <si>
    <t>ENSMUSG00000019188</t>
  </si>
  <si>
    <t>ENSMUSG00000019188.4</t>
  </si>
  <si>
    <t>Ajap1</t>
  </si>
  <si>
    <t>ENSMUSG00000039546</t>
  </si>
  <si>
    <t>ENSMUSG00000039546.3</t>
  </si>
  <si>
    <t>Serpini1</t>
  </si>
  <si>
    <t>ENSMUSG00000027834</t>
  </si>
  <si>
    <t>ENSMUSG00000027834.13</t>
  </si>
  <si>
    <t>Gstm5</t>
  </si>
  <si>
    <t>ENSMUSG00000004032</t>
  </si>
  <si>
    <t>ENSMUSG00000004032.1</t>
  </si>
  <si>
    <t>Yipf3</t>
  </si>
  <si>
    <t>ENSMUSG00000071074</t>
  </si>
  <si>
    <t>Stard3nl</t>
  </si>
  <si>
    <t>ENSMUSG00000003062</t>
  </si>
  <si>
    <t>ENSMUSG00000003062.3</t>
  </si>
  <si>
    <t>Capza2</t>
  </si>
  <si>
    <t>ENSMUSG00000015733</t>
  </si>
  <si>
    <t>ENSMUSG00000029108.13</t>
  </si>
  <si>
    <t>Dynlt3</t>
  </si>
  <si>
    <t>ENSMUSG00000031176</t>
  </si>
  <si>
    <t>ENSMUSG00000031176.2</t>
  </si>
  <si>
    <t>ENSMUSG00000029778.3</t>
  </si>
  <si>
    <t>Rps25</t>
  </si>
  <si>
    <t>ENSMUSG00000009927</t>
  </si>
  <si>
    <t>ENSMUSG00000009927.12</t>
  </si>
  <si>
    <t>Cops2</t>
  </si>
  <si>
    <t>ENSMUSG00000027206</t>
  </si>
  <si>
    <t>Hcfc1r1</t>
  </si>
  <si>
    <t>ENSMUSG00000023904</t>
  </si>
  <si>
    <t>ENSMUSG00000023904.2</t>
  </si>
  <si>
    <t>ENSMUSG00000014313.2</t>
  </si>
  <si>
    <t>Herc2</t>
  </si>
  <si>
    <t>ENSMUSG00000030451</t>
  </si>
  <si>
    <t>Aurkaip1</t>
  </si>
  <si>
    <t>ENSMUSG00000065990</t>
  </si>
  <si>
    <t>Mtch2</t>
  </si>
  <si>
    <t>ENSMUSG00000027282</t>
  </si>
  <si>
    <t>ENSMUSG00000000088.4</t>
  </si>
  <si>
    <t>ENSMUSG00000030077.11</t>
  </si>
  <si>
    <t>Slc25a14</t>
  </si>
  <si>
    <t>ENSMUSG00000031105</t>
  </si>
  <si>
    <t>ENSMUSG00000031105.2</t>
  </si>
  <si>
    <t>ENSMUSG00000007021.3</t>
  </si>
  <si>
    <t>Fam183b</t>
  </si>
  <si>
    <t>ENSMUSG00000049154</t>
  </si>
  <si>
    <t>ENSMUSG00000049154.7</t>
  </si>
  <si>
    <t>ENSMUSG00000006395.4</t>
  </si>
  <si>
    <t>Cbx6</t>
  </si>
  <si>
    <t>ENSMUSG00000089715</t>
  </si>
  <si>
    <t>Lonrf2</t>
  </si>
  <si>
    <t>ENSMUSG00000048814</t>
  </si>
  <si>
    <t>ENSMUSG00000048814.1</t>
  </si>
  <si>
    <t>ENSMUSG00000044647.7</t>
  </si>
  <si>
    <t>Pitpnb</t>
  </si>
  <si>
    <t>ENSMUSG00000050017</t>
  </si>
  <si>
    <t>ENSMUSG00000005469.1</t>
  </si>
  <si>
    <t>Dad1</t>
  </si>
  <si>
    <t>ENSMUSG00000022174</t>
  </si>
  <si>
    <t>ENSMUSG00000022174.1</t>
  </si>
  <si>
    <t>ENSMUSG00000031760.6</t>
  </si>
  <si>
    <t>Ogt</t>
  </si>
  <si>
    <t>ENSMUSG00000034160</t>
  </si>
  <si>
    <t>ENSMUSG00000034160.1</t>
  </si>
  <si>
    <t>ENSMUSG00000050856.1</t>
  </si>
  <si>
    <t>ENSMUSG00000029657.10</t>
  </si>
  <si>
    <t>ENSMUSG00000026864.8</t>
  </si>
  <si>
    <t>ENSMUSG00000028222.19</t>
  </si>
  <si>
    <t>ENSMUSG00000027350.10</t>
  </si>
  <si>
    <t>Rab12</t>
  </si>
  <si>
    <t>ENSMUSG00000023460</t>
  </si>
  <si>
    <t>ENSMUSG00000023460.1</t>
  </si>
  <si>
    <t>Prxl2a</t>
  </si>
  <si>
    <t>ENSMUSG00000021792</t>
  </si>
  <si>
    <t>ENSMUSG00000038633.1</t>
  </si>
  <si>
    <t>Fam131a</t>
  </si>
  <si>
    <t>ENSMUSG00000050821</t>
  </si>
  <si>
    <t>ENSMUSG00000050821.2</t>
  </si>
  <si>
    <t>ENSMUSG00000064367.4</t>
  </si>
  <si>
    <t>Spcs1</t>
  </si>
  <si>
    <t>ENSMUSG00000021917</t>
  </si>
  <si>
    <t>ENSMUSG00000021917.1</t>
  </si>
  <si>
    <t>ENSMUSG00000023020.1</t>
  </si>
  <si>
    <t>Trappc4</t>
  </si>
  <si>
    <t>ENSMUSG00000032112</t>
  </si>
  <si>
    <t>ENSMUSG00000032112.1</t>
  </si>
  <si>
    <t>Nudt16l1</t>
  </si>
  <si>
    <t>ENSMUSG00000022516</t>
  </si>
  <si>
    <t>Mrps12</t>
  </si>
  <si>
    <t>ENSMUSG00000045948</t>
  </si>
  <si>
    <t>ENSMUSG00000045948.1</t>
  </si>
  <si>
    <t>Tmem9</t>
  </si>
  <si>
    <t>ENSMUSG00000026411</t>
  </si>
  <si>
    <t>ENSMUSG00000026411.3</t>
  </si>
  <si>
    <t>Nkiras1</t>
  </si>
  <si>
    <t>ENSMUSG00000021772</t>
  </si>
  <si>
    <t>Chp1</t>
  </si>
  <si>
    <t>ENSMUSG00000014077</t>
  </si>
  <si>
    <t>Ssr1</t>
  </si>
  <si>
    <t>ENSMUSG00000021427</t>
  </si>
  <si>
    <t>ENSMUSG00000021427.2</t>
  </si>
  <si>
    <t>Ccdc107</t>
  </si>
  <si>
    <t>ENSMUSG00000028461</t>
  </si>
  <si>
    <t>ENSMUSG00000028461.1</t>
  </si>
  <si>
    <t>ENSMUSG00000022010.4</t>
  </si>
  <si>
    <t>ENSMUSG00000029328.1</t>
  </si>
  <si>
    <t>Nucb2</t>
  </si>
  <si>
    <t>ENSMUSG00000030659</t>
  </si>
  <si>
    <t>ENSMUSG00000030659.5</t>
  </si>
  <si>
    <t>Rcan2</t>
  </si>
  <si>
    <t>ENSMUSG00000039601</t>
  </si>
  <si>
    <t>ENSMUSG00000039601.6</t>
  </si>
  <si>
    <t>Mpc2</t>
  </si>
  <si>
    <t>ENSMUSG00000026568</t>
  </si>
  <si>
    <t>ENSMUSG00000026568.1</t>
  </si>
  <si>
    <t>Atp6v1f</t>
  </si>
  <si>
    <t>ENSMUSG00000004285</t>
  </si>
  <si>
    <t>Pgm1</t>
  </si>
  <si>
    <t>ENSMUSG00000025791</t>
  </si>
  <si>
    <t>ENSMUSG00000025791.1</t>
  </si>
  <si>
    <t>Npas4</t>
  </si>
  <si>
    <t>ENSMUSG00000045903</t>
  </si>
  <si>
    <t>ENSMUSG00000045903.3</t>
  </si>
  <si>
    <t>Tra2a</t>
  </si>
  <si>
    <t>ENSMUSG00000029817</t>
  </si>
  <si>
    <t>ENSMUSG00000029817.2</t>
  </si>
  <si>
    <t>Cfl2</t>
  </si>
  <si>
    <t>ENSMUSG00000062929</t>
  </si>
  <si>
    <t>Penk</t>
  </si>
  <si>
    <t>ENSMUSG00000045573</t>
  </si>
  <si>
    <t>ENSMUSG00000045573.3</t>
  </si>
  <si>
    <t>ENSMUSG00000008489.12</t>
  </si>
  <si>
    <t>ENSMUSG00000018770.1</t>
  </si>
  <si>
    <t>Psmd6</t>
  </si>
  <si>
    <t>ENSMUSG00000021737</t>
  </si>
  <si>
    <t>Gmfb</t>
  </si>
  <si>
    <t>ENSMUSG00000062014</t>
  </si>
  <si>
    <t>ENSMUSG00000062014.1</t>
  </si>
  <si>
    <t>ENSMUSG00000020098.9</t>
  </si>
  <si>
    <t>Tuba4a</t>
  </si>
  <si>
    <t>ENSMUSG00000026202</t>
  </si>
  <si>
    <t>ENSMUSG00000026202.6</t>
  </si>
  <si>
    <t>ENSMUSG00000022762.12</t>
  </si>
  <si>
    <t>ENSMUSG00000019179.1</t>
  </si>
  <si>
    <t>Necap1</t>
  </si>
  <si>
    <t>ENSMUSG00000030327</t>
  </si>
  <si>
    <t>Ktn1</t>
  </si>
  <si>
    <t>ENSMUSG00000021843</t>
  </si>
  <si>
    <t>Sdhc</t>
  </si>
  <si>
    <t>ENSMUSG00000058076</t>
  </si>
  <si>
    <t>ENSMUSG00000090223.13</t>
  </si>
  <si>
    <t>ENSMUSG00000049555.4</t>
  </si>
  <si>
    <t>ENSMUSG00000052852.3</t>
  </si>
  <si>
    <t>Arl16</t>
  </si>
  <si>
    <t>ENSMUSG00000057594</t>
  </si>
  <si>
    <t>ENSMUSG00000057594.1</t>
  </si>
  <si>
    <t>ENSMUSG00000027438.12</t>
  </si>
  <si>
    <t>Dohh</t>
  </si>
  <si>
    <t>ENSMUSG00000078440</t>
  </si>
  <si>
    <t>Nrp1</t>
  </si>
  <si>
    <t>ENSMUSG00000025810</t>
  </si>
  <si>
    <t>ENSMUSG00000025810.3</t>
  </si>
  <si>
    <t>Itpa</t>
  </si>
  <si>
    <t>ENSMUSG00000074797</t>
  </si>
  <si>
    <t>ENSMUSG00000074797.1</t>
  </si>
  <si>
    <t>Haghl</t>
  </si>
  <si>
    <t>ENSMUSG00000061046</t>
  </si>
  <si>
    <t>Glrb</t>
  </si>
  <si>
    <t>ENSMUSG00000028020</t>
  </si>
  <si>
    <t>ENSMUSG00000028020.2</t>
  </si>
  <si>
    <t>Gm9794</t>
  </si>
  <si>
    <t>ENSMUSG00000107176</t>
  </si>
  <si>
    <t>ENSMUSG00000107176.6</t>
  </si>
  <si>
    <t>ENSMUSG00000037624.10</t>
  </si>
  <si>
    <t>Syt11</t>
  </si>
  <si>
    <t>ENSMUSG00000068923</t>
  </si>
  <si>
    <t>ENSMUSG00000068923.5</t>
  </si>
  <si>
    <t>ENSMUSG00000026833.8</t>
  </si>
  <si>
    <t>Bend6</t>
  </si>
  <si>
    <t>ENSMUSG00000042182</t>
  </si>
  <si>
    <t>ENSMUSG00000042182.7</t>
  </si>
  <si>
    <t>Prkrip1</t>
  </si>
  <si>
    <t>ENSMUSG00000039737</t>
  </si>
  <si>
    <t>ENSMUSG00000047126.2</t>
  </si>
  <si>
    <t>1700086L19Rik</t>
  </si>
  <si>
    <t>ENSMUSG00000071265</t>
  </si>
  <si>
    <t>ENSMUSG00000071265.4</t>
  </si>
  <si>
    <t>Sdf2</t>
  </si>
  <si>
    <t>ENSMUSG00000002064</t>
  </si>
  <si>
    <t>ENSMUSG00000002064.2</t>
  </si>
  <si>
    <t>Ssr3</t>
  </si>
  <si>
    <t>ENSMUSG00000027828</t>
  </si>
  <si>
    <t>ENSMUSG00000027828.2</t>
  </si>
  <si>
    <t>ENSMUSG00000039126.5</t>
  </si>
  <si>
    <t>ENSMUSG00000017466.5</t>
  </si>
  <si>
    <t>Atp6v0e2</t>
  </si>
  <si>
    <t>ENSMUSG00000039347</t>
  </si>
  <si>
    <t>ENSMUSG00000039347.1</t>
  </si>
  <si>
    <t>Dcaf12l1</t>
  </si>
  <si>
    <t>ENSMUSG00000045284</t>
  </si>
  <si>
    <t>ENSMUSG00000045284.2</t>
  </si>
  <si>
    <t>Slc25a12</t>
  </si>
  <si>
    <t>ENSMUSG00000027010</t>
  </si>
  <si>
    <t>ENSMUSG00000015656.2</t>
  </si>
  <si>
    <t>1110004F10Rik</t>
  </si>
  <si>
    <t>ENSMUSG00000030663</t>
  </si>
  <si>
    <t>ENSMUSG00000020524.8</t>
  </si>
  <si>
    <t>Atp1b1</t>
  </si>
  <si>
    <t>ENSMUSG00000026576</t>
  </si>
  <si>
    <t>ENSMUSG00000026576.4</t>
  </si>
  <si>
    <t>mt-Nd2</t>
  </si>
  <si>
    <t>ENSMUSG00000064345</t>
  </si>
  <si>
    <t>ENSMUSG00000064345.4</t>
  </si>
  <si>
    <t>Cstb</t>
  </si>
  <si>
    <t>ENSMUSG00000005054</t>
  </si>
  <si>
    <t>ENSMUSG00000025190.5</t>
  </si>
  <si>
    <t>Gadd45gip1</t>
  </si>
  <si>
    <t>ENSMUSG00000033751</t>
  </si>
  <si>
    <t>Hbegf</t>
  </si>
  <si>
    <t>ENSMUSG00000024486</t>
  </si>
  <si>
    <t>D8Ertd738e</t>
  </si>
  <si>
    <t>ENSMUSG00000019362</t>
  </si>
  <si>
    <t>ENSMUSG00000019362.1</t>
  </si>
  <si>
    <t>ENSMUSG00000049422.10</t>
  </si>
  <si>
    <t>Os9</t>
  </si>
  <si>
    <t>ENSMUSG00000040462</t>
  </si>
  <si>
    <t>ENSMUSG00000040462.1</t>
  </si>
  <si>
    <t>Atxn10</t>
  </si>
  <si>
    <t>ENSMUSG00000016541</t>
  </si>
  <si>
    <t>ENSMUSG00000016541.1</t>
  </si>
  <si>
    <t>Chn1</t>
  </si>
  <si>
    <t>ENSMUSG00000056486</t>
  </si>
  <si>
    <t>ENSMUSG00000056486.9</t>
  </si>
  <si>
    <t>Mfsd6</t>
  </si>
  <si>
    <t>ENSMUSG00000041439</t>
  </si>
  <si>
    <t>ENSMUSG00000041439.2</t>
  </si>
  <si>
    <t>ENSMUSG00000025809.9</t>
  </si>
  <si>
    <t>Tceal9</t>
  </si>
  <si>
    <t>ENSMUSG00000042712</t>
  </si>
  <si>
    <t>ENSMUSG00000042712.6</t>
  </si>
  <si>
    <t>ENSMUSG00000025647.2</t>
  </si>
  <si>
    <t>Rpl36</t>
  </si>
  <si>
    <t>ENSMUSG00000057863</t>
  </si>
  <si>
    <t>ENSMUSG00000057863.4</t>
  </si>
  <si>
    <t>1700001L19Rik</t>
  </si>
  <si>
    <t>ENSMUSG00000021534</t>
  </si>
  <si>
    <t>Tkt</t>
  </si>
  <si>
    <t>ENSMUSG00000021957</t>
  </si>
  <si>
    <t>ENSMUSG00000021957.1</t>
  </si>
  <si>
    <t>ENSMUSG00000025889.16</t>
  </si>
  <si>
    <t>ENSMUSG00000052727.2</t>
  </si>
  <si>
    <t>Rpl22</t>
  </si>
  <si>
    <t>ENSMUSG00000028936</t>
  </si>
  <si>
    <t>ENSMUSG00000028936.3</t>
  </si>
  <si>
    <t>ENSMUSG00000003380.2</t>
  </si>
  <si>
    <t>ENSMUSG00000024524.6</t>
  </si>
  <si>
    <t>Manf</t>
  </si>
  <si>
    <t>ENSMUSG00000032575</t>
  </si>
  <si>
    <t>ENSMUSG00000032575.7</t>
  </si>
  <si>
    <t>Psip1</t>
  </si>
  <si>
    <t>ENSMUSG00000028484</t>
  </si>
  <si>
    <t>ENSMUSG00000028484.1</t>
  </si>
  <si>
    <t>ENSMUSG00000028937.4</t>
  </si>
  <si>
    <t>ENSMUSG00000025468.9</t>
  </si>
  <si>
    <t>Sar1a</t>
  </si>
  <si>
    <t>ENSMUSG00000020088</t>
  </si>
  <si>
    <t>ENSMUSG00000036699.8</t>
  </si>
  <si>
    <t>Prxl2b</t>
  </si>
  <si>
    <t>ENSMUSG00000029059</t>
  </si>
  <si>
    <t>ENSMUSG00000029059.2</t>
  </si>
  <si>
    <t>Txndc17</t>
  </si>
  <si>
    <t>ENSMUSG00000020803</t>
  </si>
  <si>
    <t>ENSMUSG00000020803.4</t>
  </si>
  <si>
    <t>ENSMUSG00000020089.3</t>
  </si>
  <si>
    <t>ENSMUSG00000028546.8</t>
  </si>
  <si>
    <t>Rpl23a</t>
  </si>
  <si>
    <t>ENSMUSG00000058546</t>
  </si>
  <si>
    <t>ENSMUSG00000058546.5</t>
  </si>
  <si>
    <t>Nr1d1</t>
  </si>
  <si>
    <t>ENSMUSG00000020889</t>
  </si>
  <si>
    <t>ENSMUSG00000020889.1</t>
  </si>
  <si>
    <t>ENSMUSG00000030744.9</t>
  </si>
  <si>
    <t>ENSMUSG00000028086.7</t>
  </si>
  <si>
    <t>ENSMUSG00000025867.11</t>
  </si>
  <si>
    <t>ENSMUSG00000076441.5</t>
  </si>
  <si>
    <t>Rpl7a</t>
  </si>
  <si>
    <t>ENSMUSG00000062647</t>
  </si>
  <si>
    <t>ENSMUSG00000062647.4</t>
  </si>
  <si>
    <t>ENSMUSG00000029819.23</t>
  </si>
  <si>
    <t>ENSMUSG00000022054.9</t>
  </si>
  <si>
    <t>Negr1</t>
  </si>
  <si>
    <t>ENSMUSG00000040037</t>
  </si>
  <si>
    <t>ENSMUSG00000040037.8</t>
  </si>
  <si>
    <t>Arid5b</t>
  </si>
  <si>
    <t>ENSMUSG00000019947</t>
  </si>
  <si>
    <t>ENSMUSG00000019947.3</t>
  </si>
  <si>
    <t>Lrrn3</t>
  </si>
  <si>
    <t>ENSMUSG00000036295</t>
  </si>
  <si>
    <t>ENSMUSG00000036295.5</t>
  </si>
  <si>
    <t>ENSMUSG00000026688.6</t>
  </si>
  <si>
    <t>Flot1</t>
  </si>
  <si>
    <t>ENSMUSG00000059714</t>
  </si>
  <si>
    <t>ENSMUSG00000059714.2</t>
  </si>
  <si>
    <t>Eprs</t>
  </si>
  <si>
    <t>ENSMUSG00000026615</t>
  </si>
  <si>
    <t>Psmd12</t>
  </si>
  <si>
    <t>ENSMUSG00000020720</t>
  </si>
  <si>
    <t>ENSMUSG00000020720.1</t>
  </si>
  <si>
    <t>Inafm1</t>
  </si>
  <si>
    <t>ENSMUSG00000091811</t>
  </si>
  <si>
    <t>ENSMUSG00000006930.3</t>
  </si>
  <si>
    <t>Oxct1</t>
  </si>
  <si>
    <t>ENSMUSG00000022186</t>
  </si>
  <si>
    <t>ENSMUSG00000022186.4</t>
  </si>
  <si>
    <t>Suclg1</t>
  </si>
  <si>
    <t>ENSMUSG00000052738</t>
  </si>
  <si>
    <t>ENSMUSG00000036198.21</t>
  </si>
  <si>
    <t>ENSMUSG00000039218.2</t>
  </si>
  <si>
    <t>ENSMUSG00000027221.5</t>
  </si>
  <si>
    <t>Map2k1</t>
  </si>
  <si>
    <t>ENSMUSG00000004936</t>
  </si>
  <si>
    <t>ENSMUSG00000004936.7</t>
  </si>
  <si>
    <t>ENSMUSG00000026764.3</t>
  </si>
  <si>
    <t>ENSMUSG00000062753.2</t>
  </si>
  <si>
    <t>1700037H04Rik</t>
  </si>
  <si>
    <t>ENSMUSG00000027327</t>
  </si>
  <si>
    <t>ENSMUSG00000027327.1</t>
  </si>
  <si>
    <t>ENSMUSG00000030551.2</t>
  </si>
  <si>
    <t>Tpi1</t>
  </si>
  <si>
    <t>ENSMUSG00000023456</t>
  </si>
  <si>
    <t>ENSMUSG00000023456.3</t>
  </si>
  <si>
    <t>Fam214b</t>
  </si>
  <si>
    <t>ENSMUSG00000036002</t>
  </si>
  <si>
    <t>Son</t>
  </si>
  <si>
    <t>ENSMUSG00000022961</t>
  </si>
  <si>
    <t>ENSMUSG00000022961.2</t>
  </si>
  <si>
    <t>Npc2</t>
  </si>
  <si>
    <t>ENSMUSG00000021242</t>
  </si>
  <si>
    <t>ENSMUSG00000021242.5</t>
  </si>
  <si>
    <t>ENSMUSG00000006373.9</t>
  </si>
  <si>
    <t>Arhgdia</t>
  </si>
  <si>
    <t>ENSMUSG00000025132</t>
  </si>
  <si>
    <t>ENSMUSG00000025132.2</t>
  </si>
  <si>
    <t>Eef1a2</t>
  </si>
  <si>
    <t>ENSMUSG00000016349</t>
  </si>
  <si>
    <t>ENSMUSG00000016349.2</t>
  </si>
  <si>
    <t>Rps13</t>
  </si>
  <si>
    <t>ENSMUSG00000090862</t>
  </si>
  <si>
    <t>ENSMUSG00000090862.5</t>
  </si>
  <si>
    <t>ENSMUSG00000031532.3</t>
  </si>
  <si>
    <t>ENSMUSG00000061080.7</t>
  </si>
  <si>
    <t>ENSMUSG00000030500.20</t>
  </si>
  <si>
    <t>ENSMUSG00000021477.8</t>
  </si>
  <si>
    <t>Atp1a1</t>
  </si>
  <si>
    <t>ENSMUSG00000033161</t>
  </si>
  <si>
    <t>ENSMUSG00000033161.10</t>
  </si>
  <si>
    <t>ENSMUSG00000053819.4</t>
  </si>
  <si>
    <t>ENSMUSG00000022708.10</t>
  </si>
  <si>
    <t>ENSMUSG00000055254.4</t>
  </si>
  <si>
    <t>ENSMUSG00000028248.11</t>
  </si>
  <si>
    <t>ENSMUSG00000029223.5</t>
  </si>
  <si>
    <t>Ckmt1</t>
  </si>
  <si>
    <t>ENSMUSG00000000308</t>
  </si>
  <si>
    <t>ENSMUSG00000000308.4</t>
  </si>
  <si>
    <t>ENSMUSG00000051435.8</t>
  </si>
  <si>
    <t>ENSMUSG00000035964.7</t>
  </si>
  <si>
    <t>Epdr1</t>
  </si>
  <si>
    <t>ENSMUSG00000002808</t>
  </si>
  <si>
    <t>ENSMUSG00000002808.3</t>
  </si>
  <si>
    <t>ENSMUSG00000058624.12</t>
  </si>
  <si>
    <t>ENSMUSG00000035566.10</t>
  </si>
  <si>
    <t>Rap2b</t>
  </si>
  <si>
    <t>ENSMUSG00000036894</t>
  </si>
  <si>
    <t>ENSMUSG00000036894.9</t>
  </si>
  <si>
    <t>ENSMUSG00000055078.14</t>
  </si>
  <si>
    <t>ENSMUSG00000031343.10</t>
  </si>
  <si>
    <t>Tmed3</t>
  </si>
  <si>
    <t>ENSMUSG00000032353</t>
  </si>
  <si>
    <t>ENSMUSG00000032353.5</t>
  </si>
  <si>
    <t>Epb41l3</t>
  </si>
  <si>
    <t>ENSMUSG00000024044</t>
  </si>
  <si>
    <t>ENSMUSG00000024044.2</t>
  </si>
  <si>
    <t>ENSMUSG00000022212.9</t>
  </si>
  <si>
    <t>Hmgb1</t>
  </si>
  <si>
    <t>ENSMUSG00000066551</t>
  </si>
  <si>
    <t>ENSMUSG00000066551.7</t>
  </si>
  <si>
    <t>ENSMUSG00000019876.5</t>
  </si>
  <si>
    <t>Sparcl1</t>
  </si>
  <si>
    <t>ENSMUSG00000029309</t>
  </si>
  <si>
    <t>ENSMUSG00000029309.18</t>
  </si>
  <si>
    <t>Cntn1</t>
  </si>
  <si>
    <t>ENSMUSG00000055022</t>
  </si>
  <si>
    <t>ENSMUSG00000055022.7</t>
  </si>
  <si>
    <t>Ptma</t>
  </si>
  <si>
    <t>ENSMUSG00000026238</t>
  </si>
  <si>
    <t>ENSMUSG00000026238.11</t>
  </si>
  <si>
    <t>Auts2</t>
  </si>
  <si>
    <t>ENSMUSG00000029673</t>
  </si>
  <si>
    <t>ENSMUSG00000029673.3</t>
  </si>
  <si>
    <t>ENSMUSG00000054667.16</t>
  </si>
  <si>
    <t>ENSMUSG00000027712.7</t>
  </si>
  <si>
    <t>Rgs16</t>
  </si>
  <si>
    <t>ENSMUSG00000026475</t>
  </si>
  <si>
    <t>ENSMUSG00000026475.1</t>
  </si>
  <si>
    <t>ENSMUSG00000026223.10</t>
  </si>
  <si>
    <t>ENSMUSG00000069769.7</t>
  </si>
  <si>
    <t>Hsp90ab1</t>
  </si>
  <si>
    <t>ENSMUSG00000023944</t>
  </si>
  <si>
    <t>ENSMUSG00000023944.1</t>
  </si>
  <si>
    <t>Ar</t>
  </si>
  <si>
    <t>ENSMUSG00000046532</t>
  </si>
  <si>
    <t>ENSMUSG00000046532.3</t>
  </si>
  <si>
    <t>Rpl9</t>
  </si>
  <si>
    <t>ENSMUSG00000047215</t>
  </si>
  <si>
    <t>ENSMUSG00000047215.5</t>
  </si>
  <si>
    <t>ENSMUSG00000032827.15</t>
  </si>
  <si>
    <t>Rora</t>
  </si>
  <si>
    <t>ENSMUSG00000032238</t>
  </si>
  <si>
    <t>ENSMUSG00000032238.4</t>
  </si>
  <si>
    <t>ENSMUSG00000032417.7</t>
  </si>
  <si>
    <t>ENSMUSG00000021647.18</t>
  </si>
  <si>
    <t>Arpp21</t>
  </si>
  <si>
    <t>ENSMUSG00000032503</t>
  </si>
  <si>
    <t>ENSMUSG00000032503.3</t>
  </si>
  <si>
    <t>ENSMUSG00000003411.12</t>
  </si>
  <si>
    <t>ENSMUSG00000026131.1</t>
  </si>
  <si>
    <t>Myo10</t>
  </si>
  <si>
    <t>ENSMUSG00000022272</t>
  </si>
  <si>
    <t>ENSMUSG00000022272.2</t>
  </si>
  <si>
    <t>Ppfia2</t>
  </si>
  <si>
    <t>ENSMUSG00000053825</t>
  </si>
  <si>
    <t>ENSMUSG00000020297.11</t>
  </si>
  <si>
    <t>Susd4</t>
  </si>
  <si>
    <t>ENSMUSG00000038576</t>
  </si>
  <si>
    <t>ENSMUSG00000038576.4</t>
  </si>
  <si>
    <t>4930447C04Rik</t>
  </si>
  <si>
    <t>ENSMUSG00000021098</t>
  </si>
  <si>
    <t>ENSMUSG00000021098.1</t>
  </si>
  <si>
    <t>ENSMUSG00000027273.12</t>
  </si>
  <si>
    <t>App</t>
  </si>
  <si>
    <t>ENSMUSG00000022892</t>
  </si>
  <si>
    <t>ENSMUSG00000022892.13</t>
  </si>
  <si>
    <t>ENSMUSG00000031708.3</t>
  </si>
  <si>
    <t>ENSMUSG00000035530.5</t>
  </si>
  <si>
    <t>Ddx5</t>
  </si>
  <si>
    <t>ENSMUSG00000020719</t>
  </si>
  <si>
    <t>ENSMUSG00000020719.2</t>
  </si>
  <si>
    <t>ENSMUSG00000024431.9</t>
  </si>
  <si>
    <t>Ywhah</t>
  </si>
  <si>
    <t>ENSMUSG00000018965</t>
  </si>
  <si>
    <t>ENSMUSG00000018965.6</t>
  </si>
  <si>
    <t>Cirbp</t>
  </si>
  <si>
    <t>ENSMUSG00000045193</t>
  </si>
  <si>
    <t>ENSMUSG00000045193.2</t>
  </si>
  <si>
    <t>Six6</t>
  </si>
  <si>
    <t>ENSMUSG00000021099</t>
  </si>
  <si>
    <t>ENSMUSG00000021099.5</t>
  </si>
  <si>
    <t>Rgs2</t>
  </si>
  <si>
    <t>ENSMUSG00000026360</t>
  </si>
  <si>
    <t>ENSMUSG00000026360.18</t>
  </si>
  <si>
    <t>Tagln3</t>
  </si>
  <si>
    <t>ENSMUSG00000022658</t>
  </si>
  <si>
    <t>ENSMUSG00000022658.1</t>
  </si>
  <si>
    <t>ENSMUSG00000063882.2</t>
  </si>
  <si>
    <t>ENSMUSG00000027447.13</t>
  </si>
  <si>
    <t>ENSMUSG00000029153.11</t>
  </si>
  <si>
    <t>ENSMUSG00000029608.9</t>
  </si>
  <si>
    <t>ENSMUSG00000025351.11</t>
  </si>
  <si>
    <t>Rgs4</t>
  </si>
  <si>
    <t>ENSMUSG00000038530</t>
  </si>
  <si>
    <t>ENSMUSG00000038530.11</t>
  </si>
  <si>
    <t>Fkbp2</t>
  </si>
  <si>
    <t>ENSMUSG00000056629</t>
  </si>
  <si>
    <t>ENSMUSG00000056629.5</t>
  </si>
  <si>
    <t>ENSMUSG00000036782.3</t>
  </si>
  <si>
    <t>Stk32a</t>
  </si>
  <si>
    <t>ENSMUSG00000039954</t>
  </si>
  <si>
    <t>ENSMUSG00000039954.4</t>
  </si>
  <si>
    <t>Cnksr2</t>
  </si>
  <si>
    <t>ENSMUSG00000025658</t>
  </si>
  <si>
    <t>ENSMUSG00000025658.1</t>
  </si>
  <si>
    <t>ENSMUSG00000036095.7</t>
  </si>
  <si>
    <t>ENSMUSG00000042258.16</t>
  </si>
  <si>
    <t>ENSMUSG00000028399.3</t>
  </si>
  <si>
    <t>ENSMUSG00000026247.17</t>
  </si>
  <si>
    <t>Jund</t>
  </si>
  <si>
    <t>ENSMUSG00000071076</t>
  </si>
  <si>
    <t>ENSMUSG00000071076.3</t>
  </si>
  <si>
    <t>Flrt3</t>
  </si>
  <si>
    <t>ENSMUSG00000051379</t>
  </si>
  <si>
    <t>ENSMUSG00000051379.2</t>
  </si>
  <si>
    <t>2010204K13Rik</t>
  </si>
  <si>
    <t>ENSMUSG00000063018</t>
  </si>
  <si>
    <t>ENSMUSG00000063018.7</t>
  </si>
  <si>
    <t>ENSMUSG00000029152.2</t>
  </si>
  <si>
    <t>Rps27</t>
  </si>
  <si>
    <t>ENSMUSG00000090733</t>
  </si>
  <si>
    <t>ENSMUSG00000090733.5</t>
  </si>
  <si>
    <t>ENSMUSG00000032011.16</t>
  </si>
  <si>
    <t>ENSMUSG00000051359.13</t>
  </si>
  <si>
    <t>Ldha</t>
  </si>
  <si>
    <t>ENSMUSG00000063229</t>
  </si>
  <si>
    <t>ENSMUSG00000063229.7</t>
  </si>
  <si>
    <t>ENSMUSG00000021453.15</t>
  </si>
  <si>
    <t>ENSMUSG00000042607.19</t>
  </si>
  <si>
    <t>Ly6e</t>
  </si>
  <si>
    <t>ENSMUSG00000022587</t>
  </si>
  <si>
    <t>ENSMUSG00000022587.5</t>
  </si>
  <si>
    <t>ENSMUSG00000071379.13</t>
  </si>
  <si>
    <t>ENSMUSG00000064341.4</t>
  </si>
  <si>
    <t>Arhgef28</t>
  </si>
  <si>
    <t>ENSMUSG00000021662</t>
  </si>
  <si>
    <t>ENSMUSG00000021662.2</t>
  </si>
  <si>
    <t>Tenm3</t>
  </si>
  <si>
    <t>ENSMUSG00000031561</t>
  </si>
  <si>
    <t>ENSMUSG00000036242.1</t>
  </si>
  <si>
    <t>ENSMUSG00000028832.11</t>
  </si>
  <si>
    <t>Aldoc</t>
  </si>
  <si>
    <t>ENSMUSG00000017390</t>
  </si>
  <si>
    <t>ENSMUSG00000017390.12</t>
  </si>
  <si>
    <t>mt-Cytb</t>
  </si>
  <si>
    <t>ENSMUSG00000064370</t>
  </si>
  <si>
    <t>ENSMUSG00000064370.2</t>
  </si>
  <si>
    <t>ENSMUSG00000022055.13</t>
  </si>
  <si>
    <t>ENSMUSG00000051159.21</t>
  </si>
  <si>
    <t>Rnpc3</t>
  </si>
  <si>
    <t>ENSMUSG00000027981</t>
  </si>
  <si>
    <t>ENSMUSG00000027981.4</t>
  </si>
  <si>
    <t>Spon1</t>
  </si>
  <si>
    <t>ENSMUSG00000038156</t>
  </si>
  <si>
    <t>ENSMUSG00000038156.2</t>
  </si>
  <si>
    <t>Junb</t>
  </si>
  <si>
    <t>ENSMUSG00000052837</t>
  </si>
  <si>
    <t>ENSMUSG00000052837.4</t>
  </si>
  <si>
    <t>ENSMUSG00000068735.4</t>
  </si>
  <si>
    <t>Egr1</t>
  </si>
  <si>
    <t>ENSMUSG00000038418</t>
  </si>
  <si>
    <t>ENSMUSG00000038418.16</t>
  </si>
  <si>
    <t>ENSMUSG00000016559.8</t>
  </si>
  <si>
    <t>ENSMUSG00000052534.5</t>
  </si>
  <si>
    <t>Jun</t>
  </si>
  <si>
    <t>ENSMUSG00000052684</t>
  </si>
  <si>
    <t>ENSMUSG00000052684.12</t>
  </si>
  <si>
    <t>ENSMUSG00000035864.18</t>
  </si>
  <si>
    <t>Pou2f2</t>
  </si>
  <si>
    <t>ENSMUSG00000008496</t>
  </si>
  <si>
    <t>ENSMUSG00000038872.13</t>
  </si>
  <si>
    <t>ENSMUSG00000018339.13</t>
  </si>
  <si>
    <t>Dusp1</t>
  </si>
  <si>
    <t>ENSMUSG00000024190</t>
  </si>
  <si>
    <t>ENSMUSG00000024190.5</t>
  </si>
  <si>
    <t>Id4</t>
  </si>
  <si>
    <t>ENSMUSG00000021379</t>
  </si>
  <si>
    <t>ENSMUSG00000021379.7</t>
  </si>
  <si>
    <t>ENSMUSG00000038805.5</t>
  </si>
  <si>
    <t>Tcf12</t>
  </si>
  <si>
    <t>ENSMUSG00000032228</t>
  </si>
  <si>
    <t>ENSMUSG00000032228.1</t>
  </si>
  <si>
    <t>ENSMUSG00000001175.4</t>
  </si>
  <si>
    <t>ENSMUSG00000019906.1</t>
  </si>
  <si>
    <t>ENSMUSG00000092341.6</t>
  </si>
  <si>
    <t>ENSMUSG00000072235.4</t>
  </si>
  <si>
    <t>Shtn1</t>
  </si>
  <si>
    <t>ENSMUSG00000041362</t>
  </si>
  <si>
    <t>ENSMUSG00000041362.1</t>
  </si>
  <si>
    <t>ENSMUSG00000022037.8</t>
  </si>
  <si>
    <t>ENSMUSG00000021250.20</t>
  </si>
  <si>
    <t>ENSMUSG00000027523.12</t>
  </si>
  <si>
    <t>ENSMUSG00000070802.5</t>
  </si>
  <si>
    <t>ENSMUSG00000022636.13</t>
  </si>
  <si>
    <t>Meg3</t>
  </si>
  <si>
    <t>ENSMUSG00000021268</t>
  </si>
  <si>
    <t>ENSMUSG00000021268.12</t>
  </si>
  <si>
    <t>ENSMUSG00000003545.6</t>
  </si>
  <si>
    <t>Six3os1</t>
  </si>
  <si>
    <t>ENSMUSG00000093460</t>
  </si>
  <si>
    <t>Nfkbiz</t>
  </si>
  <si>
    <t>ENSMUSG00000035356</t>
  </si>
  <si>
    <t>ENSMUSG00000017978.1</t>
  </si>
  <si>
    <t>Igfbp5</t>
  </si>
  <si>
    <t>ENSMUSG00000026185</t>
  </si>
  <si>
    <t>ENSMUSG00000026185.4</t>
  </si>
  <si>
    <t>ENSMUSG00000086503.15</t>
  </si>
  <si>
    <t>ENSMUSG00000031355.17</t>
  </si>
  <si>
    <t>Parm1</t>
  </si>
  <si>
    <t>ENSMUSG00000034981</t>
  </si>
  <si>
    <t>ENSMUSG00000034981.6</t>
  </si>
  <si>
    <t>ENSMUSG00000044349.9</t>
  </si>
  <si>
    <t>Syt10</t>
  </si>
  <si>
    <t>ENSMUSG00000063260</t>
  </si>
  <si>
    <t>ENSMUSG00000063260.2</t>
  </si>
  <si>
    <t>ENSMUSG00000056296.2</t>
  </si>
  <si>
    <t>Cd24a</t>
  </si>
  <si>
    <t>ENSMUSG00000047139</t>
  </si>
  <si>
    <t>Lhx1os</t>
  </si>
  <si>
    <t>ENSMUSG00000087211</t>
  </si>
  <si>
    <t>ENSMUSG00000087211.2</t>
  </si>
  <si>
    <t>Grp</t>
  </si>
  <si>
    <t>ENSMUSG00000024517</t>
  </si>
  <si>
    <t>Lhx1</t>
  </si>
  <si>
    <t>ENSMUSG00000018698</t>
  </si>
  <si>
    <t>ENSMUSG00000018698.2</t>
  </si>
  <si>
    <t>Vip</t>
  </si>
  <si>
    <t>ENSMUSG00000019772</t>
  </si>
  <si>
    <t>ENSMUSG00000032417.6</t>
  </si>
  <si>
    <t>ENSMUSG00000031343.9</t>
  </si>
  <si>
    <t>ENSMUSG00000039943.12</t>
  </si>
  <si>
    <t>Selenof</t>
  </si>
  <si>
    <t>ENSMUSG00000037072</t>
  </si>
  <si>
    <t>ENSMUSG00000037072.1</t>
  </si>
  <si>
    <t>ENSMUSG00000020577.3</t>
  </si>
  <si>
    <t>ENSMUSG00000021453.14</t>
  </si>
  <si>
    <t>ENSMUSG00000028488.7</t>
  </si>
  <si>
    <t>ENSMUSG00000051159.20</t>
  </si>
  <si>
    <t>Puf60</t>
  </si>
  <si>
    <t>ENSMUSG00000002524</t>
  </si>
  <si>
    <t>ENSMUSG00000002524.1</t>
  </si>
  <si>
    <t>ENSMUSG00000027834.12</t>
  </si>
  <si>
    <t>Acsl4</t>
  </si>
  <si>
    <t>ENSMUSG00000031278</t>
  </si>
  <si>
    <t>ENSMUSG00000028086.6</t>
  </si>
  <si>
    <t>Tollip</t>
  </si>
  <si>
    <t>ENSMUSG00000025139</t>
  </si>
  <si>
    <t>ENSMUSG00000002012.3</t>
  </si>
  <si>
    <t>Phactr1</t>
  </si>
  <si>
    <t>ENSMUSG00000054728</t>
  </si>
  <si>
    <t>ENSMUSG00000054728.4</t>
  </si>
  <si>
    <t>ENSMUSG00000063018.6</t>
  </si>
  <si>
    <t>1500009L16Rik</t>
  </si>
  <si>
    <t>ENSMUSG00000087651</t>
  </si>
  <si>
    <t>ENSMUSG00000087651.5</t>
  </si>
  <si>
    <t>ENSMUSG00000094483.1</t>
  </si>
  <si>
    <t>ENSMUSG00000033161.9</t>
  </si>
  <si>
    <t>ENSMUSG00000015932.1</t>
  </si>
  <si>
    <t>ENSMUSG00000012848.9</t>
  </si>
  <si>
    <t>ENSMUSG00000001127.1</t>
  </si>
  <si>
    <t>ENSMUSG00000022708.9</t>
  </si>
  <si>
    <t>ENSMUSG00000036295.4</t>
  </si>
  <si>
    <t>ENSMUSG00000031229.2</t>
  </si>
  <si>
    <t>ENSMUSG00000047507.2</t>
  </si>
  <si>
    <t>ENSMUSG00000025381.3</t>
  </si>
  <si>
    <t>Hp1bp3</t>
  </si>
  <si>
    <t>ENSMUSG00000028759</t>
  </si>
  <si>
    <t>ENSMUSG00000028759.1</t>
  </si>
  <si>
    <t>ENSMUSG00000045193.1</t>
  </si>
  <si>
    <t>Eif2s2</t>
  </si>
  <si>
    <t>ENSMUSG00000074656</t>
  </si>
  <si>
    <t>ENSMUSG00000024617.3</t>
  </si>
  <si>
    <t>ENSMUSG00000022054.8</t>
  </si>
  <si>
    <t>ENSMUSG00000032356.8</t>
  </si>
  <si>
    <t>ENSMUSG00000031760.5</t>
  </si>
  <si>
    <t>ENSMUSG00000025026.7</t>
  </si>
  <si>
    <t>Kcnq1ot1</t>
  </si>
  <si>
    <t>ENSMUSG00000101609</t>
  </si>
  <si>
    <t>ENSMUSG00000063524.2</t>
  </si>
  <si>
    <t>Rplp2</t>
  </si>
  <si>
    <t>ENSMUSG00000025508</t>
  </si>
  <si>
    <t>ENSMUSG00000025508.4</t>
  </si>
  <si>
    <t>ENSMUSG00000022587.4</t>
  </si>
  <si>
    <t>Ywhaq</t>
  </si>
  <si>
    <t>ENSMUSG00000076432</t>
  </si>
  <si>
    <t>ENSMUSG00000076432.2</t>
  </si>
  <si>
    <t>ENSMUSG00000029819.22</t>
  </si>
  <si>
    <t>ENSMUSG00000034390.3</t>
  </si>
  <si>
    <t>Ppp2ca</t>
  </si>
  <si>
    <t>ENSMUSG00000020349</t>
  </si>
  <si>
    <t>Entpd6</t>
  </si>
  <si>
    <t>ENSMUSG00000033068</t>
  </si>
  <si>
    <t>ENSMUSG00000033068.1</t>
  </si>
  <si>
    <t>ENSMUSG00000027677.1</t>
  </si>
  <si>
    <t>ENSMUSG00000025272.3</t>
  </si>
  <si>
    <t>Ube2j1</t>
  </si>
  <si>
    <t>ENSMUSG00000028277</t>
  </si>
  <si>
    <t>Cnih2</t>
  </si>
  <si>
    <t>ENSMUSG00000024873</t>
  </si>
  <si>
    <t>ENSMUSG00000024873.1</t>
  </si>
  <si>
    <t>ENSMUSG00000038576.3</t>
  </si>
  <si>
    <t>Ssbp2</t>
  </si>
  <si>
    <t>ENSMUSG00000003992</t>
  </si>
  <si>
    <t>ENSMUSG00000003992.3</t>
  </si>
  <si>
    <t>Ypel3</t>
  </si>
  <si>
    <t>ENSMUSG00000042675</t>
  </si>
  <si>
    <t>ENSMUSG00000042675.2</t>
  </si>
  <si>
    <t>ENSMUSG00000052852.2</t>
  </si>
  <si>
    <t>ENSMUSG00000028222.18</t>
  </si>
  <si>
    <t>Atp2b1</t>
  </si>
  <si>
    <t>ENSMUSG00000019943</t>
  </si>
  <si>
    <t>ENSMUSG00000019943.13</t>
  </si>
  <si>
    <t>Dnajc5</t>
  </si>
  <si>
    <t>ENSMUSG00000000826</t>
  </si>
  <si>
    <t>ENSMUSG00000090841.9</t>
  </si>
  <si>
    <t>Rpl8</t>
  </si>
  <si>
    <t>ENSMUSG00000003970</t>
  </si>
  <si>
    <t>ENSMUSG00000003970.8</t>
  </si>
  <si>
    <t>Atraid</t>
  </si>
  <si>
    <t>ENSMUSG00000013622</t>
  </si>
  <si>
    <t>ENSMUSG00000013622.1</t>
  </si>
  <si>
    <t>ENSMUSG00000029878.5</t>
  </si>
  <si>
    <t>ENSMUSG00000054459.18</t>
  </si>
  <si>
    <t>ENSMUSG00000021250.19</t>
  </si>
  <si>
    <t>ENSMUSG00000036198.20</t>
  </si>
  <si>
    <t>Sos1</t>
  </si>
  <si>
    <t>ENSMUSG00000024241</t>
  </si>
  <si>
    <t>ENSMUSG00000070304.3</t>
  </si>
  <si>
    <t>Macroh2a1</t>
  </si>
  <si>
    <t>ENSMUSG00000015937</t>
  </si>
  <si>
    <t>ENSMUSG00000042712.5</t>
  </si>
  <si>
    <t>Tusc3</t>
  </si>
  <si>
    <t>ENSMUSG00000039530</t>
  </si>
  <si>
    <t>ENSMUSG00000039530.2</t>
  </si>
  <si>
    <t>Rab7</t>
  </si>
  <si>
    <t>ENSMUSG00000079477</t>
  </si>
  <si>
    <t>ENSMUSG00000022212.8</t>
  </si>
  <si>
    <t>Yars</t>
  </si>
  <si>
    <t>ENSMUSG00000028811</t>
  </si>
  <si>
    <t>Lrrtm1</t>
  </si>
  <si>
    <t>ENSMUSG00000060780</t>
  </si>
  <si>
    <t>ENSMUSG00000060780.3</t>
  </si>
  <si>
    <t>ENSMUSG00000000787.1</t>
  </si>
  <si>
    <t>ENSMUSG00000028546.7</t>
  </si>
  <si>
    <t>ENSMUSG00000086503.14</t>
  </si>
  <si>
    <t>ENSMUSG00000016559.7</t>
  </si>
  <si>
    <t>ENSMUSG00000026360.17</t>
  </si>
  <si>
    <t>ENSMUSG00000038418.15</t>
  </si>
  <si>
    <t>ENSMUSG00000036699.7</t>
  </si>
  <si>
    <t>Grm5</t>
  </si>
  <si>
    <t>ENSMUSG00000049583</t>
  </si>
  <si>
    <t>ENSMUSG00000049583.14</t>
  </si>
  <si>
    <t>Ptges3</t>
  </si>
  <si>
    <t>ENSMUSG00000071072</t>
  </si>
  <si>
    <t>Myt1l</t>
  </si>
  <si>
    <t>ENSMUSG00000061911</t>
  </si>
  <si>
    <t>ENSMUSG00000061911.5</t>
  </si>
  <si>
    <t>Nrsn1</t>
  </si>
  <si>
    <t>ENSMUSG00000048978</t>
  </si>
  <si>
    <t>ENSMUSG00000048978.8</t>
  </si>
  <si>
    <t>ENSMUSG00000005873.1</t>
  </si>
  <si>
    <t>ENSMUSG00000074227.8</t>
  </si>
  <si>
    <t>Slc8a1</t>
  </si>
  <si>
    <t>ENSMUSG00000054640</t>
  </si>
  <si>
    <t>ENSMUSG00000054640.4</t>
  </si>
  <si>
    <t>Vat1</t>
  </si>
  <si>
    <t>ENSMUSG00000034993</t>
  </si>
  <si>
    <t>ENSMUSG00000034993.2</t>
  </si>
  <si>
    <t>Actr2</t>
  </si>
  <si>
    <t>ENSMUSG00000020152</t>
  </si>
  <si>
    <t>Snx4</t>
  </si>
  <si>
    <t>ENSMUSG00000022808</t>
  </si>
  <si>
    <t>ENSMUSG00000022808.1</t>
  </si>
  <si>
    <t>ENSMUSG00000027419.16</t>
  </si>
  <si>
    <t>Sptan1</t>
  </si>
  <si>
    <t>ENSMUSG00000057738</t>
  </si>
  <si>
    <t>Pnpo</t>
  </si>
  <si>
    <t>ENSMUSG00000018659</t>
  </si>
  <si>
    <t>ENSMUSG00000018659.1</t>
  </si>
  <si>
    <t>ENSMUSG00000039278.10</t>
  </si>
  <si>
    <t>ENSMUSG00000097451.2</t>
  </si>
  <si>
    <t>Nmt2</t>
  </si>
  <si>
    <t>ENSMUSG00000026643</t>
  </si>
  <si>
    <t>Rbx1</t>
  </si>
  <si>
    <t>ENSMUSG00000022400</t>
  </si>
  <si>
    <t>ENSMUSG00000023904.1</t>
  </si>
  <si>
    <t>Lgi1</t>
  </si>
  <si>
    <t>ENSMUSG00000067242</t>
  </si>
  <si>
    <t>ENSMUSG00000067242.2</t>
  </si>
  <si>
    <t>Adarb1</t>
  </si>
  <si>
    <t>ENSMUSG00000020262</t>
  </si>
  <si>
    <t>ENSMUSG00000020262.1</t>
  </si>
  <si>
    <t>ENSMUSG00000020458.2</t>
  </si>
  <si>
    <t>Synj1</t>
  </si>
  <si>
    <t>ENSMUSG00000022973</t>
  </si>
  <si>
    <t>B630019K06Rik</t>
  </si>
  <si>
    <t>ENSMUSG00000052364</t>
  </si>
  <si>
    <t>ENSMUSG00000052364.8</t>
  </si>
  <si>
    <t>Rala</t>
  </si>
  <si>
    <t>ENSMUSG00000008859</t>
  </si>
  <si>
    <t>Tbx3</t>
  </si>
  <si>
    <t>ENSMUSG00000018604</t>
  </si>
  <si>
    <t>ENSMUSG00000018604.6</t>
  </si>
  <si>
    <t>ENSMUSG00000032452.1</t>
  </si>
  <si>
    <t>ENSMUSG00000026247.16</t>
  </si>
  <si>
    <t>Syt4</t>
  </si>
  <si>
    <t>ENSMUSG00000024261</t>
  </si>
  <si>
    <t>ENSMUSG00000024261.7</t>
  </si>
  <si>
    <t>ENSMUSG00000035964.6</t>
  </si>
  <si>
    <t>Arhgap5</t>
  </si>
  <si>
    <t>ENSMUSG00000035133</t>
  </si>
  <si>
    <t>ENSMUSG00000035133.1</t>
  </si>
  <si>
    <t>Abcc5</t>
  </si>
  <si>
    <t>ENSMUSG00000022822</t>
  </si>
  <si>
    <t>ENSMUSG00000047126.1</t>
  </si>
  <si>
    <t>Ssbp4</t>
  </si>
  <si>
    <t>ENSMUSG00000070003</t>
  </si>
  <si>
    <t>ENSMUSG00000070003.1</t>
  </si>
  <si>
    <t>Rnf128</t>
  </si>
  <si>
    <t>ENSMUSG00000031438</t>
  </si>
  <si>
    <t>ENSMUSG00000031438.4</t>
  </si>
  <si>
    <t>Mras</t>
  </si>
  <si>
    <t>ENSMUSG00000032470</t>
  </si>
  <si>
    <t>ENSMUSG00000032470.1</t>
  </si>
  <si>
    <t>ENSMUSG00000000088.3</t>
  </si>
  <si>
    <t>Myo9a</t>
  </si>
  <si>
    <t>ENSMUSG00000039585</t>
  </si>
  <si>
    <t>ENSMUSG00000028937.3</t>
  </si>
  <si>
    <t>ENSMUSG00000044667.3</t>
  </si>
  <si>
    <t>Nckap1</t>
  </si>
  <si>
    <t>ENSMUSG00000027002</t>
  </si>
  <si>
    <t>ENSMUSG00000027002.1</t>
  </si>
  <si>
    <t>Ppp2r5c</t>
  </si>
  <si>
    <t>ENSMUSG00000017843</t>
  </si>
  <si>
    <t>Tmem59</t>
  </si>
  <si>
    <t>ENSMUSG00000028618</t>
  </si>
  <si>
    <t>ENSMUSG00000028618.2</t>
  </si>
  <si>
    <t>ENSMUSG00000025203.5</t>
  </si>
  <si>
    <t>ENSMUSG00000027712.6</t>
  </si>
  <si>
    <t>Ccser2</t>
  </si>
  <si>
    <t>ENSMUSG00000058690</t>
  </si>
  <si>
    <t>ENSMUSG00000058690.1</t>
  </si>
  <si>
    <t>Marf1</t>
  </si>
  <si>
    <t>ENSMUSG00000060657</t>
  </si>
  <si>
    <t>ENSMUSG00000027438.11</t>
  </si>
  <si>
    <t>ENSMUSG00000062184.15</t>
  </si>
  <si>
    <t>ENSMUSG00000071379.12</t>
  </si>
  <si>
    <t>Pygb</t>
  </si>
  <si>
    <t>ENSMUSG00000033059</t>
  </si>
  <si>
    <t>ENSMUSG00000033059.1</t>
  </si>
  <si>
    <t>ENSMUSG00000051435.7</t>
  </si>
  <si>
    <t>ENSMUSG00000020917.2</t>
  </si>
  <si>
    <t>ENSMUSG00000046093.5</t>
  </si>
  <si>
    <t>Prkce</t>
  </si>
  <si>
    <t>ENSMUSG00000045038</t>
  </si>
  <si>
    <t>ENSMUSG00000045038.6</t>
  </si>
  <si>
    <t>ENSMUSG00000059714.1</t>
  </si>
  <si>
    <t>Miga1</t>
  </si>
  <si>
    <t>ENSMUSG00000054942</t>
  </si>
  <si>
    <t>Kifap3</t>
  </si>
  <si>
    <t>ENSMUSG00000026585</t>
  </si>
  <si>
    <t>ENSMUSG00000026585.6</t>
  </si>
  <si>
    <t>ENSMUSG00000026393.1</t>
  </si>
  <si>
    <t>ENSMUSG00000054423.2</t>
  </si>
  <si>
    <t>ENSMUSG00000021647.17</t>
  </si>
  <si>
    <t>ENSMUSG00000053477.10</t>
  </si>
  <si>
    <t>Golga2</t>
  </si>
  <si>
    <t>ENSMUSG00000002546</t>
  </si>
  <si>
    <t>Gsk3b</t>
  </si>
  <si>
    <t>ENSMUSG00000022812</t>
  </si>
  <si>
    <t>ENSMUSG00000033061.16</t>
  </si>
  <si>
    <t>ENSMUSG00000025959.1</t>
  </si>
  <si>
    <t>Glg1</t>
  </si>
  <si>
    <t>ENSMUSG00000003316</t>
  </si>
  <si>
    <t>ENSMUSG00000003316.1</t>
  </si>
  <si>
    <t>Pigk</t>
  </si>
  <si>
    <t>ENSMUSG00000039047</t>
  </si>
  <si>
    <t>Pclo</t>
  </si>
  <si>
    <t>ENSMUSG00000061601</t>
  </si>
  <si>
    <t>ENSMUSG00000061601.6</t>
  </si>
  <si>
    <t>ENSMUSG00000029608.8</t>
  </si>
  <si>
    <t>ENSMUSG00000022454.10</t>
  </si>
  <si>
    <t>ENSMUSG00000031748.4</t>
  </si>
  <si>
    <t>ENSMUSG00000029103.7</t>
  </si>
  <si>
    <t>Sh3bgrl3</t>
  </si>
  <si>
    <t>ENSMUSG00000028843</t>
  </si>
  <si>
    <t>ENSMUSG00000028843.1</t>
  </si>
  <si>
    <t>Pls3</t>
  </si>
  <si>
    <t>ENSMUSG00000016382</t>
  </si>
  <si>
    <t>ENSMUSG00000016382.4</t>
  </si>
  <si>
    <t>ENSMUSG00000029757.2</t>
  </si>
  <si>
    <t>ENSMUSG00000028832.10</t>
  </si>
  <si>
    <t>Ywhaz</t>
  </si>
  <si>
    <t>ENSMUSG00000022285</t>
  </si>
  <si>
    <t>ENSMUSG00000022285.1</t>
  </si>
  <si>
    <t>ENSMUSG00000059974.12</t>
  </si>
  <si>
    <t>ENSMUSG00000002957.1</t>
  </si>
  <si>
    <t>ENSMUSG00000032827.14</t>
  </si>
  <si>
    <t>ENSMUSG00000001794.1</t>
  </si>
  <si>
    <t>ENSMUSG00000053192.1</t>
  </si>
  <si>
    <t>ENSMUSG00000021288.1</t>
  </si>
  <si>
    <t>ENSMUSG00000023236.2</t>
  </si>
  <si>
    <t>Cyb5r3</t>
  </si>
  <si>
    <t>ENSMUSG00000018042</t>
  </si>
  <si>
    <t>ENSMUSG00000067786.15</t>
  </si>
  <si>
    <t>ENSMUSG00000026223.9</t>
  </si>
  <si>
    <t>Dpysl3</t>
  </si>
  <si>
    <t>ENSMUSG00000024501</t>
  </si>
  <si>
    <t>ENSMUSG00000024501.3</t>
  </si>
  <si>
    <t>ENSMUSG00000041439.1</t>
  </si>
  <si>
    <t>Tcaf1</t>
  </si>
  <si>
    <t>ENSMUSG00000036667</t>
  </si>
  <si>
    <t>ENSMUSG00000055022.6</t>
  </si>
  <si>
    <t>Clvs1</t>
  </si>
  <si>
    <t>ENSMUSG00000041216</t>
  </si>
  <si>
    <t>Tenm1</t>
  </si>
  <si>
    <t>ENSMUSG00000016150</t>
  </si>
  <si>
    <t>ENSMUSG00000016150.4</t>
  </si>
  <si>
    <t>ENSMUSG00000029309.17</t>
  </si>
  <si>
    <t>ENSMUSG00000057455.7</t>
  </si>
  <si>
    <t>Ppp1r12b</t>
  </si>
  <si>
    <t>ENSMUSG00000073557</t>
  </si>
  <si>
    <t>ENSMUSG00000031355.16</t>
  </si>
  <si>
    <t>ENSMUSG00000074657.3</t>
  </si>
  <si>
    <t>ENSMUSG00000020402.5</t>
  </si>
  <si>
    <t>ENSMUSG00000027520.4</t>
  </si>
  <si>
    <t>ENSMUSG00000037624.9</t>
  </si>
  <si>
    <t>ENSMUSG00000037386.1</t>
  </si>
  <si>
    <t>ENSMUSG00000024644.1</t>
  </si>
  <si>
    <t>Smap1</t>
  </si>
  <si>
    <t>ENSMUSG00000026155</t>
  </si>
  <si>
    <t>ENSMUSG00000035847.1</t>
  </si>
  <si>
    <t>ENSMUSG00000039717.11</t>
  </si>
  <si>
    <t>Smyd2</t>
  </si>
  <si>
    <t>ENSMUSG00000026603</t>
  </si>
  <si>
    <t>ENSMUSG00000031517.8</t>
  </si>
  <si>
    <t>Gorasp2</t>
  </si>
  <si>
    <t>ENSMUSG00000014959</t>
  </si>
  <si>
    <t>ENSMUSG00000041697.1</t>
  </si>
  <si>
    <t>Idh1</t>
  </si>
  <si>
    <t>ENSMUSG00000025950</t>
  </si>
  <si>
    <t>Pdcd6ip</t>
  </si>
  <si>
    <t>ENSMUSG00000032504</t>
  </si>
  <si>
    <t>Dnlz</t>
  </si>
  <si>
    <t>ENSMUSG00000075467</t>
  </si>
  <si>
    <t>Smim13</t>
  </si>
  <si>
    <t>ENSMUSG00000091264</t>
  </si>
  <si>
    <t>ENSMUSG00000032549.3</t>
  </si>
  <si>
    <t>Tmem176a</t>
  </si>
  <si>
    <t>ENSMUSG00000023367</t>
  </si>
  <si>
    <t>ENSMUSG00000023367.9</t>
  </si>
  <si>
    <t>Grin3a</t>
  </si>
  <si>
    <t>ENSMUSG00000039579</t>
  </si>
  <si>
    <t>ENSMUSG00000039579.2</t>
  </si>
  <si>
    <t>ENSMUSG00000029810.11</t>
  </si>
  <si>
    <t>Dhcr24</t>
  </si>
  <si>
    <t>ENSMUSG00000034926</t>
  </si>
  <si>
    <t>ENSMUSG00000034926.1</t>
  </si>
  <si>
    <t>Gng4</t>
  </si>
  <si>
    <t>ENSMUSG00000021303</t>
  </si>
  <si>
    <t>ENSMUSG00000021303.1</t>
  </si>
  <si>
    <t>Eno2</t>
  </si>
  <si>
    <t>ENSMUSG00000004267</t>
  </si>
  <si>
    <t>ENSMUSG00000004267.6</t>
  </si>
  <si>
    <t>ENSMUSG00000001525.1</t>
  </si>
  <si>
    <t>ENSMUSG00000021268.11</t>
  </si>
  <si>
    <t>Mapre1</t>
  </si>
  <si>
    <t>ENSMUSG00000027479</t>
  </si>
  <si>
    <t>ENSMUSG00000030970.1</t>
  </si>
  <si>
    <t>ENSMUSG00000025468.8</t>
  </si>
  <si>
    <t>ENSMUSG00000039607.5</t>
  </si>
  <si>
    <t>Crip2</t>
  </si>
  <si>
    <t>ENSMUSG00000006356</t>
  </si>
  <si>
    <t>ENSMUSG00000006356.5</t>
  </si>
  <si>
    <t>Rangap1</t>
  </si>
  <si>
    <t>ENSMUSG00000022391</t>
  </si>
  <si>
    <t>ENSMUSG00000022391.1</t>
  </si>
  <si>
    <t>ENSMUSG00000003411.11</t>
  </si>
  <si>
    <t>ENSMUSG00000009394.8</t>
  </si>
  <si>
    <t>ENSMUSG00000033578.20</t>
  </si>
  <si>
    <t>ENSMUSG00000063229.6</t>
  </si>
  <si>
    <t>ENSMUSG00000024511.2</t>
  </si>
  <si>
    <t>Mrps6</t>
  </si>
  <si>
    <t>ENSMUSG00000039680</t>
  </si>
  <si>
    <t>ENSMUSG00000039680.1</t>
  </si>
  <si>
    <t>ENSMUSG00000025132.1</t>
  </si>
  <si>
    <t>Atic</t>
  </si>
  <si>
    <t>ENSMUSG00000026192</t>
  </si>
  <si>
    <t>ENSMUSG00000026192.1</t>
  </si>
  <si>
    <t>ENSMUSG00000022577.10</t>
  </si>
  <si>
    <t>ENSMUSG00000035566.9</t>
  </si>
  <si>
    <t>ENSMUSG00000039601.5</t>
  </si>
  <si>
    <t>Smim10l2a</t>
  </si>
  <si>
    <t>ENSMUSG00000054850</t>
  </si>
  <si>
    <t>Htatsf1</t>
  </si>
  <si>
    <t>ENSMUSG00000067873</t>
  </si>
  <si>
    <t>ENSMUSG00000067873.4</t>
  </si>
  <si>
    <t>Ptpn11</t>
  </si>
  <si>
    <t>ENSMUSG00000043733</t>
  </si>
  <si>
    <t>ENSMUSG00000002808.2</t>
  </si>
  <si>
    <t>Epha4</t>
  </si>
  <si>
    <t>ENSMUSG00000026235</t>
  </si>
  <si>
    <t>ENSMUSG00000026235.3</t>
  </si>
  <si>
    <t>ENSMUSG00000026787.14</t>
  </si>
  <si>
    <t>ENSMUSG00000031841.14</t>
  </si>
  <si>
    <t>ENSMUSG00000064115.4</t>
  </si>
  <si>
    <t>Spr</t>
  </si>
  <si>
    <t>ENSMUSG00000033735</t>
  </si>
  <si>
    <t>ENSMUSG00000025809.8</t>
  </si>
  <si>
    <t>ENSMUSG00000056222.10</t>
  </si>
  <si>
    <t>Gnb4</t>
  </si>
  <si>
    <t>ENSMUSG00000027669</t>
  </si>
  <si>
    <t>ENSMUSG00000027669.1</t>
  </si>
  <si>
    <t>Hspa4l</t>
  </si>
  <si>
    <t>ENSMUSG00000025757</t>
  </si>
  <si>
    <t>ENSMUSG00000025757.1</t>
  </si>
  <si>
    <t>ENSMUSG00000061080.6</t>
  </si>
  <si>
    <t>Hddc2</t>
  </si>
  <si>
    <t>ENSMUSG00000000295</t>
  </si>
  <si>
    <t>ENSMUSG00000000295.1</t>
  </si>
  <si>
    <t>ENSMUSG00000054814.2</t>
  </si>
  <si>
    <t>Tubb2b</t>
  </si>
  <si>
    <t>ENSMUSG00000045136</t>
  </si>
  <si>
    <t>ENSMUSG00000055078.13</t>
  </si>
  <si>
    <t>Pcsk1</t>
  </si>
  <si>
    <t>ENSMUSG00000021587</t>
  </si>
  <si>
    <t>ENSMUSG00000021587.4</t>
  </si>
  <si>
    <t>ENSMUSG00000031996.12</t>
  </si>
  <si>
    <t>ENSMUSG00000032788.1</t>
  </si>
  <si>
    <t>Btbd3</t>
  </si>
  <si>
    <t>ENSMUSG00000062098</t>
  </si>
  <si>
    <t>ENSMUSG00000062098.1</t>
  </si>
  <si>
    <t>Fkbp3</t>
  </si>
  <si>
    <t>ENSMUSG00000020949</t>
  </si>
  <si>
    <t>ENSMUSG00000020949.1</t>
  </si>
  <si>
    <t>ENSMUSG00000030500.19</t>
  </si>
  <si>
    <t>ENSMUSG00000033615.2</t>
  </si>
  <si>
    <t>Ppp1r1a</t>
  </si>
  <si>
    <t>ENSMUSG00000022490</t>
  </si>
  <si>
    <t>ENSMUSG00000022490.4</t>
  </si>
  <si>
    <t>ENSMUSG00000009549.2</t>
  </si>
  <si>
    <t>Dync1li2</t>
  </si>
  <si>
    <t>ENSMUSG00000035770</t>
  </si>
  <si>
    <t>ENSMUSG00000035770.2</t>
  </si>
  <si>
    <t>ENSMUSG00000064341.3</t>
  </si>
  <si>
    <t>ENSMUSG00000056158.2</t>
  </si>
  <si>
    <t>ENSMUSG00000022055.12</t>
  </si>
  <si>
    <t>Fabp5</t>
  </si>
  <si>
    <t>ENSMUSG00000027533</t>
  </si>
  <si>
    <t>ENSMUSG00000027533.1</t>
  </si>
  <si>
    <t>ENSMUSG00000052727.1</t>
  </si>
  <si>
    <t>ENSMUSG00000032076.10</t>
  </si>
  <si>
    <t>ENSMUSG00000053310.6</t>
  </si>
  <si>
    <t>Pfn2</t>
  </si>
  <si>
    <t>ENSMUSG00000027805</t>
  </si>
  <si>
    <t>ENSMUSG00000027805.3</t>
  </si>
  <si>
    <t>Adam10</t>
  </si>
  <si>
    <t>ENSMUSG00000054693</t>
  </si>
  <si>
    <t>ENSMUSG00000054693.1</t>
  </si>
  <si>
    <t>ENSMUSG00000040990.2</t>
  </si>
  <si>
    <t>Klf6</t>
  </si>
  <si>
    <t>ENSMUSG00000000078</t>
  </si>
  <si>
    <t>ENSMUSG00000000078.6</t>
  </si>
  <si>
    <t>ENSMUSG00000079037.5</t>
  </si>
  <si>
    <t>Zfp462</t>
  </si>
  <si>
    <t>ENSMUSG00000060206</t>
  </si>
  <si>
    <t>ENSMUSG00000060206.1</t>
  </si>
  <si>
    <t>Nrbp2</t>
  </si>
  <si>
    <t>ENSMUSG00000075590</t>
  </si>
  <si>
    <t>ENSMUSG00000029838.10</t>
  </si>
  <si>
    <t>ENSMUSG00000029223.4</t>
  </si>
  <si>
    <t>ENSMUSG00000038301.2</t>
  </si>
  <si>
    <t>ENSMUSG00000022108.3</t>
  </si>
  <si>
    <t>ENSMUSG00000058624.11</t>
  </si>
  <si>
    <t>Pik3ip1</t>
  </si>
  <si>
    <t>ENSMUSG00000034614</t>
  </si>
  <si>
    <t>ENSMUSG00000043004.4</t>
  </si>
  <si>
    <t>ENSMUSG00000031176.1</t>
  </si>
  <si>
    <t>ENSMUSG00000021700.6</t>
  </si>
  <si>
    <t>Zdhhc22</t>
  </si>
  <si>
    <t>ENSMUSG00000048483</t>
  </si>
  <si>
    <t>ENSMUSG00000040118.16</t>
  </si>
  <si>
    <t>ENSMUSG00000021194.10</t>
  </si>
  <si>
    <t>ENSMUSG00000022892.12</t>
  </si>
  <si>
    <t>Bcap29</t>
  </si>
  <si>
    <t>ENSMUSG00000020650</t>
  </si>
  <si>
    <t>ENSMUSG00000020650.2</t>
  </si>
  <si>
    <t>ENSMUSG00000063626.10</t>
  </si>
  <si>
    <t>Grm1</t>
  </si>
  <si>
    <t>ENSMUSG00000019828</t>
  </si>
  <si>
    <t>ENSMUSG00000019828.2</t>
  </si>
  <si>
    <t>ENSMUSG00000060882.2</t>
  </si>
  <si>
    <t>Wbp4</t>
  </si>
  <si>
    <t>ENSMUSG00000022023</t>
  </si>
  <si>
    <t>Pfkp</t>
  </si>
  <si>
    <t>ENSMUSG00000021196</t>
  </si>
  <si>
    <t>ENSMUSG00000021196.5</t>
  </si>
  <si>
    <t>Nefh</t>
  </si>
  <si>
    <t>ENSMUSG00000020396</t>
  </si>
  <si>
    <t>ENSMUSG00000020396.2</t>
  </si>
  <si>
    <t>ENSMUSG00000021379.6</t>
  </si>
  <si>
    <t>ENSMUSG00000022636.12</t>
  </si>
  <si>
    <t>ENSMUSG00000027273.11</t>
  </si>
  <si>
    <t>Mapt</t>
  </si>
  <si>
    <t>ENSMUSG00000018411</t>
  </si>
  <si>
    <t>ENSMUSG00000062380.6</t>
  </si>
  <si>
    <t>Slc3a2</t>
  </si>
  <si>
    <t>ENSMUSG00000010095</t>
  </si>
  <si>
    <t>ENSMUSG00000010095.1</t>
  </si>
  <si>
    <t>Arhgap24</t>
  </si>
  <si>
    <t>ENSMUSG00000057315</t>
  </si>
  <si>
    <t>ENSMUSG00000057315.1</t>
  </si>
  <si>
    <t>Sstr1</t>
  </si>
  <si>
    <t>ENSMUSG00000035431</t>
  </si>
  <si>
    <t>ENSMUSG00000035431.2</t>
  </si>
  <si>
    <t>ENSMUSG00000031367.8</t>
  </si>
  <si>
    <t>ENSMUSG00000041911.6</t>
  </si>
  <si>
    <t>Dlx6</t>
  </si>
  <si>
    <t>ENSMUSG00000029754</t>
  </si>
  <si>
    <t>ENSMUSG00000029754.1</t>
  </si>
  <si>
    <t>Gpr22</t>
  </si>
  <si>
    <t>ENSMUSG00000044067</t>
  </si>
  <si>
    <t>Ppp1r2</t>
  </si>
  <si>
    <t>ENSMUSG00000047714</t>
  </si>
  <si>
    <t>ENSMUSG00000020415.1</t>
  </si>
  <si>
    <t>ENSMUSG00000093930.3</t>
  </si>
  <si>
    <t>ENSMUSG00000055373.7</t>
  </si>
  <si>
    <t>Luzp2</t>
  </si>
  <si>
    <t>ENSMUSG00000063297</t>
  </si>
  <si>
    <t>ENSMUSG00000063297.1</t>
  </si>
  <si>
    <t>Ptchd1</t>
  </si>
  <si>
    <t>ENSMUSG00000041552</t>
  </si>
  <si>
    <t>Tppp3</t>
  </si>
  <si>
    <t>ENSMUSG00000014846</t>
  </si>
  <si>
    <t>ENSMUSG00000014846.8</t>
  </si>
  <si>
    <t>Gpc4</t>
  </si>
  <si>
    <t>ENSMUSG00000031119</t>
  </si>
  <si>
    <t>ENSMUSG00000031119.1</t>
  </si>
  <si>
    <t>ENSMUSG00000030077.10</t>
  </si>
  <si>
    <t>Ptpro</t>
  </si>
  <si>
    <t>ENSMUSG00000030223</t>
  </si>
  <si>
    <t>ENSMUSG00000030223.3</t>
  </si>
  <si>
    <t>Lgi2</t>
  </si>
  <si>
    <t>ENSMUSG00000039252</t>
  </si>
  <si>
    <t>ENSMUSG00000032479.2</t>
  </si>
  <si>
    <t>ENSMUSG00000017390.11</t>
  </si>
  <si>
    <t>ENSMUSG00000042258.15</t>
  </si>
  <si>
    <t>ENSMUSG00000030729.13</t>
  </si>
  <si>
    <t>Cntnap4</t>
  </si>
  <si>
    <t>ENSMUSG00000031772</t>
  </si>
  <si>
    <t>ENSMUSG00000061576.3</t>
  </si>
  <si>
    <t>Sv2c</t>
  </si>
  <si>
    <t>ENSMUSG00000051111</t>
  </si>
  <si>
    <t>ENSMUSG00000051111.1</t>
  </si>
  <si>
    <t>ENSMUSG00000000560.11</t>
  </si>
  <si>
    <t>ENSMUSG00000029212.7</t>
  </si>
  <si>
    <t>ENSMUSG00000072235.3</t>
  </si>
  <si>
    <t>ENSMUSG00000058672.9</t>
  </si>
  <si>
    <t>Slc5a5</t>
  </si>
  <si>
    <t>ENSMUSG00000000792</t>
  </si>
  <si>
    <t>ENSMUSG00000006932.3</t>
  </si>
  <si>
    <t>ENSMUSG00000036357.5</t>
  </si>
  <si>
    <t>ENSMUSG00000027523.11</t>
  </si>
  <si>
    <t>Rabgap1l</t>
  </si>
  <si>
    <t>ENSMUSG00000026721</t>
  </si>
  <si>
    <t>ENSMUSG00000019124.1</t>
  </si>
  <si>
    <t>Kcnip4</t>
  </si>
  <si>
    <t>ENSMUSG00000029088</t>
  </si>
  <si>
    <t>ENSMUSG00000029088.7</t>
  </si>
  <si>
    <t>ENSMUSG00000050711.16</t>
  </si>
  <si>
    <t>Slc6a7</t>
  </si>
  <si>
    <t>ENSMUSG00000052026</t>
  </si>
  <si>
    <t>Gabra4</t>
  </si>
  <si>
    <t>ENSMUSG00000029211</t>
  </si>
  <si>
    <t>ENSMUSG00000029211.1</t>
  </si>
  <si>
    <t>ENSMUSG00000070880.13</t>
  </si>
  <si>
    <t>ENSMUSG00000001175.3</t>
  </si>
  <si>
    <t>ENSMUSG00000051359.12</t>
  </si>
  <si>
    <t>ENSMUSG00000025889.15</t>
  </si>
  <si>
    <t>ENSMUSG00000045573.2</t>
  </si>
  <si>
    <t>ENSMUSG00000037685.2</t>
  </si>
  <si>
    <t>Cachd1</t>
  </si>
  <si>
    <t>ENSMUSG00000028532</t>
  </si>
  <si>
    <t>ENSMUSG00000028532.1</t>
  </si>
  <si>
    <t>ENSMUSG00000040856.16</t>
  </si>
  <si>
    <t>Hrh3</t>
  </si>
  <si>
    <t>ENSMUSG00000039059</t>
  </si>
  <si>
    <t>B3galt2</t>
  </si>
  <si>
    <t>ENSMUSG00000033849</t>
  </si>
  <si>
    <t>ENSMUSG00000090223.12</t>
  </si>
  <si>
    <t>ENSMUSG00000020953.1</t>
  </si>
  <si>
    <t>Tmem47</t>
  </si>
  <si>
    <t>ENSMUSG00000025666</t>
  </si>
  <si>
    <t>ENSMUSG00000025666.12</t>
  </si>
  <si>
    <t>Slc5a3</t>
  </si>
  <si>
    <t>ENSMUSG00000089774</t>
  </si>
  <si>
    <t>ENSMUSG00000022860.2</t>
  </si>
  <si>
    <t>ENSMUSG00000027500.6</t>
  </si>
  <si>
    <t>Itm2a</t>
  </si>
  <si>
    <t>ENSMUSG00000031239</t>
  </si>
  <si>
    <t>ENSMUSG00000031239.2</t>
  </si>
  <si>
    <t>Snx7</t>
  </si>
  <si>
    <t>ENSMUSG00000028007</t>
  </si>
  <si>
    <t>ENSMUSG00000028007.1</t>
  </si>
  <si>
    <t>ENSMUSG00000035864.17</t>
  </si>
  <si>
    <t>Amotl1</t>
  </si>
  <si>
    <t>ENSMUSG00000013076</t>
  </si>
  <si>
    <t>ENSMUSG00000013076.2</t>
  </si>
  <si>
    <t>Cdkn1a</t>
  </si>
  <si>
    <t>ENSMUSG00000023067</t>
  </si>
  <si>
    <t>ENSMUSG00000024985.2</t>
  </si>
  <si>
    <t>Slc7a8</t>
  </si>
  <si>
    <t>ENSMUSG00000022180</t>
  </si>
  <si>
    <t>ENSMUSG00000008489.11</t>
  </si>
  <si>
    <t>Brs3</t>
  </si>
  <si>
    <t>ENSMUSG00000031130</t>
  </si>
  <si>
    <t>Msrb2</t>
  </si>
  <si>
    <t>ENSMUSG00000023094</t>
  </si>
  <si>
    <t>Bsx</t>
  </si>
  <si>
    <t>ENSMUSG00000054360</t>
  </si>
  <si>
    <t>ENSMUSG00000054360.2</t>
  </si>
  <si>
    <t>Bmp2</t>
  </si>
  <si>
    <t>ENSMUSG00000027358</t>
  </si>
  <si>
    <t>ENSMUSG00000027358.1</t>
  </si>
  <si>
    <t>Lypd6</t>
  </si>
  <si>
    <t>ENSMUSG00000050447</t>
  </si>
  <si>
    <t>S100a10</t>
  </si>
  <si>
    <t>ENSMUSG00000041959</t>
  </si>
  <si>
    <t>ENSMUSG00000041959.4</t>
  </si>
  <si>
    <t>ENSMUSG00000034098.3</t>
  </si>
  <si>
    <t>Fam107b</t>
  </si>
  <si>
    <t>ENSMUSG00000026655</t>
  </si>
  <si>
    <t>ENSMUSG00000027849.2</t>
  </si>
  <si>
    <t>Sulf1</t>
  </si>
  <si>
    <t>ENSMUSG00000016918</t>
  </si>
  <si>
    <t>ENSMUSG00000016918.1</t>
  </si>
  <si>
    <t>Gm8773</t>
  </si>
  <si>
    <t>ENSMUSG00000073234</t>
  </si>
  <si>
    <t>ENSMUSG00000073234.1</t>
  </si>
  <si>
    <t>Matn2</t>
  </si>
  <si>
    <t>ENSMUSG00000022324</t>
  </si>
  <si>
    <t>ENSMUSG00000023064.2</t>
  </si>
  <si>
    <t>Maob</t>
  </si>
  <si>
    <t>ENSMUSG00000040147</t>
  </si>
  <si>
    <t>ENSMUSG00000025094.2</t>
  </si>
  <si>
    <t>Tac1</t>
  </si>
  <si>
    <t>ENSMUSG00000061762</t>
  </si>
  <si>
    <t>ENSMUSG00000061762.2</t>
  </si>
  <si>
    <t>Barhl2</t>
  </si>
  <si>
    <t>ENSMUSG00000034384</t>
  </si>
  <si>
    <t>Wif1</t>
  </si>
  <si>
    <t>ENSMUSG00000020218</t>
  </si>
  <si>
    <t>Tmem114</t>
  </si>
  <si>
    <t>ENSMUSG00000022715</t>
  </si>
  <si>
    <t>Slc35d3</t>
  </si>
  <si>
    <t>ENSMUSG00000050473</t>
  </si>
  <si>
    <t>Hdc</t>
  </si>
  <si>
    <t>ENSMUSG00000027360</t>
  </si>
  <si>
    <t>ENSMUSG00000022185.2</t>
  </si>
  <si>
    <t>ENSMUSG00000040952.6</t>
  </si>
  <si>
    <t>Prrc2c</t>
  </si>
  <si>
    <t>ENSMUSG00000040225</t>
  </si>
  <si>
    <t>ENSMUSG00000040225.4</t>
  </si>
  <si>
    <t>ENSMUSG00000061518.2</t>
  </si>
  <si>
    <t>ENSMUSG00000029064.1</t>
  </si>
  <si>
    <t>ENSMUSG00000028248.10</t>
  </si>
  <si>
    <t>ENSMUSG00000029608.7</t>
  </si>
  <si>
    <t>Mrfap1</t>
  </si>
  <si>
    <t>ENSMUSG00000055302</t>
  </si>
  <si>
    <t>ENSMUSG00000055302.3</t>
  </si>
  <si>
    <t>ENSMUSG00000038872.12</t>
  </si>
  <si>
    <t>Rps15</t>
  </si>
  <si>
    <t>ENSMUSG00000063457</t>
  </si>
  <si>
    <t>ENSMUSG00000063457.5</t>
  </si>
  <si>
    <t>ENSMUSG00000033578.19</t>
  </si>
  <si>
    <t>ENSMUSG00000047945.6</t>
  </si>
  <si>
    <t>ENSMUSG00000028086.5</t>
  </si>
  <si>
    <t>ENSMUSG00000034994.3</t>
  </si>
  <si>
    <t>Serbp1</t>
  </si>
  <si>
    <t>ENSMUSG00000036371</t>
  </si>
  <si>
    <t>ENSMUSG00000036371.1</t>
  </si>
  <si>
    <t>ENSMUSG00000015222.4</t>
  </si>
  <si>
    <t>Snrnp70</t>
  </si>
  <si>
    <t>ENSMUSG00000063511</t>
  </si>
  <si>
    <t>ENSMUSG00000063511.1</t>
  </si>
  <si>
    <t>Rbm25</t>
  </si>
  <si>
    <t>ENSMUSG00000010608</t>
  </si>
  <si>
    <t>ENSMUSG00000016559.6</t>
  </si>
  <si>
    <t>Ankrd12</t>
  </si>
  <si>
    <t>ENSMUSG00000034647</t>
  </si>
  <si>
    <t>ENSMUSG00000034647.2</t>
  </si>
  <si>
    <t>Pfdn2</t>
  </si>
  <si>
    <t>ENSMUSG00000006412</t>
  </si>
  <si>
    <t>ENSMUSG00000006412.1</t>
  </si>
  <si>
    <t>ENSMUSG00000020372.6</t>
  </si>
  <si>
    <t>Rps21</t>
  </si>
  <si>
    <t>ENSMUSG00000039001</t>
  </si>
  <si>
    <t>ENSMUSG00000039001.9</t>
  </si>
  <si>
    <t>Ncl</t>
  </si>
  <si>
    <t>ENSMUSG00000026234</t>
  </si>
  <si>
    <t>Rps24</t>
  </si>
  <si>
    <t>ENSMUSG00000025290</t>
  </si>
  <si>
    <t>ENSMUSG00000025290.4</t>
  </si>
  <si>
    <t>ENSMUSG00000035530.4</t>
  </si>
  <si>
    <t>ENSMUSG00000057614.14</t>
  </si>
  <si>
    <t>ENSMUSG00000019775.4</t>
  </si>
  <si>
    <t>ENSMUSG00000012848.8</t>
  </si>
  <si>
    <t>ENSMUSG00000060938.7</t>
  </si>
  <si>
    <t>ENSMUSG00000047675.8</t>
  </si>
  <si>
    <t>ENSMUSG00000031425.10</t>
  </si>
  <si>
    <t>Rnf227</t>
  </si>
  <si>
    <t>ENSMUSG00000043419</t>
  </si>
  <si>
    <t>ENSMUSG00000043419.13</t>
  </si>
  <si>
    <t>Tceal3</t>
  </si>
  <si>
    <t>ENSMUSG00000044550</t>
  </si>
  <si>
    <t>ENSMUSG00000044550.4</t>
  </si>
  <si>
    <t>ENSMUSG00000004980.2</t>
  </si>
  <si>
    <t>ENSMUSG00000055447.3</t>
  </si>
  <si>
    <t>ENSMUSG00000037563.3</t>
  </si>
  <si>
    <t>Rpl32</t>
  </si>
  <si>
    <t>ENSMUSG00000057841</t>
  </si>
  <si>
    <t>ENSMUSG00000057841.8</t>
  </si>
  <si>
    <t>ENSMUSG00000022661.4</t>
  </si>
  <si>
    <t>ENSMUSG00000054667.15</t>
  </si>
  <si>
    <t>ENSMUSG00000036198.19</t>
  </si>
  <si>
    <t>ENSMUSG00000070880.12</t>
  </si>
  <si>
    <t>ENSMUSG00000037499.6</t>
  </si>
  <si>
    <t>ENSMUSG00000022199.6</t>
  </si>
  <si>
    <t>ENSMUSG00000029819.21</t>
  </si>
  <si>
    <t>ENSMUSG00000029616.5</t>
  </si>
  <si>
    <t>ENSMUSG00000002014.9</t>
  </si>
  <si>
    <t>ENSMUSG00000024261.6</t>
  </si>
  <si>
    <t>Maged2</t>
  </si>
  <si>
    <t>ENSMUSG00000025268</t>
  </si>
  <si>
    <t>ENSMUSG00000025268.3</t>
  </si>
  <si>
    <t>ENSMUSG00000038112.4</t>
  </si>
  <si>
    <t>Cd99l2</t>
  </si>
  <si>
    <t>ENSMUSG00000035776</t>
  </si>
  <si>
    <t>ENSMUSG00000035776.1</t>
  </si>
  <si>
    <t>Nptxr</t>
  </si>
  <si>
    <t>ENSMUSG00000022421</t>
  </si>
  <si>
    <t>ENSMUSG00000022421.3</t>
  </si>
  <si>
    <t>ENSMUSG00000039419.7</t>
  </si>
  <si>
    <t>Gstp1</t>
  </si>
  <si>
    <t>ENSMUSG00000060803</t>
  </si>
  <si>
    <t>ENSMUSG00000060803.3</t>
  </si>
  <si>
    <t>Rab9b</t>
  </si>
  <si>
    <t>ENSMUSG00000043463</t>
  </si>
  <si>
    <t>ENSMUSG00000043463.1</t>
  </si>
  <si>
    <t>ENSMUSG00000055022.5</t>
  </si>
  <si>
    <t>ENSMUSG00000030062.3</t>
  </si>
  <si>
    <t>P4ha1</t>
  </si>
  <si>
    <t>ENSMUSG00000019916</t>
  </si>
  <si>
    <t>ENSMUSG00000019916.1</t>
  </si>
  <si>
    <t>ENSMUSG00000044117.5</t>
  </si>
  <si>
    <t>ENSMUSG00000030659.4</t>
  </si>
  <si>
    <t>ENSMUSG00000003970.7</t>
  </si>
  <si>
    <t>Abhd12</t>
  </si>
  <si>
    <t>ENSMUSG00000032046</t>
  </si>
  <si>
    <t>ENSMUSG00000032046.2</t>
  </si>
  <si>
    <t>ENSMUSG00000048388.3</t>
  </si>
  <si>
    <t>ENSMUSG00000073433.3</t>
  </si>
  <si>
    <t>ENSMUSG00000003657.14</t>
  </si>
  <si>
    <t>ENSMUSG00000063018.5</t>
  </si>
  <si>
    <t>ENSMUSG00000036699.6</t>
  </si>
  <si>
    <t>ENSMUSG00000070802.4</t>
  </si>
  <si>
    <t>ENSMUSG00000024084.4</t>
  </si>
  <si>
    <t>ENSMUSG00000072235.2</t>
  </si>
  <si>
    <t>ENSMUSG00000032827.13</t>
  </si>
  <si>
    <t>ENSMUSG00000040640.1</t>
  </si>
  <si>
    <t>ENSMUSG00000031355.15</t>
  </si>
  <si>
    <t>Mcfd2</t>
  </si>
  <si>
    <t>ENSMUSG00000024150</t>
  </si>
  <si>
    <t>ENSMUSG00000024150.5</t>
  </si>
  <si>
    <t>ENSMUSG00000007021.2</t>
  </si>
  <si>
    <t>ENSMUSG00000024608.9</t>
  </si>
  <si>
    <t>Nrcam</t>
  </si>
  <si>
    <t>ENSMUSG00000020598</t>
  </si>
  <si>
    <t>ENSMUSG00000020598.5</t>
  </si>
  <si>
    <t>Lypd1</t>
  </si>
  <si>
    <t>ENSMUSG00000026344</t>
  </si>
  <si>
    <t>ENSMUSG00000026344.3</t>
  </si>
  <si>
    <t>ENSMUSG00000031344.6</t>
  </si>
  <si>
    <t>Zfp365</t>
  </si>
  <si>
    <t>ENSMUSG00000037855</t>
  </si>
  <si>
    <t>Atp6ap2</t>
  </si>
  <si>
    <t>ENSMUSG00000031007</t>
  </si>
  <si>
    <t>ENSMUSG00000031007.2</t>
  </si>
  <si>
    <t>Rcn2</t>
  </si>
  <si>
    <t>ENSMUSG00000032320</t>
  </si>
  <si>
    <t>ENSMUSG00000023827.3</t>
  </si>
  <si>
    <t>ENSMUSG00000004936.6</t>
  </si>
  <si>
    <t>ENSMUSG00000049336.11</t>
  </si>
  <si>
    <t>Zwint</t>
  </si>
  <si>
    <t>ENSMUSG00000019923</t>
  </si>
  <si>
    <t>ENSMUSG00000019923.5</t>
  </si>
  <si>
    <t>ENSMUSG00000027834.11</t>
  </si>
  <si>
    <t>ENSMUSG00000017466.4</t>
  </si>
  <si>
    <t>ENSMUSG00000005973.4</t>
  </si>
  <si>
    <t>ENSMUSG00000000078.5</t>
  </si>
  <si>
    <t>ENSMUSG00000031765.6</t>
  </si>
  <si>
    <t>ENSMUSG00000026833.7</t>
  </si>
  <si>
    <t>Prdx1</t>
  </si>
  <si>
    <t>ENSMUSG00000028691</t>
  </si>
  <si>
    <t>ENSMUSG00000028691.3</t>
  </si>
  <si>
    <t>ENSMUSG00000020297.10</t>
  </si>
  <si>
    <t>ENSMUSG00000007891.1</t>
  </si>
  <si>
    <t>ENSMUSG00000062380.5</t>
  </si>
  <si>
    <t>ENSMUSG00000092035.12</t>
  </si>
  <si>
    <t>ENSMUSG00000024462.2</t>
  </si>
  <si>
    <t>ENSMUSG00000006356.4</t>
  </si>
  <si>
    <t>ENSMUSG00000074227.7</t>
  </si>
  <si>
    <t>ENSMUSG00000022577.9</t>
  </si>
  <si>
    <t>ENSMUSG00000093930.2</t>
  </si>
  <si>
    <t>ENSMUSG00000066392.12</t>
  </si>
  <si>
    <t>ENSMUSG00000021647.16</t>
  </si>
  <si>
    <t>ENSMUSG00000038034.6</t>
  </si>
  <si>
    <t>B3galnt1</t>
  </si>
  <si>
    <t>ENSMUSG00000043300</t>
  </si>
  <si>
    <t>ENSMUSG00000043300.2</t>
  </si>
  <si>
    <t>ENSMUSG00000047261.8</t>
  </si>
  <si>
    <t>ENSMUSG00000038503.8</t>
  </si>
  <si>
    <t>Fgf13</t>
  </si>
  <si>
    <t>ENSMUSG00000031137</t>
  </si>
  <si>
    <t>ENSMUSG00000031137.3</t>
  </si>
  <si>
    <t>ENSMUSG00000032181.6</t>
  </si>
  <si>
    <t>ENSMUSG00000032353.4</t>
  </si>
  <si>
    <t>ENSMUSG00000022108.2</t>
  </si>
  <si>
    <t>ENSMUSG00000021708.1</t>
  </si>
  <si>
    <t>ENSMUSG00000050711.15</t>
  </si>
  <si>
    <t>Ndfip1</t>
  </si>
  <si>
    <t>ENSMUSG00000024425</t>
  </si>
  <si>
    <t>ENSMUSG00000024425.2</t>
  </si>
  <si>
    <t>ENSMUSG00000021194.9</t>
  </si>
  <si>
    <t>Mir22hg</t>
  </si>
  <si>
    <t>ENSMUSG00000085148</t>
  </si>
  <si>
    <t>ENSMUSG00000026204.6</t>
  </si>
  <si>
    <t>ENSMUSG00000027523.10</t>
  </si>
  <si>
    <t>ENSMUSG00000022636.11</t>
  </si>
  <si>
    <t>ENSMUSG00000021242.4</t>
  </si>
  <si>
    <t>Cab39l</t>
  </si>
  <si>
    <t>ENSMUSG00000021981</t>
  </si>
  <si>
    <t>Nomo1</t>
  </si>
  <si>
    <t>ENSMUSG00000030835</t>
  </si>
  <si>
    <t>ENSMUSG00000026247.15</t>
  </si>
  <si>
    <t>Tmem179</t>
  </si>
  <si>
    <t>ENSMUSG00000054013</t>
  </si>
  <si>
    <t>ENSMUSG00000054013.3</t>
  </si>
  <si>
    <t>ENSMUSG00000044349.8</t>
  </si>
  <si>
    <t>B4galt6</t>
  </si>
  <si>
    <t>ENSMUSG00000056124</t>
  </si>
  <si>
    <t>ENSMUSG00000039530.1</t>
  </si>
  <si>
    <t>ENSMUSG00000023328.4</t>
  </si>
  <si>
    <t>ENSMUSG00000037428.14</t>
  </si>
  <si>
    <t>ENSMUSG00000018339.12</t>
  </si>
  <si>
    <t>ENSMUSG00000030729.12</t>
  </si>
  <si>
    <t>Enpp2</t>
  </si>
  <si>
    <t>ENSMUSG00000022425</t>
  </si>
  <si>
    <t>ENSMUSG00000022425.1</t>
  </si>
  <si>
    <t>Fuca1</t>
  </si>
  <si>
    <t>ENSMUSG00000028673</t>
  </si>
  <si>
    <t>ENSMUSG00000028673.2</t>
  </si>
  <si>
    <t>ENSMUSG00000004207.4</t>
  </si>
  <si>
    <t>Slc7a14</t>
  </si>
  <si>
    <t>ENSMUSG00000069072</t>
  </si>
  <si>
    <t>ENSMUSG00000069072.5</t>
  </si>
  <si>
    <t>ENSMUSG00000062184.14</t>
  </si>
  <si>
    <t>ENSMUSG00000026223.8</t>
  </si>
  <si>
    <t>ENSMUSG00000053819.3</t>
  </si>
  <si>
    <t>ENSMUSG00000040856.15</t>
  </si>
  <si>
    <t>ENSMUSG00000039579.1</t>
  </si>
  <si>
    <t>Glrx</t>
  </si>
  <si>
    <t>ENSMUSG00000021591</t>
  </si>
  <si>
    <t>Enc1</t>
  </si>
  <si>
    <t>ENSMUSG00000041773</t>
  </si>
  <si>
    <t>ENSMUSG00000041773.2</t>
  </si>
  <si>
    <t>Ptprt</t>
  </si>
  <si>
    <t>ENSMUSG00000053141</t>
  </si>
  <si>
    <t>Lgi3</t>
  </si>
  <si>
    <t>ENSMUSG00000033595</t>
  </si>
  <si>
    <t>ENSMUSG00000033595.1</t>
  </si>
  <si>
    <t>ENSMUSG00000079037.4</t>
  </si>
  <si>
    <t>Dusp14</t>
  </si>
  <si>
    <t>ENSMUSG00000018648</t>
  </si>
  <si>
    <t>ENSMUSG00000059974.11</t>
  </si>
  <si>
    <t>ENSMUSG00000024501.2</t>
  </si>
  <si>
    <t>Marchf1</t>
  </si>
  <si>
    <t>ENSMUSG00000036469</t>
  </si>
  <si>
    <t>ENSMUSG00000036469.2</t>
  </si>
  <si>
    <t>Rap1gds1</t>
  </si>
  <si>
    <t>ENSMUSG00000028149</t>
  </si>
  <si>
    <t>Galnt13</t>
  </si>
  <si>
    <t>ENSMUSG00000060988</t>
  </si>
  <si>
    <t>ENSMUSG00000060988.1</t>
  </si>
  <si>
    <t>ENSMUSG00000042607.18</t>
  </si>
  <si>
    <t>ENSMUSG00000039533.1</t>
  </si>
  <si>
    <t>B230216N24Rik</t>
  </si>
  <si>
    <t>ENSMUSG00000089706</t>
  </si>
  <si>
    <t>ENSMUSG00000089706.1</t>
  </si>
  <si>
    <t>ENSMUSG00000036782.2</t>
  </si>
  <si>
    <t>ENSMUSG00000021687.1</t>
  </si>
  <si>
    <t>ENSMUSG00000029359.1</t>
  </si>
  <si>
    <t>ENSMUSG00000038301.1</t>
  </si>
  <si>
    <t>Brinp3</t>
  </si>
  <si>
    <t>ENSMUSG00000035131</t>
  </si>
  <si>
    <t>ENSMUSG00000058672.8</t>
  </si>
  <si>
    <t>ENSMUSG00000029088.6</t>
  </si>
  <si>
    <t>ENSMUSG00000014846.7</t>
  </si>
  <si>
    <t>Pdyn</t>
  </si>
  <si>
    <t>ENSMUSG00000027400</t>
  </si>
  <si>
    <t>ENSMUSG00000027400.4</t>
  </si>
  <si>
    <t>Tmem65</t>
  </si>
  <si>
    <t>ENSMUSG00000062373</t>
  </si>
  <si>
    <t>ENSMUSG00000019876.4</t>
  </si>
  <si>
    <t>ENSMUSG00000032564.4</t>
  </si>
  <si>
    <t>ENSMUSG00000029103.6</t>
  </si>
  <si>
    <t>ENSMUSG00000046093.4</t>
  </si>
  <si>
    <t>Sumf2</t>
  </si>
  <si>
    <t>ENSMUSG00000025538</t>
  </si>
  <si>
    <t>Deptor</t>
  </si>
  <si>
    <t>ENSMUSG00000022419</t>
  </si>
  <si>
    <t>ENSMUSG00000022419.2</t>
  </si>
  <si>
    <t>ENSMUSG00000031532.2</t>
  </si>
  <si>
    <t>ENSMUSG00000027712.5</t>
  </si>
  <si>
    <t>ENSMUSG00000049583.13</t>
  </si>
  <si>
    <t>Nell1</t>
  </si>
  <si>
    <t>ENSMUSG00000055409</t>
  </si>
  <si>
    <t>ENSMUSG00000055409.3</t>
  </si>
  <si>
    <t>Dpy19l1</t>
  </si>
  <si>
    <t>ENSMUSG00000043067</t>
  </si>
  <si>
    <t>Cd59a</t>
  </si>
  <si>
    <t>ENSMUSG00000032679</t>
  </si>
  <si>
    <t>ENSMUSG00000062257.3</t>
  </si>
  <si>
    <t>ENSMUSG00000022037.7</t>
  </si>
  <si>
    <t>ENSMUSG00000032011.15</t>
  </si>
  <si>
    <t>ENSMUSG00000037771.14</t>
  </si>
  <si>
    <t>ENSMUSG00000054871.10</t>
  </si>
  <si>
    <t>Lmo4</t>
  </si>
  <si>
    <t>ENSMUSG00000028266</t>
  </si>
  <si>
    <t>ENSMUSG00000028266.7</t>
  </si>
  <si>
    <t>Rtn1</t>
  </si>
  <si>
    <t>ENSMUSG00000021087</t>
  </si>
  <si>
    <t>ENSMUSG00000021087.3</t>
  </si>
  <si>
    <t>ENSMUSG00000051159.19</t>
  </si>
  <si>
    <t>Tcerg1l</t>
  </si>
  <si>
    <t>ENSMUSG00000091002</t>
  </si>
  <si>
    <t>Fkbp11</t>
  </si>
  <si>
    <t>ENSMUSG00000003355</t>
  </si>
  <si>
    <t>ENSMUSG00000003355.1</t>
  </si>
  <si>
    <t>ENSMUSG00000027350.9</t>
  </si>
  <si>
    <t>ENSMUSG00000022454.9</t>
  </si>
  <si>
    <t>Oprk1</t>
  </si>
  <si>
    <t>ENSMUSG00000025905</t>
  </si>
  <si>
    <t>ENSMUSG00000025905.3</t>
  </si>
  <si>
    <t>ENSMUSG00000005338.5</t>
  </si>
  <si>
    <t>ENSMUSG00000031604.5</t>
  </si>
  <si>
    <t>ENSMUSG00000037580.1</t>
  </si>
  <si>
    <t>Gal</t>
  </si>
  <si>
    <t>ENSMUSG00000024907</t>
  </si>
  <si>
    <t>ENSMUSG00000024907.3</t>
  </si>
  <si>
    <t>ENSMUSG00000026787.13</t>
  </si>
  <si>
    <t>Pam</t>
  </si>
  <si>
    <t>ENSMUSG00000026335</t>
  </si>
  <si>
    <t>ENSMUSG00000026335.7</t>
  </si>
  <si>
    <t>Ntng1</t>
  </si>
  <si>
    <t>ENSMUSG00000059857</t>
  </si>
  <si>
    <t>ENSMUSG00000059857.5</t>
  </si>
  <si>
    <t>ENSMUSG00000030223.2</t>
  </si>
  <si>
    <t>ENSMUSG00000028222.17</t>
  </si>
  <si>
    <t>ENSMUSG00000034981.5</t>
  </si>
  <si>
    <t>ENSMUSG00000027500.5</t>
  </si>
  <si>
    <t>ENSMUSG00000071379.11</t>
  </si>
  <si>
    <t>Glra2</t>
  </si>
  <si>
    <t>ENSMUSG00000018589</t>
  </si>
  <si>
    <t>ENSMUSG00000028926.3</t>
  </si>
  <si>
    <t>Cpne7</t>
  </si>
  <si>
    <t>ENSMUSG00000034796</t>
  </si>
  <si>
    <t>ENSMUSG00000034796.2</t>
  </si>
  <si>
    <t>ENSMUSG00000027419.15</t>
  </si>
  <si>
    <t>ENSMUSG00000021587.3</t>
  </si>
  <si>
    <t>Cntn6</t>
  </si>
  <si>
    <t>ENSMUSG00000030092</t>
  </si>
  <si>
    <t>ENSMUSG00000030092.1</t>
  </si>
  <si>
    <t>ENSMUSG00000003411.10</t>
  </si>
  <si>
    <t>ENSMUSG00000051359.11</t>
  </si>
  <si>
    <t>Cdh6</t>
  </si>
  <si>
    <t>ENSMUSG00000039385</t>
  </si>
  <si>
    <t>ENSMUSG00000030500.18</t>
  </si>
  <si>
    <t>ENSMUSG00000018451.7</t>
  </si>
  <si>
    <t>Tent5a</t>
  </si>
  <si>
    <t>ENSMUSG00000032265</t>
  </si>
  <si>
    <t>ENSMUSG00000032265.4</t>
  </si>
  <si>
    <t>Rspo1</t>
  </si>
  <si>
    <t>ENSMUSG00000028871</t>
  </si>
  <si>
    <t>ENSMUSG00000027447.12</t>
  </si>
  <si>
    <t>ENSMUSG00000041959.3</t>
  </si>
  <si>
    <t>Lmo2</t>
  </si>
  <si>
    <t>ENSMUSG00000032698</t>
  </si>
  <si>
    <t>ENSMUSG00000033061.15</t>
  </si>
  <si>
    <t>ENSMUSG00000090061.1</t>
  </si>
  <si>
    <t>Car8</t>
  </si>
  <si>
    <t>ENSMUSG00000041261</t>
  </si>
  <si>
    <t>ENSMUSG00000041261.1</t>
  </si>
  <si>
    <t>Cbln1</t>
  </si>
  <si>
    <t>ENSMUSG00000031654</t>
  </si>
  <si>
    <t>ENSMUSG00000031654.2</t>
  </si>
  <si>
    <t>Dkk3</t>
  </si>
  <si>
    <t>ENSMUSG00000030772</t>
  </si>
  <si>
    <t>ENSMUSG00000030772.2</t>
  </si>
  <si>
    <t>ENSMUSG00000075334.1</t>
  </si>
  <si>
    <t>Fezf2</t>
  </si>
  <si>
    <t>ENSMUSG00000021743</t>
  </si>
  <si>
    <t>C1ql3</t>
  </si>
  <si>
    <t>ENSMUSG00000049630</t>
  </si>
  <si>
    <t>ENSMUSG00000049630.2</t>
  </si>
  <si>
    <t>Qrfp</t>
  </si>
  <si>
    <t>ENSMUSG00000043102</t>
  </si>
  <si>
    <t>ENSMUSG00000050821.1</t>
  </si>
  <si>
    <t>ENSMUSG00000062753.1</t>
  </si>
  <si>
    <t>ENSMUSG00000039717.10</t>
  </si>
  <si>
    <t>Smim10l1</t>
  </si>
  <si>
    <t>ENSMUSG00000072704</t>
  </si>
  <si>
    <t>ENSMUSG00000072704.1</t>
  </si>
  <si>
    <t>Slirp</t>
  </si>
  <si>
    <t>ENSMUSG00000021040</t>
  </si>
  <si>
    <t>ENSMUSG00000004936.5</t>
  </si>
  <si>
    <t>ENSMUSG00000017740.5</t>
  </si>
  <si>
    <t>Tram1l1</t>
  </si>
  <si>
    <t>ENSMUSG00000044528</t>
  </si>
  <si>
    <t>ENSMUSG00000044528.2</t>
  </si>
  <si>
    <t>ENSMUSG00000033161.8</t>
  </si>
  <si>
    <t>Tnik</t>
  </si>
  <si>
    <t>ENSMUSG00000027692</t>
  </si>
  <si>
    <t>ENSMUSG00000027692.1</t>
  </si>
  <si>
    <t>Coprs</t>
  </si>
  <si>
    <t>ENSMUSG00000031458</t>
  </si>
  <si>
    <t>Hnrnph1</t>
  </si>
  <si>
    <t>ENSMUSG00000007850</t>
  </si>
  <si>
    <t>Bhlhb9</t>
  </si>
  <si>
    <t>ENSMUSG00000072964</t>
  </si>
  <si>
    <t>ENSMUSG00000072964.2</t>
  </si>
  <si>
    <t>ENSMUSG00000049583.12</t>
  </si>
  <si>
    <t>Atp6v1c1</t>
  </si>
  <si>
    <t>ENSMUSG00000022295</t>
  </si>
  <si>
    <t>ENSMUSG00000030795.2</t>
  </si>
  <si>
    <t>ENSMUSG00000025272.2</t>
  </si>
  <si>
    <t>ENSMUSG00000040225.3</t>
  </si>
  <si>
    <t>Hmgn1</t>
  </si>
  <si>
    <t>ENSMUSG00000040681</t>
  </si>
  <si>
    <t>ENSMUSG00000040681.4</t>
  </si>
  <si>
    <t>ENSMUSG00000049422.9</t>
  </si>
  <si>
    <t>Klf9</t>
  </si>
  <si>
    <t>ENSMUSG00000033863</t>
  </si>
  <si>
    <t>ENSMUSG00000033863.7</t>
  </si>
  <si>
    <t>ENSMUSG00000003992.2</t>
  </si>
  <si>
    <t>Phb2</t>
  </si>
  <si>
    <t>ENSMUSG00000004264</t>
  </si>
  <si>
    <t>Ncdn</t>
  </si>
  <si>
    <t>ENSMUSG00000028833</t>
  </si>
  <si>
    <t>ENSMUSG00000028833.15</t>
  </si>
  <si>
    <t>Fam76a</t>
  </si>
  <si>
    <t>ENSMUSG00000028878</t>
  </si>
  <si>
    <t>ENSMUSG00000028878.1</t>
  </si>
  <si>
    <t>ENSMUSG00000049086.2</t>
  </si>
  <si>
    <t>Psd3</t>
  </si>
  <si>
    <t>ENSMUSG00000030465</t>
  </si>
  <si>
    <t>ENSMUSG00000030465.3</t>
  </si>
  <si>
    <t>Cct6a</t>
  </si>
  <si>
    <t>ENSMUSG00000029447</t>
  </si>
  <si>
    <t>ENSMUSG00000029447.1</t>
  </si>
  <si>
    <t>Nsf</t>
  </si>
  <si>
    <t>ENSMUSG00000034187</t>
  </si>
  <si>
    <t>ENSMUSG00000034187.9</t>
  </si>
  <si>
    <t>ENSMUSG00000025656.3</t>
  </si>
  <si>
    <t>ENSMUSG00000049555.3</t>
  </si>
  <si>
    <t>ENSMUSG00000035048.1</t>
  </si>
  <si>
    <t>ENSMUSG00000006395.3</t>
  </si>
  <si>
    <t>ENSMUSG00000039735.3</t>
  </si>
  <si>
    <t>ENSMUSG00000028161.7</t>
  </si>
  <si>
    <t>ENSMUSG00000038112.3</t>
  </si>
  <si>
    <t>Znhit1</t>
  </si>
  <si>
    <t>ENSMUSG00000059518</t>
  </si>
  <si>
    <t>Cops9</t>
  </si>
  <si>
    <t>ENSMUSG00000073616</t>
  </si>
  <si>
    <t>Pfn1</t>
  </si>
  <si>
    <t>ENSMUSG00000018293</t>
  </si>
  <si>
    <t>ENSMUSG00000018293.4</t>
  </si>
  <si>
    <t>ENSMUSG00000044117.4</t>
  </si>
  <si>
    <t>ENSMUSG00000004961.9</t>
  </si>
  <si>
    <t>Rap2a</t>
  </si>
  <si>
    <t>ENSMUSG00000051615</t>
  </si>
  <si>
    <t>ENSMUSG00000051615.1</t>
  </si>
  <si>
    <t>ENSMUSG00000027602.1</t>
  </si>
  <si>
    <t>Cfdp1</t>
  </si>
  <si>
    <t>ENSMUSG00000031954</t>
  </si>
  <si>
    <t>ENSMUSG00000054162.8</t>
  </si>
  <si>
    <t>Arpc3</t>
  </si>
  <si>
    <t>ENSMUSG00000029465</t>
  </si>
  <si>
    <t>ENSMUSG00000029465.1</t>
  </si>
  <si>
    <t>Fubp1</t>
  </si>
  <si>
    <t>ENSMUSG00000028034</t>
  </si>
  <si>
    <t>Gdi1</t>
  </si>
  <si>
    <t>ENSMUSG00000015291</t>
  </si>
  <si>
    <t>Ubl5</t>
  </si>
  <si>
    <t>ENSMUSG00000084786</t>
  </si>
  <si>
    <t>Usp29</t>
  </si>
  <si>
    <t>ENSMUSG00000051527</t>
  </si>
  <si>
    <t>Zfr</t>
  </si>
  <si>
    <t>ENSMUSG00000022201</t>
  </si>
  <si>
    <t>ENSMUSG00000022201.1</t>
  </si>
  <si>
    <t>ENSMUSG00000032562.3</t>
  </si>
  <si>
    <t>ENSMUSG00000044647.6</t>
  </si>
  <si>
    <t>ENSMUSG00000054640.3</t>
  </si>
  <si>
    <t>Arpc2</t>
  </si>
  <si>
    <t>ENSMUSG00000006304</t>
  </si>
  <si>
    <t>ENSMUSG00000006304.1</t>
  </si>
  <si>
    <t>ENSMUSG00000056222.9</t>
  </si>
  <si>
    <t>Arl3</t>
  </si>
  <si>
    <t>ENSMUSG00000025035</t>
  </si>
  <si>
    <t>Pcm1</t>
  </si>
  <si>
    <t>ENSMUSG00000031592</t>
  </si>
  <si>
    <t>ENSMUSG00000003411.9</t>
  </si>
  <si>
    <t>Drap1</t>
  </si>
  <si>
    <t>ENSMUSG00000024914</t>
  </si>
  <si>
    <t>ENSMUSG00000055302.2</t>
  </si>
  <si>
    <t>Ndufs8</t>
  </si>
  <si>
    <t>ENSMUSG00000059734</t>
  </si>
  <si>
    <t>ENSMUSG00000059734.1</t>
  </si>
  <si>
    <t>Dync1i2</t>
  </si>
  <si>
    <t>ENSMUSG00000027012</t>
  </si>
  <si>
    <t>ENSMUSG00000027012.1</t>
  </si>
  <si>
    <t>Acsl3</t>
  </si>
  <si>
    <t>ENSMUSG00000032883</t>
  </si>
  <si>
    <t>ENSMUSG00000032883.4</t>
  </si>
  <si>
    <t>ENSMUSG00000030357.2</t>
  </si>
  <si>
    <t>Dner</t>
  </si>
  <si>
    <t>ENSMUSG00000036766</t>
  </si>
  <si>
    <t>ENSMUSG00000036766.8</t>
  </si>
  <si>
    <t>ENSMUSG00000031343.8</t>
  </si>
  <si>
    <t>ENSMUSG00000024500.3</t>
  </si>
  <si>
    <t>Gm5124</t>
  </si>
  <si>
    <t>ENSMUSG00000051537</t>
  </si>
  <si>
    <t>ENSMUSG00000051537.1</t>
  </si>
  <si>
    <t>Calm3</t>
  </si>
  <si>
    <t>ENSMUSG00000019370</t>
  </si>
  <si>
    <t>ENSMUSG00000019370.2</t>
  </si>
  <si>
    <t>ENSMUSG00000027350.8</t>
  </si>
  <si>
    <t>ENSMUSG00000040794.2</t>
  </si>
  <si>
    <t>ENSMUSG00000020524.7</t>
  </si>
  <si>
    <t>Rab14</t>
  </si>
  <si>
    <t>ENSMUSG00000026878</t>
  </si>
  <si>
    <t>Tle5</t>
  </si>
  <si>
    <t>ENSMUSG00000054452</t>
  </si>
  <si>
    <t>ENSMUSG00000054452.2</t>
  </si>
  <si>
    <t>ENSMUSG00000029757.1</t>
  </si>
  <si>
    <t>Eif5b</t>
  </si>
  <si>
    <t>ENSMUSG00000026083</t>
  </si>
  <si>
    <t>ENSMUSG00000026585.5</t>
  </si>
  <si>
    <t>ENSMUSG00000064367.3</t>
  </si>
  <si>
    <t>ENSMUSG00000031996.11</t>
  </si>
  <si>
    <t>Camk2n1</t>
  </si>
  <si>
    <t>ENSMUSG00000046447</t>
  </si>
  <si>
    <t>ENSMUSG00000046447.7</t>
  </si>
  <si>
    <t>Clta</t>
  </si>
  <si>
    <t>ENSMUSG00000028478</t>
  </si>
  <si>
    <t>ENSMUSG00000025026.6</t>
  </si>
  <si>
    <t>Stk25</t>
  </si>
  <si>
    <t>ENSMUSG00000026277</t>
  </si>
  <si>
    <t>ENSMUSG00000026277.1</t>
  </si>
  <si>
    <t>Nop58</t>
  </si>
  <si>
    <t>ENSMUSG00000026020</t>
  </si>
  <si>
    <t>ENSMUSG00000026020.1</t>
  </si>
  <si>
    <t>ENSMUSG00000022762.11</t>
  </si>
  <si>
    <t>Ogfrl1</t>
  </si>
  <si>
    <t>ENSMUSG00000026158</t>
  </si>
  <si>
    <t>ENSMUSG00000026158.7</t>
  </si>
  <si>
    <t>ENSMUSG00000022044.6</t>
  </si>
  <si>
    <t>ENSMUSG00000052364.7</t>
  </si>
  <si>
    <t>ENSMUSG00000024038.1</t>
  </si>
  <si>
    <t>Pdap1</t>
  </si>
  <si>
    <t>ENSMUSG00000029623</t>
  </si>
  <si>
    <t>ENSMUSG00000028937.2</t>
  </si>
  <si>
    <t>ENSMUSG00000109006.2</t>
  </si>
  <si>
    <t>ENSMUSG00000076432.1</t>
  </si>
  <si>
    <t>ENSMUSG00000037624.8</t>
  </si>
  <si>
    <t>ENSMUSG00000058297.2</t>
  </si>
  <si>
    <t>ENSMUSG00000029108.12</t>
  </si>
  <si>
    <t>ENSMUSG00000022450.1</t>
  </si>
  <si>
    <t>Pcbp2</t>
  </si>
  <si>
    <t>ENSMUSG00000056851</t>
  </si>
  <si>
    <t>ENSMUSG00000000078.4</t>
  </si>
  <si>
    <t>ENSMUSG00000034891.14</t>
  </si>
  <si>
    <t>ENSMUSG00000049336.10</t>
  </si>
  <si>
    <t>ENSMUSG00000000632.2</t>
  </si>
  <si>
    <t>Ap2s1</t>
  </si>
  <si>
    <t>ENSMUSG00000008036</t>
  </si>
  <si>
    <t>ENSMUSG00000008036.1</t>
  </si>
  <si>
    <t>ENSMUSG00000014592.3</t>
  </si>
  <si>
    <t>Fam216a</t>
  </si>
  <si>
    <t>ENSMUSG00000029463</t>
  </si>
  <si>
    <t>Tsen34</t>
  </si>
  <si>
    <t>ENSMUSG00000035585</t>
  </si>
  <si>
    <t>ENSMUSG00000025576.9</t>
  </si>
  <si>
    <t>ENSMUSG00000043419.12</t>
  </si>
  <si>
    <t>Map7d2</t>
  </si>
  <si>
    <t>ENSMUSG00000041020</t>
  </si>
  <si>
    <t>ENSMUSG00000041020.1</t>
  </si>
  <si>
    <t>Clstn3</t>
  </si>
  <si>
    <t>ENSMUSG00000008153</t>
  </si>
  <si>
    <t>ENSMUSG00000054459.17</t>
  </si>
  <si>
    <t>Rbbp7</t>
  </si>
  <si>
    <t>ENSMUSG00000031353</t>
  </si>
  <si>
    <t>ENSMUSG00000031353.6</t>
  </si>
  <si>
    <t>ENSMUSG00000022186.3</t>
  </si>
  <si>
    <t>ENSMUSG00000027520.3</t>
  </si>
  <si>
    <t>ENSMUSG00000047507.1</t>
  </si>
  <si>
    <t>ENSMUSG00000044550.3</t>
  </si>
  <si>
    <t>ENSMUSG00000067786.14</t>
  </si>
  <si>
    <t>ENSMUSG00000059974.10</t>
  </si>
  <si>
    <t>ENSMUSG00000090223.11</t>
  </si>
  <si>
    <t>ENSMUSG00000024617.2</t>
  </si>
  <si>
    <t>ENSMUSG00000002012.2</t>
  </si>
  <si>
    <t>ENSMUSG00000071528.11</t>
  </si>
  <si>
    <t>Anp32a</t>
  </si>
  <si>
    <t>ENSMUSG00000032249</t>
  </si>
  <si>
    <t>ENSMUSG00000032249.2</t>
  </si>
  <si>
    <t>ENSMUSG00000006373.8</t>
  </si>
  <si>
    <t>ENSMUSG00000036894.8</t>
  </si>
  <si>
    <t>ENSMUSG00000005973.3</t>
  </si>
  <si>
    <t>ENSMUSG00000051435.6</t>
  </si>
  <si>
    <t>ENSMUSG00000022270.1</t>
  </si>
  <si>
    <t>ENSMUSG00000029608.6</t>
  </si>
  <si>
    <t>ENSMUSG00000037601.3</t>
  </si>
  <si>
    <t>Hspe1</t>
  </si>
  <si>
    <t>ENSMUSG00000073676</t>
  </si>
  <si>
    <t>ENSMUSG00000073676.1</t>
  </si>
  <si>
    <t>ENSMUSG00000024012.2</t>
  </si>
  <si>
    <t>Aig1</t>
  </si>
  <si>
    <t>ENSMUSG00000019806</t>
  </si>
  <si>
    <t>ENSMUSG00000019806.1</t>
  </si>
  <si>
    <t>ENSMUSG00000034390.2</t>
  </si>
  <si>
    <t>ENSMUSG00000031839.5</t>
  </si>
  <si>
    <t>Syt13</t>
  </si>
  <si>
    <t>ENSMUSG00000027220</t>
  </si>
  <si>
    <t>ENSMUSG00000027220.4</t>
  </si>
  <si>
    <t>Camkv</t>
  </si>
  <si>
    <t>ENSMUSG00000032936</t>
  </si>
  <si>
    <t>ENSMUSG00000032936.7</t>
  </si>
  <si>
    <t>Cope</t>
  </si>
  <si>
    <t>ENSMUSG00000055681</t>
  </si>
  <si>
    <t>ENSMUSG00000029819.20</t>
  </si>
  <si>
    <t>Rpl23</t>
  </si>
  <si>
    <t>ENSMUSG00000071415</t>
  </si>
  <si>
    <t>ENSMUSG00000071415.3</t>
  </si>
  <si>
    <t>Irs2</t>
  </si>
  <si>
    <t>ENSMUSG00000038894</t>
  </si>
  <si>
    <t>Psma5</t>
  </si>
  <si>
    <t>ENSMUSG00000068749</t>
  </si>
  <si>
    <t>Tmem219</t>
  </si>
  <si>
    <t>ENSMUSG00000060538</t>
  </si>
  <si>
    <t>Ddx24</t>
  </si>
  <si>
    <t>ENSMUSG00000041645</t>
  </si>
  <si>
    <t>ENSMUSG00000038872.11</t>
  </si>
  <si>
    <t>ENSMUSG00000058975.4</t>
  </si>
  <si>
    <t>ENSMUSG00000061702.5</t>
  </si>
  <si>
    <t>ENSMUSG00000031708.2</t>
  </si>
  <si>
    <t>ENSMUSG00000047675.7</t>
  </si>
  <si>
    <t>Ccdc115</t>
  </si>
  <si>
    <t>ENSMUSG00000042111</t>
  </si>
  <si>
    <t>ENSMUSG00000020571.7</t>
  </si>
  <si>
    <t>ENSMUSG00000032294.1</t>
  </si>
  <si>
    <t>ENSMUSG00000026833.6</t>
  </si>
  <si>
    <t>Hspa13</t>
  </si>
  <si>
    <t>ENSMUSG00000032932</t>
  </si>
  <si>
    <t>Dtd1</t>
  </si>
  <si>
    <t>ENSMUSG00000027430</t>
  </si>
  <si>
    <t>ENSMUSG00000027430.1</t>
  </si>
  <si>
    <t>ENSMUSG00000041084.6</t>
  </si>
  <si>
    <t>ENSMUSG00000026238.10</t>
  </si>
  <si>
    <t>ENSMUSG00000037852.4</t>
  </si>
  <si>
    <t>Cdc42</t>
  </si>
  <si>
    <t>ENSMUSG00000006699</t>
  </si>
  <si>
    <t>ENSMUSG00000036578.12</t>
  </si>
  <si>
    <t>ENSMUSG00000079037.3</t>
  </si>
  <si>
    <t>Atp6v0b</t>
  </si>
  <si>
    <t>ENSMUSG00000033379</t>
  </si>
  <si>
    <t>ENSMUSG00000033379.1</t>
  </si>
  <si>
    <t>Wnk1</t>
  </si>
  <si>
    <t>ENSMUSG00000045962</t>
  </si>
  <si>
    <t>ENSMUSG00000029632.1</t>
  </si>
  <si>
    <t>Skp1a</t>
  </si>
  <si>
    <t>ENSMUSG00000036309</t>
  </si>
  <si>
    <t>Pcdh9</t>
  </si>
  <si>
    <t>ENSMUSG00000055421</t>
  </si>
  <si>
    <t>ENSMUSG00000055421.8</t>
  </si>
  <si>
    <t>Atpif1</t>
  </si>
  <si>
    <t>ENSMUSG00000054428</t>
  </si>
  <si>
    <t>ENSMUSG00000054428.1</t>
  </si>
  <si>
    <t>ENSMUSG00000018451.6</t>
  </si>
  <si>
    <t>ENSMUSG00000032011.14</t>
  </si>
  <si>
    <t>ENSMUSG00000028691.2</t>
  </si>
  <si>
    <t>Ndufc2</t>
  </si>
  <si>
    <t>ENSMUSG00000030647</t>
  </si>
  <si>
    <t>ENSMUSG00000030647.1</t>
  </si>
  <si>
    <t>Atp5g1</t>
  </si>
  <si>
    <t>ENSMUSG00000006057</t>
  </si>
  <si>
    <t>ENSMUSG00000006057.4</t>
  </si>
  <si>
    <t>Nrxn1</t>
  </si>
  <si>
    <t>ENSMUSG00000024109</t>
  </si>
  <si>
    <t>ENSMUSG00000024109.8</t>
  </si>
  <si>
    <t>Zcchc18</t>
  </si>
  <si>
    <t>ENSMUSG00000031428</t>
  </si>
  <si>
    <t>ENSMUSG00000031428.3</t>
  </si>
  <si>
    <t>Tma7</t>
  </si>
  <si>
    <t>ENSMUSG00000091537</t>
  </si>
  <si>
    <t>ENSMUSG00000091537.1</t>
  </si>
  <si>
    <t>ENSMUSG00000047945.5</t>
  </si>
  <si>
    <t>ENSMUSG00000029657.9</t>
  </si>
  <si>
    <t>Ikbip</t>
  </si>
  <si>
    <t>ENSMUSG00000019975</t>
  </si>
  <si>
    <t>Rpl37</t>
  </si>
  <si>
    <t>ENSMUSG00000041841</t>
  </si>
  <si>
    <t>ENSMUSG00000041841.4</t>
  </si>
  <si>
    <t>Dnajc3</t>
  </si>
  <si>
    <t>ENSMUSG00000022136</t>
  </si>
  <si>
    <t>ENSMUSG00000022136.4</t>
  </si>
  <si>
    <t>ENSMUSG00000021477.7</t>
  </si>
  <si>
    <t>Sri</t>
  </si>
  <si>
    <t>ENSMUSG00000003161</t>
  </si>
  <si>
    <t>Eef1g</t>
  </si>
  <si>
    <t>ENSMUSG00000071644</t>
  </si>
  <si>
    <t>ENSMUSG00000071644.1</t>
  </si>
  <si>
    <t>ENSMUSG00000066357.1</t>
  </si>
  <si>
    <t>ENSMUSG00000031840.3</t>
  </si>
  <si>
    <t>ENSMUSG00000060803.2</t>
  </si>
  <si>
    <t>Rpl13</t>
  </si>
  <si>
    <t>ENSMUSG00000000740</t>
  </si>
  <si>
    <t>ENSMUSG00000000740.6</t>
  </si>
  <si>
    <t>ENSMUSG00000026204.5</t>
  </si>
  <si>
    <t>Ndufb5</t>
  </si>
  <si>
    <t>ENSMUSG00000027673</t>
  </si>
  <si>
    <t>ENSMUSG00000027673.1</t>
  </si>
  <si>
    <t>ENSMUSG00000063626.9</t>
  </si>
  <si>
    <t>ENSMUSG00000028757.4</t>
  </si>
  <si>
    <t>Ccdc28a</t>
  </si>
  <si>
    <t>ENSMUSG00000059554</t>
  </si>
  <si>
    <t>ENSMUSG00000074607.6</t>
  </si>
  <si>
    <t>Angel2</t>
  </si>
  <si>
    <t>ENSMUSG00000026634</t>
  </si>
  <si>
    <t>Cpeb1</t>
  </si>
  <si>
    <t>ENSMUSG00000025586</t>
  </si>
  <si>
    <t>Slc38a2</t>
  </si>
  <si>
    <t>ENSMUSG00000022462</t>
  </si>
  <si>
    <t>ENSMUSG00000022462.1</t>
  </si>
  <si>
    <t>ENSMUSG00000030824.1</t>
  </si>
  <si>
    <t>ENSMUSG00000090841.8</t>
  </si>
  <si>
    <t>Ica1</t>
  </si>
  <si>
    <t>ENSMUSG00000062995</t>
  </si>
  <si>
    <t>ENSMUSG00000029152.1</t>
  </si>
  <si>
    <t>Hsp90aa1</t>
  </si>
  <si>
    <t>ENSMUSG00000021270</t>
  </si>
  <si>
    <t>ENSMUSG00000021270.6</t>
  </si>
  <si>
    <t>ENSMUSG00000000560.10</t>
  </si>
  <si>
    <t>ENSMUSG00000035566.8</t>
  </si>
  <si>
    <t>Rpl22l1</t>
  </si>
  <si>
    <t>ENSMUSG00000039221</t>
  </si>
  <si>
    <t>ENSMUSG00000039221.2</t>
  </si>
  <si>
    <t>ENSMUSG00000024750.1</t>
  </si>
  <si>
    <t>Cwc25</t>
  </si>
  <si>
    <t>ENSMUSG00000018541</t>
  </si>
  <si>
    <t>Fndc3a</t>
  </si>
  <si>
    <t>ENSMUSG00000033487</t>
  </si>
  <si>
    <t>ENSMUSG00000033487.1</t>
  </si>
  <si>
    <t>ENSMUSG00000021194.8</t>
  </si>
  <si>
    <t>Rnf138rt1</t>
  </si>
  <si>
    <t>ENSMUSG00000083695</t>
  </si>
  <si>
    <t>ENSMUSG00000083695.1</t>
  </si>
  <si>
    <t>Prdx4</t>
  </si>
  <si>
    <t>ENSMUSG00000025289</t>
  </si>
  <si>
    <t>ENSMUSG00000025289.1</t>
  </si>
  <si>
    <t>ENSMUSG00000032575.6</t>
  </si>
  <si>
    <t>ENSMUSG00000025889.14</t>
  </si>
  <si>
    <t>Bcat1</t>
  </si>
  <si>
    <t>ENSMUSG00000030268</t>
  </si>
  <si>
    <t>ENSMUSG00000030268.1</t>
  </si>
  <si>
    <t>ENSMUSG00000006930.2</t>
  </si>
  <si>
    <t>ENSMUSG00000071866.9</t>
  </si>
  <si>
    <t>ENSMUSG00000025468.7</t>
  </si>
  <si>
    <t>Pbdc1</t>
  </si>
  <si>
    <t>ENSMUSG00000031226</t>
  </si>
  <si>
    <t>Fam155a</t>
  </si>
  <si>
    <t>ENSMUSG00000079157</t>
  </si>
  <si>
    <t>ENSMUSG00000079157.1</t>
  </si>
  <si>
    <t>ENSMUSG00000024150.4</t>
  </si>
  <si>
    <t>ENSMUSG00000058153.6</t>
  </si>
  <si>
    <t>ENSMUSG00000040037.7</t>
  </si>
  <si>
    <t>ENSMUSG00000029103.5</t>
  </si>
  <si>
    <t>Nudt2</t>
  </si>
  <si>
    <t>ENSMUSG00000028443</t>
  </si>
  <si>
    <t>ENSMUSG00000019775.3</t>
  </si>
  <si>
    <t>Rps28</t>
  </si>
  <si>
    <t>ENSMUSG00000067288</t>
  </si>
  <si>
    <t>ENSMUSG00000067288.2</t>
  </si>
  <si>
    <t>ENSMUSG00000044667.2</t>
  </si>
  <si>
    <t>Rpl31</t>
  </si>
  <si>
    <t>ENSMUSG00000073702</t>
  </si>
  <si>
    <t>ENSMUSG00000073702.8</t>
  </si>
  <si>
    <t>Sec11c</t>
  </si>
  <si>
    <t>ENSMUSG00000024516</t>
  </si>
  <si>
    <t>ENSMUSG00000024516.2</t>
  </si>
  <si>
    <t>ENSMUSG00000042043.4</t>
  </si>
  <si>
    <t>Nfu1</t>
  </si>
  <si>
    <t>ENSMUSG00000029993</t>
  </si>
  <si>
    <t>Ywhae</t>
  </si>
  <si>
    <t>ENSMUSG00000020849</t>
  </si>
  <si>
    <t>ENSMUSG00000030659.3</t>
  </si>
  <si>
    <t>ENSMUSG00000030062.2</t>
  </si>
  <si>
    <t>ENSMUSG00000075701.1</t>
  </si>
  <si>
    <t>Mlec</t>
  </si>
  <si>
    <t>ENSMUSG00000048578</t>
  </si>
  <si>
    <t>ENSMUSG00000048578.1</t>
  </si>
  <si>
    <t>Psma3</t>
  </si>
  <si>
    <t>ENSMUSG00000060073</t>
  </si>
  <si>
    <t>ENSMUSG00000060073.1</t>
  </si>
  <si>
    <t>Rpl19</t>
  </si>
  <si>
    <t>ENSMUSG00000017404</t>
  </si>
  <si>
    <t>ENSMUSG00000017404.10</t>
  </si>
  <si>
    <t>Cystm1</t>
  </si>
  <si>
    <t>ENSMUSG00000046727</t>
  </si>
  <si>
    <t>ENSMUSG00000046727.1</t>
  </si>
  <si>
    <t>ENSMUSG00000075702.2</t>
  </si>
  <si>
    <t>ENSMUSG00000063524.1</t>
  </si>
  <si>
    <t>ENSMUSG00000031748.3</t>
  </si>
  <si>
    <t>ENSMUSG00000053317.4</t>
  </si>
  <si>
    <t>ENSMUSG00000021647.15</t>
  </si>
  <si>
    <t>ENSMUSG00000069769.6</t>
  </si>
  <si>
    <t>Rps20</t>
  </si>
  <si>
    <t>ENSMUSG00000028234</t>
  </si>
  <si>
    <t>ENSMUSG00000028234.6</t>
  </si>
  <si>
    <t>ENSMUSG00000003657.13</t>
  </si>
  <si>
    <t>Cpeb4</t>
  </si>
  <si>
    <t>ENSMUSG00000020300</t>
  </si>
  <si>
    <t>Hdlbp</t>
  </si>
  <si>
    <t>ENSMUSG00000034088</t>
  </si>
  <si>
    <t>Slc35b1</t>
  </si>
  <si>
    <t>ENSMUSG00000020873</t>
  </si>
  <si>
    <t>ENSMUSG00000020873.1</t>
  </si>
  <si>
    <t>ENSMUSG00000026463.3</t>
  </si>
  <si>
    <t>ENSMUSG00000020297.9</t>
  </si>
  <si>
    <t>ENSMUSG00000062328.4</t>
  </si>
  <si>
    <t>ENSMUSG00000029126.4</t>
  </si>
  <si>
    <t>Cep83</t>
  </si>
  <si>
    <t>ENSMUSG00000020024</t>
  </si>
  <si>
    <t>ENSMUSG00000017390.10</t>
  </si>
  <si>
    <t>ENSMUSG00000038503.7</t>
  </si>
  <si>
    <t>ENSMUSG00000032827.12</t>
  </si>
  <si>
    <t>ENSMUSG00000023011.2</t>
  </si>
  <si>
    <t>ENSMUSG00000028266.6</t>
  </si>
  <si>
    <t>ENSMUSG00000024425.1</t>
  </si>
  <si>
    <t>ENSMUSG00000027642.4</t>
  </si>
  <si>
    <t>Stt3a</t>
  </si>
  <si>
    <t>ENSMUSG00000032116</t>
  </si>
  <si>
    <t>ENSMUSG00000039278.9</t>
  </si>
  <si>
    <t>ENSMUSG00000055078.12</t>
  </si>
  <si>
    <t>ENSMUSG00000025647.1</t>
  </si>
  <si>
    <t>ENSMUSG00000028222.16</t>
  </si>
  <si>
    <t>ENSMUSG00000064115.3</t>
  </si>
  <si>
    <t>Lsm7</t>
  </si>
  <si>
    <t>ENSMUSG00000035215</t>
  </si>
  <si>
    <t>ENSMUSG00000035215.2</t>
  </si>
  <si>
    <t>ENSMUSG00000022454.8</t>
  </si>
  <si>
    <t>Frmd4a</t>
  </si>
  <si>
    <t>ENSMUSG00000026657</t>
  </si>
  <si>
    <t>Nudt4</t>
  </si>
  <si>
    <t>ENSMUSG00000020029</t>
  </si>
  <si>
    <t>ENSMUSG00000054667.14</t>
  </si>
  <si>
    <t>Trpc5</t>
  </si>
  <si>
    <t>ENSMUSG00000041710</t>
  </si>
  <si>
    <t>ENSMUSG00000041710.1</t>
  </si>
  <si>
    <t>ENSMUSG00000020089.2</t>
  </si>
  <si>
    <t>ENSMUSG00000062380.4</t>
  </si>
  <si>
    <t>Foxp1</t>
  </si>
  <si>
    <t>ENSMUSG00000030067</t>
  </si>
  <si>
    <t>Rpl7</t>
  </si>
  <si>
    <t>ENSMUSG00000043716</t>
  </si>
  <si>
    <t>ENSMUSG00000043716.7</t>
  </si>
  <si>
    <t>Sec23b</t>
  </si>
  <si>
    <t>ENSMUSG00000027429</t>
  </si>
  <si>
    <t>ENSMUSG00000025809.7</t>
  </si>
  <si>
    <t>ENSMUSG00000056486.8</t>
  </si>
  <si>
    <t>Tpt1</t>
  </si>
  <si>
    <t>ENSMUSG00000060126</t>
  </si>
  <si>
    <t>ENSMUSG00000060126.4</t>
  </si>
  <si>
    <t>ENSMUSG00000029616.4</t>
  </si>
  <si>
    <t>ENSMUSG00000059361.2</t>
  </si>
  <si>
    <t>Celf2</t>
  </si>
  <si>
    <t>ENSMUSG00000002107</t>
  </si>
  <si>
    <t>ENSMUSG00000002107.10</t>
  </si>
  <si>
    <t>Ccdc148</t>
  </si>
  <si>
    <t>ENSMUSG00000036641</t>
  </si>
  <si>
    <t>Ggh</t>
  </si>
  <si>
    <t>ENSMUSG00000073987</t>
  </si>
  <si>
    <t>ENSMUSG00000073987.1</t>
  </si>
  <si>
    <t>ENSMUSG00000062647.3</t>
  </si>
  <si>
    <t>ENSMUSG00000024431.8</t>
  </si>
  <si>
    <t>G3bp2</t>
  </si>
  <si>
    <t>ENSMUSG00000029405</t>
  </si>
  <si>
    <t>ENSMUSG00000039601.4</t>
  </si>
  <si>
    <t>ENSMUSG00000022205.6</t>
  </si>
  <si>
    <t>Rab26os</t>
  </si>
  <si>
    <t>ENSMUSG00000093565</t>
  </si>
  <si>
    <t>ENSMUSG00000093565.1</t>
  </si>
  <si>
    <t>ENSMUSG00000093674.8</t>
  </si>
  <si>
    <t>ENSMUSG00000023328.3</t>
  </si>
  <si>
    <t>ENSMUSG00000056629.4</t>
  </si>
  <si>
    <t>Iqsec3</t>
  </si>
  <si>
    <t>ENSMUSG00000040797</t>
  </si>
  <si>
    <t>Eif4a2</t>
  </si>
  <si>
    <t>ENSMUSG00000022884</t>
  </si>
  <si>
    <t>ENSMUSG00000022884.1</t>
  </si>
  <si>
    <t>Nlgn3</t>
  </si>
  <si>
    <t>ENSMUSG00000031302</t>
  </si>
  <si>
    <t>Tmed10</t>
  </si>
  <si>
    <t>ENSMUSG00000021248</t>
  </si>
  <si>
    <t>Cox7c</t>
  </si>
  <si>
    <t>ENSMUSG00000017778</t>
  </si>
  <si>
    <t>ENSMUSG00000017778.11</t>
  </si>
  <si>
    <t>ENSMUSG00000036198.18</t>
  </si>
  <si>
    <t>ENSMUSG00000009927.11</t>
  </si>
  <si>
    <t>Rasd1</t>
  </si>
  <si>
    <t>ENSMUSG00000049892</t>
  </si>
  <si>
    <t>ENSMUSG00000049892.1</t>
  </si>
  <si>
    <t>ENSMUSG00000022577.8</t>
  </si>
  <si>
    <t>ENSMUSG00000019986.4</t>
  </si>
  <si>
    <t>ENSMUSG00000052852.1</t>
  </si>
  <si>
    <t>Grn</t>
  </si>
  <si>
    <t>ENSMUSG00000034708</t>
  </si>
  <si>
    <t>Stk19</t>
  </si>
  <si>
    <t>ENSMUSG00000061207</t>
  </si>
  <si>
    <t>Rnh1</t>
  </si>
  <si>
    <t>ENSMUSG00000038650</t>
  </si>
  <si>
    <t>ENSMUSG00000038650.3</t>
  </si>
  <si>
    <t>ENSMUSG00000025130.1</t>
  </si>
  <si>
    <t>ENSMUSG00000049751.2</t>
  </si>
  <si>
    <t>Arnt2</t>
  </si>
  <si>
    <t>ENSMUSG00000015709</t>
  </si>
  <si>
    <t>Rpl28</t>
  </si>
  <si>
    <t>ENSMUSG00000030432</t>
  </si>
  <si>
    <t>ENSMUSG00000030432.1</t>
  </si>
  <si>
    <t>ENSMUSG00000027523.9</t>
  </si>
  <si>
    <t>1110038B12Rik</t>
  </si>
  <si>
    <t>ENSMUSG00000092203</t>
  </si>
  <si>
    <t>ENSMUSG00000041453.4</t>
  </si>
  <si>
    <t>Akap12</t>
  </si>
  <si>
    <t>ENSMUSG00000038587</t>
  </si>
  <si>
    <t>ENSMUSG00000038587.2</t>
  </si>
  <si>
    <t>ENSMUSG00000024190.4</t>
  </si>
  <si>
    <t>Uba52</t>
  </si>
  <si>
    <t>ENSMUSG00000090137</t>
  </si>
  <si>
    <t>ENSMUSG00000090137.2</t>
  </si>
  <si>
    <t>ENSMUSG00000039419.6</t>
  </si>
  <si>
    <t>ENSMUSG00000022108.1</t>
  </si>
  <si>
    <t>Rpl6</t>
  </si>
  <si>
    <t>ENSMUSG00000029614</t>
  </si>
  <si>
    <t>ENSMUSG00000029614.8</t>
  </si>
  <si>
    <t>ENSMUSG00000060036.7</t>
  </si>
  <si>
    <t>B2m</t>
  </si>
  <si>
    <t>ENSMUSG00000060802</t>
  </si>
  <si>
    <t>ENSMUSG00000060802.5</t>
  </si>
  <si>
    <t>ENSMUSG00000045128.11</t>
  </si>
  <si>
    <t>ENSMUSG00000058254.12</t>
  </si>
  <si>
    <t>ENSMUSG00000064345.3</t>
  </si>
  <si>
    <t>ENSMUSG00000021032.9</t>
  </si>
  <si>
    <t>ENSMUSG00000028152.1</t>
  </si>
  <si>
    <t>ENSMUSG00000040118.15</t>
  </si>
  <si>
    <t>ENSMUSG00000070802.3</t>
  </si>
  <si>
    <t>ENSMUSG00000035864.16</t>
  </si>
  <si>
    <t>Rrbp1</t>
  </si>
  <si>
    <t>ENSMUSG00000027422</t>
  </si>
  <si>
    <t>ENSMUSG00000027422.2</t>
  </si>
  <si>
    <t>ENSMUSG00000058546.4</t>
  </si>
  <si>
    <t>Rpsa</t>
  </si>
  <si>
    <t>ENSMUSG00000032518</t>
  </si>
  <si>
    <t>ENSMUSG00000032518.6</t>
  </si>
  <si>
    <t>ENSMUSG00000022212.7</t>
  </si>
  <si>
    <t>Ctxn2</t>
  </si>
  <si>
    <t>ENSMUSG00000074872</t>
  </si>
  <si>
    <t>ENSMUSG00000074872.3</t>
  </si>
  <si>
    <t>ENSMUSG00000052684.11</t>
  </si>
  <si>
    <t>ENSMUSG00000037563.2</t>
  </si>
  <si>
    <t>Rpl18</t>
  </si>
  <si>
    <t>ENSMUSG00000059070</t>
  </si>
  <si>
    <t>ENSMUSG00000059070.4</t>
  </si>
  <si>
    <t>ENSMUSG00000059291.13</t>
  </si>
  <si>
    <t>ENSMUSG00000090733.4</t>
  </si>
  <si>
    <t>ENSMUSG00000064363.3</t>
  </si>
  <si>
    <t>Hyou1</t>
  </si>
  <si>
    <t>ENSMUSG00000032115</t>
  </si>
  <si>
    <t>ENSMUSG00000026247.14</t>
  </si>
  <si>
    <t>ENSMUSG00000029810.10</t>
  </si>
  <si>
    <t>ENSMUSG00000037742.6</t>
  </si>
  <si>
    <t>ENSMUSG00000031355.14</t>
  </si>
  <si>
    <t>ENSMUSG00000064341.2</t>
  </si>
  <si>
    <t>Aga</t>
  </si>
  <si>
    <t>ENSMUSG00000031521</t>
  </si>
  <si>
    <t>ENSMUSG00000031521.1</t>
  </si>
  <si>
    <t>ENSMUSG00000021379.5</t>
  </si>
  <si>
    <t>ENSMUSG00000057614.13</t>
  </si>
  <si>
    <t>Nos1</t>
  </si>
  <si>
    <t>ENSMUSG00000029361</t>
  </si>
  <si>
    <t>Rpl12</t>
  </si>
  <si>
    <t>ENSMUSG00000038900</t>
  </si>
  <si>
    <t>ENSMUSG00000038900.3</t>
  </si>
  <si>
    <t>ENSMUSG00000026864.7</t>
  </si>
  <si>
    <t>Rpl38</t>
  </si>
  <si>
    <t>ENSMUSG00000057322</t>
  </si>
  <si>
    <t>ENSMUSG00000057322.12</t>
  </si>
  <si>
    <t>Rps9</t>
  </si>
  <si>
    <t>ENSMUSG00000006333</t>
  </si>
  <si>
    <t>ENSMUSG00000006333.8</t>
  </si>
  <si>
    <t>ENSMUSG00000042607.17</t>
  </si>
  <si>
    <t>Calu</t>
  </si>
  <si>
    <t>ENSMUSG00000029767</t>
  </si>
  <si>
    <t>ENSMUSG00000029767.1</t>
  </si>
  <si>
    <t>Hadhb</t>
  </si>
  <si>
    <t>ENSMUSG00000059447</t>
  </si>
  <si>
    <t>Mrps26</t>
  </si>
  <si>
    <t>ENSMUSG00000037740</t>
  </si>
  <si>
    <t>ENSMUSG00000042258.14</t>
  </si>
  <si>
    <t>ENSMUSG00000019943.12</t>
  </si>
  <si>
    <t>Eif4e3</t>
  </si>
  <si>
    <t>ENSMUSG00000093661</t>
  </si>
  <si>
    <t>ENSMUSG00000068735.3</t>
  </si>
  <si>
    <t>Psen2</t>
  </si>
  <si>
    <t>ENSMUSG00000010609</t>
  </si>
  <si>
    <t>ENSMUSG00000092035.11</t>
  </si>
  <si>
    <t>ENSMUSG00000057863.3</t>
  </si>
  <si>
    <t>ENSMUSG00000090862.4</t>
  </si>
  <si>
    <t>ENSMUSG00000029838.9</t>
  </si>
  <si>
    <t>ENSMUSG00000073411.2</t>
  </si>
  <si>
    <t>Rpl5</t>
  </si>
  <si>
    <t>ENSMUSG00000058558</t>
  </si>
  <si>
    <t>ENSMUSG00000058558.3</t>
  </si>
  <si>
    <t>ENSMUSG00000037771.13</t>
  </si>
  <si>
    <t>ENSMUSG00000047215.4</t>
  </si>
  <si>
    <t>Slitrk5</t>
  </si>
  <si>
    <t>ENSMUSG00000033214</t>
  </si>
  <si>
    <t>ENSMUSG00000026109.2</t>
  </si>
  <si>
    <t>ENSMUSG00000064370.1</t>
  </si>
  <si>
    <t>ENSMUSG00000062184.13</t>
  </si>
  <si>
    <t>Phyhipl</t>
  </si>
  <si>
    <t>ENSMUSG00000037747</t>
  </si>
  <si>
    <t>ENSMUSG00000037747.2</t>
  </si>
  <si>
    <t>ENSMUSG00000000214.4</t>
  </si>
  <si>
    <t>Rps23</t>
  </si>
  <si>
    <t>ENSMUSG00000049517</t>
  </si>
  <si>
    <t>ENSMUSG00000049517.4</t>
  </si>
  <si>
    <t>Khdrbs2</t>
  </si>
  <si>
    <t>ENSMUSG00000026058</t>
  </si>
  <si>
    <t>ENSMUSG00000026058.1</t>
  </si>
  <si>
    <t>ENSMUSG00000032353.3</t>
  </si>
  <si>
    <t>ENSMUSG00000025823.4</t>
  </si>
  <si>
    <t>2410006H16Rik</t>
  </si>
  <si>
    <t>ENSMUSG00000086841</t>
  </si>
  <si>
    <t>ENSMUSG00000086841.3</t>
  </si>
  <si>
    <t>ENSMUSG00000042750.2</t>
  </si>
  <si>
    <t>Dnajb9</t>
  </si>
  <si>
    <t>ENSMUSG00000014905</t>
  </si>
  <si>
    <t>ENSMUSG00000014905.1</t>
  </si>
  <si>
    <t>ENSMUSG00000033981.6</t>
  </si>
  <si>
    <t>ENSMUSG00000063316.3</t>
  </si>
  <si>
    <t>ENSMUSG00000021250.18</t>
  </si>
  <si>
    <t>Rps4x</t>
  </si>
  <si>
    <t>ENSMUSG00000031320</t>
  </si>
  <si>
    <t>ENSMUSG00000031320.5</t>
  </si>
  <si>
    <t>ENSMUSG00000074578.13</t>
  </si>
  <si>
    <t>Bhlhe41</t>
  </si>
  <si>
    <t>ENSMUSG00000030256</t>
  </si>
  <si>
    <t>ENSMUSG00000074785.3</t>
  </si>
  <si>
    <t>Rps17</t>
  </si>
  <si>
    <t>ENSMUSG00000061787</t>
  </si>
  <si>
    <t>ENSMUSG00000061787.3</t>
  </si>
  <si>
    <t>Mest</t>
  </si>
  <si>
    <t>ENSMUSG00000051855</t>
  </si>
  <si>
    <t>ENSMUSG00000051855.1</t>
  </si>
  <si>
    <t>ENSMUSG00000051159.18</t>
  </si>
  <si>
    <t>ENSMUSG00000020460.4</t>
  </si>
  <si>
    <t>ENSMUSG00000061762.1</t>
  </si>
  <si>
    <t>Tafa5</t>
  </si>
  <si>
    <t>ENSMUSG00000054863</t>
  </si>
  <si>
    <t>ENSMUSG00000054863.1</t>
  </si>
  <si>
    <t>ENSMUSG00000025151.4</t>
  </si>
  <si>
    <t>ENSMUSG00000030772.1</t>
  </si>
  <si>
    <t>Nrip3</t>
  </si>
  <si>
    <t>ENSMUSG00000034825</t>
  </si>
  <si>
    <t>ENSMUSG00000034825.3</t>
  </si>
  <si>
    <t>Gapdh</t>
  </si>
  <si>
    <t>ENSMUSG00000057666</t>
  </si>
  <si>
    <t>ENSMUSG00000057666.2</t>
  </si>
  <si>
    <t>ENSMUSG00000020048.1</t>
  </si>
  <si>
    <t>Rpl36a</t>
  </si>
  <si>
    <t>ENSMUSG00000079435</t>
  </si>
  <si>
    <t>ENSMUSG00000079435.3</t>
  </si>
  <si>
    <t>Bet1</t>
  </si>
  <si>
    <t>ENSMUSG00000032757</t>
  </si>
  <si>
    <t>Tmem38a</t>
  </si>
  <si>
    <t>ENSMUSG00000031791</t>
  </si>
  <si>
    <t>Rpl10a</t>
  </si>
  <si>
    <t>ENSMUSG00000037805</t>
  </si>
  <si>
    <t>Ctsz</t>
  </si>
  <si>
    <t>ENSMUSG00000016256</t>
  </si>
  <si>
    <t>ENSMUSG00000016256.1</t>
  </si>
  <si>
    <t>Sphkap</t>
  </si>
  <si>
    <t>ENSMUSG00000026163</t>
  </si>
  <si>
    <t>ENSMUSG00000026163.1</t>
  </si>
  <si>
    <t>Rps7</t>
  </si>
  <si>
    <t>ENSMUSG00000061477</t>
  </si>
  <si>
    <t>ENSMUSG00000061477.11</t>
  </si>
  <si>
    <t>ENSMUSG00000027712.4</t>
  </si>
  <si>
    <t>ENSMUSG00000070880.11</t>
  </si>
  <si>
    <t>ENSMUSG00000027447.11</t>
  </si>
  <si>
    <t>ENSMUSG00000032076.9</t>
  </si>
  <si>
    <t>ENSMUSG00000061983.3</t>
  </si>
  <si>
    <t>Nme2</t>
  </si>
  <si>
    <t>ENSMUSG00000020857</t>
  </si>
  <si>
    <t>ENSMUSG00000002014.8</t>
  </si>
  <si>
    <t>ENSMUSG00000066392.11</t>
  </si>
  <si>
    <t>ENSMUSG00000034892.4</t>
  </si>
  <si>
    <t>Ubash3b</t>
  </si>
  <si>
    <t>ENSMUSG00000032020</t>
  </si>
  <si>
    <t>Fau</t>
  </si>
  <si>
    <t>ENSMUSG00000038274</t>
  </si>
  <si>
    <t>ENSMUSG00000038274.4</t>
  </si>
  <si>
    <t>Erh</t>
  </si>
  <si>
    <t>ENSMUSG00000021131</t>
  </si>
  <si>
    <t>Rpl10</t>
  </si>
  <si>
    <t>ENSMUSG00000008682</t>
  </si>
  <si>
    <t>ENSMUSG00000008682.2</t>
  </si>
  <si>
    <t>ENSMUSG00000031517.7</t>
  </si>
  <si>
    <t>ENSMUSG00000003545.5</t>
  </si>
  <si>
    <t>Gas5</t>
  </si>
  <si>
    <t>ENSMUSG00000053332</t>
  </si>
  <si>
    <t>ENSMUSG00000053332.6</t>
  </si>
  <si>
    <t>ENSMUSG00000039607.4</t>
  </si>
  <si>
    <t>Slit2</t>
  </si>
  <si>
    <t>ENSMUSG00000031558</t>
  </si>
  <si>
    <t>ENSMUSG00000031558.1</t>
  </si>
  <si>
    <t>Adam23</t>
  </si>
  <si>
    <t>ENSMUSG00000025964</t>
  </si>
  <si>
    <t>Gem</t>
  </si>
  <si>
    <t>ENSMUSG00000028214</t>
  </si>
  <si>
    <t>Pde1c</t>
  </si>
  <si>
    <t>ENSMUSG00000004347</t>
  </si>
  <si>
    <t>Gsta4</t>
  </si>
  <si>
    <t>ENSMUSG00000032348</t>
  </si>
  <si>
    <t>ENSMUSG00000032348.2</t>
  </si>
  <si>
    <t>ENSMUSG00000020368.2</t>
  </si>
  <si>
    <t>ENSMUSG00000026235.2</t>
  </si>
  <si>
    <t>ENSMUSG00000026787.12</t>
  </si>
  <si>
    <t>Klf4</t>
  </si>
  <si>
    <t>ENSMUSG00000003032</t>
  </si>
  <si>
    <t>Magt1</t>
  </si>
  <si>
    <t>ENSMUSG00000031232</t>
  </si>
  <si>
    <t>ENSMUSG00000032265.3</t>
  </si>
  <si>
    <t>Clcn5</t>
  </si>
  <si>
    <t>ENSMUSG00000004317</t>
  </si>
  <si>
    <t>Glp1r</t>
  </si>
  <si>
    <t>ENSMUSG00000024027</t>
  </si>
  <si>
    <t>ENSMUSG00000024027.1</t>
  </si>
  <si>
    <t>Mast4</t>
  </si>
  <si>
    <t>ENSMUSG00000034751</t>
  </si>
  <si>
    <t>Vstm2a</t>
  </si>
  <si>
    <t>ENSMUSG00000048834</t>
  </si>
  <si>
    <t>ENSMUSG00000048834.3</t>
  </si>
  <si>
    <t>Igsf3</t>
  </si>
  <si>
    <t>ENSMUSG00000042035</t>
  </si>
  <si>
    <t>Parva</t>
  </si>
  <si>
    <t>ENSMUSG00000030770</t>
  </si>
  <si>
    <t>ENSMUSG00000019876.3</t>
  </si>
  <si>
    <t>ENSMUSG00000023064.1</t>
  </si>
  <si>
    <t>Tshz1</t>
  </si>
  <si>
    <t>ENSMUSG00000046982</t>
  </si>
  <si>
    <t>ENSMUSG00000029088.5</t>
  </si>
  <si>
    <t>Otp</t>
  </si>
  <si>
    <t>ENSMUSG00000021685</t>
  </si>
  <si>
    <t>ENSMUSG00000021685.3</t>
  </si>
  <si>
    <t>ENSMUSG00000040785.3</t>
  </si>
  <si>
    <t>Pde4b</t>
  </si>
  <si>
    <t>ENSMUSG00000028525</t>
  </si>
  <si>
    <t>ENSMUSG00000028525.5</t>
  </si>
  <si>
    <t>Nr2f1</t>
  </si>
  <si>
    <t>ENSMUSG00000069171</t>
  </si>
  <si>
    <t>Creb3l2</t>
  </si>
  <si>
    <t>ENSMUSG00000038648</t>
  </si>
  <si>
    <t>Vim</t>
  </si>
  <si>
    <t>ENSMUSG00000026728</t>
  </si>
  <si>
    <t>ENSMUSG00000026728.2</t>
  </si>
  <si>
    <t>Gabrg2</t>
  </si>
  <si>
    <t>ENSMUSG00000020436</t>
  </si>
  <si>
    <t>ENSMUSG00000020436.8</t>
  </si>
  <si>
    <t>Fosl2</t>
  </si>
  <si>
    <t>ENSMUSG00000029135</t>
  </si>
  <si>
    <t>ENSMUSG00000008489.10</t>
  </si>
  <si>
    <t>ENSMUSG00000047261.7</t>
  </si>
  <si>
    <t>Tmsb4x</t>
  </si>
  <si>
    <t>ENSMUSG00000049775</t>
  </si>
  <si>
    <t>ENSMUSG00000049775.11</t>
  </si>
  <si>
    <t>ENSMUSG00000034981.4</t>
  </si>
  <si>
    <t>ENSMUSG00000027400.3</t>
  </si>
  <si>
    <t>Sfrp1</t>
  </si>
  <si>
    <t>ENSMUSG00000031548</t>
  </si>
  <si>
    <t>ENSMUSG00000050711.14</t>
  </si>
  <si>
    <t>Foxp2</t>
  </si>
  <si>
    <t>ENSMUSG00000029563</t>
  </si>
  <si>
    <t>ENSMUSG00000029563.1</t>
  </si>
  <si>
    <t>ENSMUSG00000029673.2</t>
  </si>
  <si>
    <t>Rbms1</t>
  </si>
  <si>
    <t>ENSMUSG00000026970</t>
  </si>
  <si>
    <t>ENSMUSG00000026970.1</t>
  </si>
  <si>
    <t>Necab1</t>
  </si>
  <si>
    <t>ENSMUSG00000040536</t>
  </si>
  <si>
    <t>ENSMUSG00000040536.1</t>
  </si>
  <si>
    <t>Cd302</t>
  </si>
  <si>
    <t>ENSMUSG00000060703</t>
  </si>
  <si>
    <t>Zeb2</t>
  </si>
  <si>
    <t>ENSMUSG00000026872</t>
  </si>
  <si>
    <t>ENSMUSG00000021587.2</t>
  </si>
  <si>
    <t>Cntn4</t>
  </si>
  <si>
    <t>ENSMUSG00000064293</t>
  </si>
  <si>
    <t>ENSMUSG00000064293.1</t>
  </si>
  <si>
    <t>ENSMUSG00000070866.1</t>
  </si>
  <si>
    <t>Cdh9</t>
  </si>
  <si>
    <t>ENSMUSG00000025370</t>
  </si>
  <si>
    <t>Tns1</t>
  </si>
  <si>
    <t>ENSMUSG00000055322</t>
  </si>
  <si>
    <t>ENSMUSG00000039114.1</t>
  </si>
  <si>
    <t>Ptbp3</t>
  </si>
  <si>
    <t>ENSMUSG00000028382</t>
  </si>
  <si>
    <t>Kcnh1</t>
  </si>
  <si>
    <t>ENSMUSG00000058248</t>
  </si>
  <si>
    <t>C1ql2</t>
  </si>
  <si>
    <t>ENSMUSG00000036907</t>
  </si>
  <si>
    <t>Stxbp6</t>
  </si>
  <si>
    <t>ENSMUSG00000046314</t>
  </si>
  <si>
    <t>Caprin2</t>
  </si>
  <si>
    <t>ENSMUSG00000030309</t>
  </si>
  <si>
    <t>Plpp4</t>
  </si>
  <si>
    <t>ENSMUSG00000070366</t>
  </si>
  <si>
    <t>Angpt1</t>
  </si>
  <si>
    <t>ENSMUSG00000022309</t>
  </si>
  <si>
    <t>ENSMUSG00000022309.1</t>
  </si>
  <si>
    <t>Grm3</t>
  </si>
  <si>
    <t>ENSMUSG00000003974</t>
  </si>
  <si>
    <t>Nog</t>
  </si>
  <si>
    <t>ENSMUSG00000048616</t>
  </si>
  <si>
    <t>Ebf3</t>
  </si>
  <si>
    <t>ENSMUSG00000010476</t>
  </si>
  <si>
    <t>Fign</t>
  </si>
  <si>
    <t>ENSMUSG00000075324</t>
  </si>
  <si>
    <t>Avp</t>
  </si>
  <si>
    <t>ENSMUSG00000037727</t>
  </si>
  <si>
    <t>ENSMUSG00000037727.1</t>
  </si>
  <si>
    <t>Sim1</t>
  </si>
  <si>
    <t>ENSMUSG00000019913</t>
  </si>
  <si>
    <t>Pou3f2</t>
  </si>
  <si>
    <t>ENSMUSG00000095139</t>
  </si>
  <si>
    <t>Oxt</t>
  </si>
  <si>
    <t>ENSMUSG00000027301</t>
  </si>
  <si>
    <t>ENSMUSG00000003062.2</t>
  </si>
  <si>
    <t>ENSMUSG00000028222.15</t>
  </si>
  <si>
    <t>ENSMUSG00000030500.17</t>
  </si>
  <si>
    <t>Ate1</t>
  </si>
  <si>
    <t>ENSMUSG00000030850</t>
  </si>
  <si>
    <t>Srpr</t>
  </si>
  <si>
    <t>ENSMUSG00000032042</t>
  </si>
  <si>
    <t>ENSMUSG00000032042.1</t>
  </si>
  <si>
    <t>ENSMUSG00000024975.5</t>
  </si>
  <si>
    <t>ENSMUSG00000032417.5</t>
  </si>
  <si>
    <t>ENSMUSG00000057614.12</t>
  </si>
  <si>
    <t>Cox7a2l</t>
  </si>
  <si>
    <t>ENSMUSG00000024248</t>
  </si>
  <si>
    <t>ENSMUSG00000024248.3</t>
  </si>
  <si>
    <t>Napg</t>
  </si>
  <si>
    <t>ENSMUSG00000024581</t>
  </si>
  <si>
    <t>ENSMUSG00000024581.1</t>
  </si>
  <si>
    <t>Ccnl1</t>
  </si>
  <si>
    <t>ENSMUSG00000027829</t>
  </si>
  <si>
    <t>ENSMUSG00000027829.2</t>
  </si>
  <si>
    <t>Ip6k2</t>
  </si>
  <si>
    <t>ENSMUSG00000032599</t>
  </si>
  <si>
    <t>ENSMUSG00000032599.1</t>
  </si>
  <si>
    <t>Vps28</t>
  </si>
  <si>
    <t>ENSMUSG00000115987</t>
  </si>
  <si>
    <t>ENSMUSG00000022212.6</t>
  </si>
  <si>
    <t>ENSMUSG00000032356.7</t>
  </si>
  <si>
    <t>Trappc2l</t>
  </si>
  <si>
    <t>ENSMUSG00000015013</t>
  </si>
  <si>
    <t>ENSMUSG00000034336.3</t>
  </si>
  <si>
    <t>Atp1a3</t>
  </si>
  <si>
    <t>ENSMUSG00000040907</t>
  </si>
  <si>
    <t>ENSMUSG00000040907.4</t>
  </si>
  <si>
    <t>ENSMUSG00000025190.4</t>
  </si>
  <si>
    <t>ENSMUSG00000016559.5</t>
  </si>
  <si>
    <t>Tspyl4</t>
  </si>
  <si>
    <t>ENSMUSG00000039485</t>
  </si>
  <si>
    <t>ENSMUSG00000039485.4</t>
  </si>
  <si>
    <t>mt-Co1</t>
  </si>
  <si>
    <t>ENSMUSG00000064351</t>
  </si>
  <si>
    <t>ENSMUSG00000064351.3</t>
  </si>
  <si>
    <t>Cisd1</t>
  </si>
  <si>
    <t>ENSMUSG00000037710</t>
  </si>
  <si>
    <t>ENSMUSG00000037710.1</t>
  </si>
  <si>
    <t>ENSMUSG00000049422.8</t>
  </si>
  <si>
    <t>ENSMUSG00000020577.2</t>
  </si>
  <si>
    <t>Mbp</t>
  </si>
  <si>
    <t>ENSMUSG00000041607</t>
  </si>
  <si>
    <t>ENSMUSG00000041607.1</t>
  </si>
  <si>
    <t>Cltb</t>
  </si>
  <si>
    <t>ENSMUSG00000047547</t>
  </si>
  <si>
    <t>Dnm1l</t>
  </si>
  <si>
    <t>ENSMUSG00000022789</t>
  </si>
  <si>
    <t>Nars</t>
  </si>
  <si>
    <t>ENSMUSG00000024587</t>
  </si>
  <si>
    <t>ENSMUSG00000109006.1</t>
  </si>
  <si>
    <t>ENSMUSG00000021453.13</t>
  </si>
  <si>
    <t>ENSMUSG00000000078.3</t>
  </si>
  <si>
    <t>ENSMUSG00000039661.1</t>
  </si>
  <si>
    <t>ENSMUSG00000034187.8</t>
  </si>
  <si>
    <t>Zcchc17</t>
  </si>
  <si>
    <t>ENSMUSG00000028772</t>
  </si>
  <si>
    <t>Cbarp</t>
  </si>
  <si>
    <t>ENSMUSG00000035640</t>
  </si>
  <si>
    <t>ENSMUSG00000035864.15</t>
  </si>
  <si>
    <t>ENSMUSG00000004961.8</t>
  </si>
  <si>
    <t>Flywch1</t>
  </si>
  <si>
    <t>ENSMUSG00000040097</t>
  </si>
  <si>
    <t>ENSMUSG00000040097.1</t>
  </si>
  <si>
    <t>ENSMUSG00000102252.3</t>
  </si>
  <si>
    <t>ENSMUSG00000003380.1</t>
  </si>
  <si>
    <t>ENSMUSG00000022283.1</t>
  </si>
  <si>
    <t>ENSMUSG00000019210.2</t>
  </si>
  <si>
    <t>ENSMUSG00000025823.3</t>
  </si>
  <si>
    <t>Atp5o</t>
  </si>
  <si>
    <t>ENSMUSG00000022956</t>
  </si>
  <si>
    <t>ENSMUSG00000022956.1</t>
  </si>
  <si>
    <t>ENSMUSG00000004267.5</t>
  </si>
  <si>
    <t>Bex1</t>
  </si>
  <si>
    <t>ENSMUSG00000050071</t>
  </si>
  <si>
    <t>ENSMUSG00000050071.1</t>
  </si>
  <si>
    <t>ENSMUSG00000006373.7</t>
  </si>
  <si>
    <t>ENSMUSG00000041959.2</t>
  </si>
  <si>
    <t>ENSMUSG00000022661.3</t>
  </si>
  <si>
    <t>Tuba1b</t>
  </si>
  <si>
    <t>ENSMUSG00000023004</t>
  </si>
  <si>
    <t>ENSMUSG00000023004.5</t>
  </si>
  <si>
    <t>ENSMUSG00000061518.1</t>
  </si>
  <si>
    <t>ENSMUSG00000057455.6</t>
  </si>
  <si>
    <t>ENSMUSG00000003363.2</t>
  </si>
  <si>
    <t>ENSMUSG00000030629.2</t>
  </si>
  <si>
    <t>Tceal8</t>
  </si>
  <si>
    <t>ENSMUSG00000051579</t>
  </si>
  <si>
    <t>ENSMUSG00000051579.2</t>
  </si>
  <si>
    <t>ENSMUSG00000022577.7</t>
  </si>
  <si>
    <t>Zfp329</t>
  </si>
  <si>
    <t>ENSMUSG00000057894</t>
  </si>
  <si>
    <t>Dynll2</t>
  </si>
  <si>
    <t>ENSMUSG00000020483</t>
  </si>
  <si>
    <t>ENSMUSG00000114515.3</t>
  </si>
  <si>
    <t>Gm1673</t>
  </si>
  <si>
    <t>ENSMUSG00000070858</t>
  </si>
  <si>
    <t>ENSMUSG00000070858.5</t>
  </si>
  <si>
    <t>Ubb</t>
  </si>
  <si>
    <t>ENSMUSG00000019505</t>
  </si>
  <si>
    <t>ENSMUSG00000019505.4</t>
  </si>
  <si>
    <t>ENSMUSG00000058672.7</t>
  </si>
  <si>
    <t>Efcab1</t>
  </si>
  <si>
    <t>ENSMUSG00000068617</t>
  </si>
  <si>
    <t>ENSMUSG00000024335.1</t>
  </si>
  <si>
    <t>ENSMUSG00000024423.3</t>
  </si>
  <si>
    <t>ENSMUSG00000035964.5</t>
  </si>
  <si>
    <t>Hacd2</t>
  </si>
  <si>
    <t>ENSMUSG00000035376</t>
  </si>
  <si>
    <t>mt-Rnr1</t>
  </si>
  <si>
    <t>ENSMUSG00000064337</t>
  </si>
  <si>
    <t>ENSMUSG00000064337.1</t>
  </si>
  <si>
    <t>ENSMUSG00000018965.5</t>
  </si>
  <si>
    <t>ENSMUSG00000020321.3</t>
  </si>
  <si>
    <t>ENSMUSG00000033863.6</t>
  </si>
  <si>
    <t>ENSMUSG00000059361.1</t>
  </si>
  <si>
    <t>ENSMUSG00000031431.1</t>
  </si>
  <si>
    <t>ENSMUSG00000022892.11</t>
  </si>
  <si>
    <t>ENSMUSG00000026185.3</t>
  </si>
  <si>
    <t>ENSMUSG00000044117.3</t>
  </si>
  <si>
    <t>Serpine2</t>
  </si>
  <si>
    <t>ENSMUSG00000026249</t>
  </si>
  <si>
    <t>ENSMUSG00000026249.1</t>
  </si>
  <si>
    <t>ENSMUSG00000022136.3</t>
  </si>
  <si>
    <t>ENSMUSG00000031840.2</t>
  </si>
  <si>
    <t>ENSMUSG00000027642.3</t>
  </si>
  <si>
    <t>ENSMUSG00000029126.3</t>
  </si>
  <si>
    <t>Gng3</t>
  </si>
  <si>
    <t>ENSMUSG00000071658</t>
  </si>
  <si>
    <t>Fermt2</t>
  </si>
  <si>
    <t>ENSMUSG00000037712</t>
  </si>
  <si>
    <t>ENSMUSG00000033061.14</t>
  </si>
  <si>
    <t>H2aw</t>
  </si>
  <si>
    <t>ENSMUSG00000078851</t>
  </si>
  <si>
    <t>ENSMUSG00000018451.5</t>
  </si>
  <si>
    <t>Bex3</t>
  </si>
  <si>
    <t>ENSMUSG00000046432</t>
  </si>
  <si>
    <t>ENSMUSG00000046432.2</t>
  </si>
  <si>
    <t>Mef2c</t>
  </si>
  <si>
    <t>ENSMUSG00000005583</t>
  </si>
  <si>
    <t>ENSMUSG00000005583.2</t>
  </si>
  <si>
    <t>ENSMUSG00000050711.13</t>
  </si>
  <si>
    <t>ENSMUSG00000031425.9</t>
  </si>
  <si>
    <t>Slc6a6</t>
  </si>
  <si>
    <t>ENSMUSG00000030096</t>
  </si>
  <si>
    <t>Ivd</t>
  </si>
  <si>
    <t>ENSMUSG00000027332</t>
  </si>
  <si>
    <t>Fhl1</t>
  </si>
  <si>
    <t>ENSMUSG00000023092</t>
  </si>
  <si>
    <t>ENSMUSG00000037852.3</t>
  </si>
  <si>
    <t>Ifi27</t>
  </si>
  <si>
    <t>ENSMUSG00000064215</t>
  </si>
  <si>
    <t>ENSMUSG00000064215.2</t>
  </si>
  <si>
    <t>Tob2</t>
  </si>
  <si>
    <t>ENSMUSG00000048546</t>
  </si>
  <si>
    <t>Ywhab</t>
  </si>
  <si>
    <t>ENSMUSG00000018326</t>
  </si>
  <si>
    <t>ENSMUSG00000018326.2</t>
  </si>
  <si>
    <t>ENSMUSG00000031760.4</t>
  </si>
  <si>
    <t>Ifrd1</t>
  </si>
  <si>
    <t>ENSMUSG00000001627</t>
  </si>
  <si>
    <t>ENSMUSG00000025468.6</t>
  </si>
  <si>
    <t>ENSMUSG00000027523.8</t>
  </si>
  <si>
    <t>ENSMUSG00000043388.1</t>
  </si>
  <si>
    <t>ENSMUSG00000025351.10</t>
  </si>
  <si>
    <t>Ppp1r15a</t>
  </si>
  <si>
    <t>ENSMUSG00000040435</t>
  </si>
  <si>
    <t>ENSMUSG00000040435.1</t>
  </si>
  <si>
    <t>Ptprz1</t>
  </si>
  <si>
    <t>ENSMUSG00000068748</t>
  </si>
  <si>
    <t>ENSMUSG00000068748.3</t>
  </si>
  <si>
    <t>ENSMUSG00000029223.3</t>
  </si>
  <si>
    <t>Fasn</t>
  </si>
  <si>
    <t>ENSMUSG00000025153</t>
  </si>
  <si>
    <t>ENSMUSG00000003545.4</t>
  </si>
  <si>
    <t>Ildr2</t>
  </si>
  <si>
    <t>ENSMUSG00000040612</t>
  </si>
  <si>
    <t>ENSMUSG00000040612.2</t>
  </si>
  <si>
    <t>Plekhb1</t>
  </si>
  <si>
    <t>ENSMUSG00000030701</t>
  </si>
  <si>
    <t>ENSMUSG00000030701.3</t>
  </si>
  <si>
    <t>ENSMUSG00000060802.4</t>
  </si>
  <si>
    <t>Hexim1</t>
  </si>
  <si>
    <t>ENSMUSG00000048878</t>
  </si>
  <si>
    <t>ENSMUSG00000042750.1</t>
  </si>
  <si>
    <t>Atp1b2</t>
  </si>
  <si>
    <t>ENSMUSG00000041329</t>
  </si>
  <si>
    <t>ENSMUSG00000041329.1</t>
  </si>
  <si>
    <t>ENSMUSG00000044349.7</t>
  </si>
  <si>
    <t>ENSMUSG00000019923.4</t>
  </si>
  <si>
    <t>Chpt1</t>
  </si>
  <si>
    <t>ENSMUSG00000060002</t>
  </si>
  <si>
    <t>Pitpnc1</t>
  </si>
  <si>
    <t>ENSMUSG00000040430</t>
  </si>
  <si>
    <t>ENSMUSG00000040430.2</t>
  </si>
  <si>
    <t>Btg2</t>
  </si>
  <si>
    <t>ENSMUSG00000020423</t>
  </si>
  <si>
    <t>ENSMUSG00000020423.1</t>
  </si>
  <si>
    <t>Fam107a</t>
  </si>
  <si>
    <t>ENSMUSG00000021750</t>
  </si>
  <si>
    <t>ENSMUSG00000021750.1</t>
  </si>
  <si>
    <t>ENSMUSG00000028266.5</t>
  </si>
  <si>
    <t>ENSMUSG00000092341.5</t>
  </si>
  <si>
    <t>Glul</t>
  </si>
  <si>
    <t>ENSMUSG00000026473</t>
  </si>
  <si>
    <t>ENSMUSG00000021087.2</t>
  </si>
  <si>
    <t>Sat1</t>
  </si>
  <si>
    <t>ENSMUSG00000025283</t>
  </si>
  <si>
    <t>ENSMUSG00000052684.10</t>
  </si>
  <si>
    <t>Cnp</t>
  </si>
  <si>
    <t>ENSMUSG00000006782</t>
  </si>
  <si>
    <t>Sorbs2</t>
  </si>
  <si>
    <t>ENSMUSG00000031626</t>
  </si>
  <si>
    <t>ENSMUSG00000031626.1</t>
  </si>
  <si>
    <t>ENSMUSG00000022272.1</t>
  </si>
  <si>
    <t>Nfkbia</t>
  </si>
  <si>
    <t>ENSMUSG00000021025</t>
  </si>
  <si>
    <t>ENSMUSG00000021025.2</t>
  </si>
  <si>
    <t>ENSMUSG00000040785.2</t>
  </si>
  <si>
    <t>Lamp2</t>
  </si>
  <si>
    <t>ENSMUSG00000016534</t>
  </si>
  <si>
    <t>Cpne3</t>
  </si>
  <si>
    <t>ENSMUSG00000028228</t>
  </si>
  <si>
    <t>Atp6v0e</t>
  </si>
  <si>
    <t>ENSMUSG00000015575</t>
  </si>
  <si>
    <t>ENSMUSG00000047261.6</t>
  </si>
  <si>
    <t>ENSMUSG00000025203.4</t>
  </si>
  <si>
    <t>Fads2</t>
  </si>
  <si>
    <t>ENSMUSG00000024665</t>
  </si>
  <si>
    <t>Ctnna1</t>
  </si>
  <si>
    <t>ENSMUSG00000037815</t>
  </si>
  <si>
    <t>ENSMUSG00000053477.9</t>
  </si>
  <si>
    <t>ENSMUSG00000052837.3</t>
  </si>
  <si>
    <t>Myl12a</t>
  </si>
  <si>
    <t>ENSMUSG00000024048</t>
  </si>
  <si>
    <t>ENSMUSG00000027712.3</t>
  </si>
  <si>
    <t>ENSMUSG00000038156.1</t>
  </si>
  <si>
    <t>ENSMUSG00000026576.3</t>
  </si>
  <si>
    <t>ENSMUSG00000029309.16</t>
  </si>
  <si>
    <t>ENSMUSG00000055430.5</t>
  </si>
  <si>
    <t>Rsph1</t>
  </si>
  <si>
    <t>ENSMUSG00000024033</t>
  </si>
  <si>
    <t>ENSMUSG00000022708.8</t>
  </si>
  <si>
    <t>ENSMUSG00000019986.3</t>
  </si>
  <si>
    <t>Ptgds</t>
  </si>
  <si>
    <t>ENSMUSG00000015090</t>
  </si>
  <si>
    <t>ENSMUSG00000038418.14</t>
  </si>
  <si>
    <t>ENSMUSG00000025666.11</t>
  </si>
  <si>
    <t>Myo6</t>
  </si>
  <si>
    <t>ENSMUSG00000033577</t>
  </si>
  <si>
    <t>ENSMUSG00000032348.1</t>
  </si>
  <si>
    <t>Ddit4</t>
  </si>
  <si>
    <t>ENSMUSG00000020108</t>
  </si>
  <si>
    <t>ENSMUSG00000024190.3</t>
  </si>
  <si>
    <t>Ier5</t>
  </si>
  <si>
    <t>ENSMUSG00000056708</t>
  </si>
  <si>
    <t>ENSMUSG00000055254.3</t>
  </si>
  <si>
    <t>ENSMUSG00000021379.4</t>
  </si>
  <si>
    <t>Gstm1</t>
  </si>
  <si>
    <t>ENSMUSG00000058135</t>
  </si>
  <si>
    <t>ENSMUSG00000058135.1</t>
  </si>
  <si>
    <t>Ccnd2</t>
  </si>
  <si>
    <t>ENSMUSG00000000184</t>
  </si>
  <si>
    <t>ENSMUSG00000000184.2</t>
  </si>
  <si>
    <t>Tiparp</t>
  </si>
  <si>
    <t>ENSMUSG00000034640</t>
  </si>
  <si>
    <t>ENSMUSG00000034640.2</t>
  </si>
  <si>
    <t>Sfxn5</t>
  </si>
  <si>
    <t>ENSMUSG00000033720</t>
  </si>
  <si>
    <t>ENSMUSG00000017390.9</t>
  </si>
  <si>
    <t>Nfix</t>
  </si>
  <si>
    <t>ENSMUSG00000001911</t>
  </si>
  <si>
    <t>ENSMUSG00000001911.1</t>
  </si>
  <si>
    <t>Tsc22d4</t>
  </si>
  <si>
    <t>ENSMUSG00000029723</t>
  </si>
  <si>
    <t>ENSMUSG00000021250.17</t>
  </si>
  <si>
    <t>Sox2</t>
  </si>
  <si>
    <t>ENSMUSG00000074637</t>
  </si>
  <si>
    <t>ENSMUSG00000074637.1</t>
  </si>
  <si>
    <t>Srebf1</t>
  </si>
  <si>
    <t>ENSMUSG00000020538</t>
  </si>
  <si>
    <t>Timp3</t>
  </si>
  <si>
    <t>ENSMUSG00000020044</t>
  </si>
  <si>
    <t>ENSMUSG00000020044.1</t>
  </si>
  <si>
    <t>Ttyh1</t>
  </si>
  <si>
    <t>ENSMUSG00000030428</t>
  </si>
  <si>
    <t>ENSMUSG00000030428.1</t>
  </si>
  <si>
    <t>Qk</t>
  </si>
  <si>
    <t>ENSMUSG00000062078</t>
  </si>
  <si>
    <t>ENSMUSG00000027447.10</t>
  </si>
  <si>
    <t>Cnn3</t>
  </si>
  <si>
    <t>ENSMUSG00000053931</t>
  </si>
  <si>
    <t>Thrsp</t>
  </si>
  <si>
    <t>ENSMUSG00000035686</t>
  </si>
  <si>
    <t>Ndrg2</t>
  </si>
  <si>
    <t>ENSMUSG00000004558</t>
  </si>
  <si>
    <t>ENSMUSG00000004558.2</t>
  </si>
  <si>
    <t>Nfib</t>
  </si>
  <si>
    <t>ENSMUSG00000008575</t>
  </si>
  <si>
    <t>ENSMUSG00000008575.1</t>
  </si>
  <si>
    <t>Nkain4</t>
  </si>
  <si>
    <t>ENSMUSG00000027574</t>
  </si>
  <si>
    <t>Slc16a2</t>
  </si>
  <si>
    <t>ENSMUSG00000033965</t>
  </si>
  <si>
    <t>ENSMUSG00000029838.8</t>
  </si>
  <si>
    <t>Slc1a2</t>
  </si>
  <si>
    <t>ENSMUSG00000005089</t>
  </si>
  <si>
    <t>ENSMUSG00000005089.1</t>
  </si>
  <si>
    <t>ENSMUSG00000067786.13</t>
  </si>
  <si>
    <t>Ier2</t>
  </si>
  <si>
    <t>ENSMUSG00000053560</t>
  </si>
  <si>
    <t>Ramp1</t>
  </si>
  <si>
    <t>ENSMUSG00000034353</t>
  </si>
  <si>
    <t>Prdx6</t>
  </si>
  <si>
    <t>ENSMUSG00000026701</t>
  </si>
  <si>
    <t>ENSMUSG00000026701.2</t>
  </si>
  <si>
    <t>Hspa2</t>
  </si>
  <si>
    <t>ENSMUSG00000059970</t>
  </si>
  <si>
    <t>Plpp3</t>
  </si>
  <si>
    <t>ENSMUSG00000028517</t>
  </si>
  <si>
    <t>ENSMUSG00000026385.5</t>
  </si>
  <si>
    <t>ENSMUSG00000026728.1</t>
  </si>
  <si>
    <t>H2bc4</t>
  </si>
  <si>
    <t>ENSMUSG00000018102</t>
  </si>
  <si>
    <t>Slc4a4</t>
  </si>
  <si>
    <t>ENSMUSG00000060961</t>
  </si>
  <si>
    <t>Cfap126</t>
  </si>
  <si>
    <t>ENSMUSG00000026649</t>
  </si>
  <si>
    <t>Mia</t>
  </si>
  <si>
    <t>ENSMUSG00000089661</t>
  </si>
  <si>
    <t>Anxa2</t>
  </si>
  <si>
    <t>ENSMUSG00000032231</t>
  </si>
  <si>
    <t>ENSMUSG00000031765.5</t>
  </si>
  <si>
    <t>Gpr50</t>
  </si>
  <si>
    <t>ENSMUSG00000056380</t>
  </si>
  <si>
    <t>Dynlrb2</t>
  </si>
  <si>
    <t>ENSMUSG00000034467</t>
  </si>
  <si>
    <t>Bcan</t>
  </si>
  <si>
    <t>ENSMUSG00000004892</t>
  </si>
  <si>
    <t>Fxyd1</t>
  </si>
  <si>
    <t>ENSMUSG00000036570</t>
  </si>
  <si>
    <t>Col23a1</t>
  </si>
  <si>
    <t>ENSMUSG00000063564</t>
  </si>
  <si>
    <t>Hepacam</t>
  </si>
  <si>
    <t>ENSMUSG00000046240</t>
  </si>
  <si>
    <t>Sparc</t>
  </si>
  <si>
    <t>ENSMUSG00000018593</t>
  </si>
  <si>
    <t>Atp1a2</t>
  </si>
  <si>
    <t>ENSMUSG00000007097</t>
  </si>
  <si>
    <t>Mt2</t>
  </si>
  <si>
    <t>ENSMUSG00000031762</t>
  </si>
  <si>
    <t>Ccn1</t>
  </si>
  <si>
    <t>ENSMUSG00000028195</t>
  </si>
  <si>
    <t>Apoe</t>
  </si>
  <si>
    <t>ENSMUSG00000002985</t>
  </si>
  <si>
    <t>ENSMUSG00000002985.1</t>
  </si>
  <si>
    <t>Sdc4</t>
  </si>
  <si>
    <t>ENSMUSG00000017009</t>
  </si>
  <si>
    <t>Mgst1</t>
  </si>
  <si>
    <t>ENSMUSG00000008540</t>
  </si>
  <si>
    <t>Cd9</t>
  </si>
  <si>
    <t>ENSMUSG00000030342</t>
  </si>
  <si>
    <t>Sox9</t>
  </si>
  <si>
    <t>ENSMUSG00000000567</t>
  </si>
  <si>
    <t>Zfp36l1</t>
  </si>
  <si>
    <t>ENSMUSG00000021127</t>
  </si>
  <si>
    <t>S100a1</t>
  </si>
  <si>
    <t>ENSMUSG00000044080</t>
  </si>
  <si>
    <t>Slc1a3</t>
  </si>
  <si>
    <t>ENSMUSG00000005360</t>
  </si>
  <si>
    <t>Hes1</t>
  </si>
  <si>
    <t>ENSMUSG00000022528</t>
  </si>
  <si>
    <t>Gja1</t>
  </si>
  <si>
    <t>ENSMUSG00000050953</t>
  </si>
  <si>
    <t>Mlc1</t>
  </si>
  <si>
    <t>ENSMUSG00000035805</t>
  </si>
  <si>
    <t>S100a6</t>
  </si>
  <si>
    <t>ENSMUSG00000001025</t>
  </si>
  <si>
    <t>ENSMUSG00000021647.14</t>
  </si>
  <si>
    <t>2210016F16Rik</t>
  </si>
  <si>
    <t>ENSMUSG00000021550</t>
  </si>
  <si>
    <t>ENSMUSG00000051435.5</t>
  </si>
  <si>
    <t>Mrpl33</t>
  </si>
  <si>
    <t>ENSMUSG00000106918</t>
  </si>
  <si>
    <t>ENSMUSG00000040612.1</t>
  </si>
  <si>
    <t>ENSMUSG00000038418.13</t>
  </si>
  <si>
    <t>ENSMUSG00000052837.2</t>
  </si>
  <si>
    <t>Baz2b</t>
  </si>
  <si>
    <t>ENSMUSG00000026987</t>
  </si>
  <si>
    <t>ENSMUSG00000031841.13</t>
  </si>
  <si>
    <t>ENSMUSG00000054814.1</t>
  </si>
  <si>
    <t>ENSMUSG00000049100.3</t>
  </si>
  <si>
    <t>Cfap20</t>
  </si>
  <si>
    <t>ENSMUSG00000031796</t>
  </si>
  <si>
    <t>ENSMUSG00000010066.7</t>
  </si>
  <si>
    <t>Wdr60</t>
  </si>
  <si>
    <t>ENSMUSG00000042050</t>
  </si>
  <si>
    <t>ENSMUSG00000034891.13</t>
  </si>
  <si>
    <t>ENSMUSG00000066551.6</t>
  </si>
  <si>
    <t>ENSMUSG00000071265.3</t>
  </si>
  <si>
    <t>ENSMUSG00000028833.14</t>
  </si>
  <si>
    <t>Apex1</t>
  </si>
  <si>
    <t>ENSMUSG00000035960</t>
  </si>
  <si>
    <t>Dcaf6</t>
  </si>
  <si>
    <t>ENSMUSG00000026571</t>
  </si>
  <si>
    <t>ENSMUSG00000051159.17</t>
  </si>
  <si>
    <t>Anapc5</t>
  </si>
  <si>
    <t>ENSMUSG00000029472</t>
  </si>
  <si>
    <t>Cluap1</t>
  </si>
  <si>
    <t>ENSMUSG00000014232</t>
  </si>
  <si>
    <t>Tmem246</t>
  </si>
  <si>
    <t>ENSMUSG00000039611</t>
  </si>
  <si>
    <t>ENSMUSG00000026385.4</t>
  </si>
  <si>
    <t>Amer2</t>
  </si>
  <si>
    <t>ENSMUSG00000021986</t>
  </si>
  <si>
    <t>ENSMUSG00000026688.5</t>
  </si>
  <si>
    <t>Aprt</t>
  </si>
  <si>
    <t>ENSMUSG00000006589</t>
  </si>
  <si>
    <t>ENSMUSG00000006589.1</t>
  </si>
  <si>
    <t>ENSMUSG00000030134.2</t>
  </si>
  <si>
    <t>ENSMUSG00000044647.5</t>
  </si>
  <si>
    <t>ENSMUSG00000024190.2</t>
  </si>
  <si>
    <t>ENSMUSG00000027438.10</t>
  </si>
  <si>
    <t>ENSMUSG00000062184.12</t>
  </si>
  <si>
    <t>ENSMUSG00000019804.1</t>
  </si>
  <si>
    <t>Pafah1b3</t>
  </si>
  <si>
    <t>ENSMUSG00000005447</t>
  </si>
  <si>
    <t>ENSMUSG00000005447.1</t>
  </si>
  <si>
    <t>Sgtb</t>
  </si>
  <si>
    <t>ENSMUSG00000042743</t>
  </si>
  <si>
    <t>ENSMUSG00000042743.2</t>
  </si>
  <si>
    <t>Cetn2</t>
  </si>
  <si>
    <t>ENSMUSG00000031347</t>
  </si>
  <si>
    <t>ENSMUSG00000031347.2</t>
  </si>
  <si>
    <t>ENSMUSG00000063626.8</t>
  </si>
  <si>
    <t>ENSMUSG00000023328.2</t>
  </si>
  <si>
    <t>ENSMUSG00000074607.5</t>
  </si>
  <si>
    <t>ENSMUSG00000039943.11</t>
  </si>
  <si>
    <t>ENSMUSG00000070287.1</t>
  </si>
  <si>
    <t>Zbtb7a</t>
  </si>
  <si>
    <t>ENSMUSG00000035011</t>
  </si>
  <si>
    <t>ENSMUSG00000035011.1</t>
  </si>
  <si>
    <t>ENSMUSG00000026158.6</t>
  </si>
  <si>
    <t>Flywch2</t>
  </si>
  <si>
    <t>ENSMUSG00000023911</t>
  </si>
  <si>
    <t>ENSMUSG00000032046.1</t>
  </si>
  <si>
    <t>ENSMUSG00000032575.5</t>
  </si>
  <si>
    <t>Thra</t>
  </si>
  <si>
    <t>ENSMUSG00000058756</t>
  </si>
  <si>
    <t>ENSMUSG00000058756.4</t>
  </si>
  <si>
    <t>ENSMUSG00000046449.8</t>
  </si>
  <si>
    <t>Nmnat2</t>
  </si>
  <si>
    <t>ENSMUSG00000042751</t>
  </si>
  <si>
    <t>Copg1</t>
  </si>
  <si>
    <t>ENSMUSG00000030058</t>
  </si>
  <si>
    <t>Unc50</t>
  </si>
  <si>
    <t>ENSMUSG00000026111</t>
  </si>
  <si>
    <t>ENSMUSG00000073433.2</t>
  </si>
  <si>
    <t>ENSMUSG00000075316.7</t>
  </si>
  <si>
    <t>ENSMUSG00000058589.3</t>
  </si>
  <si>
    <t>Pdcd6</t>
  </si>
  <si>
    <t>ENSMUSG00000021576</t>
  </si>
  <si>
    <t>ENSMUSG00000031996.10</t>
  </si>
  <si>
    <t>ENSMUSG00000002014.7</t>
  </si>
  <si>
    <t>Rn7sk</t>
  </si>
  <si>
    <t>ENSMUSG00000065037</t>
  </si>
  <si>
    <t>ENSMUSG00000065037.1</t>
  </si>
  <si>
    <t>ENSMUSG00000031604.4</t>
  </si>
  <si>
    <t>Clasp2</t>
  </si>
  <si>
    <t>ENSMUSG00000033392</t>
  </si>
  <si>
    <t>ENSMUSG00000036578.11</t>
  </si>
  <si>
    <t>ENSMUSG00000037852.2</t>
  </si>
  <si>
    <t>ENSMUSG00000022136.2</t>
  </si>
  <si>
    <t>ENSMUSG00000033578.18</t>
  </si>
  <si>
    <t>Prdx5</t>
  </si>
  <si>
    <t>ENSMUSG00000024953</t>
  </si>
  <si>
    <t>ENSMUSG00000024953.2</t>
  </si>
  <si>
    <t>ENSMUSG00000070304.2</t>
  </si>
  <si>
    <t>ENSMUSG00000054162.7</t>
  </si>
  <si>
    <t>ENSMUSG00000025272.1</t>
  </si>
  <si>
    <t>ENSMUSG00000075318.6</t>
  </si>
  <si>
    <t>ENSMUSG00000032336.3</t>
  </si>
  <si>
    <t>ENSMUSG00000056486.7</t>
  </si>
  <si>
    <t>ENSMUSG00000021194.7</t>
  </si>
  <si>
    <t>Plcb1</t>
  </si>
  <si>
    <t>ENSMUSG00000051177</t>
  </si>
  <si>
    <t>ENSMUSG00000051177.4</t>
  </si>
  <si>
    <t>ENSMUSG00000020598.4</t>
  </si>
  <si>
    <t>ENSMUSG00000041923.3</t>
  </si>
  <si>
    <t>ENSMUSG00000038650.2</t>
  </si>
  <si>
    <t>ENSMUSG00000057614.11</t>
  </si>
  <si>
    <t>ENSMUSG00000024642.2</t>
  </si>
  <si>
    <t>ENSMUSG00000026764.2</t>
  </si>
  <si>
    <t>Tmem9b</t>
  </si>
  <si>
    <t>ENSMUSG00000031021</t>
  </si>
  <si>
    <t>ENSMUSG00000031021.1</t>
  </si>
  <si>
    <t>2610301B20Rik</t>
  </si>
  <si>
    <t>ENSMUSG00000059482</t>
  </si>
  <si>
    <t>ENSMUSG00000035964.4</t>
  </si>
  <si>
    <t>ENSMUSG00000029819.19</t>
  </si>
  <si>
    <t>ENSMUSG00000034574.1</t>
  </si>
  <si>
    <t>ENSMUSG00000047945.4</t>
  </si>
  <si>
    <t>Gpx1</t>
  </si>
  <si>
    <t>ENSMUSG00000063856</t>
  </si>
  <si>
    <t>ENSMUSG00000063856.2</t>
  </si>
  <si>
    <t>Chchd7</t>
  </si>
  <si>
    <t>ENSMUSG00000042198</t>
  </si>
  <si>
    <t>ENSMUSG00000029212.6</t>
  </si>
  <si>
    <t>ENSMUSG00000033061.13</t>
  </si>
  <si>
    <t>ENSMUSG00000026202.5</t>
  </si>
  <si>
    <t>Prkar1a</t>
  </si>
  <si>
    <t>ENSMUSG00000020612</t>
  </si>
  <si>
    <t>ENSMUSG00000028488.6</t>
  </si>
  <si>
    <t>ENSMUSG00000063229.5</t>
  </si>
  <si>
    <t>ENSMUSG00000061576.2</t>
  </si>
  <si>
    <t>ENSMUSG00000055373.6</t>
  </si>
  <si>
    <t>ENSMUSG00000092035.10</t>
  </si>
  <si>
    <t>Morf4l2</t>
  </si>
  <si>
    <t>ENSMUSG00000031422</t>
  </si>
  <si>
    <t>ENSMUSG00000031422.1</t>
  </si>
  <si>
    <t>Ntrk3</t>
  </si>
  <si>
    <t>ENSMUSG00000059146</t>
  </si>
  <si>
    <t>ENSMUSG00000059146.1</t>
  </si>
  <si>
    <t>Gstm6</t>
  </si>
  <si>
    <t>ENSMUSG00000068762</t>
  </si>
  <si>
    <t>ENSMUSG00000068762.2</t>
  </si>
  <si>
    <t>ENSMUSG00000042712.4</t>
  </si>
  <si>
    <t>Tmsb10</t>
  </si>
  <si>
    <t>ENSMUSG00000079523</t>
  </si>
  <si>
    <t>ENSMUSG00000079523.1</t>
  </si>
  <si>
    <t>ENSMUSG00000068748.2</t>
  </si>
  <si>
    <t>ENSMUSG00000063632.2</t>
  </si>
  <si>
    <t>ENSMUSG00000019947.2</t>
  </si>
  <si>
    <t>ENSMUSG00000055078.11</t>
  </si>
  <si>
    <t>ENSMUSG00000056222.8</t>
  </si>
  <si>
    <t>ENSMUSG00000037624.7</t>
  </si>
  <si>
    <t>ENSMUSG00000050875.2</t>
  </si>
  <si>
    <t>ENSMUSG00000038576.2</t>
  </si>
  <si>
    <t>ENSMUSG00000032417.4</t>
  </si>
  <si>
    <t>ENSMUSG00000027834.10</t>
  </si>
  <si>
    <t>ENSMUSG00000033161.7</t>
  </si>
  <si>
    <t>ENSMUSG00000022636.10</t>
  </si>
  <si>
    <t>ENSMUSG00000021700.5</t>
  </si>
  <si>
    <t>ENSMUSG00000045038.5</t>
  </si>
  <si>
    <t>Ppp1r17</t>
  </si>
  <si>
    <t>ENSMUSG00000002930</t>
  </si>
  <si>
    <t>ENSMUSG00000002930.2</t>
  </si>
  <si>
    <t>ENSMUSG00000061911.4</t>
  </si>
  <si>
    <t>ENSMUSG00000025666.10</t>
  </si>
  <si>
    <t>ENSMUSG00000042607.16</t>
  </si>
  <si>
    <t>ENSMUSG00000032356.6</t>
  </si>
  <si>
    <t>ENSMUSG00000021701.3</t>
  </si>
  <si>
    <t>ENSMUSG00000027419.14</t>
  </si>
  <si>
    <t>ENSMUSG00000028926.2</t>
  </si>
  <si>
    <t>ENSMUSG00000053819.2</t>
  </si>
  <si>
    <t>ENSMUSG00000061702.4</t>
  </si>
  <si>
    <t>Gde1</t>
  </si>
  <si>
    <t>ENSMUSG00000033917</t>
  </si>
  <si>
    <t>Gstm7</t>
  </si>
  <si>
    <t>ENSMUSG00000004035</t>
  </si>
  <si>
    <t>ENSMUSG00000004035.2</t>
  </si>
  <si>
    <t>ENSMUSG00000044550.2</t>
  </si>
  <si>
    <t>ENSMUSG00000039717.9</t>
  </si>
  <si>
    <t>ENSMUSG00000031367.7</t>
  </si>
  <si>
    <t>ENSMUSG00000021250.16</t>
  </si>
  <si>
    <t>ENSMUSG00000040118.14</t>
  </si>
  <si>
    <t>ENSMUSG00000003657.12</t>
  </si>
  <si>
    <t>ENSMUSG00000019943.11</t>
  </si>
  <si>
    <t>ENSMUSG00000024008.2</t>
  </si>
  <si>
    <t>ENSMUSG00000032827.11</t>
  </si>
  <si>
    <t>Hnrnpk</t>
  </si>
  <si>
    <t>ENSMUSG00000021546</t>
  </si>
  <si>
    <t>ENSMUSG00000036699.5</t>
  </si>
  <si>
    <t>ENSMUSG00000056629.3</t>
  </si>
  <si>
    <t>ENSMUSG00000001260.6</t>
  </si>
  <si>
    <t>ENSMUSG00000059974.9</t>
  </si>
  <si>
    <t>ENSMUSG00000003545.3</t>
  </si>
  <si>
    <t>ENSMUSG00000033981.5</t>
  </si>
  <si>
    <t>ENSMUSG00000035566.7</t>
  </si>
  <si>
    <t>ENSMUSG00000028351.3</t>
  </si>
  <si>
    <t>ENSMUSG00000031344.5</t>
  </si>
  <si>
    <t>ENSMUSG00000072235.1</t>
  </si>
  <si>
    <t>ENSMUSG00000071379.10</t>
  </si>
  <si>
    <t>Rnd3</t>
  </si>
  <si>
    <t>ENSMUSG00000017144</t>
  </si>
  <si>
    <t>ENSMUSG00000017144.2</t>
  </si>
  <si>
    <t>Mllt3</t>
  </si>
  <si>
    <t>ENSMUSG00000028496</t>
  </si>
  <si>
    <t>ENSMUSG00000049775.10</t>
  </si>
  <si>
    <t>ENSMUSG00000029608.5</t>
  </si>
  <si>
    <t>ENSMUSG00000028266.4</t>
  </si>
  <si>
    <t>ENSMUSG00000054459.16</t>
  </si>
  <si>
    <t>ENSMUSG00000036198.17</t>
  </si>
  <si>
    <t>ENSMUSG00000027350.7</t>
  </si>
  <si>
    <t>ENSMUSG00000022212.5</t>
  </si>
  <si>
    <t>ENSMUSG00000042258.13</t>
  </si>
  <si>
    <t>ENSMUSG00000049583.11</t>
  </si>
  <si>
    <t>Rorb</t>
  </si>
  <si>
    <t>ENSMUSG00000036192</t>
  </si>
  <si>
    <t>ENSMUSG00000036192.3</t>
  </si>
  <si>
    <t>ENSMUSG00000021032.8</t>
  </si>
  <si>
    <t>ENSMUSG00000035864.14</t>
  </si>
  <si>
    <t>ENSMUSG00000042401.6</t>
  </si>
  <si>
    <t>ENSMUSG00000029309.15</t>
  </si>
  <si>
    <t>ENSMUSG00000030500.16</t>
  </si>
  <si>
    <t>Higd1a</t>
  </si>
  <si>
    <t>ENSMUSG00000038412</t>
  </si>
  <si>
    <t>ENSMUSG00000038412.3</t>
  </si>
  <si>
    <t>ENSMUSG00000067578.2</t>
  </si>
  <si>
    <t>ENSMUSG00000026360.16</t>
  </si>
  <si>
    <t>ENSMUSG00000040856.14</t>
  </si>
  <si>
    <t>ENSMUSG00000070880.10</t>
  </si>
  <si>
    <t>ENSMUSG00000030077.9</t>
  </si>
  <si>
    <t>ENSMUSG00000027797.2</t>
  </si>
  <si>
    <t>ENSMUSG00000029838.7</t>
  </si>
  <si>
    <t>Spats2l</t>
  </si>
  <si>
    <t>ENSMUSG00000038305</t>
  </si>
  <si>
    <t>ENSMUSG00000038305.1</t>
  </si>
  <si>
    <t>ENSMUSG00000022103.2</t>
  </si>
  <si>
    <t>ENSMUSG00000032011.13</t>
  </si>
  <si>
    <t>ENSMUSG00000058624.10</t>
  </si>
  <si>
    <t>ENSMUSG00000020182.3</t>
  </si>
  <si>
    <t>ENSMUSG00000041911.5</t>
  </si>
  <si>
    <t>ENSMUSG00000062257.2</t>
  </si>
  <si>
    <t>ENSMUSG00000027523.7</t>
  </si>
  <si>
    <t>ENSMUSG00000028222.14</t>
  </si>
  <si>
    <t>ENSMUSG00000020436.7</t>
  </si>
  <si>
    <t>ENSMUSG00000090223.10</t>
  </si>
  <si>
    <t>ENSMUSG00000038530.10</t>
  </si>
  <si>
    <t>ENSMUSG00000059857.4</t>
  </si>
  <si>
    <t>ENSMUSG00000051359.10</t>
  </si>
  <si>
    <t>ENSMUSG00000050711.12</t>
  </si>
  <si>
    <t>ENSMUSG00000054360.1</t>
  </si>
  <si>
    <t>ENSMUSG00000032076.8</t>
  </si>
  <si>
    <t>ENSMUSG00000028399.2</t>
  </si>
  <si>
    <t>ENSMUSG00000032564.3</t>
  </si>
  <si>
    <t>ENSMUSG00000010803.12</t>
  </si>
  <si>
    <t>Pdzrn4</t>
  </si>
  <si>
    <t>ENSMUSG00000036218</t>
  </si>
  <si>
    <t>ENSMUSG00000036766.7</t>
  </si>
  <si>
    <t>ENSMUSG00000006373.6</t>
  </si>
  <si>
    <t>ENSMUSG00000031239.1</t>
  </si>
  <si>
    <t>ENSMUSG00000049630.1</t>
  </si>
  <si>
    <t>ENSMUSG00000066392.10</t>
  </si>
  <si>
    <t>Thrb</t>
  </si>
  <si>
    <t>ENSMUSG00000021779</t>
  </si>
  <si>
    <t>ENSMUSG00000021779.2</t>
  </si>
  <si>
    <t>ENSMUSG00000036095.6</t>
  </si>
  <si>
    <t>Trh</t>
  </si>
  <si>
    <t>ENSMUSG00000005892</t>
  </si>
  <si>
    <t>ENSMUSG00000005892.1</t>
  </si>
  <si>
    <t>Rxrg</t>
  </si>
  <si>
    <t>ENSMUSG00000015843</t>
  </si>
  <si>
    <t>ENSMUSG00000015843.2</t>
  </si>
  <si>
    <t>ENSMUSG00000022860.1</t>
  </si>
  <si>
    <t>Sox14</t>
  </si>
  <si>
    <t>ENSMUSG00000053747</t>
  </si>
  <si>
    <t>ENSMUSG00000053747.1</t>
  </si>
  <si>
    <t>Lef1</t>
  </si>
  <si>
    <t>ENSMUSG00000027985</t>
  </si>
  <si>
    <t>Unc13c</t>
  </si>
  <si>
    <t>ENSMUSG00000062151</t>
  </si>
  <si>
    <t>ENSMUSG00000062151.2</t>
  </si>
  <si>
    <t>ENSMUSG00000021250.15</t>
  </si>
  <si>
    <t>ENSMUSG00000022055.11</t>
  </si>
  <si>
    <t>ENSMUSG00000029309.14</t>
  </si>
  <si>
    <t>ENSMUSG00000031425.8</t>
  </si>
  <si>
    <t>ENSMUSG00000051159.16</t>
  </si>
  <si>
    <t>ENSMUSG00000028161.6</t>
  </si>
  <si>
    <t>ENSMUSG00000016382.3</t>
  </si>
  <si>
    <t>ENSMUSG00000069769.5</t>
  </si>
  <si>
    <t>ENSMUSG00000035864.13</t>
  </si>
  <si>
    <t>ENSMUSG00000021453.12</t>
  </si>
  <si>
    <t>ENSMUSG00000024431.7</t>
  </si>
  <si>
    <t>ENSMUSG00000064351.2</t>
  </si>
  <si>
    <t>ENSMUSG00000041986.3</t>
  </si>
  <si>
    <t>ENSMUSG00000037428.13</t>
  </si>
  <si>
    <t>ENSMUSG00000044667.1</t>
  </si>
  <si>
    <t>ENSMUSG00000040118.13</t>
  </si>
  <si>
    <t>ENSMUSG00000024617.1</t>
  </si>
  <si>
    <t>ENSMUSG00000049612.1</t>
  </si>
  <si>
    <t>ENSMUSG00000014846.6</t>
  </si>
  <si>
    <t>Ppib</t>
  </si>
  <si>
    <t>ENSMUSG00000032383</t>
  </si>
  <si>
    <t>ENSMUSG00000032383.2</t>
  </si>
  <si>
    <t>ENSMUSG00000000740.5</t>
  </si>
  <si>
    <t>Aldh2</t>
  </si>
  <si>
    <t>ENSMUSG00000029455</t>
  </si>
  <si>
    <t>ENSMUSG00000029455.1</t>
  </si>
  <si>
    <t>Nrxn2</t>
  </si>
  <si>
    <t>ENSMUSG00000033768</t>
  </si>
  <si>
    <t>ENSMUSG00000033768.2</t>
  </si>
  <si>
    <t>ENSMUSG00000032936.6</t>
  </si>
  <si>
    <t>ENSMUSG00000055373.5</t>
  </si>
  <si>
    <t>ENSMUSG00000032011.12</t>
  </si>
  <si>
    <t>Atp2b2</t>
  </si>
  <si>
    <t>ENSMUSG00000030302</t>
  </si>
  <si>
    <t>ENSMUSG00000030302.2</t>
  </si>
  <si>
    <t>Tbl1x</t>
  </si>
  <si>
    <t>ENSMUSG00000025246</t>
  </si>
  <si>
    <t>ENSMUSG00000025246.2</t>
  </si>
  <si>
    <t>ENSMUSG00000063626.7</t>
  </si>
  <si>
    <t>Med19</t>
  </si>
  <si>
    <t>ENSMUSG00000027080</t>
  </si>
  <si>
    <t>ENSMUSG00000027080.1</t>
  </si>
  <si>
    <t>ENSMUSG00000028249.3</t>
  </si>
  <si>
    <t>ENSMUSG00000075318.5</t>
  </si>
  <si>
    <t>ENSMUSG00000042675.1</t>
  </si>
  <si>
    <t>Nbdy</t>
  </si>
  <si>
    <t>ENSMUSG00000086316</t>
  </si>
  <si>
    <t>ENSMUSG00000086316.1</t>
  </si>
  <si>
    <t>ENSMUSG00000025351.9</t>
  </si>
  <si>
    <t>ENSMUSG00000022490.3</t>
  </si>
  <si>
    <t>ENSMUSG00000063457.4</t>
  </si>
  <si>
    <t>ENSMUSG00000031604.3</t>
  </si>
  <si>
    <t>ENSMUSG00000056486.6</t>
  </si>
  <si>
    <t>Nt5c</t>
  </si>
  <si>
    <t>ENSMUSG00000020736</t>
  </si>
  <si>
    <t>ENSMUSG00000020736.1</t>
  </si>
  <si>
    <t>ENSMUSG00000027438.9</t>
  </si>
  <si>
    <t>ENSMUSG00000057897.2</t>
  </si>
  <si>
    <t>Ensa</t>
  </si>
  <si>
    <t>ENSMUSG00000038619</t>
  </si>
  <si>
    <t>ENSMUSG00000038619.1</t>
  </si>
  <si>
    <t>ENSMUSG00000046447.6</t>
  </si>
  <si>
    <t>ENSMUSG00000036502.6</t>
  </si>
  <si>
    <t>Creg1</t>
  </si>
  <si>
    <t>ENSMUSG00000040713</t>
  </si>
  <si>
    <t>ENSMUSG00000030774.4</t>
  </si>
  <si>
    <t>ENSMUSG00000005034.3</t>
  </si>
  <si>
    <t>ENSMUSG00000031344.4</t>
  </si>
  <si>
    <t>ENSMUSG00000039717.8</t>
  </si>
  <si>
    <t>ENSMUSG00000039278.8</t>
  </si>
  <si>
    <t>ENSMUSG00000043004.3</t>
  </si>
  <si>
    <t>ENSMUSG00000024511.1</t>
  </si>
  <si>
    <t>ENSMUSG00000052534.4</t>
  </si>
  <si>
    <t>ENSMUSG00000024921.5</t>
  </si>
  <si>
    <t>ENSMUSG00000038412.2</t>
  </si>
  <si>
    <t>ENSMUSG00000049583.10</t>
  </si>
  <si>
    <t>ENSMUSG00000022708.7</t>
  </si>
  <si>
    <t>ENSMUSG00000028936.2</t>
  </si>
  <si>
    <t>ENSMUSG00000024109.7</t>
  </si>
  <si>
    <t>Polr3gl</t>
  </si>
  <si>
    <t>ENSMUSG00000028104</t>
  </si>
  <si>
    <t>ENSMUSG00000039953.3</t>
  </si>
  <si>
    <t>Mid1ip1</t>
  </si>
  <si>
    <t>ENSMUSG00000008035</t>
  </si>
  <si>
    <t>ENSMUSG00000008035.3</t>
  </si>
  <si>
    <t>ENSMUSG00000036295.3</t>
  </si>
  <si>
    <t>ENSMUSG00000031353.5</t>
  </si>
  <si>
    <t>Marcks</t>
  </si>
  <si>
    <t>ENSMUSG00000069662</t>
  </si>
  <si>
    <t>ENSMUSG00000069662.3</t>
  </si>
  <si>
    <t>ENSMUSG00000020176.2</t>
  </si>
  <si>
    <t>ENSMUSG00000029153.10</t>
  </si>
  <si>
    <t>ENSMUSG00000001260.5</t>
  </si>
  <si>
    <t>ENSMUSG00000035566.6</t>
  </si>
  <si>
    <t>ENSMUSG00000004267.4</t>
  </si>
  <si>
    <t>ENSMUSG00000036699.4</t>
  </si>
  <si>
    <t>ENSMUSG00000060780.2</t>
  </si>
  <si>
    <t>ENSMUSG00000027221.4</t>
  </si>
  <si>
    <t>Tango2</t>
  </si>
  <si>
    <t>ENSMUSG00000013539</t>
  </si>
  <si>
    <t>ENSMUSG00000013539.3</t>
  </si>
  <si>
    <t>ENSMUSG00000025026.5</t>
  </si>
  <si>
    <t>Txnrd1</t>
  </si>
  <si>
    <t>ENSMUSG00000020250</t>
  </si>
  <si>
    <t>ENSMUSG00000032883.3</t>
  </si>
  <si>
    <t>Pgrmc2</t>
  </si>
  <si>
    <t>ENSMUSG00000049940</t>
  </si>
  <si>
    <t>ENSMUSG00000049940.2</t>
  </si>
  <si>
    <t>Nceh1</t>
  </si>
  <si>
    <t>ENSMUSG00000027698</t>
  </si>
  <si>
    <t>ENSMUSG00000027698.2</t>
  </si>
  <si>
    <t>ENSMUSG00000020402.4</t>
  </si>
  <si>
    <t>ENSMUSG00000057614.10</t>
  </si>
  <si>
    <t>ENSMUSG00000004207.3</t>
  </si>
  <si>
    <t>ENSMUSG00000022199.5</t>
  </si>
  <si>
    <t>ENSMUSG00000025809.6</t>
  </si>
  <si>
    <t>ENSMUSG00000029819.18</t>
  </si>
  <si>
    <t>ENSMUSG00000038872.10</t>
  </si>
  <si>
    <t>ENSMUSG00000026688.4</t>
  </si>
  <si>
    <t>ENSMUSG00000027834.9</t>
  </si>
  <si>
    <t>ENSMUSG00000069072.4</t>
  </si>
  <si>
    <t>Clip4</t>
  </si>
  <si>
    <t>ENSMUSG00000024059</t>
  </si>
  <si>
    <t>ENSMUSG00000058153.5</t>
  </si>
  <si>
    <t>ENSMUSG00000027712.2</t>
  </si>
  <si>
    <t>ENSMUSG00000040037.6</t>
  </si>
  <si>
    <t>ENSMUSG00000039419.5</t>
  </si>
  <si>
    <t>ENSMUSG00000058672.6</t>
  </si>
  <si>
    <t>ENSMUSG00000020098.8</t>
  </si>
  <si>
    <t>ENSMUSG00000036198.16</t>
  </si>
  <si>
    <t>ENSMUSG00000032076.7</t>
  </si>
  <si>
    <t>ENSMUSG00000001687.4</t>
  </si>
  <si>
    <t>ENSMUSG00000002808.1</t>
  </si>
  <si>
    <t>Snhg8</t>
  </si>
  <si>
    <t>ENSMUSG00000104960</t>
  </si>
  <si>
    <t>ENSMUSG00000104960.2</t>
  </si>
  <si>
    <t>Etfb</t>
  </si>
  <si>
    <t>ENSMUSG00000004610</t>
  </si>
  <si>
    <t>ENSMUSG00000004610.1</t>
  </si>
  <si>
    <t>ENSMUSG00000022577.6</t>
  </si>
  <si>
    <t>ENSMUSG00000036782.1</t>
  </si>
  <si>
    <t>Arxes1</t>
  </si>
  <si>
    <t>ENSMUSG00000048355</t>
  </si>
  <si>
    <t>ENSMUSG00000048355.3</t>
  </si>
  <si>
    <t>ENSMUSG00000001289.4</t>
  </si>
  <si>
    <t>Rapgef6</t>
  </si>
  <si>
    <t>ENSMUSG00000037533</t>
  </si>
  <si>
    <t>ENSMUSG00000037533.2</t>
  </si>
  <si>
    <t>ENSMUSG00000025203.3</t>
  </si>
  <si>
    <t>ENSMUSG00000022629.5</t>
  </si>
  <si>
    <t>ENSMUSG00000055022.4</t>
  </si>
  <si>
    <t>ENSMUSG00000027273.10</t>
  </si>
  <si>
    <t>ENSMUSG00000025794.5</t>
  </si>
  <si>
    <t>ENSMUSG00000049555.2</t>
  </si>
  <si>
    <t>ENSMUSG00000066705.3</t>
  </si>
  <si>
    <t>ENSMUSG00000038418.12</t>
  </si>
  <si>
    <t>ENSMUSG00000048895.3</t>
  </si>
  <si>
    <t>ENSMUSG00000037624.6</t>
  </si>
  <si>
    <t>ENSMUSG00000033981.4</t>
  </si>
  <si>
    <t>ENSMUSG00000030729.11</t>
  </si>
  <si>
    <t>ENSMUSG00000030744.8</t>
  </si>
  <si>
    <t>ENSMUSG00000028833.13</t>
  </si>
  <si>
    <t>ENSMUSG00000025867.10</t>
  </si>
  <si>
    <t>ENSMUSG00000036894.7</t>
  </si>
  <si>
    <t>ENSMUSG00000009394.7</t>
  </si>
  <si>
    <t>ENSMUSG00000070802.2</t>
  </si>
  <si>
    <t>Pbxip1</t>
  </si>
  <si>
    <t>ENSMUSG00000042613</t>
  </si>
  <si>
    <t>ENSMUSG00000042613.1</t>
  </si>
  <si>
    <t>ENSMUSG00000054640.2</t>
  </si>
  <si>
    <t>Arxes2</t>
  </si>
  <si>
    <t>ENSMUSG00000048040</t>
  </si>
  <si>
    <t>ENSMUSG00000048040.7</t>
  </si>
  <si>
    <t>ENSMUSG00000025889.13</t>
  </si>
  <si>
    <t>ENSMUSG00000028546.6</t>
  </si>
  <si>
    <t>ENSMUSG00000020297.8</t>
  </si>
  <si>
    <t>ENSMUSG00000012848.7</t>
  </si>
  <si>
    <t>ENSMUSG00000034336.2</t>
  </si>
  <si>
    <t>ENSMUSG00000061080.5</t>
  </si>
  <si>
    <t>ENSMUSG00000034796.1</t>
  </si>
  <si>
    <t>ENSMUSG00000055421.7</t>
  </si>
  <si>
    <t>ENSMUSG00000054459.15</t>
  </si>
  <si>
    <t>ENSMUSG00000067786.12</t>
  </si>
  <si>
    <t>ENSMUSG00000022037.6</t>
  </si>
  <si>
    <t>ENSMUSG00000033578.17</t>
  </si>
  <si>
    <t>ENSMUSG00000042401.5</t>
  </si>
  <si>
    <t>ENSMUSG00000049422.7</t>
  </si>
  <si>
    <t>ENSMUSG00000038587.1</t>
  </si>
  <si>
    <t>ENSMUSG00000029810.9</t>
  </si>
  <si>
    <t>ENSMUSG00000006373.5</t>
  </si>
  <si>
    <t>ENSMUSG00000000560.9</t>
  </si>
  <si>
    <t>Stat3</t>
  </si>
  <si>
    <t>ENSMUSG00000004040</t>
  </si>
  <si>
    <t>ENSMUSG00000004040.2</t>
  </si>
  <si>
    <t>ENSMUSG00000031367.6</t>
  </si>
  <si>
    <t>ENSMUSG00000058624.9</t>
  </si>
  <si>
    <t>ENSMUSG00000049775.9</t>
  </si>
  <si>
    <t>ENSMUSG00000049336.9</t>
  </si>
  <si>
    <t>ENSMUSG00000019943.10</t>
  </si>
  <si>
    <t>ENSMUSG00000014313.1</t>
  </si>
  <si>
    <t>Nelfcd</t>
  </si>
  <si>
    <t>ENSMUSG00000016253</t>
  </si>
  <si>
    <t>ENSMUSG00000031355.13</t>
  </si>
  <si>
    <t>ENSMUSG00000031517.6</t>
  </si>
  <si>
    <t>ENSMUSG00000020917.1</t>
  </si>
  <si>
    <t>ENSMUSG00000054162.6</t>
  </si>
  <si>
    <t>ENSMUSG00000030500.15</t>
  </si>
  <si>
    <t>ENSMUSG00000023367.8</t>
  </si>
  <si>
    <t>ENSMUSG00000036766.6</t>
  </si>
  <si>
    <t>ENSMUSG00000026223.7</t>
  </si>
  <si>
    <t>ENSMUSG00000022892.10</t>
  </si>
  <si>
    <t>ENSMUSG00000075316.6</t>
  </si>
  <si>
    <t>ENSMUSG00000003657.11</t>
  </si>
  <si>
    <t>ENSMUSG00000000184.1</t>
  </si>
  <si>
    <t>ENSMUSG00000027419.13</t>
  </si>
  <si>
    <t>ENSMUSG00000022587.3</t>
  </si>
  <si>
    <t>ENSMUSG00000062184.11</t>
  </si>
  <si>
    <t>ENSMUSG00000005583.1</t>
  </si>
  <si>
    <t>ENSMUSG00000000214.3</t>
  </si>
  <si>
    <t>Utrn</t>
  </si>
  <si>
    <t>ENSMUSG00000019820</t>
  </si>
  <si>
    <t>ENSMUSG00000028222.13</t>
  </si>
  <si>
    <t>ENSMUSG00000059974.8</t>
  </si>
  <si>
    <t>Serpina3n</t>
  </si>
  <si>
    <t>ENSMUSG00000021091</t>
  </si>
  <si>
    <t>ENSMUSG00000021091.3</t>
  </si>
  <si>
    <t>Prox1</t>
  </si>
  <si>
    <t>ENSMUSG00000010175</t>
  </si>
  <si>
    <t>ENSMUSG00000010175.4</t>
  </si>
  <si>
    <t>ENSMUSG00000021194.6</t>
  </si>
  <si>
    <t>ENSMUSG00000027523.6</t>
  </si>
  <si>
    <t>Gpr179</t>
  </si>
  <si>
    <t>ENSMUSG00000070337</t>
  </si>
  <si>
    <t>ENSMUSG00000034981.3</t>
  </si>
  <si>
    <t>ENSMUSG00000038530.9</t>
  </si>
  <si>
    <t>Ccnd1</t>
  </si>
  <si>
    <t>ENSMUSG00000070348</t>
  </si>
  <si>
    <t>ENSMUSG00000070348.3</t>
  </si>
  <si>
    <t>ENSMUSG00000060802.3</t>
  </si>
  <si>
    <t>ENSMUSG00000026335.6</t>
  </si>
  <si>
    <t>ENSMUSG00000090223.9</t>
  </si>
  <si>
    <t>ENSMUSG00000073411.1</t>
  </si>
  <si>
    <t>ENSMUSG00000042607.15</t>
  </si>
  <si>
    <t>Gsx1</t>
  </si>
  <si>
    <t>ENSMUSG00000053129</t>
  </si>
  <si>
    <t>ENSMUSG00000053129.1</t>
  </si>
  <si>
    <t>St18</t>
  </si>
  <si>
    <t>ENSMUSG00000033740</t>
  </si>
  <si>
    <t>ENSMUSG00000021647.13</t>
  </si>
  <si>
    <t>H2-K1</t>
  </si>
  <si>
    <t>ENSMUSG00000061232</t>
  </si>
  <si>
    <t>Nkx2-4</t>
  </si>
  <si>
    <t>ENSMUSG00000054160</t>
  </si>
  <si>
    <t>Cox6a2</t>
  </si>
  <si>
    <t>ENSMUSG00000030785</t>
  </si>
  <si>
    <t>ENSMUSG00000030785.3</t>
  </si>
  <si>
    <t>ENSMUSG00000043300.1</t>
  </si>
  <si>
    <t>Anp32b</t>
  </si>
  <si>
    <t>ENSMUSG00000028333</t>
  </si>
  <si>
    <t>ENSMUSG00000028333.1</t>
  </si>
  <si>
    <t>ENSMUSG00000036894.6</t>
  </si>
  <si>
    <t>ENSMUSG00000029819.17</t>
  </si>
  <si>
    <t>Supt6</t>
  </si>
  <si>
    <t>ENSMUSG00000002052</t>
  </si>
  <si>
    <t>Sf3b5</t>
  </si>
  <si>
    <t>ENSMUSG00000078348</t>
  </si>
  <si>
    <t>ENSMUSG00000078348.1</t>
  </si>
  <si>
    <t>Xpr1</t>
  </si>
  <si>
    <t>ENSMUSG00000026469</t>
  </si>
  <si>
    <t>Iscu</t>
  </si>
  <si>
    <t>ENSMUSG00000025825</t>
  </si>
  <si>
    <t>ENSMUSG00000031841.12</t>
  </si>
  <si>
    <t>Fam174a</t>
  </si>
  <si>
    <t>ENSMUSG00000051185</t>
  </si>
  <si>
    <t>ENSMUSG00000051185.1</t>
  </si>
  <si>
    <t>ENSMUSG00000072692.2</t>
  </si>
  <si>
    <t>ENSMUSG00000024516.1</t>
  </si>
  <si>
    <t>Sec13</t>
  </si>
  <si>
    <t>ENSMUSG00000030298</t>
  </si>
  <si>
    <t>ENSMUSG00000044647.4</t>
  </si>
  <si>
    <t>ENSMUSG00000029778.2</t>
  </si>
  <si>
    <t>Grin2b</t>
  </si>
  <si>
    <t>ENSMUSG00000030209</t>
  </si>
  <si>
    <t>ENSMUSG00000030209.2</t>
  </si>
  <si>
    <t>Nagk</t>
  </si>
  <si>
    <t>ENSMUSG00000034744</t>
  </si>
  <si>
    <t>ENSMUSG00000027642.2</t>
  </si>
  <si>
    <t>Celf5</t>
  </si>
  <si>
    <t>ENSMUSG00000034818</t>
  </si>
  <si>
    <t>ENSMUSG00000034818.1</t>
  </si>
  <si>
    <t>Dnajb4</t>
  </si>
  <si>
    <t>ENSMUSG00000028035</t>
  </si>
  <si>
    <t>ENSMUSG00000028035.1</t>
  </si>
  <si>
    <t>Paf1</t>
  </si>
  <si>
    <t>ENSMUSG00000003437</t>
  </si>
  <si>
    <t>Pa2g4</t>
  </si>
  <si>
    <t>ENSMUSG00000025364</t>
  </si>
  <si>
    <t>D430019H16Rik</t>
  </si>
  <si>
    <t>ENSMUSG00000094910</t>
  </si>
  <si>
    <t>ENSMUSG00000030062.1</t>
  </si>
  <si>
    <t>ENSMUSG00000003657.10</t>
  </si>
  <si>
    <t>Hnrnpab</t>
  </si>
  <si>
    <t>ENSMUSG00000020358</t>
  </si>
  <si>
    <t>Rpl34</t>
  </si>
  <si>
    <t>ENSMUSG00000062006</t>
  </si>
  <si>
    <t>ENSMUSG00000062006.6</t>
  </si>
  <si>
    <t>ENSMUSG00000057530.2</t>
  </si>
  <si>
    <t>ENSMUSG00000026701.1</t>
  </si>
  <si>
    <t>ENSMUSG00000024431.6</t>
  </si>
  <si>
    <t>ENSMUSG00000037428.12</t>
  </si>
  <si>
    <t>ENSMUSG00000072964.1</t>
  </si>
  <si>
    <t>ENSMUSG00000026360.15</t>
  </si>
  <si>
    <t>2310033P09Rik</t>
  </si>
  <si>
    <t>ENSMUSG00000020441</t>
  </si>
  <si>
    <t>Rsl1d1</t>
  </si>
  <si>
    <t>ENSMUSG00000005846</t>
  </si>
  <si>
    <t>ENSMUSG00000074578.12</t>
  </si>
  <si>
    <t>ENSMUSG00000052684.9</t>
  </si>
  <si>
    <t>Tmed4</t>
  </si>
  <si>
    <t>ENSMUSG00000004394</t>
  </si>
  <si>
    <t>ENSMUSG00000025724.2</t>
  </si>
  <si>
    <t>Por</t>
  </si>
  <si>
    <t>ENSMUSG00000005514</t>
  </si>
  <si>
    <t>ENSMUSG00000040794.1</t>
  </si>
  <si>
    <t>ENSMUSG00000004936.4</t>
  </si>
  <si>
    <t>ENSMUSG00000046204.1</t>
  </si>
  <si>
    <t>ENSMUSG00000049940.1</t>
  </si>
  <si>
    <t>Upf3b</t>
  </si>
  <si>
    <t>ENSMUSG00000036572</t>
  </si>
  <si>
    <t>ENSMUSG00000030659.2</t>
  </si>
  <si>
    <t>ENSMUSG00000031343.7</t>
  </si>
  <si>
    <t>ENSMUSG00000028673.1</t>
  </si>
  <si>
    <t>N4bp2l1</t>
  </si>
  <si>
    <t>ENSMUSG00000041132</t>
  </si>
  <si>
    <t>ENSMUSG00000041132.2</t>
  </si>
  <si>
    <t>Eif3f</t>
  </si>
  <si>
    <t>ENSMUSG00000031029</t>
  </si>
  <si>
    <t>ENSMUSG00000031029.4</t>
  </si>
  <si>
    <t>ENSMUSG00000040681.3</t>
  </si>
  <si>
    <t>ENSMUSG00000032827.10</t>
  </si>
  <si>
    <t>Cetn3</t>
  </si>
  <si>
    <t>ENSMUSG00000021537</t>
  </si>
  <si>
    <t>ENSMUSG00000021537.2</t>
  </si>
  <si>
    <t>ENSMUSG00000028234.5</t>
  </si>
  <si>
    <t>Sptssa</t>
  </si>
  <si>
    <t>ENSMUSG00000044408</t>
  </si>
  <si>
    <t>ENSMUSG00000044408.1</t>
  </si>
  <si>
    <t>ENSMUSG00000054728.3</t>
  </si>
  <si>
    <t>Tmem237</t>
  </si>
  <si>
    <t>ENSMUSG00000038079</t>
  </si>
  <si>
    <t>ENSMUSG00000020803.3</t>
  </si>
  <si>
    <t>ENSMUSG00000001260.4</t>
  </si>
  <si>
    <t>ENSMUSG00000024012.1</t>
  </si>
  <si>
    <t>Mrpl52</t>
  </si>
  <si>
    <t>ENSMUSG00000010406</t>
  </si>
  <si>
    <t>ENSMUSG00000010406.1</t>
  </si>
  <si>
    <t>ENSMUSG00000055254.2</t>
  </si>
  <si>
    <t>ENSMUSG00000026158.5</t>
  </si>
  <si>
    <t>Mapre2</t>
  </si>
  <si>
    <t>ENSMUSG00000024277</t>
  </si>
  <si>
    <t>ENSMUSG00000041084.5</t>
  </si>
  <si>
    <t>Blcap</t>
  </si>
  <si>
    <t>ENSMUSG00000067787</t>
  </si>
  <si>
    <t>ENSMUSG00000067787.3</t>
  </si>
  <si>
    <t>ENSMUSG00000032412.1</t>
  </si>
  <si>
    <t>ENSMUSG00000026204.4</t>
  </si>
  <si>
    <t>Ssr2</t>
  </si>
  <si>
    <t>ENSMUSG00000041355</t>
  </si>
  <si>
    <t>ENSMUSG00000041355.1</t>
  </si>
  <si>
    <t>ENSMUSG00000067873.3</t>
  </si>
  <si>
    <t>Gabarap</t>
  </si>
  <si>
    <t>ENSMUSG00000018567</t>
  </si>
  <si>
    <t>ENSMUSG00000018567.1</t>
  </si>
  <si>
    <t>ENSMUSG00000019188.3</t>
  </si>
  <si>
    <t>ENSMUSG00000021477.6</t>
  </si>
  <si>
    <t>ENSMUSG00000021453.11</t>
  </si>
  <si>
    <t>Atad1</t>
  </si>
  <si>
    <t>ENSMUSG00000013662</t>
  </si>
  <si>
    <t>Hacd3</t>
  </si>
  <si>
    <t>ENSMUSG00000033629</t>
  </si>
  <si>
    <t>ENSMUSG00000033629.1</t>
  </si>
  <si>
    <t>ENSMUSG00000079641.2</t>
  </si>
  <si>
    <t>ENSMUSG00000074129.4</t>
  </si>
  <si>
    <t>Crebbp</t>
  </si>
  <si>
    <t>ENSMUSG00000022521</t>
  </si>
  <si>
    <t>ENSMUSG00000038418.11</t>
  </si>
  <si>
    <t>ENSMUSG00000032076.6</t>
  </si>
  <si>
    <t>ENSMUSG00000070304.1</t>
  </si>
  <si>
    <t>ENSMUSG00000021250.14</t>
  </si>
  <si>
    <t>ENSMUSG00000030357.1</t>
  </si>
  <si>
    <t>ENSMUSG00000004558.1</t>
  </si>
  <si>
    <t>ENSMUSG00000033578.16</t>
  </si>
  <si>
    <t>ENSMUSG00000037624.5</t>
  </si>
  <si>
    <t>ENSMUSG00000044528.1</t>
  </si>
  <si>
    <t>Fabp3</t>
  </si>
  <si>
    <t>ENSMUSG00000028773</t>
  </si>
  <si>
    <t>ENSMUSG00000025867.9</t>
  </si>
  <si>
    <t>Lman1</t>
  </si>
  <si>
    <t>ENSMUSG00000041891</t>
  </si>
  <si>
    <t>ENSMUSG00000041891.2</t>
  </si>
  <si>
    <t>ENSMUSG00000025809.5</t>
  </si>
  <si>
    <t>ENSMUSG00000025268.2</t>
  </si>
  <si>
    <t>ENSMUSG00000039542.2</t>
  </si>
  <si>
    <t>ENSMUSG00000026411.2</t>
  </si>
  <si>
    <t>ENSMUSG00000024150.3</t>
  </si>
  <si>
    <t>ENSMUSG00000025967.2</t>
  </si>
  <si>
    <t>Swi5</t>
  </si>
  <si>
    <t>ENSMUSG00000044627</t>
  </si>
  <si>
    <t>ENSMUSG00000044627.2</t>
  </si>
  <si>
    <t>ENSMUSG00000046093.3</t>
  </si>
  <si>
    <t>ENSMUSG00000026238.9</t>
  </si>
  <si>
    <t>Srrt</t>
  </si>
  <si>
    <t>ENSMUSG00000037364</t>
  </si>
  <si>
    <t>ENSMUSG00000051098.2</t>
  </si>
  <si>
    <t>ENSMUSG00000046721.3</t>
  </si>
  <si>
    <t>ENSMUSG00000040037.5</t>
  </si>
  <si>
    <t>ENSMUSG00000031105.1</t>
  </si>
  <si>
    <t>ENSMUSG00000022261.5</t>
  </si>
  <si>
    <t>Nap1l4</t>
  </si>
  <si>
    <t>ENSMUSG00000059119</t>
  </si>
  <si>
    <t>ENSMUSG00000033161.6</t>
  </si>
  <si>
    <t>Pcbp1</t>
  </si>
  <si>
    <t>ENSMUSG00000051695</t>
  </si>
  <si>
    <t>ENSMUSG00000032575.4</t>
  </si>
  <si>
    <t>Sfxn1</t>
  </si>
  <si>
    <t>ENSMUSG00000021474</t>
  </si>
  <si>
    <t>ENSMUSG00000021474.1</t>
  </si>
  <si>
    <t>St3gal5</t>
  </si>
  <si>
    <t>ENSMUSG00000056091</t>
  </si>
  <si>
    <t>ENSMUSG00000056091.2</t>
  </si>
  <si>
    <t>ENSMUSG00000036469.1</t>
  </si>
  <si>
    <t>Cct2</t>
  </si>
  <si>
    <t>ENSMUSG00000034024</t>
  </si>
  <si>
    <t>ENSMUSG00000034024.3</t>
  </si>
  <si>
    <t>ENSMUSG00000030729.10</t>
  </si>
  <si>
    <t>Ccdc136</t>
  </si>
  <si>
    <t>ENSMUSG00000029769</t>
  </si>
  <si>
    <t>ENSMUSG00000003062.1</t>
  </si>
  <si>
    <t>ENSMUSG00000030302.1</t>
  </si>
  <si>
    <t>Zbtb38</t>
  </si>
  <si>
    <t>ENSMUSG00000040433</t>
  </si>
  <si>
    <t>Ndrg3</t>
  </si>
  <si>
    <t>ENSMUSG00000027634</t>
  </si>
  <si>
    <t>ENSMUSG00000026764.1</t>
  </si>
  <si>
    <t>ENSMUSG00000050891.3</t>
  </si>
  <si>
    <t>ENSMUSG00000031425.7</t>
  </si>
  <si>
    <t>Gkap1</t>
  </si>
  <si>
    <t>ENSMUSG00000021552</t>
  </si>
  <si>
    <t>ENSMUSG00000015094.1</t>
  </si>
  <si>
    <t>Slc39a6</t>
  </si>
  <si>
    <t>ENSMUSG00000024270</t>
  </si>
  <si>
    <t>ENSMUSG00000024270.1</t>
  </si>
  <si>
    <t>ENSMUSG00000028691.1</t>
  </si>
  <si>
    <t>ENSMUSG00000025823.2</t>
  </si>
  <si>
    <t>Klhdc8b</t>
  </si>
  <si>
    <t>ENSMUSG00000032609</t>
  </si>
  <si>
    <t>ENSMUSG00000032609.4</t>
  </si>
  <si>
    <t>ENSMUSG00000005973.2</t>
  </si>
  <si>
    <t>Uqcrb</t>
  </si>
  <si>
    <t>ENSMUSG00000021520</t>
  </si>
  <si>
    <t>ENSMUSG00000021520.1</t>
  </si>
  <si>
    <t>ENSMUSG00000001289.3</t>
  </si>
  <si>
    <t>Ergic3</t>
  </si>
  <si>
    <t>ENSMUSG00000005881</t>
  </si>
  <si>
    <t>ENSMUSG00000073702.7</t>
  </si>
  <si>
    <t>ENSMUSG00000055409.2</t>
  </si>
  <si>
    <t>Imp3</t>
  </si>
  <si>
    <t>ENSMUSG00000032288</t>
  </si>
  <si>
    <t>ENSMUSG00000031839.4</t>
  </si>
  <si>
    <t>ENSMUSG00000087651.4</t>
  </si>
  <si>
    <t>Lhfpl4</t>
  </si>
  <si>
    <t>ENSMUSG00000042873</t>
  </si>
  <si>
    <t>Mageh1</t>
  </si>
  <si>
    <t>ENSMUSG00000047238</t>
  </si>
  <si>
    <t>ENSMUSG00000047238.1</t>
  </si>
  <si>
    <t>Ppp3r1</t>
  </si>
  <si>
    <t>ENSMUSG00000033953</t>
  </si>
  <si>
    <t>ENSMUSG00000033953.4</t>
  </si>
  <si>
    <t>Prpsap1</t>
  </si>
  <si>
    <t>ENSMUSG00000015869</t>
  </si>
  <si>
    <t>ENSMUSG00000061080.4</t>
  </si>
  <si>
    <t>ENSMUSG00000030844.4</t>
  </si>
  <si>
    <t>ENSMUSG00000039218.1</t>
  </si>
  <si>
    <t>ENSMUSG00000055022.3</t>
  </si>
  <si>
    <t>ENSMUSG00000048895.2</t>
  </si>
  <si>
    <t>ENSMUSG00000062184.10</t>
  </si>
  <si>
    <t>ENSMUSG00000054871.9</t>
  </si>
  <si>
    <t>Arpc5</t>
  </si>
  <si>
    <t>ENSMUSG00000008475</t>
  </si>
  <si>
    <t>ENSMUSG00000008475.1</t>
  </si>
  <si>
    <t>ENSMUSG00000029878.4</t>
  </si>
  <si>
    <t>ENSMUSG00000060938.6</t>
  </si>
  <si>
    <t>Pfkm</t>
  </si>
  <si>
    <t>ENSMUSG00000033065</t>
  </si>
  <si>
    <t>Dnm3</t>
  </si>
  <si>
    <t>ENSMUSG00000040265</t>
  </si>
  <si>
    <t>ENSMUSG00000040265.5</t>
  </si>
  <si>
    <t>ENSMUSG00000026463.2</t>
  </si>
  <si>
    <t>Prmt2</t>
  </si>
  <si>
    <t>ENSMUSG00000020230</t>
  </si>
  <si>
    <t>ENSMUSG00000020230.2</t>
  </si>
  <si>
    <t>Nudt11</t>
  </si>
  <si>
    <t>ENSMUSG00000073295</t>
  </si>
  <si>
    <t>ENSMUSG00000073295.2</t>
  </si>
  <si>
    <t>ENSMUSG00000039953.2</t>
  </si>
  <si>
    <t>ENSMUSG00000107176.5</t>
  </si>
  <si>
    <t>Rps3a1</t>
  </si>
  <si>
    <t>ENSMUSG00000028081</t>
  </si>
  <si>
    <t>ENSMUSG00000028081.8</t>
  </si>
  <si>
    <t>ENSMUSG00000058975.3</t>
  </si>
  <si>
    <t>ENSMUSG00000033615.1</t>
  </si>
  <si>
    <t>Unc80</t>
  </si>
  <si>
    <t>ENSMUSG00000055567</t>
  </si>
  <si>
    <t>Mif</t>
  </si>
  <si>
    <t>ENSMUSG00000033307</t>
  </si>
  <si>
    <t>ENSMUSG00000033307.1</t>
  </si>
  <si>
    <t>Ahcyl1</t>
  </si>
  <si>
    <t>ENSMUSG00000027893</t>
  </si>
  <si>
    <t>ENSMUSG00000049422.6</t>
  </si>
  <si>
    <t>ENSMUSG00000027520.2</t>
  </si>
  <si>
    <t>ENSMUSG00000006941.4</t>
  </si>
  <si>
    <t>ENSMUSG00000051435.4</t>
  </si>
  <si>
    <t>Dlgap4</t>
  </si>
  <si>
    <t>ENSMUSG00000061689</t>
  </si>
  <si>
    <t>Ogdh</t>
  </si>
  <si>
    <t>ENSMUSG00000020456</t>
  </si>
  <si>
    <t>Snx32</t>
  </si>
  <si>
    <t>ENSMUSG00000056185</t>
  </si>
  <si>
    <t>ENSMUSG00000056185.1</t>
  </si>
  <si>
    <t>ENSMUSG00000024953.1</t>
  </si>
  <si>
    <t>ENSMUSG00000022044.5</t>
  </si>
  <si>
    <t>Mef2a</t>
  </si>
  <si>
    <t>ENSMUSG00000030557</t>
  </si>
  <si>
    <t>ENSMUSG00000030557.1</t>
  </si>
  <si>
    <t>Usp11</t>
  </si>
  <si>
    <t>ENSMUSG00000031066</t>
  </si>
  <si>
    <t>Selenok</t>
  </si>
  <si>
    <t>ENSMUSG00000042682</t>
  </si>
  <si>
    <t>Pi4ka</t>
  </si>
  <si>
    <t>ENSMUSG00000041720</t>
  </si>
  <si>
    <t>Pkp4</t>
  </si>
  <si>
    <t>ENSMUSG00000026991</t>
  </si>
  <si>
    <t>ENSMUSG00000053819.1</t>
  </si>
  <si>
    <t>Napa</t>
  </si>
  <si>
    <t>ENSMUSG00000006024</t>
  </si>
  <si>
    <t>Rps2</t>
  </si>
  <si>
    <t>ENSMUSG00000044533</t>
  </si>
  <si>
    <t>ENSMUSG00000044533.5</t>
  </si>
  <si>
    <t>ENSMUSG00000034566.1</t>
  </si>
  <si>
    <t>ENSMUSG00000025026.4</t>
  </si>
  <si>
    <t>Ppp1r7</t>
  </si>
  <si>
    <t>ENSMUSG00000026275</t>
  </si>
  <si>
    <t>ENSMUSG00000026275.1</t>
  </si>
  <si>
    <t>ENSMUSG00000006333.7</t>
  </si>
  <si>
    <t>ENSMUSG00000037685.1</t>
  </si>
  <si>
    <t>Lysmd4</t>
  </si>
  <si>
    <t>ENSMUSG00000043831</t>
  </si>
  <si>
    <t>Snap91</t>
  </si>
  <si>
    <t>ENSMUSG00000033419</t>
  </si>
  <si>
    <t>ENSMUSG00000033419.1</t>
  </si>
  <si>
    <t>ENSMUSG00000003559.2</t>
  </si>
  <si>
    <t>ENSMUSG00000096145.1</t>
  </si>
  <si>
    <t>ENSMUSG00000045589.3</t>
  </si>
  <si>
    <t>ENSMUSG00000032279.1</t>
  </si>
  <si>
    <t>Fgf12</t>
  </si>
  <si>
    <t>ENSMUSG00000022523</t>
  </si>
  <si>
    <t>ENSMUSG00000022523.1</t>
  </si>
  <si>
    <t>Prkcz</t>
  </si>
  <si>
    <t>ENSMUSG00000029053</t>
  </si>
  <si>
    <t>ENSMUSG00000042712.3</t>
  </si>
  <si>
    <t>ENSMUSG00000070858.4</t>
  </si>
  <si>
    <t>Map9</t>
  </si>
  <si>
    <t>ENSMUSG00000033900</t>
  </si>
  <si>
    <t>Trim37</t>
  </si>
  <si>
    <t>ENSMUSG00000018548</t>
  </si>
  <si>
    <t>ENSMUSG00000029108.11</t>
  </si>
  <si>
    <t>Slc25a23</t>
  </si>
  <si>
    <t>ENSMUSG00000046329</t>
  </si>
  <si>
    <t>ENSMUSG00000044117.2</t>
  </si>
  <si>
    <t>ENSMUSG00000031391.1</t>
  </si>
  <si>
    <t>ENSMUSG00000020098.7</t>
  </si>
  <si>
    <t>ENSMUSG00000038872.9</t>
  </si>
  <si>
    <t>ENSMUSG00000035964.3</t>
  </si>
  <si>
    <t>ENSMUSG00000023456.2</t>
  </si>
  <si>
    <t>ENSMUSG00000053317.3</t>
  </si>
  <si>
    <t>Snhg3</t>
  </si>
  <si>
    <t>ENSMUSG00000085241</t>
  </si>
  <si>
    <t>ENSMUSG00000034390.1</t>
  </si>
  <si>
    <t>Zranb2</t>
  </si>
  <si>
    <t>ENSMUSG00000028180</t>
  </si>
  <si>
    <t>ENSMUSG00000028180.1</t>
  </si>
  <si>
    <t>ENSMUSG00000032353.2</t>
  </si>
  <si>
    <t>ENSMUSG00000043004.2</t>
  </si>
  <si>
    <t>Cacybp</t>
  </si>
  <si>
    <t>ENSMUSG00000014226</t>
  </si>
  <si>
    <t>ENSMUSG00000014226.3</t>
  </si>
  <si>
    <t>ENSMUSG00000026585.4</t>
  </si>
  <si>
    <t>ENSMUSG00000023004.4</t>
  </si>
  <si>
    <t>ENSMUSG00000004980.1</t>
  </si>
  <si>
    <t>Pygo1</t>
  </si>
  <si>
    <t>ENSMUSG00000034910</t>
  </si>
  <si>
    <t>ENSMUSG00000029088.4</t>
  </si>
  <si>
    <t>ENSMUSG00000032562.2</t>
  </si>
  <si>
    <t>Cyfip2</t>
  </si>
  <si>
    <t>ENSMUSG00000020340</t>
  </si>
  <si>
    <t>ENSMUSG00000020340.3</t>
  </si>
  <si>
    <t>ENSMUSG00000028757.3</t>
  </si>
  <si>
    <t>Alg2</t>
  </si>
  <si>
    <t>ENSMUSG00000039740</t>
  </si>
  <si>
    <t>ENSMUSG00000039740.1</t>
  </si>
  <si>
    <t>ENSMUSG00000031347.1</t>
  </si>
  <si>
    <t>ENSMUSG00000047945.3</t>
  </si>
  <si>
    <t>ENSMUSG00000035770.1</t>
  </si>
  <si>
    <t>ENSMUSG00000021427.1</t>
  </si>
  <si>
    <t>Plxna4</t>
  </si>
  <si>
    <t>ENSMUSG00000029765</t>
  </si>
  <si>
    <t>ENSMUSG00000000088.2</t>
  </si>
  <si>
    <t>ENSMUSG00000017404.9</t>
  </si>
  <si>
    <t>Rgs9</t>
  </si>
  <si>
    <t>ENSMUSG00000020599</t>
  </si>
  <si>
    <t>ENSMUSG00000020599.4</t>
  </si>
  <si>
    <t>ENSMUSG00000021196.4</t>
  </si>
  <si>
    <t>Pgp</t>
  </si>
  <si>
    <t>ENSMUSG00000043445</t>
  </si>
  <si>
    <t>ENSMUSG00000043445.1</t>
  </si>
  <si>
    <t>ENSMUSG00000039607.3</t>
  </si>
  <si>
    <t>ENSMUSG00000032336.2</t>
  </si>
  <si>
    <t>Add2</t>
  </si>
  <si>
    <t>ENSMUSG00000030000</t>
  </si>
  <si>
    <t>ENSMUSG00000030000.1</t>
  </si>
  <si>
    <t>ENSMUSG00000028248.9</t>
  </si>
  <si>
    <t>ENSMUSG00000031353.4</t>
  </si>
  <si>
    <t>ENSMUSG00000016382.2</t>
  </si>
  <si>
    <t>ENSMUSG00000025969.2</t>
  </si>
  <si>
    <t>ENSMUSG00000025381.2</t>
  </si>
  <si>
    <t>ENSMUSG00000027523.5</t>
  </si>
  <si>
    <t>ENSMUSG00000058589.2</t>
  </si>
  <si>
    <t>ENSMUSG00000014592.2</t>
  </si>
  <si>
    <t>ENSMUSG00000038412.1</t>
  </si>
  <si>
    <t>Vldlr</t>
  </si>
  <si>
    <t>ENSMUSG00000024924</t>
  </si>
  <si>
    <t>ENSMUSG00000024924.1</t>
  </si>
  <si>
    <t>ENSMUSG00000028937.1</t>
  </si>
  <si>
    <t>Gphn</t>
  </si>
  <si>
    <t>ENSMUSG00000047454</t>
  </si>
  <si>
    <t>ENSMUSG00000027248.3</t>
  </si>
  <si>
    <t>ENSMUSG00000002064.1</t>
  </si>
  <si>
    <t>Sult4a1</t>
  </si>
  <si>
    <t>ENSMUSG00000018865</t>
  </si>
  <si>
    <t>ENSMUSG00000018865.3</t>
  </si>
  <si>
    <t>Praf2</t>
  </si>
  <si>
    <t>ENSMUSG00000031149</t>
  </si>
  <si>
    <t>ENSMUSG00000035215.1</t>
  </si>
  <si>
    <t>ENSMUSG00000022708.6</t>
  </si>
  <si>
    <t>ENSMUSG00000004933.7</t>
  </si>
  <si>
    <t>ENSMUSG00000090137.1</t>
  </si>
  <si>
    <t>Efr3a</t>
  </si>
  <si>
    <t>ENSMUSG00000015002</t>
  </si>
  <si>
    <t>Shisa9</t>
  </si>
  <si>
    <t>ENSMUSG00000022494</t>
  </si>
  <si>
    <t>ENSMUSG00000032383.1</t>
  </si>
  <si>
    <t>ENSMUSG00000022587.2</t>
  </si>
  <si>
    <t>Fbxo9</t>
  </si>
  <si>
    <t>ENSMUSG00000001366</t>
  </si>
  <si>
    <t>ENSMUSG00000001366.1</t>
  </si>
  <si>
    <t>ENSMUSG00000031778.1</t>
  </si>
  <si>
    <t>Nedd4l</t>
  </si>
  <si>
    <t>ENSMUSG00000024589</t>
  </si>
  <si>
    <t>Naa20</t>
  </si>
  <si>
    <t>ENSMUSG00000002728</t>
  </si>
  <si>
    <t>Atp11b</t>
  </si>
  <si>
    <t>ENSMUSG00000037400</t>
  </si>
  <si>
    <t>ENSMUSG00000079435.2</t>
  </si>
  <si>
    <t>Tmem50a</t>
  </si>
  <si>
    <t>ENSMUSG00000028822</t>
  </si>
  <si>
    <t>ENSMUSG00000028822.1</t>
  </si>
  <si>
    <t>ENSMUSG00000024084.3</t>
  </si>
  <si>
    <t>ENSMUSG00000048978.7</t>
  </si>
  <si>
    <t>Dlgap1</t>
  </si>
  <si>
    <t>ENSMUSG00000003279</t>
  </si>
  <si>
    <t>ENSMUSG00000003279.2</t>
  </si>
  <si>
    <t>Bnip3</t>
  </si>
  <si>
    <t>ENSMUSG00000078566</t>
  </si>
  <si>
    <t>Mindy3</t>
  </si>
  <si>
    <t>ENSMUSG00000026767</t>
  </si>
  <si>
    <t>Kif1a</t>
  </si>
  <si>
    <t>ENSMUSG00000014602</t>
  </si>
  <si>
    <t>ENSMUSG00000028618.1</t>
  </si>
  <si>
    <t>ENSMUSG00000006356.3</t>
  </si>
  <si>
    <t>Serf2</t>
  </si>
  <si>
    <t>ENSMUSG00000074884</t>
  </si>
  <si>
    <t>ENSMUSG00000054423.1</t>
  </si>
  <si>
    <t>ENSMUSG00000036502.5</t>
  </si>
  <si>
    <t>ENSMUSG00000055373.4</t>
  </si>
  <si>
    <t>ENSMUSG00000022037.5</t>
  </si>
  <si>
    <t>ENSMUSG00000020372.5</t>
  </si>
  <si>
    <t>ENSMUSG00000026109.1</t>
  </si>
  <si>
    <t>ENSMUSG00000041141.1</t>
  </si>
  <si>
    <t>ENSMUSG00000038486.4</t>
  </si>
  <si>
    <t>ENSMUSG00000059291.12</t>
  </si>
  <si>
    <t>ENSMUSG00000070802.1</t>
  </si>
  <si>
    <t>ENSMUSG00000039601.3</t>
  </si>
  <si>
    <t>ENSMUSG00000051359.9</t>
  </si>
  <si>
    <t>ENSMUSG00000062647.2</t>
  </si>
  <si>
    <t>Mal2</t>
  </si>
  <si>
    <t>ENSMUSG00000024479</t>
  </si>
  <si>
    <t>ENSMUSG00000029657.8</t>
  </si>
  <si>
    <t>ENSMUSG00000000560.8</t>
  </si>
  <si>
    <t>Zdhhc3</t>
  </si>
  <si>
    <t>ENSMUSG00000025786</t>
  </si>
  <si>
    <t>ENSMUSG00000063694.1</t>
  </si>
  <si>
    <t>Kifc2</t>
  </si>
  <si>
    <t>ENSMUSG00000004187</t>
  </si>
  <si>
    <t>ENSMUSG00000029467.1</t>
  </si>
  <si>
    <t>ENSMUSG00000022961.1</t>
  </si>
  <si>
    <t>ENSMUSG00000018293.3</t>
  </si>
  <si>
    <t>Hnrnpa3</t>
  </si>
  <si>
    <t>ENSMUSG00000059005</t>
  </si>
  <si>
    <t>ENSMUSG00000021242.3</t>
  </si>
  <si>
    <t>Ank3</t>
  </si>
  <si>
    <t>ENSMUSG00000069601</t>
  </si>
  <si>
    <t>ENSMUSG00000020297.7</t>
  </si>
  <si>
    <t>ENSMUSG00000025810.2</t>
  </si>
  <si>
    <t>ENSMUSG00000046668.3</t>
  </si>
  <si>
    <t>5730409E04Rik</t>
  </si>
  <si>
    <t>ENSMUSG00000073755</t>
  </si>
  <si>
    <t>ENSMUSG00000046844.3</t>
  </si>
  <si>
    <t>Tcf25</t>
  </si>
  <si>
    <t>ENSMUSG00000001472</t>
  </si>
  <si>
    <t>ENSMUSG00000024462.1</t>
  </si>
  <si>
    <t>ENSMUSG00000020524.6</t>
  </si>
  <si>
    <t>ENSMUSG00000037499.5</t>
  </si>
  <si>
    <t>ENSMUSG00000003411.8</t>
  </si>
  <si>
    <t>Srpk2</t>
  </si>
  <si>
    <t>ENSMUSG00000062604</t>
  </si>
  <si>
    <t>Syn1</t>
  </si>
  <si>
    <t>ENSMUSG00000037217</t>
  </si>
  <si>
    <t>ENSMUSG00000037217.1</t>
  </si>
  <si>
    <t>ENSMUSG00000058624.8</t>
  </si>
  <si>
    <t>Adk</t>
  </si>
  <si>
    <t>ENSMUSG00000039197</t>
  </si>
  <si>
    <t>ENSMUSG00000006057.3</t>
  </si>
  <si>
    <t>ENSMUSG00000026344.2</t>
  </si>
  <si>
    <t>ENSMUSG00000033863.5</t>
  </si>
  <si>
    <t>ENSMUSG00000075318.4</t>
  </si>
  <si>
    <t>ENSMUSG00000102252.2</t>
  </si>
  <si>
    <t>ENSMUSG00000015222.3</t>
  </si>
  <si>
    <t>Rps4l</t>
  </si>
  <si>
    <t>ENSMUSG00000063171</t>
  </si>
  <si>
    <t>ENSMUSG00000063171.2</t>
  </si>
  <si>
    <t>ENSMUSG00000025794.4</t>
  </si>
  <si>
    <t>ENSMUSG00000057322.11</t>
  </si>
  <si>
    <t>ENSMUSG00000032417.3</t>
  </si>
  <si>
    <t>ENSMUSG00000022415.1</t>
  </si>
  <si>
    <t>Eps8</t>
  </si>
  <si>
    <t>ENSMUSG00000015766</t>
  </si>
  <si>
    <t>ENSMUSG00000023827.2</t>
  </si>
  <si>
    <t>ENSMUSG00000008348.1</t>
  </si>
  <si>
    <t>Efnb3</t>
  </si>
  <si>
    <t>ENSMUSG00000003934</t>
  </si>
  <si>
    <t>ENSMUSG00000003934.2</t>
  </si>
  <si>
    <t>Asph</t>
  </si>
  <si>
    <t>ENSMUSG00000028207</t>
  </si>
  <si>
    <t>ENSMUSG00000028207.2</t>
  </si>
  <si>
    <t>ENSMUSG00000057841.7</t>
  </si>
  <si>
    <t>ENSMUSG00000062380.3</t>
  </si>
  <si>
    <t>ENSMUSG00000044285.1</t>
  </si>
  <si>
    <t>ENSMUSG00000002012.1</t>
  </si>
  <si>
    <t>ENSMUSG00000035227.3</t>
  </si>
  <si>
    <t>ENSMUSG00000040907.3</t>
  </si>
  <si>
    <t>ENSMUSG00000028399.1</t>
  </si>
  <si>
    <t>ENSMUSG00000004961.7</t>
  </si>
  <si>
    <t>ENSMUSG00000063626.6</t>
  </si>
  <si>
    <t>ENSMUSG00000016150.3</t>
  </si>
  <si>
    <t>ENSMUSG00000020368.1</t>
  </si>
  <si>
    <t>Tmem151a</t>
  </si>
  <si>
    <t>ENSMUSG00000061451</t>
  </si>
  <si>
    <t>ENSMUSG00000029673.1</t>
  </si>
  <si>
    <t>ENSMUSG00000028525.4</t>
  </si>
  <si>
    <t>ENSMUSG00000022661.2</t>
  </si>
  <si>
    <t>ENSMUSG00000052364.6</t>
  </si>
  <si>
    <t>ENSMUSG00000057614.9</t>
  </si>
  <si>
    <t>ENSMUSG00000039001.8</t>
  </si>
  <si>
    <t>2900097C17Rik</t>
  </si>
  <si>
    <t>ENSMUSG00000102869</t>
  </si>
  <si>
    <t>Acyp1</t>
  </si>
  <si>
    <t>ENSMUSG00000008822</t>
  </si>
  <si>
    <t>Aggf1</t>
  </si>
  <si>
    <t>ENSMUSG00000021681</t>
  </si>
  <si>
    <t>Rbfox1</t>
  </si>
  <si>
    <t>ENSMUSG00000008658</t>
  </si>
  <si>
    <t>ENSMUSG00000008658.1</t>
  </si>
  <si>
    <t>ENSMUSG00000030465.2</t>
  </si>
  <si>
    <t>Nat8l</t>
  </si>
  <si>
    <t>ENSMUSG00000048142</t>
  </si>
  <si>
    <t>ENSMUSG00000059070.3</t>
  </si>
  <si>
    <t>ENSMUSG00000063018.4</t>
  </si>
  <si>
    <t>Ablim1</t>
  </si>
  <si>
    <t>ENSMUSG00000025085</t>
  </si>
  <si>
    <t>ENSMUSG00000053332.5</t>
  </si>
  <si>
    <t>ENSMUSG00000048644.2</t>
  </si>
  <si>
    <t>ENSMUSG00000003363.1</t>
  </si>
  <si>
    <t>ENSMUSG00000063142.1</t>
  </si>
  <si>
    <t>ENSMUSG00000020571.6</t>
  </si>
  <si>
    <t>ENSMUSG00000075316.5</t>
  </si>
  <si>
    <t>Lingo1</t>
  </si>
  <si>
    <t>ENSMUSG00000049556</t>
  </si>
  <si>
    <t>ENSMUSG00000049517.3</t>
  </si>
  <si>
    <t>ENSMUSG00000040118.12</t>
  </si>
  <si>
    <t>Acyp2</t>
  </si>
  <si>
    <t>ENSMUSG00000060923</t>
  </si>
  <si>
    <t>ENSMUSG00000060923.1</t>
  </si>
  <si>
    <t>Tmem145</t>
  </si>
  <si>
    <t>ENSMUSG00000043843</t>
  </si>
  <si>
    <t>ENSMUSG00000043843.1</t>
  </si>
  <si>
    <t>ENSMUSG00000002014.6</t>
  </si>
  <si>
    <t>ENSMUSG00000043716.6</t>
  </si>
  <si>
    <t>ENSMUSG00000032238.3</t>
  </si>
  <si>
    <t>ENSMUSG00000037996.1</t>
  </si>
  <si>
    <t>ENSMUSG00000028832.9</t>
  </si>
  <si>
    <t>ENSMUSG00000058297.1</t>
  </si>
  <si>
    <t>ENSMUSG00000036198.15</t>
  </si>
  <si>
    <t>ENSMUSG00000029103.4</t>
  </si>
  <si>
    <t>Ddah1</t>
  </si>
  <si>
    <t>ENSMUSG00000028194</t>
  </si>
  <si>
    <t>ENSMUSG00000028194.1</t>
  </si>
  <si>
    <t>ENSMUSG00000090841.7</t>
  </si>
  <si>
    <t>Dnm1</t>
  </si>
  <si>
    <t>ENSMUSG00000026825</t>
  </si>
  <si>
    <t>ENSMUSG00000026825.3</t>
  </si>
  <si>
    <t>ENSMUSG00000074657.2</t>
  </si>
  <si>
    <t>H2az1</t>
  </si>
  <si>
    <t>ENSMUSG00000037894</t>
  </si>
  <si>
    <t>ENSMUSG00000037894.1</t>
  </si>
  <si>
    <t>Marchf2</t>
  </si>
  <si>
    <t>ENSMUSG00000079557</t>
  </si>
  <si>
    <t>Atp6v1a</t>
  </si>
  <si>
    <t>ENSMUSG00000052459</t>
  </si>
  <si>
    <t>ENSMUSG00000052459.2</t>
  </si>
  <si>
    <t>ENSMUSG00000038503.6</t>
  </si>
  <si>
    <t>ENSMUSG00000022205.5</t>
  </si>
  <si>
    <t>Zbtb4</t>
  </si>
  <si>
    <t>ENSMUSG00000018750</t>
  </si>
  <si>
    <t>ENSMUSG00000028222.12</t>
  </si>
  <si>
    <t>ENSMUSG00000018339.11</t>
  </si>
  <si>
    <t>ENSMUSG00000068923.4</t>
  </si>
  <si>
    <t>ENSMUSG00000024109.6</t>
  </si>
  <si>
    <t>ENSMUSG00000020396.1</t>
  </si>
  <si>
    <t>ENSMUSG00000032549.2</t>
  </si>
  <si>
    <t>ENSMUSG00000061477.10</t>
  </si>
  <si>
    <t>ENSMUSG00000006373.4</t>
  </si>
  <si>
    <t>ENSMUSG00000002107.9</t>
  </si>
  <si>
    <t>ENSMUSG00000018965.4</t>
  </si>
  <si>
    <t>ENSMUSG00000034336.1</t>
  </si>
  <si>
    <t>ENSMUSG00000047261.5</t>
  </si>
  <si>
    <t>Ublcp1</t>
  </si>
  <si>
    <t>ENSMUSG00000041231</t>
  </si>
  <si>
    <t>ENSMUSG00000037601.2</t>
  </si>
  <si>
    <t>ENSMUSG00000034993.1</t>
  </si>
  <si>
    <t>ENSMUSG00000031344.3</t>
  </si>
  <si>
    <t>ENSMUSG00000026576.2</t>
  </si>
  <si>
    <t>ENSMUSG00000029616.3</t>
  </si>
  <si>
    <t>ENSMUSG00000025576.8</t>
  </si>
  <si>
    <t>ENSMUSG00000034647.1</t>
  </si>
  <si>
    <t>ENSMUSG00000028020.1</t>
  </si>
  <si>
    <t>ENSMUSG00000066551.5</t>
  </si>
  <si>
    <t>ENSMUSG00000017740.4</t>
  </si>
  <si>
    <t>ENSMUSG00000038900.2</t>
  </si>
  <si>
    <t>ENSMUSG00000030785.2</t>
  </si>
  <si>
    <t>ENSMUSG00000019210.1</t>
  </si>
  <si>
    <t>ENSMUSG00000066392.9</t>
  </si>
  <si>
    <t>ENSMUSG00000042743.1</t>
  </si>
  <si>
    <t>Elmo1</t>
  </si>
  <si>
    <t>ENSMUSG00000041112</t>
  </si>
  <si>
    <t>ENSMUSG00000041112.2</t>
  </si>
  <si>
    <t>ENSMUSG00000014846.5</t>
  </si>
  <si>
    <t>ENSMUSG00000024608.8</t>
  </si>
  <si>
    <t>ENSMUSG00000025351.8</t>
  </si>
  <si>
    <t>Pacsin1</t>
  </si>
  <si>
    <t>ENSMUSG00000040276</t>
  </si>
  <si>
    <t>ENSMUSG00000022307.5</t>
  </si>
  <si>
    <t>Gpr83</t>
  </si>
  <si>
    <t>ENSMUSG00000031932</t>
  </si>
  <si>
    <t>ENSMUSG00000031932.2</t>
  </si>
  <si>
    <t>ENSMUSG00000023367.7</t>
  </si>
  <si>
    <t>ENSMUSG00000025190.3</t>
  </si>
  <si>
    <t>Cdkl5</t>
  </si>
  <si>
    <t>ENSMUSG00000031292</t>
  </si>
  <si>
    <t>ENSMUSG00000061983.2</t>
  </si>
  <si>
    <t>ENSMUSG00000060240.3</t>
  </si>
  <si>
    <t>Hlf</t>
  </si>
  <si>
    <t>ENSMUSG00000003949</t>
  </si>
  <si>
    <t>ENSMUSG00000003949.3</t>
  </si>
  <si>
    <t>ENSMUSG00000054667.13</t>
  </si>
  <si>
    <t>ENSMUSG00000060126.3</t>
  </si>
  <si>
    <t>ENSMUSG00000034187.7</t>
  </si>
  <si>
    <t>ENSMUSG00000031137.2</t>
  </si>
  <si>
    <t>ENSMUSG00000114515.2</t>
  </si>
  <si>
    <t>ENSMUSG00000045128.10</t>
  </si>
  <si>
    <t>ENSMUSG00000074227.6</t>
  </si>
  <si>
    <t>ENSMUSG00000041453.3</t>
  </si>
  <si>
    <t>ENSMUSG00000064363.2</t>
  </si>
  <si>
    <t>ENSMUSG00000041028.2</t>
  </si>
  <si>
    <t>Rab6a</t>
  </si>
  <si>
    <t>ENSMUSG00000030704</t>
  </si>
  <si>
    <t>ENSMUSG00000030704.2</t>
  </si>
  <si>
    <t>Scn8a</t>
  </si>
  <si>
    <t>ENSMUSG00000023033</t>
  </si>
  <si>
    <t>ENSMUSG00000061787.2</t>
  </si>
  <si>
    <t>ENSMUSG00000001175.2</t>
  </si>
  <si>
    <t>ENSMUSG00000058558.2</t>
  </si>
  <si>
    <t>ENSMUSG00000029516.1</t>
  </si>
  <si>
    <t>ENSMUSG00000047215.3</t>
  </si>
  <si>
    <t>ENSMUSG00000049154.6</t>
  </si>
  <si>
    <t>ENSMUSG00000062270.7</t>
  </si>
  <si>
    <t>ENSMUSG00000004267.3</t>
  </si>
  <si>
    <t>ENSMUSG00000022454.7</t>
  </si>
  <si>
    <t>ENSMUSG00000025092.1</t>
  </si>
  <si>
    <t>ENSMUSG00000039485.3</t>
  </si>
  <si>
    <t>ENSMUSG00000021032.7</t>
  </si>
  <si>
    <t>ENSMUSG00000022890.2</t>
  </si>
  <si>
    <t>Rpl4</t>
  </si>
  <si>
    <t>ENSMUSG00000032399</t>
  </si>
  <si>
    <t>ENSMUSG00000032399.4</t>
  </si>
  <si>
    <t>ENSMUSG00000090733.3</t>
  </si>
  <si>
    <t>Pdp1</t>
  </si>
  <si>
    <t>ENSMUSG00000049225</t>
  </si>
  <si>
    <t>ENSMUSG00000064339.5</t>
  </si>
  <si>
    <t>ENSMUSG00000020321.2</t>
  </si>
  <si>
    <t>ENSMUSG00000071528.10</t>
  </si>
  <si>
    <t>Rps6</t>
  </si>
  <si>
    <t>ENSMUSG00000028495</t>
  </si>
  <si>
    <t>ENSMUSG00000017778.10</t>
  </si>
  <si>
    <t>ENSMUSG00000024403.8</t>
  </si>
  <si>
    <t>ENSMUSG00000036438.1</t>
  </si>
  <si>
    <t>ENSMUSG00000057863.2</t>
  </si>
  <si>
    <t>Rgs7</t>
  </si>
  <si>
    <t>ENSMUSG00000026527</t>
  </si>
  <si>
    <t>ENSMUSG00000026527.1</t>
  </si>
  <si>
    <t>ENSMUSG00000021268.10</t>
  </si>
  <si>
    <t>ENSMUSG00000034892.3</t>
  </si>
  <si>
    <t>ENSMUSG00000031355.12</t>
  </si>
  <si>
    <t>ENSMUSG00000050875.1</t>
  </si>
  <si>
    <t>ENSMUSG00000020402.3</t>
  </si>
  <si>
    <t>ENSMUSG00000020458.1</t>
  </si>
  <si>
    <t>ENSMUSG00000062328.3</t>
  </si>
  <si>
    <t>ENSMUSG00000038112.2</t>
  </si>
  <si>
    <t>ENSMUSG00000071866.8</t>
  </si>
  <si>
    <t>ENSMUSG00000092035.9</t>
  </si>
  <si>
    <t>ENSMUSG00000027834.8</t>
  </si>
  <si>
    <t>Eif1ax</t>
  </si>
  <si>
    <t>ENSMUSG00000067194</t>
  </si>
  <si>
    <t>ENSMUSG00000029608.4</t>
  </si>
  <si>
    <t>ENSMUSG00000046432.1</t>
  </si>
  <si>
    <t>ENSMUSG00000067786.11</t>
  </si>
  <si>
    <t>ENSMUSG00000043419.11</t>
  </si>
  <si>
    <t>ENSMUSG00000042182.6</t>
  </si>
  <si>
    <t>ENSMUSG00000036095.5</t>
  </si>
  <si>
    <t>ENSMUSG00000032479.1</t>
  </si>
  <si>
    <t>ENSMUSG00000013698.3</t>
  </si>
  <si>
    <t>ENSMUSG00000032297.2</t>
  </si>
  <si>
    <t>Srgap1</t>
  </si>
  <si>
    <t>ENSMUSG00000020121</t>
  </si>
  <si>
    <t>ENSMUSG00000020121.1</t>
  </si>
  <si>
    <t>ENSMUSG00000036699.3</t>
  </si>
  <si>
    <t>ENSMUSG00000032181.5</t>
  </si>
  <si>
    <t>ENSMUSG00000031532.1</t>
  </si>
  <si>
    <t>ENSMUSG00000039717.7</t>
  </si>
  <si>
    <t>ENSMUSG00000026247.13</t>
  </si>
  <si>
    <t>ENSMUSG00000025579.1</t>
  </si>
  <si>
    <t>ENSMUSG00000027419.12</t>
  </si>
  <si>
    <t>ENSMUSG00000034825.2</t>
  </si>
  <si>
    <t>Lynx1</t>
  </si>
  <si>
    <t>ENSMUSG00000022594</t>
  </si>
  <si>
    <t>ENSMUSG00000042607.14</t>
  </si>
  <si>
    <t>ENSMUSG00000016319.5</t>
  </si>
  <si>
    <t>ENSMUSG00000001270.3</t>
  </si>
  <si>
    <t>ENSMUSG00000058546.3</t>
  </si>
  <si>
    <t>ENSMUSG00000090862.3</t>
  </si>
  <si>
    <t>ENSMUSG00000042258.12</t>
  </si>
  <si>
    <t>ENSMUSG00000026688.3</t>
  </si>
  <si>
    <t>ENSMUSG00000036510.1</t>
  </si>
  <si>
    <t>ENSMUSG00000049336.8</t>
  </si>
  <si>
    <t>Zfhx4</t>
  </si>
  <si>
    <t>ENSMUSG00000025255</t>
  </si>
  <si>
    <t>ENSMUSG00000025255.1</t>
  </si>
  <si>
    <t>ENSMUSG00000039278.7</t>
  </si>
  <si>
    <t>ENSMUSG00000030246.1</t>
  </si>
  <si>
    <t>ENSMUSG00000008489.9</t>
  </si>
  <si>
    <t>ENSMUSG00000025468.5</t>
  </si>
  <si>
    <t>ENSMUSG00000022892.9</t>
  </si>
  <si>
    <t>ENSMUSG00000003970.6</t>
  </si>
  <si>
    <t>Smim12</t>
  </si>
  <si>
    <t>ENSMUSG00000042380</t>
  </si>
  <si>
    <t>Kcna6</t>
  </si>
  <si>
    <t>ENSMUSG00000038077</t>
  </si>
  <si>
    <t>ENSMUSG00000086503.13</t>
  </si>
  <si>
    <t>ENSMUSG00000027447.9</t>
  </si>
  <si>
    <t>ENSMUSG00000038274.3</t>
  </si>
  <si>
    <t>ENSMUSG00000028488.5</t>
  </si>
  <si>
    <t>Fam168a</t>
  </si>
  <si>
    <t>ENSMUSG00000029461</t>
  </si>
  <si>
    <t>ENSMUSG00000029461.1</t>
  </si>
  <si>
    <t>ENSMUSG00000026235.1</t>
  </si>
  <si>
    <t>ENSMUSG00000026833.5</t>
  </si>
  <si>
    <t>ENSMUSG00000012848.6</t>
  </si>
  <si>
    <t>ENSMUSG00000051159.15</t>
  </si>
  <si>
    <t>ENSMUSG00000030744.7</t>
  </si>
  <si>
    <t>ENSMUSG00000037771.12</t>
  </si>
  <si>
    <t>ENSMUSG00000020460.3</t>
  </si>
  <si>
    <t>Car11</t>
  </si>
  <si>
    <t>ENSMUSG00000003273</t>
  </si>
  <si>
    <t>ENSMUSG00000003273.1</t>
  </si>
  <si>
    <t>Cacnb4</t>
  </si>
  <si>
    <t>ENSMUSG00000017412</t>
  </si>
  <si>
    <t>ENSMUSG00000017412.2</t>
  </si>
  <si>
    <t>ENSMUSG00000029810.8</t>
  </si>
  <si>
    <t>Fndc4</t>
  </si>
  <si>
    <t>ENSMUSG00000038552</t>
  </si>
  <si>
    <t>Slitrk3</t>
  </si>
  <si>
    <t>ENSMUSG00000048304</t>
  </si>
  <si>
    <t>ENSMUSG00000031748.2</t>
  </si>
  <si>
    <t>Fgf9</t>
  </si>
  <si>
    <t>ENSMUSG00000021974</t>
  </si>
  <si>
    <t>ENSMUSG00000046447.5</t>
  </si>
  <si>
    <t>ENSMUSG00000027438.8</t>
  </si>
  <si>
    <t>Septin4</t>
  </si>
  <si>
    <t>ENSMUSG00000020486</t>
  </si>
  <si>
    <t>ENSMUSG00000063316.2</t>
  </si>
  <si>
    <t>ENSMUSG00000038530.8</t>
  </si>
  <si>
    <t>ENSMUSG00000025151.3</t>
  </si>
  <si>
    <t>ENSMUSG00000006930.1</t>
  </si>
  <si>
    <t>ENSMUSG00000028833.12</t>
  </si>
  <si>
    <t>ENSMUSG00000021270.5</t>
  </si>
  <si>
    <t>Rmst</t>
  </si>
  <si>
    <t>ENSMUSG00000112117</t>
  </si>
  <si>
    <t>ENSMUSG00000031996.9</t>
  </si>
  <si>
    <t>Kcnj9</t>
  </si>
  <si>
    <t>ENSMUSG00000038026</t>
  </si>
  <si>
    <t>ENSMUSG00000038026.1</t>
  </si>
  <si>
    <t>ENSMUSG00000010803.11</t>
  </si>
  <si>
    <t>Fndc5</t>
  </si>
  <si>
    <t>ENSMUSG00000001334</t>
  </si>
  <si>
    <t>Cdh11</t>
  </si>
  <si>
    <t>ENSMUSG00000031673</t>
  </si>
  <si>
    <t>ENSMUSG00000031673.1</t>
  </si>
  <si>
    <t>ENSMUSG00000026223.6</t>
  </si>
  <si>
    <t>Igsf21</t>
  </si>
  <si>
    <t>ENSMUSG00000040972</t>
  </si>
  <si>
    <t>ENSMUSG00000090223.8</t>
  </si>
  <si>
    <t>ENSMUSG00000018451.4</t>
  </si>
  <si>
    <t>ENSMUSG00000026864.6</t>
  </si>
  <si>
    <t>ENSMUSG00000070880.9</t>
  </si>
  <si>
    <t>Reps2</t>
  </si>
  <si>
    <t>ENSMUSG00000040855</t>
  </si>
  <si>
    <t>ENSMUSG00000059974.7</t>
  </si>
  <si>
    <t>AI593442</t>
  </si>
  <si>
    <t>ENSMUSG00000078307</t>
  </si>
  <si>
    <t>ENSMUSG00000078307.1</t>
  </si>
  <si>
    <t>Frmd5</t>
  </si>
  <si>
    <t>ENSMUSG00000027238</t>
  </si>
  <si>
    <t>ENSMUSG00000019828.1</t>
  </si>
  <si>
    <t>ENSMUSG00000066705.2</t>
  </si>
  <si>
    <t>ENSMUSG00000057666.1</t>
  </si>
  <si>
    <t>ENSMUSG00000040856.13</t>
  </si>
  <si>
    <t>ENSMUSG00000025889.12</t>
  </si>
  <si>
    <t>ENSMUSG00000064115.2</t>
  </si>
  <si>
    <t>Ndrg4</t>
  </si>
  <si>
    <t>ENSMUSG00000036564</t>
  </si>
  <si>
    <t>ENSMUSG00000036564.2</t>
  </si>
  <si>
    <t>Usp2</t>
  </si>
  <si>
    <t>ENSMUSG00000032010</t>
  </si>
  <si>
    <t>Pcp4l1</t>
  </si>
  <si>
    <t>ENSMUSG00000038370</t>
  </si>
  <si>
    <t>ENSMUSG00000019986.2</t>
  </si>
  <si>
    <t>ENSMUSG00000022577.5</t>
  </si>
  <si>
    <t>ENSMUSG00000026787.11</t>
  </si>
  <si>
    <t>ENSMUSG00000034891.12</t>
  </si>
  <si>
    <t>ENSMUSG00000032011.11</t>
  </si>
  <si>
    <t>Pde1b</t>
  </si>
  <si>
    <t>ENSMUSG00000022489</t>
  </si>
  <si>
    <t>Nrep</t>
  </si>
  <si>
    <t>ENSMUSG00000042834</t>
  </si>
  <si>
    <t>ENSMUSG00000035864.12</t>
  </si>
  <si>
    <t>Hpca</t>
  </si>
  <si>
    <t>ENSMUSG00000028785</t>
  </si>
  <si>
    <t>ENSMUSG00000028785.3</t>
  </si>
  <si>
    <t>ENSMUSG00000022054.7</t>
  </si>
  <si>
    <t>ENSMUSG00000031654.1</t>
  </si>
  <si>
    <t>ENSMUSG00000033061.12</t>
  </si>
  <si>
    <t>Osbpl1a</t>
  </si>
  <si>
    <t>ENSMUSG00000044252</t>
  </si>
  <si>
    <t>Rgs8</t>
  </si>
  <si>
    <t>ENSMUSG00000042671</t>
  </si>
  <si>
    <t>Scn1a</t>
  </si>
  <si>
    <t>ENSMUSG00000064329</t>
  </si>
  <si>
    <t>ENSMUSG00000064329.1</t>
  </si>
  <si>
    <t>Oip5os1</t>
  </si>
  <si>
    <t>ENSMUSG00000085438</t>
  </si>
  <si>
    <t>ENSMUSG00000062151.1</t>
  </si>
  <si>
    <t>ENSMUSG00000039943.10</t>
  </si>
  <si>
    <t>ENSMUSG00000029309.13</t>
  </si>
  <si>
    <t>ENSMUSG00000059857.3</t>
  </si>
  <si>
    <t>ENSMUSG00000028926.1</t>
  </si>
  <si>
    <t>ENSMUSG00000022055.10</t>
  </si>
  <si>
    <t>ENSMUSG00000018698.1</t>
  </si>
  <si>
    <t>Cnih3</t>
  </si>
  <si>
    <t>ENSMUSG00000026514</t>
  </si>
  <si>
    <t>Rgs7bp</t>
  </si>
  <si>
    <t>ENSMUSG00000021719</t>
  </si>
  <si>
    <t>ENSMUSG00000021719.1</t>
  </si>
  <si>
    <t>ENSMUSG00000054459.14</t>
  </si>
  <si>
    <t>ENSMUSG00000027273.9</t>
  </si>
  <si>
    <t>ENSMUSG00000087211.1</t>
  </si>
  <si>
    <t>ENSMUSG00000032503.2</t>
  </si>
  <si>
    <t>Gm13629</t>
  </si>
  <si>
    <t>ENSMUSG00000087301</t>
  </si>
  <si>
    <t>Bdnf</t>
  </si>
  <si>
    <t>ENSMUSG00000048482</t>
  </si>
  <si>
    <t>ENSMUSG00000048482.1</t>
  </si>
  <si>
    <t>ENSMUSG00000030500.14</t>
  </si>
  <si>
    <t>Adcyap1</t>
  </si>
  <si>
    <t>ENSMUSG00000024256</t>
  </si>
  <si>
    <t>ENSMUSG00000024256.1</t>
  </si>
  <si>
    <t>Grm2</t>
  </si>
  <si>
    <t>ENSMUSG00000023192</t>
  </si>
  <si>
    <t>Pitx2</t>
  </si>
  <si>
    <t>ENSMUSG00000028023</t>
  </si>
  <si>
    <t>Cck</t>
  </si>
  <si>
    <t>ENSMUSG00000032532</t>
  </si>
  <si>
    <t>ENSMUSG00000032532.1</t>
  </si>
  <si>
    <t>Foxb1</t>
  </si>
  <si>
    <t>ENSMUSG00000059246</t>
  </si>
  <si>
    <t>Smc1a</t>
  </si>
  <si>
    <t>ENSMUSG00000041133</t>
  </si>
  <si>
    <t>ENSMUSG00000029068.1</t>
  </si>
  <si>
    <t>ENSMUSG00000021453.10</t>
  </si>
  <si>
    <t>ENSMUSG00000034621.1</t>
  </si>
  <si>
    <t>Tut4</t>
  </si>
  <si>
    <t>ENSMUSG00000034610</t>
  </si>
  <si>
    <t>ENSMUSG00000008035.2</t>
  </si>
  <si>
    <t>Taok3</t>
  </si>
  <si>
    <t>ENSMUSG00000061288</t>
  </si>
  <si>
    <t>Cdkn1b</t>
  </si>
  <si>
    <t>ENSMUSG00000003031</t>
  </si>
  <si>
    <t>ENSMUSG00000003031.3</t>
  </si>
  <si>
    <t>Nit1</t>
  </si>
  <si>
    <t>ENSMUSG00000013997</t>
  </si>
  <si>
    <t>ENSMUSG00000092035.8</t>
  </si>
  <si>
    <t>ENSMUSG00000051579.1</t>
  </si>
  <si>
    <t>Exoc7</t>
  </si>
  <si>
    <t>ENSMUSG00000020792</t>
  </si>
  <si>
    <t>ENSMUSG00000071265.2</t>
  </si>
  <si>
    <t>Thoc2l</t>
  </si>
  <si>
    <t>ENSMUSG00000097392</t>
  </si>
  <si>
    <t>Anp32e</t>
  </si>
  <si>
    <t>ENSMUSG00000015749</t>
  </si>
  <si>
    <t>ENSMUSG00000015749.2</t>
  </si>
  <si>
    <t>ENSMUSG00000070394.2</t>
  </si>
  <si>
    <t>Xrn2</t>
  </si>
  <si>
    <t>ENSMUSG00000027433</t>
  </si>
  <si>
    <t>Nipbl</t>
  </si>
  <si>
    <t>ENSMUSG00000022141</t>
  </si>
  <si>
    <t>ENSMUSG00000032827.9</t>
  </si>
  <si>
    <t>ENSMUSG00000054452.1</t>
  </si>
  <si>
    <t>Sesn3</t>
  </si>
  <si>
    <t>ENSMUSG00000032009</t>
  </si>
  <si>
    <t>Secisbp2l</t>
  </si>
  <si>
    <t>ENSMUSG00000035093</t>
  </si>
  <si>
    <t>ENSMUSG00000060780.1</t>
  </si>
  <si>
    <t>ENSMUSG00000059824.1</t>
  </si>
  <si>
    <t>Ran</t>
  </si>
  <si>
    <t>ENSMUSG00000029430</t>
  </si>
  <si>
    <t>ENSMUSG00000027829.1</t>
  </si>
  <si>
    <t>Srrm1</t>
  </si>
  <si>
    <t>ENSMUSG00000028809</t>
  </si>
  <si>
    <t>ENSMUSG00000030629.1</t>
  </si>
  <si>
    <t>ENSMUSG00000033863.4</t>
  </si>
  <si>
    <t>Hnrnpr</t>
  </si>
  <si>
    <t>ENSMUSG00000066037</t>
  </si>
  <si>
    <t>Safb2</t>
  </si>
  <si>
    <t>ENSMUSG00000042625</t>
  </si>
  <si>
    <t>Arglu1</t>
  </si>
  <si>
    <t>ENSMUSG00000040459</t>
  </si>
  <si>
    <t>Zmynd11</t>
  </si>
  <si>
    <t>ENSMUSG00000021156</t>
  </si>
  <si>
    <t>ENSMUSG00000025576.7</t>
  </si>
  <si>
    <t>ENSMUSG00000029817.1</t>
  </si>
  <si>
    <t>ENSMUSG00000071337.3</t>
  </si>
  <si>
    <t>Kcnk9</t>
  </si>
  <si>
    <t>ENSMUSG00000036760</t>
  </si>
  <si>
    <t>ENSMUSG00000036760.4</t>
  </si>
  <si>
    <t>Stx7</t>
  </si>
  <si>
    <t>ENSMUSG00000019998</t>
  </si>
  <si>
    <t>ENSMUSG00000027981.3</t>
  </si>
  <si>
    <t>ENSMUSG00000029088.3</t>
  </si>
  <si>
    <t>ENSMUSG00000030272.1</t>
  </si>
  <si>
    <t>Rsrc2</t>
  </si>
  <si>
    <t>ENSMUSG00000029422</t>
  </si>
  <si>
    <t>Polr2g</t>
  </si>
  <si>
    <t>ENSMUSG00000071662</t>
  </si>
  <si>
    <t>ENSMUSG00000026034.2</t>
  </si>
  <si>
    <t>ENSMUSG00000049086.1</t>
  </si>
  <si>
    <t>ENSMUSG00000003279.1</t>
  </si>
  <si>
    <t>ENSMUSG00000041923.2</t>
  </si>
  <si>
    <t>ENSMUSG00000022540.1</t>
  </si>
  <si>
    <t>ENSMUSG00000006373.3</t>
  </si>
  <si>
    <t>ENSMUSG00000002107.8</t>
  </si>
  <si>
    <t>ENSMUSG00000003545.2</t>
  </si>
  <si>
    <t>Arl4a</t>
  </si>
  <si>
    <t>ENSMUSG00000047446</t>
  </si>
  <si>
    <t>ENSMUSG00000047446.3</t>
  </si>
  <si>
    <t>ENSMUSG00000027438.7</t>
  </si>
  <si>
    <t>Mettl9</t>
  </si>
  <si>
    <t>ENSMUSG00000030876</t>
  </si>
  <si>
    <t>ENSMUSG00000031229.1</t>
  </si>
  <si>
    <t>Hook1</t>
  </si>
  <si>
    <t>ENSMUSG00000028572</t>
  </si>
  <si>
    <t>ENSMUSG00000028572.1</t>
  </si>
  <si>
    <t>ENSMUSG00000040907.2</t>
  </si>
  <si>
    <t>ENSMUSG00000027805.2</t>
  </si>
  <si>
    <t>ENSMUSG00000005338.4</t>
  </si>
  <si>
    <t>Luc7l2</t>
  </si>
  <si>
    <t>ENSMUSG00000029823</t>
  </si>
  <si>
    <t>ENSMUSG00000029823.1</t>
  </si>
  <si>
    <t>ENSMUSG00000038486.3</t>
  </si>
  <si>
    <t>ENSMUSG00000048978.6</t>
  </si>
  <si>
    <t>ENSMUSG00000002014.5</t>
  </si>
  <si>
    <t>ENSMUSG00000022762.10</t>
  </si>
  <si>
    <t>ENSMUSG00000054871.8</t>
  </si>
  <si>
    <t>ENSMUSG00000027642.1</t>
  </si>
  <si>
    <t>ENSMUSG00000051435.3</t>
  </si>
  <si>
    <t>Selenow</t>
  </si>
  <si>
    <t>ENSMUSG00000041571</t>
  </si>
  <si>
    <t>ENSMUSG00000031007.1</t>
  </si>
  <si>
    <t>ENSMUSG00000044647.3</t>
  </si>
  <si>
    <t>ENSMUSG00000055373.3</t>
  </si>
  <si>
    <t>ENSMUSG00000020571.5</t>
  </si>
  <si>
    <t>ENSMUSG00000075318.3</t>
  </si>
  <si>
    <t>ENSMUSG00000021250.13</t>
  </si>
  <si>
    <t>ENSMUSG00000032076.5</t>
  </si>
  <si>
    <t>ENSMUSG00000006356.2</t>
  </si>
  <si>
    <t>ENSMUSG00000104960.1</t>
  </si>
  <si>
    <t>ENSMUSG00000086503.12</t>
  </si>
  <si>
    <t>ENSMUSG00000029212.5</t>
  </si>
  <si>
    <t>ENSMUSG00000032249.1</t>
  </si>
  <si>
    <t>ENSMUSG00000036578.10</t>
  </si>
  <si>
    <t>ENSMUSG00000075702.1</t>
  </si>
  <si>
    <t>ENSMUSG00000026202.4</t>
  </si>
  <si>
    <t>ENSMUSG00000049336.7</t>
  </si>
  <si>
    <t>Coro1c</t>
  </si>
  <si>
    <t>ENSMUSG00000004530</t>
  </si>
  <si>
    <t>ENSMUSG00000020340.2</t>
  </si>
  <si>
    <t>ENSMUSG00000031765.4</t>
  </si>
  <si>
    <t>Hras</t>
  </si>
  <si>
    <t>ENSMUSG00000025499</t>
  </si>
  <si>
    <t>ENSMUSG00000025499.1</t>
  </si>
  <si>
    <t>ENSMUSG00000022199.4</t>
  </si>
  <si>
    <t>ENSMUSG00000029657.7</t>
  </si>
  <si>
    <t>ENSMUSG00000025026.3</t>
  </si>
  <si>
    <t>ENSMUSG00000035964.2</t>
  </si>
  <si>
    <t>Emc9</t>
  </si>
  <si>
    <t>ENSMUSG00000022217</t>
  </si>
  <si>
    <t>ENSMUSG00000022217.1</t>
  </si>
  <si>
    <t>ENSMUSG00000039601.2</t>
  </si>
  <si>
    <t>ENSMUSG00000019188.2</t>
  </si>
  <si>
    <t>ENSMUSG00000021032.6</t>
  </si>
  <si>
    <t>ENSMUSG00000040681.2</t>
  </si>
  <si>
    <t>ENSMUSG00000022185.1</t>
  </si>
  <si>
    <t>ENSMUSG00000046449.7</t>
  </si>
  <si>
    <t>ENSMUSG00000044550.1</t>
  </si>
  <si>
    <t>ENSMUSG00000021196.3</t>
  </si>
  <si>
    <t>ENSMUSG00000040035.1</t>
  </si>
  <si>
    <t>6430548M08Rik</t>
  </si>
  <si>
    <t>ENSMUSG00000031824</t>
  </si>
  <si>
    <t>ENSMUSG00000031996.8</t>
  </si>
  <si>
    <t>ENSMUSG00000074657.1</t>
  </si>
  <si>
    <t>ENSMUSG00000029103.3</t>
  </si>
  <si>
    <t>ENSMUSG00000057614.8</t>
  </si>
  <si>
    <t>ENSMUSG00000018865.2</t>
  </si>
  <si>
    <t>ENSMUSG00000061911.3</t>
  </si>
  <si>
    <t>ENSMUSG00000060240.2</t>
  </si>
  <si>
    <t>ENSMUSG00000027797.1</t>
  </si>
  <si>
    <t>ENSMUSG00000044894.1</t>
  </si>
  <si>
    <t>ENSMUSG00000017390.8</t>
  </si>
  <si>
    <t>ENSMUSG00000033352.1</t>
  </si>
  <si>
    <t>Enpp5</t>
  </si>
  <si>
    <t>ENSMUSG00000023960</t>
  </si>
  <si>
    <t>ENSMUSG00000023960.1</t>
  </si>
  <si>
    <t>Asns</t>
  </si>
  <si>
    <t>ENSMUSG00000029752</t>
  </si>
  <si>
    <t>ENSMUSG00000029752.1</t>
  </si>
  <si>
    <t>ENSMUSG00000024500.2</t>
  </si>
  <si>
    <t>ENSMUSG00000030077.8</t>
  </si>
  <si>
    <t>ENSMUSG00000020810.3</t>
  </si>
  <si>
    <t>ENSMUSG00000004207.2</t>
  </si>
  <si>
    <t>ENSMUSG00000004035.1</t>
  </si>
  <si>
    <t>ENSMUSG00000055078.10</t>
  </si>
  <si>
    <t>ENSMUSG00000036295.2</t>
  </si>
  <si>
    <t>ENSMUSG00000032549.1</t>
  </si>
  <si>
    <t>ENSMUSG00000029153.9</t>
  </si>
  <si>
    <t>ENSMUSG00000056222.7</t>
  </si>
  <si>
    <t>ENSMUSG00000027834.7</t>
  </si>
  <si>
    <t>ENSMUSG00000031355.11</t>
  </si>
  <si>
    <t>ENSMUSG00000057182.2</t>
  </si>
  <si>
    <t>ENSMUSG00000025809.4</t>
  </si>
  <si>
    <t>ENSMUSG00000043004.1</t>
  </si>
  <si>
    <t>ENSMUSG00000069662.2</t>
  </si>
  <si>
    <t>ENSMUSG00000027273.8</t>
  </si>
  <si>
    <t>ENSMUSG00000061601.5</t>
  </si>
  <si>
    <t>ENSMUSG00000068923.3</t>
  </si>
  <si>
    <t>ENSMUSG00000025867.8</t>
  </si>
  <si>
    <t>ENSMUSG00000020176.1</t>
  </si>
  <si>
    <t>ENSMUSG00000000088.1</t>
  </si>
  <si>
    <t>ENSMUSG00000032238.2</t>
  </si>
  <si>
    <t>ENSMUSG00000029126.2</t>
  </si>
  <si>
    <t>ENSMUSG00000002625.1</t>
  </si>
  <si>
    <t>ENSMUSG00000024501.1</t>
  </si>
  <si>
    <t>ENSMUSG00000022205.4</t>
  </si>
  <si>
    <t>ENSMUSG00000034891.11</t>
  </si>
  <si>
    <t>Rtn3</t>
  </si>
  <si>
    <t>ENSMUSG00000024758</t>
  </si>
  <si>
    <t>ENSMUSG00000024758.1</t>
  </si>
  <si>
    <t>ENSMUSG00000008489.8</t>
  </si>
  <si>
    <t>ENSMUSG00000054459.13</t>
  </si>
  <si>
    <t>ENSMUSG00000003411.7</t>
  </si>
  <si>
    <t>ENSMUSG00000010066.6</t>
  </si>
  <si>
    <t>ENSMUSG00000028639.4</t>
  </si>
  <si>
    <t>ENSMUSG00000000308.3</t>
  </si>
  <si>
    <t>ENSMUSG00000032356.5</t>
  </si>
  <si>
    <t>ENSMUSG00000045038.4</t>
  </si>
  <si>
    <t>ENSMUSG00000034187.6</t>
  </si>
  <si>
    <t>ENSMUSG00000018339.10</t>
  </si>
  <si>
    <t>ENSMUSG00000054667.12</t>
  </si>
  <si>
    <t>ENSMUSG00000026360.14</t>
  </si>
  <si>
    <t>ENSMUSG00000046447.4</t>
  </si>
  <si>
    <t>Hpf1</t>
  </si>
  <si>
    <t>ENSMUSG00000038005</t>
  </si>
  <si>
    <t>ENSMUSG00000059173.4</t>
  </si>
  <si>
    <t>ENSMUSG00000027698.1</t>
  </si>
  <si>
    <t>ENSMUSG00000020599.3</t>
  </si>
  <si>
    <t>ENSMUSG00000042182.5</t>
  </si>
  <si>
    <t>ENSMUSG00000026688.2</t>
  </si>
  <si>
    <t>ENSMUSG00000049583.9</t>
  </si>
  <si>
    <t>ENSMUSG00000023328.1</t>
  </si>
  <si>
    <t>ENSMUSG00000054728.2</t>
  </si>
  <si>
    <t>ENSMUSG00000039419.4</t>
  </si>
  <si>
    <t>ENSMUSG00000026185.2</t>
  </si>
  <si>
    <t>Isyna1</t>
  </si>
  <si>
    <t>ENSMUSG00000019139</t>
  </si>
  <si>
    <t>ENSMUSG00000019139.2</t>
  </si>
  <si>
    <t>ENSMUSG00000017466.3</t>
  </si>
  <si>
    <t>ENSMUSG00000040265.4</t>
  </si>
  <si>
    <t>ENSMUSG00000024150.2</t>
  </si>
  <si>
    <t>ENSMUSG00000021701.2</t>
  </si>
  <si>
    <t>ENSMUSG00000052534.3</t>
  </si>
  <si>
    <t>ENSMUSG00000050711.11</t>
  </si>
  <si>
    <t>Cotl1</t>
  </si>
  <si>
    <t>ENSMUSG00000031827</t>
  </si>
  <si>
    <t>ENSMUSG00000031827.4</t>
  </si>
  <si>
    <t>ENSMUSG00000073433.1</t>
  </si>
  <si>
    <t>ENSMUSG00000003949.2</t>
  </si>
  <si>
    <t>ENSMUSG00000004267.2</t>
  </si>
  <si>
    <t>ENSMUSG00000013539.2</t>
  </si>
  <si>
    <t>ENSMUSG00000026576.1</t>
  </si>
  <si>
    <t>ENSMUSG00000028248.8</t>
  </si>
  <si>
    <t>ENSMUSG00000027523.4</t>
  </si>
  <si>
    <t>ENSMUSG00000035864.11</t>
  </si>
  <si>
    <t>ENSMUSG00000062380.2</t>
  </si>
  <si>
    <t>ENSMUSG00000031137.1</t>
  </si>
  <si>
    <t>ENSMUSG00000035530.3</t>
  </si>
  <si>
    <t>ENSMUSG00000031760.3</t>
  </si>
  <si>
    <t>ENSMUSG00000032417.2</t>
  </si>
  <si>
    <t>ENSMUSG00000009394.6</t>
  </si>
  <si>
    <t>ENSMUSG00000029819.16</t>
  </si>
  <si>
    <t>ENSMUSG00000051159.14</t>
  </si>
  <si>
    <t>ENSMUSG00000030729.9</t>
  </si>
  <si>
    <t>ENSMUSG00000024261.5</t>
  </si>
  <si>
    <t>ENSMUSG00000024524.5</t>
  </si>
  <si>
    <t>Stmn3</t>
  </si>
  <si>
    <t>ENSMUSG00000027581</t>
  </si>
  <si>
    <t>ENSMUSG00000027581.1</t>
  </si>
  <si>
    <t>ENSMUSG00000063260.1</t>
  </si>
  <si>
    <t>Gria3</t>
  </si>
  <si>
    <t>ENSMUSG00000001986</t>
  </si>
  <si>
    <t>ENSMUSG00000001986.3</t>
  </si>
  <si>
    <t>Ap1ar</t>
  </si>
  <si>
    <t>ENSMUSG00000074238</t>
  </si>
  <si>
    <t>ENSMUSG00000090223.7</t>
  </si>
  <si>
    <t>ENSMUSG00000025889.11</t>
  </si>
  <si>
    <t>ENSMUSG00000027447.8</t>
  </si>
  <si>
    <t>ENSMUSG00000029223.2</t>
  </si>
  <si>
    <t>ENSMUSG00000038872.8</t>
  </si>
  <si>
    <t>ENSMUSG00000021700.4</t>
  </si>
  <si>
    <t>Ptpn5</t>
  </si>
  <si>
    <t>ENSMUSG00000030854</t>
  </si>
  <si>
    <t>ENSMUSG00000030854.2</t>
  </si>
  <si>
    <t>ENSMUSG00000032011.10</t>
  </si>
  <si>
    <t>ENSMUSG00000049775.8</t>
  </si>
  <si>
    <t>ENSMUSG00000021647.12</t>
  </si>
  <si>
    <t>ENSMUSG00000022892.8</t>
  </si>
  <si>
    <t>ENSMUSG00000056629.2</t>
  </si>
  <si>
    <t>ENSMUSG00000045903.2</t>
  </si>
  <si>
    <t>ENSMUSG00000031841.11</t>
  </si>
  <si>
    <t>ENSMUSG00000076441.4</t>
  </si>
  <si>
    <t>ENSMUSG00000055022.2</t>
  </si>
  <si>
    <t>ENSMUSG00000031708.1</t>
  </si>
  <si>
    <t>ENSMUSG00000037771.11</t>
  </si>
  <si>
    <t>ENSMUSG00000022054.6</t>
  </si>
  <si>
    <t>ENSMUSG00000036198.14</t>
  </si>
  <si>
    <t>ENSMUSG00000024661.1</t>
  </si>
  <si>
    <t>ENSMUSG00000042258.11</t>
  </si>
  <si>
    <t>ENSMUSG00000036766.5</t>
  </si>
  <si>
    <t>ENSMUSG00000054162.5</t>
  </si>
  <si>
    <t>ENSMUSG00000044349.6</t>
  </si>
  <si>
    <t>ENSMUSG00000063229.4</t>
  </si>
  <si>
    <t>ENSMUSG00000070880.8</t>
  </si>
  <si>
    <t>ENSMUSG00000038530.7</t>
  </si>
  <si>
    <t>ENSMUSG00000026787.10</t>
  </si>
  <si>
    <t>ENSMUSG00000020719.1</t>
  </si>
  <si>
    <t>ENSMUSG00000026247.12</t>
  </si>
  <si>
    <t>ENSMUSG00000051379.1</t>
  </si>
  <si>
    <t>ENSMUSG00000029108.10</t>
  </si>
  <si>
    <t>ENSMUSG00000033578.15</t>
  </si>
  <si>
    <t>ENSMUSG00000030500.13</t>
  </si>
  <si>
    <t>ENSMUSG00000022708.5</t>
  </si>
  <si>
    <t>Nkx2-1</t>
  </si>
  <si>
    <t>ENSMUSG00000001496</t>
  </si>
  <si>
    <t>ENSMUSG00000001496.2</t>
  </si>
  <si>
    <t>ENSMUSG00000055421.6</t>
  </si>
  <si>
    <t>ENSMUSG00000067786.10</t>
  </si>
  <si>
    <t>ENSMUSG00000003657.9</t>
  </si>
  <si>
    <t>ENSMUSG00000033061.11</t>
  </si>
  <si>
    <t>ENSMUSG00000028222.11</t>
  </si>
  <si>
    <t>ENSMUSG00000010175.3</t>
  </si>
  <si>
    <t>ENSMUSG00000036192.2</t>
  </si>
  <si>
    <t>ENSMUSG00000068748.1</t>
  </si>
  <si>
    <t>ENSMUSG00000022055.9</t>
  </si>
  <si>
    <t>ENSMUSG00000070348.2</t>
  </si>
  <si>
    <t>ENSMUSG00000022037.4</t>
  </si>
  <si>
    <t>ENSMUSG00000040856.12</t>
  </si>
  <si>
    <t>ENSMUSG00000018451.3</t>
  </si>
  <si>
    <t>ENSMUSG00000053477.8</t>
  </si>
  <si>
    <t>Sfta3-ps</t>
  </si>
  <si>
    <t>ENSMUSG00000112343</t>
  </si>
  <si>
    <t>ENSMUSG00000027400.2</t>
  </si>
  <si>
    <t>ENSMUSG00000002930.1</t>
  </si>
  <si>
    <t>ENSMUSG00000052534.2</t>
  </si>
  <si>
    <t>ENSMUSG00000009394.5</t>
  </si>
  <si>
    <t>ENSMUSG00000029108.9</t>
  </si>
  <si>
    <t>ENSMUSG00000055421.5</t>
  </si>
  <si>
    <t>Magi1</t>
  </si>
  <si>
    <t>ENSMUSG00000045095</t>
  </si>
  <si>
    <t>ENSMUSG00000045095.2</t>
  </si>
  <si>
    <t>ENSMUSG00000032827.8</t>
  </si>
  <si>
    <t>ENSMUSG00000031841.10</t>
  </si>
  <si>
    <t>ENSMUSG00000031355.10</t>
  </si>
  <si>
    <t>ENSMUSG00000051159.13</t>
  </si>
  <si>
    <t>ENSMUSG00000049336.6</t>
  </si>
  <si>
    <t>ENSMUSG00000022261.4</t>
  </si>
  <si>
    <t>ENSMUSG00000069662.1</t>
  </si>
  <si>
    <t>ENSMUSG00000020598.3</t>
  </si>
  <si>
    <t>ENSMUSG00000076441.3</t>
  </si>
  <si>
    <t>ENSMUSG00000018293.2</t>
  </si>
  <si>
    <t>ENSMUSG00000022055.8</t>
  </si>
  <si>
    <t>ENSMUSG00000026360.13</t>
  </si>
  <si>
    <t>ENSMUSG00000046449.6</t>
  </si>
  <si>
    <t>ENSMUSG00000032356.4</t>
  </si>
  <si>
    <t>ENSMUSG00000025666.9</t>
  </si>
  <si>
    <t>ENSMUSG00000037624.4</t>
  </si>
  <si>
    <t>ENSMUSG00000004961.6</t>
  </si>
  <si>
    <t>ENSMUSG00000029309.12</t>
  </si>
  <si>
    <t>ENSMUSG00000054162.4</t>
  </si>
  <si>
    <t>ENSMUSG00000032518.5</t>
  </si>
  <si>
    <t>ENSMUSG00000022212.4</t>
  </si>
  <si>
    <t>ENSMUSG00000019943.9</t>
  </si>
  <si>
    <t>ENSMUSG00000030500.12</t>
  </si>
  <si>
    <t>ENSMUSG00000045038.3</t>
  </si>
  <si>
    <t>ENSMUSG00000040118.11</t>
  </si>
  <si>
    <t>ENSMUSG00000060036.6</t>
  </si>
  <si>
    <t>ENSMUSG00000018339.9</t>
  </si>
  <si>
    <t>ENSMUSG00000033578.14</t>
  </si>
  <si>
    <t>ENSMUSG00000060803.1</t>
  </si>
  <si>
    <t>ENSMUSG00000036095.4</t>
  </si>
  <si>
    <t>ENSMUSG00000000078.2</t>
  </si>
  <si>
    <t>ENSMUSG00000028832.8</t>
  </si>
  <si>
    <t>ENSMUSG00000019505.3</t>
  </si>
  <si>
    <t>ENSMUSG00000000740.4</t>
  </si>
  <si>
    <t>ENSMUSG00000028266.3</t>
  </si>
  <si>
    <t>ENSMUSG00000021453.9</t>
  </si>
  <si>
    <t>ENSMUSG00000063018.3</t>
  </si>
  <si>
    <t>ENSMUSG00000026238.8</t>
  </si>
  <si>
    <t>ENSMUSG00000057863.1</t>
  </si>
  <si>
    <t>ENSMUSG00000029614.7</t>
  </si>
  <si>
    <t>ENSMUSG00000060126.2</t>
  </si>
  <si>
    <t>Rpl30</t>
  </si>
  <si>
    <t>ENSMUSG00000058600</t>
  </si>
  <si>
    <t>ENSMUSG00000058600.6</t>
  </si>
  <si>
    <t>ENSMUSG00000029819.15</t>
  </si>
  <si>
    <t>ENSMUSG00000027273.7</t>
  </si>
  <si>
    <t>ENSMUSG00000043716.5</t>
  </si>
  <si>
    <t>ENSMUSG00000031320.4</t>
  </si>
  <si>
    <t>ENSMUSG00000036198.13</t>
  </si>
  <si>
    <t>ENSMUSG00000017778.9</t>
  </si>
  <si>
    <t>ENSMUSG00000026158.4</t>
  </si>
  <si>
    <t>ENSMUSG00000058558.1</t>
  </si>
  <si>
    <t>ENSMUSG00000022762.9</t>
  </si>
  <si>
    <t>ENSMUSG00000056296.1</t>
  </si>
  <si>
    <t>ENSMUSG00000062270.6</t>
  </si>
  <si>
    <t>ENSMUSG00000037563.1</t>
  </si>
  <si>
    <t>ENSMUSG00000019947.1</t>
  </si>
  <si>
    <t>ENSMUSG00000073702.6</t>
  </si>
  <si>
    <t>ENSMUSG00000079435.1</t>
  </si>
  <si>
    <t>Tial1</t>
  </si>
  <si>
    <t>ENSMUSG00000030846</t>
  </si>
  <si>
    <t>ENSMUSG00000030846.2</t>
  </si>
  <si>
    <t>ENSMUSG00000026787.9</t>
  </si>
  <si>
    <t>ENSMUSG00000039943.9</t>
  </si>
  <si>
    <t>ENSMUSG00000027981.2</t>
  </si>
  <si>
    <t>Hspa1a</t>
  </si>
  <si>
    <t>ENSMUSG00000091971</t>
  </si>
  <si>
    <t>ENSMUSG00000017404.8</t>
  </si>
  <si>
    <t>ENSMUSG00000066551.4</t>
  </si>
  <si>
    <t>ENSMUSG00000063316.1</t>
  </si>
  <si>
    <t>Ccdc39</t>
  </si>
  <si>
    <t>ENSMUSG00000027676</t>
  </si>
  <si>
    <t>ENSMUSG00000046532.2</t>
  </si>
  <si>
    <t>ENSMUSG00000062184.9</t>
  </si>
  <si>
    <t>ENSMUSG00000041453.2</t>
  </si>
  <si>
    <t>ENSMUSG00000029878.3</t>
  </si>
  <si>
    <t>ENSMUSG00000071528.9</t>
  </si>
  <si>
    <t>Tra2b</t>
  </si>
  <si>
    <t>ENSMUSG00000022858</t>
  </si>
  <si>
    <t>ENSMUSG00000022858.1</t>
  </si>
  <si>
    <t>ENSMUSG00000071866.7</t>
  </si>
  <si>
    <t>ENSMUSG00000045128.9</t>
  </si>
  <si>
    <t>ENSMUSG00000041112.1</t>
  </si>
  <si>
    <t>ENSMUSG00000059291.11</t>
  </si>
  <si>
    <t>ENSMUSG00000064339.4</t>
  </si>
  <si>
    <t>ENSMUSG00000066392.8</t>
  </si>
  <si>
    <t>Cry2</t>
  </si>
  <si>
    <t>ENSMUSG00000068742</t>
  </si>
  <si>
    <t>Armcx5</t>
  </si>
  <si>
    <t>ENSMUSG00000072969</t>
  </si>
  <si>
    <t>ENSMUSG00000036502.4</t>
  </si>
  <si>
    <t>ENSMUSG00000003657.8</t>
  </si>
  <si>
    <t>ENSMUSG00000062328.2</t>
  </si>
  <si>
    <t>ENSMUSG00000061787.1</t>
  </si>
  <si>
    <t>ENSMUSG00000034640.1</t>
  </si>
  <si>
    <t>ENSMUSG00000009927.10</t>
  </si>
  <si>
    <t>ENSMUSG00000038900.1</t>
  </si>
  <si>
    <t>ENSMUSG00000048978.5</t>
  </si>
  <si>
    <t>ENSMUSG00000061983.1</t>
  </si>
  <si>
    <t>ENSMUSG00000034098.2</t>
  </si>
  <si>
    <t>ENSMUSG00000093674.7</t>
  </si>
  <si>
    <t>Bub3</t>
  </si>
  <si>
    <t>ENSMUSG00000066979</t>
  </si>
  <si>
    <t>ENSMUSG00000066979.1</t>
  </si>
  <si>
    <t>ENSMUSG00000058546.2</t>
  </si>
  <si>
    <t>ENSMUSG00000062647.1</t>
  </si>
  <si>
    <t>Tmcc3</t>
  </si>
  <si>
    <t>ENSMUSG00000020023</t>
  </si>
  <si>
    <t>Ing2</t>
  </si>
  <si>
    <t>ENSMUSG00000063049</t>
  </si>
  <si>
    <t>ENSMUSG00000090862.2</t>
  </si>
  <si>
    <t>ENSMUSG00000049100.2</t>
  </si>
  <si>
    <t>ENSMUSG00000059070.2</t>
  </si>
  <si>
    <t>ENSMUSG00000049517.2</t>
  </si>
  <si>
    <t>ENSMUSG00000034892.2</t>
  </si>
  <si>
    <t>ENSMUSG00000050711.10</t>
  </si>
  <si>
    <t>ENSMUSG00000057322.10</t>
  </si>
  <si>
    <t>ENSMUSG00000008682.1</t>
  </si>
  <si>
    <t>ENSMUSG00000059857.2</t>
  </si>
  <si>
    <t>ENSMUSG00000045573.1</t>
  </si>
  <si>
    <t>ENSMUSG00000025905.2</t>
  </si>
  <si>
    <t>ENSMUSG00000020460.2</t>
  </si>
  <si>
    <t>ENSMUSG00000026344.1</t>
  </si>
  <si>
    <t>ENSMUSG00000038530.6</t>
  </si>
  <si>
    <t>ENSMUSG00000061477.9</t>
  </si>
  <si>
    <t>ENSMUSG00000071379.9</t>
  </si>
  <si>
    <t>ENSMUSG00000090733.2</t>
  </si>
  <si>
    <t>ENSMUSG00000047215.2</t>
  </si>
  <si>
    <t>ENSMUSG00000038274.2</t>
  </si>
  <si>
    <t>Pgr15l</t>
  </si>
  <si>
    <t>ENSMUSG00000031212</t>
  </si>
  <si>
    <t>ENSMUSG00000031212.2</t>
  </si>
  <si>
    <t>ENSMUSG00000086503.11</t>
  </si>
  <si>
    <t>ENSMUSG00000028249.2</t>
  </si>
  <si>
    <t>Rrad</t>
  </si>
  <si>
    <t>ENSMUSG00000031880</t>
  </si>
  <si>
    <t>ENSMUSG00000031880.1</t>
  </si>
  <si>
    <t>Dnajb1</t>
  </si>
  <si>
    <t>ENSMUSG00000005483</t>
  </si>
  <si>
    <t>ENSMUSG00000005483.2</t>
  </si>
  <si>
    <t>ENSMUSG00000030551.1</t>
  </si>
  <si>
    <t>ENSMUSG00000030844.3</t>
  </si>
  <si>
    <t>ENSMUSG00000071265.1</t>
  </si>
  <si>
    <t>ENSMUSG00000044349.5</t>
  </si>
  <si>
    <t>ENSMUSG00000021701.1</t>
  </si>
  <si>
    <t>ENSMUSG00000036192.1</t>
  </si>
  <si>
    <t>ENSMUSG00000032265.2</t>
  </si>
  <si>
    <t>ENSMUSG00000024190.1</t>
  </si>
  <si>
    <t>ENSMUSG00000055430.4</t>
  </si>
  <si>
    <t>ENSMUSG00000000214.2</t>
  </si>
  <si>
    <t>ENSMUSG00000036699.2</t>
  </si>
  <si>
    <t>ENSMUSG00000045903.1</t>
  </si>
  <si>
    <t>ENSMUSG00000052684.8</t>
  </si>
  <si>
    <t>ENSMUSG00000041911.4</t>
  </si>
  <si>
    <t>ENSMUSG00000052837.1</t>
  </si>
  <si>
    <t>ENSMUSG00000038418.10</t>
  </si>
  <si>
    <t>ENSMUSG00000003545.1</t>
  </si>
  <si>
    <t>ENSMUSG00000021250.12</t>
  </si>
  <si>
    <t>Hmx3</t>
  </si>
  <si>
    <t>ENSMUSG00000040148</t>
  </si>
  <si>
    <t>ENSMUSG00000040148.1</t>
  </si>
  <si>
    <t>ENSMUSG00000024907.2</t>
  </si>
  <si>
    <t>ENSMUSG00000035864.10</t>
  </si>
  <si>
    <t>ENSMUSG00000035566.5</t>
  </si>
  <si>
    <t>ENSMUSG00000020436.6</t>
  </si>
  <si>
    <t>ENSMUSG00000090841.6</t>
  </si>
  <si>
    <t>ENSMUSG00000071528.8</t>
  </si>
  <si>
    <t>ENSMUSG00000033953.3</t>
  </si>
  <si>
    <t>ENSMUSG00000053477.7</t>
  </si>
  <si>
    <t>Nap1l2</t>
  </si>
  <si>
    <t>ENSMUSG00000082229</t>
  </si>
  <si>
    <t>ENSMUSG00000082229.1</t>
  </si>
  <si>
    <t>ENSMUSG00000071866.6</t>
  </si>
  <si>
    <t>ENSMUSG00000039953.1</t>
  </si>
  <si>
    <t>Zrsr1</t>
  </si>
  <si>
    <t>ENSMUSG00000044068</t>
  </si>
  <si>
    <t>ENSMUSG00000044068.1</t>
  </si>
  <si>
    <t>Rpl35a</t>
  </si>
  <si>
    <t>ENSMUSG00000060636</t>
  </si>
  <si>
    <t>ENSMUSG00000060636.1</t>
  </si>
  <si>
    <t>ENSMUSG00000025190.2</t>
  </si>
  <si>
    <t>Brd9</t>
  </si>
  <si>
    <t>ENSMUSG00000057649</t>
  </si>
  <si>
    <t>Rpl3-ps1</t>
  </si>
  <si>
    <t>ENSMUSG00000084349</t>
  </si>
  <si>
    <t>ENSMUSG00000048355.2</t>
  </si>
  <si>
    <t>ENSMUSG00000031355.9</t>
  </si>
  <si>
    <t>ENSMUSG00000021250.11</t>
  </si>
  <si>
    <t>ENSMUSG00000039717.6</t>
  </si>
  <si>
    <t>ENSMUSG00000060036.5</t>
  </si>
  <si>
    <t>ENSMUSG00000061601.4</t>
  </si>
  <si>
    <t>ENSMUSG00000075318.2</t>
  </si>
  <si>
    <t>ENSMUSG00000058975.2</t>
  </si>
  <si>
    <t>ENSMUSG00000056486.5</t>
  </si>
  <si>
    <t>ENSMUSG00000024109.5</t>
  </si>
  <si>
    <t>ENSMUSG00000016559.4</t>
  </si>
  <si>
    <t>ENSMUSG00000008489.7</t>
  </si>
  <si>
    <t>ENSMUSG00000000308.2</t>
  </si>
  <si>
    <t>ENSMUSG00000005338.3</t>
  </si>
  <si>
    <t>ENSMUSG00000097451.1</t>
  </si>
  <si>
    <t>ENSMUSG00000000740.3</t>
  </si>
  <si>
    <t>ENSMUSG00000027350.6</t>
  </si>
  <si>
    <t>ENSMUSG00000039943.8</t>
  </si>
  <si>
    <t>ENSMUSG00000034403.1</t>
  </si>
  <si>
    <t>ENSMUSG00000020402.2</t>
  </si>
  <si>
    <t>Pnrc2</t>
  </si>
  <si>
    <t>ENSMUSG00000028675</t>
  </si>
  <si>
    <t>ENSMUSG00000028675.1</t>
  </si>
  <si>
    <t>Surf4</t>
  </si>
  <si>
    <t>ENSMUSG00000014867</t>
  </si>
  <si>
    <t>ENSMUSG00000000560.7</t>
  </si>
  <si>
    <t>ENSMUSG00000001687.3</t>
  </si>
  <si>
    <t>ENSMUSG00000069072.3</t>
  </si>
  <si>
    <t>ENSMUSG00000052684.7</t>
  </si>
  <si>
    <t>ENSMUSG00000086841.2</t>
  </si>
  <si>
    <t>ENSMUSG00000013539.1</t>
  </si>
  <si>
    <t>Eef1d</t>
  </si>
  <si>
    <t>ENSMUSG00000055762</t>
  </si>
  <si>
    <t>ENSMUSG00000051159.12</t>
  </si>
  <si>
    <t>ENSMUSG00000025889.10</t>
  </si>
  <si>
    <t>Gm11478</t>
  </si>
  <si>
    <t>ENSMUSG00000083992</t>
  </si>
  <si>
    <t>ENSMUSG00000083992.1</t>
  </si>
  <si>
    <t>Jak1</t>
  </si>
  <si>
    <t>ENSMUSG00000028530</t>
  </si>
  <si>
    <t>Cyb5a</t>
  </si>
  <si>
    <t>ENSMUSG00000024646</t>
  </si>
  <si>
    <t>ENSMUSG00000028248.7</t>
  </si>
  <si>
    <t>ENSMUSG00000038486.2</t>
  </si>
  <si>
    <t>ENSMUSG00000056629.1</t>
  </si>
  <si>
    <t>ENSMUSG00000038418.9</t>
  </si>
  <si>
    <t>ENSMUSG00000018865.1</t>
  </si>
  <si>
    <t>ENSMUSG00000042712.2</t>
  </si>
  <si>
    <t>Wbp2</t>
  </si>
  <si>
    <t>ENSMUSG00000034341</t>
  </si>
  <si>
    <t>ENSMUSG00000025203.2</t>
  </si>
  <si>
    <t>ENSMUSG00000037533.1</t>
  </si>
  <si>
    <t>ENSMUSG00000027805.1</t>
  </si>
  <si>
    <t>ENSMUSG00000029212.4</t>
  </si>
  <si>
    <t>ENSMUSG00000041028.1</t>
  </si>
  <si>
    <t>ENSMUSG00000030774.3</t>
  </si>
  <si>
    <t>ENSMUSG00000027834.6</t>
  </si>
  <si>
    <t>Polr1d</t>
  </si>
  <si>
    <t>ENSMUSG00000029642</t>
  </si>
  <si>
    <t>ENSMUSG00000029642.1</t>
  </si>
  <si>
    <t>Rps10-ps1</t>
  </si>
  <si>
    <t>ENSMUSG00000060438</t>
  </si>
  <si>
    <t>ENSMUSG00000060438.1</t>
  </si>
  <si>
    <t>ENSMUSG00000022136.1</t>
  </si>
  <si>
    <t>ENSMUSG00000031760.2</t>
  </si>
  <si>
    <t>Gm5905</t>
  </si>
  <si>
    <t>ENSMUSG00000110275</t>
  </si>
  <si>
    <t>ENSMUSG00000110275.1</t>
  </si>
  <si>
    <t>ENSMUSG00000022636.9</t>
  </si>
  <si>
    <t>ENSMUSG00000038112.1</t>
  </si>
  <si>
    <t>ENSMUSG00000039485.2</t>
  </si>
  <si>
    <t>ENSMUSG00000036564.1</t>
  </si>
  <si>
    <t>Snd1</t>
  </si>
  <si>
    <t>ENSMUSG00000001424</t>
  </si>
  <si>
    <t>ENSMUSG00000023004.3</t>
  </si>
  <si>
    <t>ENSMUSG00000025508.3</t>
  </si>
  <si>
    <t>ENSMUSG00000027220.3</t>
  </si>
  <si>
    <t>ENSMUSG00000054640.1</t>
  </si>
  <si>
    <t>ENSMUSG00000031029.3</t>
  </si>
  <si>
    <t>ENSMUSG00000020598.2</t>
  </si>
  <si>
    <t>Uri1</t>
  </si>
  <si>
    <t>ENSMUSG00000030421</t>
  </si>
  <si>
    <t>ENSMUSG00000016319.4</t>
  </si>
  <si>
    <t>Setx</t>
  </si>
  <si>
    <t>ENSMUSG00000043535</t>
  </si>
  <si>
    <t>ENSMUSG00000043535.1</t>
  </si>
  <si>
    <t>ENSMUSG00000031996.7</t>
  </si>
  <si>
    <t>Rps24-ps3</t>
  </si>
  <si>
    <t>ENSMUSG00000081049</t>
  </si>
  <si>
    <t>ENSMUSG00000081049.1</t>
  </si>
  <si>
    <t>ENSMUSG00000022010.3</t>
  </si>
  <si>
    <t>Rpl27a</t>
  </si>
  <si>
    <t>ENSMUSG00000046364</t>
  </si>
  <si>
    <t>ENSMUSG00000019943.8</t>
  </si>
  <si>
    <t>ENSMUSG00000030134.1</t>
  </si>
  <si>
    <t>ENSMUSG00000056091.1</t>
  </si>
  <si>
    <t>ENSMUSG00000049751.1</t>
  </si>
  <si>
    <t>ENSMUSG00000026202.3</t>
  </si>
  <si>
    <t>ENSMUSG00000037736.2</t>
  </si>
  <si>
    <t>ENSMUSG00000057614.7</t>
  </si>
  <si>
    <t>ENSMUSG00000041891.1</t>
  </si>
  <si>
    <t>ENSMUSG00000031425.6</t>
  </si>
  <si>
    <t>ENSMUSG00000022037.3</t>
  </si>
  <si>
    <t>ENSMUSG00000020571.4</t>
  </si>
  <si>
    <t>ENSMUSG00000072692.1</t>
  </si>
  <si>
    <t>ENSMUSG00000031827.3</t>
  </si>
  <si>
    <t>Gm19810</t>
  </si>
  <si>
    <t>ENSMUSG00000111897</t>
  </si>
  <si>
    <t>ENSMUSG00000111897.1</t>
  </si>
  <si>
    <t>ENSMUSG00000048040.6</t>
  </si>
  <si>
    <t>Arl6ip5</t>
  </si>
  <si>
    <t>ENSMUSG00000035199</t>
  </si>
  <si>
    <t>ENSMUSG00000035199.1</t>
  </si>
  <si>
    <t>Rps26-ps1</t>
  </si>
  <si>
    <t>ENSMUSG00000059775</t>
  </si>
  <si>
    <t>ENSMUSG00000059775.1</t>
  </si>
  <si>
    <t>Uba5</t>
  </si>
  <si>
    <t>ENSMUSG00000032557</t>
  </si>
  <si>
    <t>ENSMUSG00000047945.2</t>
  </si>
  <si>
    <t>ENSMUSG00000019775.2</t>
  </si>
  <si>
    <t>ENSMUSG00000063457.3</t>
  </si>
  <si>
    <t>ENSMUSG00000031837.2</t>
  </si>
  <si>
    <t>ENSMUSG00000028086.4</t>
  </si>
  <si>
    <t>ENSMUSG00000026385.3</t>
  </si>
  <si>
    <t>ENSMUSG00000021025.1</t>
  </si>
  <si>
    <t>ENSMUSG00000025666.8</t>
  </si>
  <si>
    <t>ENSMUSG00000029819.14</t>
  </si>
  <si>
    <t>ENSMUSG00000020803.2</t>
  </si>
  <si>
    <t>ENSMUSG00000046721.2</t>
  </si>
  <si>
    <t>ENSMUSG00000023456.1</t>
  </si>
  <si>
    <t>Rpl37a</t>
  </si>
  <si>
    <t>ENSMUSG00000046330</t>
  </si>
  <si>
    <t>ENSMUSG00000046330.2</t>
  </si>
  <si>
    <t>ENSMUSG00000029153.8</t>
  </si>
  <si>
    <t>Fndc9</t>
  </si>
  <si>
    <t>ENSMUSG00000048721</t>
  </si>
  <si>
    <t>ENSMUSG00000048721.2</t>
  </si>
  <si>
    <t>ENSMUSG00000067787.2</t>
  </si>
  <si>
    <t>ENSMUSG00000046668.2</t>
  </si>
  <si>
    <t>ENSMUSG00000038530.5</t>
  </si>
  <si>
    <t>ENSMUSG00000032883.2</t>
  </si>
  <si>
    <t>ENSMUSG00000009394.4</t>
  </si>
  <si>
    <t>ENSMUSG00000001289.2</t>
  </si>
  <si>
    <t>Rnf7</t>
  </si>
  <si>
    <t>ENSMUSG00000051234</t>
  </si>
  <si>
    <t>ENSMUSG00000058153.4</t>
  </si>
  <si>
    <t>ENSMUSG00000032575.3</t>
  </si>
  <si>
    <t>ENSMUSG00000021453.8</t>
  </si>
  <si>
    <t>ENSMUSG00000028757.2</t>
  </si>
  <si>
    <t>ENSMUSG00000027828.1</t>
  </si>
  <si>
    <t>ENSMUSG00000006373.2</t>
  </si>
  <si>
    <t>ENSMUSG00000027438.6</t>
  </si>
  <si>
    <t>ENSMUSG00000028234.4</t>
  </si>
  <si>
    <t>ENSMUSG00000055078.9</t>
  </si>
  <si>
    <t>ENSMUSG00000021373.1</t>
  </si>
  <si>
    <t>ENSMUSG00000034891.10</t>
  </si>
  <si>
    <t>ENSMUSG00000041841.3</t>
  </si>
  <si>
    <t>Usp51</t>
  </si>
  <si>
    <t>ENSMUSG00000067215</t>
  </si>
  <si>
    <t>ENSMUSG00000067215.3</t>
  </si>
  <si>
    <t>ENSMUSG00000024248.2</t>
  </si>
  <si>
    <t>ENSMUSG00000023827.1</t>
  </si>
  <si>
    <t>Rplp0</t>
  </si>
  <si>
    <t>ENSMUSG00000067274</t>
  </si>
  <si>
    <t>ENSMUSG00000067274.2</t>
  </si>
  <si>
    <t>ENSMUSG00000020098.6</t>
  </si>
  <si>
    <t>Rps10</t>
  </si>
  <si>
    <t>ENSMUSG00000052146</t>
  </si>
  <si>
    <t>ENSMUSG00000052146.1</t>
  </si>
  <si>
    <t>ENSMUSG00000027221.3</t>
  </si>
  <si>
    <t>ENSMUSG00000020182.2</t>
  </si>
  <si>
    <t>ENSMUSG00000004933.6</t>
  </si>
  <si>
    <t>ENSMUSG00000037601.1</t>
  </si>
  <si>
    <t>ENSMUSG00000025823.1</t>
  </si>
  <si>
    <t>ENSMUSG00000027248.2</t>
  </si>
  <si>
    <t>ENSMUSG00000054196.1</t>
  </si>
  <si>
    <t>ENSMUSG00000028249.1</t>
  </si>
  <si>
    <t>Ak5</t>
  </si>
  <si>
    <t>ENSMUSG00000039058</t>
  </si>
  <si>
    <t>ENSMUSG00000062006.5</t>
  </si>
  <si>
    <t>ENSMUSG00000045038.2</t>
  </si>
  <si>
    <t>ENSMUSG00000025867.7</t>
  </si>
  <si>
    <t>ENSMUSG00000030729.8</t>
  </si>
  <si>
    <t>ENSMUSG00000054667.11</t>
  </si>
  <si>
    <t>ENSMUSG00000006333.6</t>
  </si>
  <si>
    <t>ENSMUSG00000025809.3</t>
  </si>
  <si>
    <t>ENSMUSG00000025969.1</t>
  </si>
  <si>
    <t>Map7</t>
  </si>
  <si>
    <t>ENSMUSG00000019996</t>
  </si>
  <si>
    <t>ENSMUSG00000114515.1</t>
  </si>
  <si>
    <t>Vstm2l</t>
  </si>
  <si>
    <t>ENSMUSG00000037843</t>
  </si>
  <si>
    <t>ENSMUSG00000037843.1</t>
  </si>
  <si>
    <t>ENSMUSG00000063018.2</t>
  </si>
  <si>
    <t>ENSMUSG00000051359.8</t>
  </si>
  <si>
    <t>ENSMUSG00000054871.7</t>
  </si>
  <si>
    <t>ENSMUSG00000093930.1</t>
  </si>
  <si>
    <t>ENSMUSG00000053519.2</t>
  </si>
  <si>
    <t>ENSMUSG00000020297.6</t>
  </si>
  <si>
    <t>ENSMUSG00000047261.4</t>
  </si>
  <si>
    <t>ENSMUSG00000074785.2</t>
  </si>
  <si>
    <t>ENSMUSG00000034187.5</t>
  </si>
  <si>
    <t>ENSMUSG00000029108.8</t>
  </si>
  <si>
    <t>ENSMUSG00000092035.7</t>
  </si>
  <si>
    <t>ENSMUSG00000025381.1</t>
  </si>
  <si>
    <t>ENSMUSG00000021477.5</t>
  </si>
  <si>
    <t>ENSMUSG00000041084.4</t>
  </si>
  <si>
    <t>ENSMUSG00000020321.1</t>
  </si>
  <si>
    <t>ENSMUSG00000010803.10</t>
  </si>
  <si>
    <t>ENSMUSG00000031517.5</t>
  </si>
  <si>
    <t>ENSMUSG00000027500.4</t>
  </si>
  <si>
    <t>Galnt17</t>
  </si>
  <si>
    <t>ENSMUSG00000034040</t>
  </si>
  <si>
    <t>ENSMUSG00000034040.1</t>
  </si>
  <si>
    <t>ENSMUSG00000030223.1</t>
  </si>
  <si>
    <t>ENSMUSG00000002014.4</t>
  </si>
  <si>
    <t>ENSMUSG00000006941.3</t>
  </si>
  <si>
    <t>ENSMUSG00000032609.3</t>
  </si>
  <si>
    <t>ENSMUSG00000043419.10</t>
  </si>
  <si>
    <t>ENSMUSG00000079641.1</t>
  </si>
  <si>
    <t>ENSMUSG00000038034.5</t>
  </si>
  <si>
    <t>ENSMUSG00000028546.5</t>
  </si>
  <si>
    <t>ENSMUSG00000044533.4</t>
  </si>
  <si>
    <t>ENSMUSG00000024423.2</t>
  </si>
  <si>
    <t>ENSMUSG00000047675.6</t>
  </si>
  <si>
    <t>Rilpl1</t>
  </si>
  <si>
    <t>ENSMUSG00000029392</t>
  </si>
  <si>
    <t>ENSMUSG00000038872.7</t>
  </si>
  <si>
    <t>ENSMUSG00000028081.7</t>
  </si>
  <si>
    <t>Wfs1</t>
  </si>
  <si>
    <t>ENSMUSG00000039474</t>
  </si>
  <si>
    <t>ENSMUSG00000039474.2</t>
  </si>
  <si>
    <t>ENSMUSG00000025468.4</t>
  </si>
  <si>
    <t>ENSMUSG00000022629.4</t>
  </si>
  <si>
    <t>ENSMUSG00000031839.3</t>
  </si>
  <si>
    <t>ENSMUSG00000039607.2</t>
  </si>
  <si>
    <t>ENSMUSG00000074607.4</t>
  </si>
  <si>
    <t>ENSMUSG00000037624.3</t>
  </si>
  <si>
    <t>ENSMUSG00000031604.2</t>
  </si>
  <si>
    <t>ENSMUSG00000057182.1</t>
  </si>
  <si>
    <t>ENSMUSG00000024403.7</t>
  </si>
  <si>
    <t>ENSMUSG00000027347.1</t>
  </si>
  <si>
    <t>ENSMUSG00000004961.5</t>
  </si>
  <si>
    <t>ENSMUSG00000026864.5</t>
  </si>
  <si>
    <t>ENSMUSG00000040952.5</t>
  </si>
  <si>
    <t>ENSMUSG00000020372.4</t>
  </si>
  <si>
    <t>ENSMUSG00000003559.1</t>
  </si>
  <si>
    <t>ENSMUSG00000039001.7</t>
  </si>
  <si>
    <t>Elovl5</t>
  </si>
  <si>
    <t>ENSMUSG00000032349</t>
  </si>
  <si>
    <t>ENSMUSG00000032349.1</t>
  </si>
  <si>
    <t>ENSMUSG00000017144.1</t>
  </si>
  <si>
    <t>ENSMUSG00000028833.11</t>
  </si>
  <si>
    <t>ENSMUSG00000032564.2</t>
  </si>
  <si>
    <t>ENSMUSG00000060938.5</t>
  </si>
  <si>
    <t>ENSMUSG00000005973.1</t>
  </si>
  <si>
    <t>Tead1</t>
  </si>
  <si>
    <t>ENSMUSG00000055320</t>
  </si>
  <si>
    <t>ENSMUSG00000027422.1</t>
  </si>
  <si>
    <t>Rps18</t>
  </si>
  <si>
    <t>ENSMUSG00000008668</t>
  </si>
  <si>
    <t>ENSMUSG00000008668.4</t>
  </si>
  <si>
    <t>ENSMUSG00000053332.4</t>
  </si>
  <si>
    <t>ENSMUSG00000010066.5</t>
  </si>
  <si>
    <t>ENSMUSG00000030077.7</t>
  </si>
  <si>
    <t>ENSMUSG00000086503.10</t>
  </si>
  <si>
    <t>ENSMUSG00000054162.3</t>
  </si>
  <si>
    <t>ENSMUSG00000035227.2</t>
  </si>
  <si>
    <t>ENSMUSG00000049583.8</t>
  </si>
  <si>
    <t>ENSMUSG00000022708.4</t>
  </si>
  <si>
    <t>ENSMUSG00000034981.2</t>
  </si>
  <si>
    <t>ENSMUSG00000020810.2</t>
  </si>
  <si>
    <t>ENSMUSG00000025089.3</t>
  </si>
  <si>
    <t>ENSMUSG00000018339.8</t>
  </si>
  <si>
    <t>ENSMUSG00000036766.4</t>
  </si>
  <si>
    <t>ENSMUSG00000039278.6</t>
  </si>
  <si>
    <t>ENSMUSG00000025810.1</t>
  </si>
  <si>
    <t>ENSMUSG00000033061.10</t>
  </si>
  <si>
    <t>ENSMUSG00000052364.5</t>
  </si>
  <si>
    <t>ENSMUSG00000053317.2</t>
  </si>
  <si>
    <t>ENSMUSG00000026223.5</t>
  </si>
  <si>
    <t>Aldh9a1</t>
  </si>
  <si>
    <t>ENSMUSG00000026687</t>
  </si>
  <si>
    <t>ENSMUSG00000042258.10</t>
  </si>
  <si>
    <t>ENSMUSG00000039954.3</t>
  </si>
  <si>
    <t>ENSMUSG00000004267.1</t>
  </si>
  <si>
    <t>ENSMUSG00000025656.2</t>
  </si>
  <si>
    <t>ENSMUSG00000019923.3</t>
  </si>
  <si>
    <t>ENSMUSG00000074578.11</t>
  </si>
  <si>
    <t>ENSMUSG00000022762.8</t>
  </si>
  <si>
    <t>ENSMUSG00000025794.3</t>
  </si>
  <si>
    <t>ENSMUSG00000029838.6</t>
  </si>
  <si>
    <t>ENSMUSG00000027849.1</t>
  </si>
  <si>
    <t>ENSMUSG00000058624.7</t>
  </si>
  <si>
    <t>ENSMUSG00000026787.8</t>
  </si>
  <si>
    <t>ENSMUSG00000029309.11</t>
  </si>
  <si>
    <t>ENSMUSG00000054459.12</t>
  </si>
  <si>
    <t>ENSMUSG00000022892.7</t>
  </si>
  <si>
    <t>ENSMUSG00000026360.12</t>
  </si>
  <si>
    <t>ENSMUSG00000030500.11</t>
  </si>
  <si>
    <t>ENSMUSG00000001175.1</t>
  </si>
  <si>
    <t>ENSMUSG00000029608.3</t>
  </si>
  <si>
    <t>ENSMUSG00000049154.5</t>
  </si>
  <si>
    <t>ENSMUSG00000056222.6</t>
  </si>
  <si>
    <t>ENSMUSG00000058254.11</t>
  </si>
  <si>
    <t>ENSMUSG00000030744.6</t>
  </si>
  <si>
    <t>ENSMUSG00000021268.9</t>
  </si>
  <si>
    <t>ENSMUSG00000057841.6</t>
  </si>
  <si>
    <t>Id2</t>
  </si>
  <si>
    <t>ENSMUSG00000020644</t>
  </si>
  <si>
    <t>ENSMUSG00000036760.3</t>
  </si>
  <si>
    <t>ENSMUSG00000032399.3</t>
  </si>
  <si>
    <t>ENSMUSG00000027273.6</t>
  </si>
  <si>
    <t>ENSMUSG00000022419.1</t>
  </si>
  <si>
    <t>ENSMUSG00000031932.1</t>
  </si>
  <si>
    <t>ENSMUSG00000068735.2</t>
  </si>
  <si>
    <t>Ghr</t>
  </si>
  <si>
    <t>ENSMUSG00000055737</t>
  </si>
  <si>
    <t>ENSMUSG00000055737.2</t>
  </si>
  <si>
    <t>ENSMUSG00000063229.3</t>
  </si>
  <si>
    <t>ENSMUSG00000027447.7</t>
  </si>
  <si>
    <t>ENSMUSG00000010175.2</t>
  </si>
  <si>
    <t>ENSMUSG00000036578.9</t>
  </si>
  <si>
    <t>ENSMUSG00000022454.6</t>
  </si>
  <si>
    <t>ENSMUSG00000032181.4</t>
  </si>
  <si>
    <t>ENSMUSG00000022055.7</t>
  </si>
  <si>
    <t>ENSMUSG00000017390.7</t>
  </si>
  <si>
    <t>ENSMUSG00000027419.11</t>
  </si>
  <si>
    <t>Igsf1</t>
  </si>
  <si>
    <t>ENSMUSG00000031111</t>
  </si>
  <si>
    <t>ENSMUSG00000031111.2</t>
  </si>
  <si>
    <t>ENSMUSG00000003657.7</t>
  </si>
  <si>
    <t>ENSMUSG00000024608.7</t>
  </si>
  <si>
    <t>ENSMUSG00000070348.1</t>
  </si>
  <si>
    <t>ENSMUSG00000059974.6</t>
  </si>
  <si>
    <t>ENSMUSG00000028222.10</t>
  </si>
  <si>
    <t>Npy1r</t>
  </si>
  <si>
    <t>ENSMUSG00000036437</t>
  </si>
  <si>
    <t>ENSMUSG00000036437.2</t>
  </si>
  <si>
    <t>ENSMUSG00000026158.3</t>
  </si>
  <si>
    <t>ENSMUSG00000021662.1</t>
  </si>
  <si>
    <t>Pik3r1</t>
  </si>
  <si>
    <t>ENSMUSG00000041417</t>
  </si>
  <si>
    <t>ENSMUSG00000041417.2</t>
  </si>
  <si>
    <t>ENSMUSG00000003970.5</t>
  </si>
  <si>
    <t>ENSMUSG00000036198.12</t>
  </si>
  <si>
    <t>ENSMUSG00000062184.8</t>
  </si>
  <si>
    <t>Nectin3</t>
  </si>
  <si>
    <t>ENSMUSG00000022656</t>
  </si>
  <si>
    <t>Foxo1</t>
  </si>
  <si>
    <t>ENSMUSG00000044167</t>
  </si>
  <si>
    <t>ENSMUSG00000044167.1</t>
  </si>
  <si>
    <t>ENSMUSG00000012848.5</t>
  </si>
  <si>
    <t>Dlx2</t>
  </si>
  <si>
    <t>ENSMUSG00000023391</t>
  </si>
  <si>
    <t>Esr1</t>
  </si>
  <si>
    <t>ENSMUSG00000019768</t>
  </si>
  <si>
    <t>ENSMUSG00000019768.2</t>
  </si>
  <si>
    <t>ENSMUSG00000032011.9</t>
  </si>
  <si>
    <t>ENSMUSG00000033578.13</t>
  </si>
  <si>
    <t>Cacna2d3</t>
  </si>
  <si>
    <t>ENSMUSG00000021991</t>
  </si>
  <si>
    <t>Tmtc4</t>
  </si>
  <si>
    <t>ENSMUSG00000041594</t>
  </si>
  <si>
    <t>ENSMUSG00000042607.13</t>
  </si>
  <si>
    <t>ENSMUSG00000090223.6</t>
  </si>
  <si>
    <t>ENSMUSG00000060882.1</t>
  </si>
  <si>
    <t>ENSMUSG00000022054.5</t>
  </si>
  <si>
    <t>Lmo1</t>
  </si>
  <si>
    <t>ENSMUSG00000036111</t>
  </si>
  <si>
    <t>Lamb3</t>
  </si>
  <si>
    <t>ENSMUSG00000026639</t>
  </si>
  <si>
    <t>Chn2</t>
  </si>
  <si>
    <t>ENSMUSG00000004633</t>
  </si>
  <si>
    <t>ENSMUSG00000041911.3</t>
  </si>
  <si>
    <t>ENSMUSG00000021647.11</t>
  </si>
  <si>
    <t>ENSMUSG00000022935.1</t>
  </si>
  <si>
    <t>Apoc3</t>
  </si>
  <si>
    <t>ENSMUSG00000032081</t>
  </si>
  <si>
    <t>ENSMUSG00000026247.11</t>
  </si>
  <si>
    <t>ENSMUSG00000034098.1</t>
  </si>
  <si>
    <t>Slc10a4</t>
  </si>
  <si>
    <t>ENSMUSG00000029219</t>
  </si>
  <si>
    <t>Scgn</t>
  </si>
  <si>
    <t>ENSMUSG00000021337</t>
  </si>
  <si>
    <t>ENSMUSG00000000214.1</t>
  </si>
  <si>
    <t>ENSMUSG00000024907.1</t>
  </si>
  <si>
    <t>Ghrh</t>
  </si>
  <si>
    <t>ENSMUSG00000027643</t>
  </si>
  <si>
    <t>ENSMUSG00000054871.6</t>
  </si>
  <si>
    <t>ENSMUSG00000027834.5</t>
  </si>
  <si>
    <t>ENSMUSG00000029153.7</t>
  </si>
  <si>
    <t>ENSMUSG00000001260.3</t>
  </si>
  <si>
    <t>ENSMUSG00000042258.9</t>
  </si>
  <si>
    <t>ENSMUSG00000046844.2</t>
  </si>
  <si>
    <t>ENSMUSG00000037428.11</t>
  </si>
  <si>
    <t>ENSMUSG00000028086.3</t>
  </si>
  <si>
    <t>ENSMUSG00000008668.3</t>
  </si>
  <si>
    <t>ENSMUSG00000004961.4</t>
  </si>
  <si>
    <t>ENSMUSG00000033161.5</t>
  </si>
  <si>
    <t>ENSMUSG00000000078.1</t>
  </si>
  <si>
    <t>ENSMUSG00000074129.3</t>
  </si>
  <si>
    <t>ENSMUSG00000047675.5</t>
  </si>
  <si>
    <t>ENSMUSG00000026335.5</t>
  </si>
  <si>
    <t>ENSMUSG00000029657.6</t>
  </si>
  <si>
    <t>ENSMUSG00000055078.8</t>
  </si>
  <si>
    <t>ENSMUSG00000036198.11</t>
  </si>
  <si>
    <t>ENSMUSG00000021250.10</t>
  </si>
  <si>
    <t>ENSMUSG00000025026.2</t>
  </si>
  <si>
    <t>ENSMUSG00000060036.4</t>
  </si>
  <si>
    <t>ENSMUSG00000020182.1</t>
  </si>
  <si>
    <t>Fgfr1</t>
  </si>
  <si>
    <t>ENSMUSG00000031565</t>
  </si>
  <si>
    <t>ENSMUSG00000031565.3</t>
  </si>
  <si>
    <t>ENSMUSG00000021453.7</t>
  </si>
  <si>
    <t>ENSMUSG00000028081.6</t>
  </si>
  <si>
    <t>ENSMUSG00000037742.5</t>
  </si>
  <si>
    <t>ENSMUSG00000039001.6</t>
  </si>
  <si>
    <t>ENSMUSG00000020098.5</t>
  </si>
  <si>
    <t>ENSMUSG00000087651.3</t>
  </si>
  <si>
    <t>ENSMUSG00000074578.10</t>
  </si>
  <si>
    <t>ENSMUSG00000025867.6</t>
  </si>
  <si>
    <t>ENSMUSG00000040952.4</t>
  </si>
  <si>
    <t>ENSMUSG00000051323.3</t>
  </si>
  <si>
    <t>ENSMUSG00000021032.5</t>
  </si>
  <si>
    <t>ENSMUSG00000039717.5</t>
  </si>
  <si>
    <t>ENSMUSG00000022636.8</t>
  </si>
  <si>
    <t>ENSMUSG00000026360.11</t>
  </si>
  <si>
    <t>ENSMUSG00000063856.1</t>
  </si>
  <si>
    <t>ENSMUSG00000022044.4</t>
  </si>
  <si>
    <t>ENSMUSG00000063626.5</t>
  </si>
  <si>
    <t>ENSMUSG00000063887.1</t>
  </si>
  <si>
    <t>Pnoc</t>
  </si>
  <si>
    <t>ENSMUSG00000045731</t>
  </si>
  <si>
    <t>ENSMUSG00000045731.3</t>
  </si>
  <si>
    <t>ENSMUSG00000060938.4</t>
  </si>
  <si>
    <t>ENSMUSG00000058756.3</t>
  </si>
  <si>
    <t>ENSMUSG00000022054.4</t>
  </si>
  <si>
    <t>ENSMUSG00000053332.3</t>
  </si>
  <si>
    <t>ENSMUSG00000038530.4</t>
  </si>
  <si>
    <t>ENSMUSG00000013698.2</t>
  </si>
  <si>
    <t>ENSMUSG00000049555.1</t>
  </si>
  <si>
    <t>ENSMUSG00000025889.9</t>
  </si>
  <si>
    <t>ENSMUSG00000040037.4</t>
  </si>
  <si>
    <t>ENSMUSG00000021099.4</t>
  </si>
  <si>
    <t>ENSMUSG00000022055.6</t>
  </si>
  <si>
    <t>ENSMUSG00000028351.2</t>
  </si>
  <si>
    <t>ENSMUSG00000070880.7</t>
  </si>
  <si>
    <t>ENSMUSG00000055421.4</t>
  </si>
  <si>
    <t>ENSMUSG00000067242.1</t>
  </si>
  <si>
    <t>ENSMUSG00000010066.4</t>
  </si>
  <si>
    <t>ENSMUSG00000057841.5</t>
  </si>
  <si>
    <t>ENSMUSG00000056222.5</t>
  </si>
  <si>
    <t>ENSMUSG00000020599.2</t>
  </si>
  <si>
    <t>ENSMUSG00000031996.6</t>
  </si>
  <si>
    <t>ENSMUSG00000030310.2</t>
  </si>
  <si>
    <t>ENSMUSG00000019876.2</t>
  </si>
  <si>
    <t>ENSMUSG00000027419.10</t>
  </si>
  <si>
    <t>ENSMUSG00000035566.4</t>
  </si>
  <si>
    <t>ENSMUSG00000029819.13</t>
  </si>
  <si>
    <t>ENSMUSG00000043419.9</t>
  </si>
  <si>
    <t>ENSMUSG00000054667.10</t>
  </si>
  <si>
    <t>ENSMUSG00000029309.10</t>
  </si>
  <si>
    <t>ENSMUSG00000057614.6</t>
  </si>
  <si>
    <t>ENSMUSG00000028833.10</t>
  </si>
  <si>
    <t>ENSMUSG00000038418.8</t>
  </si>
  <si>
    <t>ENSMUSG00000034891.9</t>
  </si>
  <si>
    <t>ENSMUSG00000031451.1</t>
  </si>
  <si>
    <t>ENSMUSG00000074227.5</t>
  </si>
  <si>
    <t>ENSMUSG00000034825.1</t>
  </si>
  <si>
    <t>ENSMUSG00000038872.6</t>
  </si>
  <si>
    <t>ENSMUSG00000042607.12</t>
  </si>
  <si>
    <t>ENSMUSG00000049775.7</t>
  </si>
  <si>
    <t>ENSMUSG00000041417.1</t>
  </si>
  <si>
    <t>ENSMUSG00000038805.4</t>
  </si>
  <si>
    <t>ENSMUSG00000027447.6</t>
  </si>
  <si>
    <t>ENSMUSG00000064115.1</t>
  </si>
  <si>
    <t>ENSMUSG00000058672.5</t>
  </si>
  <si>
    <t>Slitrk4</t>
  </si>
  <si>
    <t>ENSMUSG00000046699</t>
  </si>
  <si>
    <t>ENSMUSG00000046699.1</t>
  </si>
  <si>
    <t>ENSMUSG00000024608.6</t>
  </si>
  <si>
    <t>ENSMUSG00000003411.6</t>
  </si>
  <si>
    <t>ENSMUSG00000026247.10</t>
  </si>
  <si>
    <t>ENSMUSG00000062184.7</t>
  </si>
  <si>
    <t>Cpne2</t>
  </si>
  <si>
    <t>ENSMUSG00000034361</t>
  </si>
  <si>
    <t>ENSMUSG00000031517.4</t>
  </si>
  <si>
    <t>ENSMUSG00000026185.1</t>
  </si>
  <si>
    <t>ENSMUSG00000030500.10</t>
  </si>
  <si>
    <t>ENSMUSG00000054459.11</t>
  </si>
  <si>
    <t>ENSMUSG00000066392.7</t>
  </si>
  <si>
    <t>ENSMUSG00000021647.10</t>
  </si>
  <si>
    <t>Lmo3</t>
  </si>
  <si>
    <t>ENSMUSG00000030226</t>
  </si>
  <si>
    <t>ENSMUSG00000030226.2</t>
  </si>
  <si>
    <t>ENSMUSG00000058254.10</t>
  </si>
  <si>
    <t>ENSMUSG00000001986.2</t>
  </si>
  <si>
    <t>ENSMUSG00000051159.11</t>
  </si>
  <si>
    <t>ENSMUSG00000033061.9</t>
  </si>
  <si>
    <t>Prlr</t>
  </si>
  <si>
    <t>ENSMUSG00000005268</t>
  </si>
  <si>
    <t>ENSMUSG00000005268.4</t>
  </si>
  <si>
    <t>ENSMUSG00000037771.10</t>
  </si>
  <si>
    <t>ENSMUSG00000028266.2</t>
  </si>
  <si>
    <t>ENSMUSG00000050711.9</t>
  </si>
  <si>
    <t>ENSMUSG00000008489.6</t>
  </si>
  <si>
    <t>ENSMUSG00000071379.8</t>
  </si>
  <si>
    <t>ENSMUSG00000035864.9</t>
  </si>
  <si>
    <t>ENSMUSG00000042655.3</t>
  </si>
  <si>
    <t>ENSMUSG00000026787.7</t>
  </si>
  <si>
    <t>Tekt2</t>
  </si>
  <si>
    <t>ENSMUSG00000028845</t>
  </si>
  <si>
    <t>ENSMUSG00000041911.2</t>
  </si>
  <si>
    <t>ENSMUSG00000064215.1</t>
  </si>
  <si>
    <t>ENSMUSG00000053477.6</t>
  </si>
  <si>
    <t>ENSMUSG00000071866.5</t>
  </si>
  <si>
    <t>ENSMUSG00000026238.7</t>
  </si>
  <si>
    <t>ENSMUSG00000036095.3</t>
  </si>
  <si>
    <t>ENSMUSG00000038418.7</t>
  </si>
  <si>
    <t>9330162G02Rik</t>
  </si>
  <si>
    <t>ENSMUSG00000109536</t>
  </si>
  <si>
    <t>ENSMUSG00000031841.9</t>
  </si>
  <si>
    <t>ENSMUSG00000039419.3</t>
  </si>
  <si>
    <t>ENSMUSG00000029153.6</t>
  </si>
  <si>
    <t>ENSMUSG00000026360.10</t>
  </si>
  <si>
    <t>ENSMUSG00000022055.5</t>
  </si>
  <si>
    <t>ENSMUSG00000058600.5</t>
  </si>
  <si>
    <t>ENSMUSG00000028833.9</t>
  </si>
  <si>
    <t>ENSMUSG00000038872.5</t>
  </si>
  <si>
    <t>ENSMUSG00000071528.7</t>
  </si>
  <si>
    <t>ENSMUSG00000017404.7</t>
  </si>
  <si>
    <t>ENSMUSG00000061477.8</t>
  </si>
  <si>
    <t>ENSMUSG00000027006.1</t>
  </si>
  <si>
    <t>ENSMUSG00000009927.9</t>
  </si>
  <si>
    <t>ENSMUSG00000039735.2</t>
  </si>
  <si>
    <t>ENSMUSG00000048218.4</t>
  </si>
  <si>
    <t>ENSMUSG00000006932.2</t>
  </si>
  <si>
    <t>ENSMUSG00000017778.8</t>
  </si>
  <si>
    <t>ENSMUSG00000041986.2</t>
  </si>
  <si>
    <t>Ap3m2</t>
  </si>
  <si>
    <t>ENSMUSG00000031539</t>
  </si>
  <si>
    <t>ENSMUSG00000040265.3</t>
  </si>
  <si>
    <t>ENSMUSG00000059291.10</t>
  </si>
  <si>
    <t>ENSMUSG00000021647.9</t>
  </si>
  <si>
    <t>ENSMUSG00000033578.12</t>
  </si>
  <si>
    <t>ENSMUSG00000052364.4</t>
  </si>
  <si>
    <t>Hmgn3</t>
  </si>
  <si>
    <t>ENSMUSG00000066456</t>
  </si>
  <si>
    <t>ENSMUSG00000066456.2</t>
  </si>
  <si>
    <t>ENSMUSG00000069769.4</t>
  </si>
  <si>
    <t>ENSMUSG00000032518.4</t>
  </si>
  <si>
    <t>ENSMUSG00000074578.9</t>
  </si>
  <si>
    <t>ENSMUSG00000028546.4</t>
  </si>
  <si>
    <t>ENSMUSG00000092341.4</t>
  </si>
  <si>
    <t>ENSMUSG00000017466.2</t>
  </si>
  <si>
    <t>ENSMUSG00000032827.7</t>
  </si>
  <si>
    <t>ENSMUSG00000034891.8</t>
  </si>
  <si>
    <t>ENSMUSG00000093674.6</t>
  </si>
  <si>
    <t>Sars</t>
  </si>
  <si>
    <t>ENSMUSG00000068739</t>
  </si>
  <si>
    <t>ENSMUSG00000060240.1</t>
  </si>
  <si>
    <t>Ptprf</t>
  </si>
  <si>
    <t>ENSMUSG00000033295</t>
  </si>
  <si>
    <t>ENSMUSG00000021196.2</t>
  </si>
  <si>
    <t>ENSMUSG00000022054.3</t>
  </si>
  <si>
    <t>ENSMUSG00000029819.12</t>
  </si>
  <si>
    <t>ENSMUSG00000019943.7</t>
  </si>
  <si>
    <t>ENSMUSG00000057322.9</t>
  </si>
  <si>
    <t>ENSMUSG00000090223.5</t>
  </si>
  <si>
    <t>Tmem64</t>
  </si>
  <si>
    <t>ENSMUSG00000043252</t>
  </si>
  <si>
    <t>ENSMUSG00000008489.5</t>
  </si>
  <si>
    <t>ENSMUSG00000071379.7</t>
  </si>
  <si>
    <t>ENSMUSG00000063632.1</t>
  </si>
  <si>
    <t>ENSMUSG00000020402.1</t>
  </si>
  <si>
    <t>ENSMUSG00000028832.7</t>
  </si>
  <si>
    <t>ENSMUSG00000005078.1</t>
  </si>
  <si>
    <t>ENSMUSG00000045128.8</t>
  </si>
  <si>
    <t>ENSMUSG00000029838.5</t>
  </si>
  <si>
    <t>ENSMUSG00000020089.1</t>
  </si>
  <si>
    <t>ENSMUSG00000024966.2</t>
  </si>
  <si>
    <t>Banf1</t>
  </si>
  <si>
    <t>ENSMUSG00000024844</t>
  </si>
  <si>
    <t>ENSMUSG00000029878.2</t>
  </si>
  <si>
    <t>ENSMUSG00000026463.1</t>
  </si>
  <si>
    <t>ENSMUSG00000050587.1</t>
  </si>
  <si>
    <t>ENSMUSG00000055373.2</t>
  </si>
  <si>
    <t>ENSMUSG00000033161.4</t>
  </si>
  <si>
    <t>ENSMUSG00000074607.3</t>
  </si>
  <si>
    <t>ENSMUSG00000070858.3</t>
  </si>
  <si>
    <t>ENSMUSG00000027273.5</t>
  </si>
  <si>
    <t>ENSMUSG00000029309.9</t>
  </si>
  <si>
    <t>ENSMUSG00000056486.4</t>
  </si>
  <si>
    <t>ENSMUSG00000086503.9</t>
  </si>
  <si>
    <t>ENSMUSG00000031343.6</t>
  </si>
  <si>
    <t>ENSMUSG00000010803.9</t>
  </si>
  <si>
    <t>ENSMUSG00000049775.6</t>
  </si>
  <si>
    <t>ENSMUSG00000075316.4</t>
  </si>
  <si>
    <t>ENSMUSG00000037428.10</t>
  </si>
  <si>
    <t>ENSMUSG00000031565.2</t>
  </si>
  <si>
    <t>ENSMUSG00000016319.3</t>
  </si>
  <si>
    <t>ENSMUSG00000057455.5</t>
  </si>
  <si>
    <t>ENSMUSG00000004936.3</t>
  </si>
  <si>
    <t>ENSMUSG00000051435.2</t>
  </si>
  <si>
    <t>ENSMUSG00000014592.1</t>
  </si>
  <si>
    <t>ENSMUSG00000043419.8</t>
  </si>
  <si>
    <t>ENSMUSG00000030701.2</t>
  </si>
  <si>
    <t>ENSMUSG00000031827.2</t>
  </si>
  <si>
    <t>Edil3</t>
  </si>
  <si>
    <t>ENSMUSG00000034488</t>
  </si>
  <si>
    <t>ENSMUSG00000034488.2</t>
  </si>
  <si>
    <t>ENSMUSG00000055302.1</t>
  </si>
  <si>
    <t>ENSMUSG00000022010.2</t>
  </si>
  <si>
    <t>ENSMUSG00000032011.8</t>
  </si>
  <si>
    <t>ENSMUSG00000067215.2</t>
  </si>
  <si>
    <t>ENSMUSG00000025666.7</t>
  </si>
  <si>
    <t>ENSMUSG00000055447.2</t>
  </si>
  <si>
    <t>ENSMUSG00000006356.1</t>
  </si>
  <si>
    <t>ENSMUSG00000028222.9</t>
  </si>
  <si>
    <t>ENSMUSG00000027419.9</t>
  </si>
  <si>
    <t>ENSMUSG00000024261.4</t>
  </si>
  <si>
    <t>ENSMUSG00000022307.4</t>
  </si>
  <si>
    <t>ENSMUSG00000024423.1</t>
  </si>
  <si>
    <t>ENSMUSG00000041084.3</t>
  </si>
  <si>
    <t>ENSMUSG00000031996.5</t>
  </si>
  <si>
    <t>ENSMUSG00000051359.7</t>
  </si>
  <si>
    <t>ENSMUSG00000033061.8</t>
  </si>
  <si>
    <t>ENSMUSG00000002107.7</t>
  </si>
  <si>
    <t>Epha5</t>
  </si>
  <si>
    <t>ENSMUSG00000029245</t>
  </si>
  <si>
    <t>ENSMUSG00000029245.4</t>
  </si>
  <si>
    <t>ENSMUSG00000020297.5</t>
  </si>
  <si>
    <t>ENSMUSG00000039943.7</t>
  </si>
  <si>
    <t>ENSMUSG00000021194.5</t>
  </si>
  <si>
    <t>Adgrb3</t>
  </si>
  <si>
    <t>ENSMUSG00000033569</t>
  </si>
  <si>
    <t>Gabrb3</t>
  </si>
  <si>
    <t>ENSMUSG00000033676</t>
  </si>
  <si>
    <t>ENSMUSG00000033676.2</t>
  </si>
  <si>
    <t>Chmp2b</t>
  </si>
  <si>
    <t>ENSMUSG00000004843</t>
  </si>
  <si>
    <t>ENSMUSG00000053519.1</t>
  </si>
  <si>
    <t>ENSMUSG00000022892.6</t>
  </si>
  <si>
    <t>ENSMUSG00000042607.11</t>
  </si>
  <si>
    <t>ENSMUSG00000039717.4</t>
  </si>
  <si>
    <t>ENSMUSG00000031517.3</t>
  </si>
  <si>
    <t>ENSMUSG00000029108.7</t>
  </si>
  <si>
    <t>ENSMUSG00000061080.3</t>
  </si>
  <si>
    <t>ENSMUSG00000013698.1</t>
  </si>
  <si>
    <t>ENSMUSG00000022261.3</t>
  </si>
  <si>
    <t>ENSMUSG00000021268.8</t>
  </si>
  <si>
    <t>ENSMUSG00000073295.1</t>
  </si>
  <si>
    <t>Mdga2</t>
  </si>
  <si>
    <t>ENSMUSG00000034912</t>
  </si>
  <si>
    <t>ENSMUSG00000039474.1</t>
  </si>
  <si>
    <t>ENSMUSG00000031245.2</t>
  </si>
  <si>
    <t>ENSMUSG00000031246.2</t>
  </si>
  <si>
    <t>ENSMUSG00000037771.9</t>
  </si>
  <si>
    <t>Them4</t>
  </si>
  <si>
    <t>ENSMUSG00000028145</t>
  </si>
  <si>
    <t>ENSMUSG00000053477.5</t>
  </si>
  <si>
    <t>ENSMUSG00000005338.2</t>
  </si>
  <si>
    <t>ENSMUSG00000064345.2</t>
  </si>
  <si>
    <t>ENSMUSG00000042258.8</t>
  </si>
  <si>
    <t>ENSMUSG00000035566.3</t>
  </si>
  <si>
    <t>ENSMUSG00000036699.1</t>
  </si>
  <si>
    <t>ENSMUSG00000035864.8</t>
  </si>
  <si>
    <t>ENSMUSG00000026247.9</t>
  </si>
  <si>
    <t>ENSMUSG00000048040.5</t>
  </si>
  <si>
    <t>ENSMUSG00000016382.1</t>
  </si>
  <si>
    <t>ENSMUSG00000048978.4</t>
  </si>
  <si>
    <t>Dpp10</t>
  </si>
  <si>
    <t>ENSMUSG00000036815</t>
  </si>
  <si>
    <t>ENSMUSG00000036815.3</t>
  </si>
  <si>
    <t>ENSMUSG00000045034.2</t>
  </si>
  <si>
    <t>ENSMUSG00000016150.2</t>
  </si>
  <si>
    <t>ENSMUSG00000058254.9</t>
  </si>
  <si>
    <t>ENSMUSG00000026787.6</t>
  </si>
  <si>
    <t>ENSMUSG00000023367.6</t>
  </si>
  <si>
    <t>ENSMUSG00000030077.6</t>
  </si>
  <si>
    <t>ENSMUSG00000003657.6</t>
  </si>
  <si>
    <t>ENSMUSG00000070880.6</t>
  </si>
  <si>
    <t>ENSMUSG00000051177.3</t>
  </si>
  <si>
    <t>Nxph1</t>
  </si>
  <si>
    <t>ENSMUSG00000046178</t>
  </si>
  <si>
    <t>ENSMUSG00000046178.1</t>
  </si>
  <si>
    <t>ENSMUSG00000040118.10</t>
  </si>
  <si>
    <t>Klf5</t>
  </si>
  <si>
    <t>ENSMUSG00000005148</t>
  </si>
  <si>
    <t>ENSMUSG00000005148.2</t>
  </si>
  <si>
    <t>ENSMUSG00000031760.1</t>
  </si>
  <si>
    <t>ENSMUSG00000022044.3</t>
  </si>
  <si>
    <t>ENSMUSG00000036894.5</t>
  </si>
  <si>
    <t>ENSMUSG00000030500.9</t>
  </si>
  <si>
    <t>Lbhd2</t>
  </si>
  <si>
    <t>ENSMUSG00000087075</t>
  </si>
  <si>
    <t>ENSMUSG00000087075.2</t>
  </si>
  <si>
    <t>ENSMUSG00000036578.8</t>
  </si>
  <si>
    <t>ENSMUSG00000021032.4</t>
  </si>
  <si>
    <t>ENSMUSG00000062184.6</t>
  </si>
  <si>
    <t>ENSMUSG00000041959.1</t>
  </si>
  <si>
    <t>ENSMUSG00000030785.1</t>
  </si>
  <si>
    <t>ENSMUSG00000031367.5</t>
  </si>
  <si>
    <t>ENSMUSG00000001496.1</t>
  </si>
  <si>
    <t>ENSMUSG00000029810.7</t>
  </si>
  <si>
    <t>ENSMUSG00000059173.3</t>
  </si>
  <si>
    <t>ENSMUSG00000053310.5</t>
  </si>
  <si>
    <t>Plxna2</t>
  </si>
  <si>
    <t>ENSMUSG00000026640</t>
  </si>
  <si>
    <t>ENSMUSG00000022636.7</t>
  </si>
  <si>
    <t>ENSMUSG00000021779.1</t>
  </si>
  <si>
    <t>ENSMUSG00000045731.2</t>
  </si>
  <si>
    <t>A2ml1</t>
  </si>
  <si>
    <t>ENSMUSG00000047228</t>
  </si>
  <si>
    <t>ENSMUSG00000047228.1</t>
  </si>
  <si>
    <t>ENSMUSG00000018604.5</t>
  </si>
  <si>
    <t>ENSMUSG00000021700.3</t>
  </si>
  <si>
    <t>Kcnab1</t>
  </si>
  <si>
    <t>ENSMUSG00000027827</t>
  </si>
  <si>
    <t>ENSMUSG00000055078.7</t>
  </si>
  <si>
    <t>ENSMUSG00000049583.7</t>
  </si>
  <si>
    <t>ENSMUSG00000031438.3</t>
  </si>
  <si>
    <t>ENSMUSG00000024985.1</t>
  </si>
  <si>
    <t>ENSMUSG00000050711.8</t>
  </si>
  <si>
    <t>Dgkk</t>
  </si>
  <si>
    <t>ENSMUSG00000062393</t>
  </si>
  <si>
    <t>ENSMUSG00000062393.3</t>
  </si>
  <si>
    <t>ENSMUSG00000015843.1</t>
  </si>
  <si>
    <t>Gpc3</t>
  </si>
  <si>
    <t>ENSMUSG00000055653</t>
  </si>
  <si>
    <t>ENSMUSG00000055653.3</t>
  </si>
  <si>
    <t>Htr3b</t>
  </si>
  <si>
    <t>ENSMUSG00000008590</t>
  </si>
  <si>
    <t>Vgll3</t>
  </si>
  <si>
    <t>ENSMUSG00000091243</t>
  </si>
  <si>
    <t>ENSMUSG00000091243.1</t>
  </si>
  <si>
    <t>Crabp1</t>
  </si>
  <si>
    <t>ENSMUSG00000032291</t>
  </si>
  <si>
    <t>ENSMUSG00000032291.1</t>
  </si>
  <si>
    <t>ENSMUSG00000022708.3</t>
  </si>
  <si>
    <t>ENSMUSG00000040118.9</t>
  </si>
  <si>
    <t>ENSMUSG00000032936.5</t>
  </si>
  <si>
    <t>ENSMUSG00000046447.3</t>
  </si>
  <si>
    <t>Tceal6</t>
  </si>
  <si>
    <t>ENSMUSG00000031409</t>
  </si>
  <si>
    <t>ENSMUSG00000048040.4</t>
  </si>
  <si>
    <t>ENSMUSG00000030729.7</t>
  </si>
  <si>
    <t>ENSMUSG00000017390.6</t>
  </si>
  <si>
    <t>ENSMUSG00000074578.8</t>
  </si>
  <si>
    <t>ENSMUSG00000026385.2</t>
  </si>
  <si>
    <t>ENSMUSG00000051159.10</t>
  </si>
  <si>
    <t>Gtf2f1</t>
  </si>
  <si>
    <t>ENSMUSG00000002658</t>
  </si>
  <si>
    <t>ENSMUSG00000073702.5</t>
  </si>
  <si>
    <t>Hexa</t>
  </si>
  <si>
    <t>ENSMUSG00000025232</t>
  </si>
  <si>
    <t>ENSMUSG00000031765.3</t>
  </si>
  <si>
    <t>ENSMUSG00000024975.4</t>
  </si>
  <si>
    <t>ENSMUSG00000059291.9</t>
  </si>
  <si>
    <t>Tm9sf3</t>
  </si>
  <si>
    <t>ENSMUSG00000025016</t>
  </si>
  <si>
    <t>ENSMUSG00000028546.3</t>
  </si>
  <si>
    <t>ENSMUSG00000086503.8</t>
  </si>
  <si>
    <t>ENSMUSG00000001687.2</t>
  </si>
  <si>
    <t>ENSMUSG00000029614.6</t>
  </si>
  <si>
    <t>ENSMUSG00000051323.2</t>
  </si>
  <si>
    <t>Dmd</t>
  </si>
  <si>
    <t>ENSMUSG00000045103</t>
  </si>
  <si>
    <t>ENSMUSG00000045103.1</t>
  </si>
  <si>
    <t>ENSMUSG00000008668.2</t>
  </si>
  <si>
    <t>ENSMUSG00000038872.4</t>
  </si>
  <si>
    <t>ENSMUSG00000047446.2</t>
  </si>
  <si>
    <t>ENSMUSG00000028833.8</t>
  </si>
  <si>
    <t>ENSMUSG00000017778.7</t>
  </si>
  <si>
    <t>ENSMUSG00000028161.5</t>
  </si>
  <si>
    <t>ENSMUSG00000033161.3</t>
  </si>
  <si>
    <t>ENSMUSG00000027525.1</t>
  </si>
  <si>
    <t>ENSMUSG00000045128.7</t>
  </si>
  <si>
    <t>ENSMUSG00000021250.9</t>
  </si>
  <si>
    <t>ENSMUSG00000030077.5</t>
  </si>
  <si>
    <t>ENSMUSG00000054013.2</t>
  </si>
  <si>
    <t>ENSMUSG00000028081.5</t>
  </si>
  <si>
    <t>ENSMUSG00000020098.4</t>
  </si>
  <si>
    <t>Spcs3</t>
  </si>
  <si>
    <t>ENSMUSG00000054408</t>
  </si>
  <si>
    <t>ENSMUSG00000053477.4</t>
  </si>
  <si>
    <t>ENSMUSG00000024084.2</t>
  </si>
  <si>
    <t>ENSMUSG00000020524.5</t>
  </si>
  <si>
    <t>ENSMUSG00000020723.1</t>
  </si>
  <si>
    <t>ENSMUSG00000037736.1</t>
  </si>
  <si>
    <t>ENSMUSG00000003992.1</t>
  </si>
  <si>
    <t>ENSMUSG00000048978.3</t>
  </si>
  <si>
    <t>Pnrc1</t>
  </si>
  <si>
    <t>ENSMUSG00000040128</t>
  </si>
  <si>
    <t>ENSMUSG00000030846.1</t>
  </si>
  <si>
    <t>ENSMUSG00000052534.1</t>
  </si>
  <si>
    <t>ENSMUSG00000042182.4</t>
  </si>
  <si>
    <t>ENSMUSG00000046449.5</t>
  </si>
  <si>
    <t>ENSMUSG00000049866.3</t>
  </si>
  <si>
    <t>Cited2</t>
  </si>
  <si>
    <t>ENSMUSG00000039910</t>
  </si>
  <si>
    <t>Rps26</t>
  </si>
  <si>
    <t>ENSMUSG00000025362</t>
  </si>
  <si>
    <t>ENSMUSG00000025362.1</t>
  </si>
  <si>
    <t>ENSMUSG00000001270.2</t>
  </si>
  <si>
    <t>ENSMUSG00000060036.3</t>
  </si>
  <si>
    <t>ENSMUSG00000049422.5</t>
  </si>
  <si>
    <t>ENSMUSG00000039943.6</t>
  </si>
  <si>
    <t>ENSMUSG00000057322.8</t>
  </si>
  <si>
    <t>Tmco1</t>
  </si>
  <si>
    <t>ENSMUSG00000052428</t>
  </si>
  <si>
    <t>ENSMUSG00000046844.1</t>
  </si>
  <si>
    <t>ENSMUSG00000036894.4</t>
  </si>
  <si>
    <t>Slc49a4</t>
  </si>
  <si>
    <t>ENSMUSG00000022848</t>
  </si>
  <si>
    <t>ENSMUSG00000028832.6</t>
  </si>
  <si>
    <t>ENSMUSG00000025576.6</t>
  </si>
  <si>
    <t>ENSMUSG00000049154.4</t>
  </si>
  <si>
    <t>ENSMUSG00000028351.1</t>
  </si>
  <si>
    <t>ENSMUSG00000046330.1</t>
  </si>
  <si>
    <t>ENSMUSG00000047675.4</t>
  </si>
  <si>
    <t>ENSMUSG00000021196.1</t>
  </si>
  <si>
    <t>ENSMUSG00000028234.3</t>
  </si>
  <si>
    <t>ENSMUSG00000009927.8</t>
  </si>
  <si>
    <t>ENSMUSG00000024044.1</t>
  </si>
  <si>
    <t>Rps11</t>
  </si>
  <si>
    <t>ENSMUSG00000003429</t>
  </si>
  <si>
    <t>ENSMUSG00000003429.2</t>
  </si>
  <si>
    <t>ENSMUSG00000030465.1</t>
  </si>
  <si>
    <t>ENSMUSG00000028207.1</t>
  </si>
  <si>
    <t>ENSMUSG00000039278.5</t>
  </si>
  <si>
    <t>ENSMUSG00000022044.2</t>
  </si>
  <si>
    <t>ENSMUSG00000093674.5</t>
  </si>
  <si>
    <t>ENSMUSG00000062393.2</t>
  </si>
  <si>
    <t>ENSMUSG00000102252.1</t>
  </si>
  <si>
    <t>ENSMUSG00000026335.4</t>
  </si>
  <si>
    <t>ENSMUSG00000039717.3</t>
  </si>
  <si>
    <t>Tacc1</t>
  </si>
  <si>
    <t>ENSMUSG00000065954</t>
  </si>
  <si>
    <t>ENSMUSG00000037428.9</t>
  </si>
  <si>
    <t>ENSMUSG00000062006.4</t>
  </si>
  <si>
    <t>Tram1</t>
  </si>
  <si>
    <t>ENSMUSG00000025935</t>
  </si>
  <si>
    <t>ENSMUSG00000006333.5</t>
  </si>
  <si>
    <t>ENSMUSG00000074872.2</t>
  </si>
  <si>
    <t>ENSMUSG00000032353.1</t>
  </si>
  <si>
    <t>ENSMUSG00000019188.1</t>
  </si>
  <si>
    <t>ENSMUSG00000020571.3</t>
  </si>
  <si>
    <t>ENSMUSG00000012848.4</t>
  </si>
  <si>
    <t>ENSMUSG00000000560.6</t>
  </si>
  <si>
    <t>ENSMUSG00000039221.1</t>
  </si>
  <si>
    <t>Mrps35</t>
  </si>
  <si>
    <t>ENSMUSG00000040112</t>
  </si>
  <si>
    <t>ENSMUSG00000037742.4</t>
  </si>
  <si>
    <t>ENSMUSG00000004961.3</t>
  </si>
  <si>
    <t>ENSMUSG00000049336.5</t>
  </si>
  <si>
    <t>ENSMUSG00000041084.2</t>
  </si>
  <si>
    <t>Tspan3</t>
  </si>
  <si>
    <t>ENSMUSG00000032324</t>
  </si>
  <si>
    <t>ENSMUSG00000029778.1</t>
  </si>
  <si>
    <t>ENSMUSG00000003970.4</t>
  </si>
  <si>
    <t>ENSMUSG00000009394.3</t>
  </si>
  <si>
    <t>ENSMUSG00000041132.1</t>
  </si>
  <si>
    <t>ENSMUSG00000003657.5</t>
  </si>
  <si>
    <t>ENSMUSG00000022629.3</t>
  </si>
  <si>
    <t>Nsmce3</t>
  </si>
  <si>
    <t>ENSMUSG00000070520</t>
  </si>
  <si>
    <t>ENSMUSG00000046668.1</t>
  </si>
  <si>
    <t>ENSMUSG00000025666.6</t>
  </si>
  <si>
    <t>Tm2d2</t>
  </si>
  <si>
    <t>ENSMUSG00000031556</t>
  </si>
  <si>
    <t>ENSMUSG00000041841.2</t>
  </si>
  <si>
    <t>ENSMUSG00000048218.3</t>
  </si>
  <si>
    <t>ENSMUSG00000002107.6</t>
  </si>
  <si>
    <t>ENSMUSG00000057841.4</t>
  </si>
  <si>
    <t>Laptm4a</t>
  </si>
  <si>
    <t>ENSMUSG00000020585</t>
  </si>
  <si>
    <t>ENSMUSG00000028222.8</t>
  </si>
  <si>
    <t>ENSMUSG00000025508.2</t>
  </si>
  <si>
    <t>Myo5a</t>
  </si>
  <si>
    <t>ENSMUSG00000034593</t>
  </si>
  <si>
    <t>ENSMUSG00000039001.5</t>
  </si>
  <si>
    <t>ENSMUSG00000060938.3</t>
  </si>
  <si>
    <t>ENSMUSG00000029819.11</t>
  </si>
  <si>
    <t>ENSMUSG00000029212.3</t>
  </si>
  <si>
    <t>ENSMUSG00000029088.2</t>
  </si>
  <si>
    <t>ENSMUSG00000027350.5</t>
  </si>
  <si>
    <t>ENSMUSG00000039735.1</t>
  </si>
  <si>
    <t>ENSMUSG00000055421.3</t>
  </si>
  <si>
    <t>ENSMUSG00000032297.1</t>
  </si>
  <si>
    <t>ENSMUSG00000025351.7</t>
  </si>
  <si>
    <t>ENSMUSG00000026204.3</t>
  </si>
  <si>
    <t>ENSMUSG00000028005.1</t>
  </si>
  <si>
    <t>ENSMUSG00000018965.3</t>
  </si>
  <si>
    <t>Zrsr2</t>
  </si>
  <si>
    <t>ENSMUSG00000031370</t>
  </si>
  <si>
    <t>ENSMUSG00000054667.9</t>
  </si>
  <si>
    <t>ENSMUSG00000063457.2</t>
  </si>
  <si>
    <t>Lhfpl3</t>
  </si>
  <si>
    <t>ENSMUSG00000106379</t>
  </si>
  <si>
    <t>ENSMUSG00000106379.2</t>
  </si>
  <si>
    <t>1700025G04Rik</t>
  </si>
  <si>
    <t>ENSMUSG00000032666</t>
  </si>
  <si>
    <t>ENSMUSG00000032666.1</t>
  </si>
  <si>
    <t>ENSMUSG00000025794.2</t>
  </si>
  <si>
    <t>ENSMUSG00000031837.1</t>
  </si>
  <si>
    <t>ENSMUSG00000038805.3</t>
  </si>
  <si>
    <t>Mrap2</t>
  </si>
  <si>
    <t>ENSMUSG00000042761</t>
  </si>
  <si>
    <t>ENSMUSG00000042761.1</t>
  </si>
  <si>
    <t>ENSMUSG00000079037.2</t>
  </si>
  <si>
    <t>ENSMUSG00000029126.1</t>
  </si>
  <si>
    <t>ENSMUSG00000035227.1</t>
  </si>
  <si>
    <t>ENSMUSG00000024608.5</t>
  </si>
  <si>
    <t>Rplp1</t>
  </si>
  <si>
    <t>ENSMUSG00000007892</t>
  </si>
  <si>
    <t>ENSMUSG00000048915.1</t>
  </si>
  <si>
    <t>ENSMUSG00000022454.5</t>
  </si>
  <si>
    <t>ENSMUSG00000058254.8</t>
  </si>
  <si>
    <t>ENSMUSG00000032356.3</t>
  </si>
  <si>
    <t>Ube2e2</t>
  </si>
  <si>
    <t>ENSMUSG00000058317</t>
  </si>
  <si>
    <t>ENSMUSG00000027108.1</t>
  </si>
  <si>
    <t>ENSMUSG00000040952.3</t>
  </si>
  <si>
    <t>ENSMUSG00000021477.4</t>
  </si>
  <si>
    <t>Dhrs7</t>
  </si>
  <si>
    <t>ENSMUSG00000021094</t>
  </si>
  <si>
    <t>ENSMUSG00000029309.8</t>
  </si>
  <si>
    <t>ENSMUSG00000054871.5</t>
  </si>
  <si>
    <t>ENSMUSG00000027520.1</t>
  </si>
  <si>
    <t>ENSMUSG00000003934.1</t>
  </si>
  <si>
    <t>ENSMUSG00000037771.8</t>
  </si>
  <si>
    <t>ENSMUSG00000061576.1</t>
  </si>
  <si>
    <t>ENSMUSG00000031343.5</t>
  </si>
  <si>
    <t>Ubxn4</t>
  </si>
  <si>
    <t>ENSMUSG00000026353</t>
  </si>
  <si>
    <t>ENSMUSG00000024921.4</t>
  </si>
  <si>
    <t>Fgf14</t>
  </si>
  <si>
    <t>ENSMUSG00000025551</t>
  </si>
  <si>
    <t>ENSMUSG00000022762.7</t>
  </si>
  <si>
    <t>ENSMUSG00000029810.6</t>
  </si>
  <si>
    <t>ENSMUSG00000029108.6</t>
  </si>
  <si>
    <t>ENSMUSG00000026158.2</t>
  </si>
  <si>
    <t>ENSMUSG00000025290.3</t>
  </si>
  <si>
    <t>ENSMUSG00000054459.10</t>
  </si>
  <si>
    <t>ENSMUSG00000036760.2</t>
  </si>
  <si>
    <t>ENSMUSG00000092035.6</t>
  </si>
  <si>
    <t>ENSMUSG00000031245.1</t>
  </si>
  <si>
    <t>ENSMUSG00000045034.1</t>
  </si>
  <si>
    <t>ENSMUSG00000026864.4</t>
  </si>
  <si>
    <t>ENSMUSG00000074785.1</t>
  </si>
  <si>
    <t>ENSMUSG00000006941.2</t>
  </si>
  <si>
    <t>ENSMUSG00000029223.1</t>
  </si>
  <si>
    <t>ENSMUSG00000075316.3</t>
  </si>
  <si>
    <t>ENSMUSG00000001260.2</t>
  </si>
  <si>
    <t>ENSMUSG00000090223.4</t>
  </si>
  <si>
    <t>ENSMUSG00000029608.2</t>
  </si>
  <si>
    <t>ENSMUSG00000049583.6</t>
  </si>
  <si>
    <t>ENSMUSG00000032564.1</t>
  </si>
  <si>
    <t>ENSMUSG00000057530.1</t>
  </si>
  <si>
    <t>ENSMUSG00000025867.5</t>
  </si>
  <si>
    <t>Gria4</t>
  </si>
  <si>
    <t>ENSMUSG00000025892</t>
  </si>
  <si>
    <t>Kcna5</t>
  </si>
  <si>
    <t>ENSMUSG00000045534</t>
  </si>
  <si>
    <t>ENSMUSG00000042655.2</t>
  </si>
  <si>
    <t>ENSMUSG00000031111.1</t>
  </si>
  <si>
    <t>ENSMUSG00000055078.6</t>
  </si>
  <si>
    <t>ENSMUSG00000032076.4</t>
  </si>
  <si>
    <t>ENSMUSG00000031246.1</t>
  </si>
  <si>
    <t>ENSMUSG00000054162.2</t>
  </si>
  <si>
    <t>ENSMUSG00000030500.8</t>
  </si>
  <si>
    <t>ENSMUSG00000040225.2</t>
  </si>
  <si>
    <t>ENSMUSG00000042258.7</t>
  </si>
  <si>
    <t>ENSMUSG00000031212.1</t>
  </si>
  <si>
    <t>ENSMUSG00000056222.4</t>
  </si>
  <si>
    <t>ENSMUSG00000032011.7</t>
  </si>
  <si>
    <t>ENSMUSG00000030659.1</t>
  </si>
  <si>
    <t>ENSMUSG00000024431.5</t>
  </si>
  <si>
    <t>ENSMUSG00000021268.7</t>
  </si>
  <si>
    <t>ENSMUSG00000061601.3</t>
  </si>
  <si>
    <t>ENSMUSG00000070880.5</t>
  </si>
  <si>
    <t>ENSMUSG00000031841.8</t>
  </si>
  <si>
    <t>ENSMUSG00000027419.8</t>
  </si>
  <si>
    <t>ENSMUSG00000062184.5</t>
  </si>
  <si>
    <t>ENSMUSG00000026247.8</t>
  </si>
  <si>
    <t>ENSMUSG00000027523.3</t>
  </si>
  <si>
    <t>Rps6ka6</t>
  </si>
  <si>
    <t>ENSMUSG00000025665</t>
  </si>
  <si>
    <t>ENSMUSG00000036578.7</t>
  </si>
  <si>
    <t>Mpped2</t>
  </si>
  <si>
    <t>ENSMUSG00000016386</t>
  </si>
  <si>
    <t>ENSMUSG00000016386.1</t>
  </si>
  <si>
    <t>ENSMUSG00000052364.3</t>
  </si>
  <si>
    <t>ENSMUSG00000031355.8</t>
  </si>
  <si>
    <t>ENSMUSG00000035864.7</t>
  </si>
  <si>
    <t>ENSMUSG00000032181.3</t>
  </si>
  <si>
    <t>ENSMUSG00000040856.11</t>
  </si>
  <si>
    <t>ENSMUSG00000059173.2</t>
  </si>
  <si>
    <t>ENSMUSG00000033578.11</t>
  </si>
  <si>
    <t>ENSMUSG00000025905.1</t>
  </si>
  <si>
    <t>ENSMUSG00000036198.10</t>
  </si>
  <si>
    <t>ENSMUSG00000067786.9</t>
  </si>
  <si>
    <t>ENSMUSG00000019876.1</t>
  </si>
  <si>
    <t>ENSMUSG00000031839.2</t>
  </si>
  <si>
    <t>ENSMUSG00000041911.1</t>
  </si>
  <si>
    <t>ENSMUSG00000021099.3</t>
  </si>
  <si>
    <t>ENSMUSG00000005268.3</t>
  </si>
  <si>
    <t>ENSMUSG00000003411.5</t>
  </si>
  <si>
    <t>Trpc6</t>
  </si>
  <si>
    <t>ENSMUSG00000031997</t>
  </si>
  <si>
    <t>ENSMUSG00000025094.1</t>
  </si>
  <si>
    <t>ENSMUSG00000057322.7</t>
  </si>
  <si>
    <t>ENSMUSG00000023367.5</t>
  </si>
  <si>
    <t>ENSMUSG00000021700.2</t>
  </si>
  <si>
    <t>ENSMUSG00000038034.4</t>
  </si>
  <si>
    <t>ENSMUSG00000004207.1</t>
  </si>
  <si>
    <t>ENSMUSG00000029838.4</t>
  </si>
  <si>
    <t>ENSMUSG00000029153.5</t>
  </si>
  <si>
    <t>ENSMUSG00000040856.10</t>
  </si>
  <si>
    <t>ENSMUSG00000029810.5</t>
  </si>
  <si>
    <t>ENSMUSG00000026585.3</t>
  </si>
  <si>
    <t>ENSMUSG00000030729.6</t>
  </si>
  <si>
    <t>ENSMUSG00000055421.2</t>
  </si>
  <si>
    <t>ENSMUSG00000071528.6</t>
  </si>
  <si>
    <t>ENSMUSG00000037428.8</t>
  </si>
  <si>
    <t>ENSMUSG00000053477.3</t>
  </si>
  <si>
    <t>ENSMUSG00000031604.1</t>
  </si>
  <si>
    <t>ENSMUSG00000052684.6</t>
  </si>
  <si>
    <t>ENSMUSG00000058624.6</t>
  </si>
  <si>
    <t>ENSMUSG00000024431.4</t>
  </si>
  <si>
    <t>ENSMUSG00000036502.3</t>
  </si>
  <si>
    <t>ENSMUSG00000049422.4</t>
  </si>
  <si>
    <t>ENSMUSG00000029819.10</t>
  </si>
  <si>
    <t>ENSMUSG00000090223.3</t>
  </si>
  <si>
    <t>ENSMUSG00000043419.7</t>
  </si>
  <si>
    <t>ENSMUSG00000025203.1</t>
  </si>
  <si>
    <t>ENSMUSG00000055447.1</t>
  </si>
  <si>
    <t>ENSMUSG00000021194.4</t>
  </si>
  <si>
    <t>ENSMUSG00000016319.2</t>
  </si>
  <si>
    <t>ENSMUSG00000025867.4</t>
  </si>
  <si>
    <t>ENSMUSG00000036766.3</t>
  </si>
  <si>
    <t>ENSMUSG00000022762.6</t>
  </si>
  <si>
    <t>ENSMUSG00000031996.4</t>
  </si>
  <si>
    <t>ENSMUSG00000028833.7</t>
  </si>
  <si>
    <t>ENSMUSG00000033061.7</t>
  </si>
  <si>
    <t>ENSMUSG00000017390.5</t>
  </si>
  <si>
    <t>ENSMUSG00000025889.8</t>
  </si>
  <si>
    <t>ENSMUSG00000003411.4</t>
  </si>
  <si>
    <t>ENSMUSG00000029309.7</t>
  </si>
  <si>
    <t>ENSMUSG00000021270.4</t>
  </si>
  <si>
    <t>ENSMUSG00000049775.5</t>
  </si>
  <si>
    <t>ENSMUSG00000086503.7</t>
  </si>
  <si>
    <t>ENSMUSG00000021268.6</t>
  </si>
  <si>
    <t>ENSMUSG00000032011.6</t>
  </si>
  <si>
    <t>ENSMUSG00000032076.3</t>
  </si>
  <si>
    <t>ENSMUSG00000019923.2</t>
  </si>
  <si>
    <t>ENSMUSG00000021250.8</t>
  </si>
  <si>
    <t>ENSMUSG00000029657.5</t>
  </si>
  <si>
    <t>ENSMUSG00000024500.1</t>
  </si>
  <si>
    <t>ENSMUSG00000038418.6</t>
  </si>
  <si>
    <t>ENSMUSG00000070858.2</t>
  </si>
  <si>
    <t>ENSMUSG00000031029.2</t>
  </si>
  <si>
    <t>ENSMUSG00000020230.1</t>
  </si>
  <si>
    <t>ENSMUSG00000057841.3</t>
  </si>
  <si>
    <t>ENSMUSG00000063229.2</t>
  </si>
  <si>
    <t>Myh10</t>
  </si>
  <si>
    <t>ENSMUSG00000020900</t>
  </si>
  <si>
    <t>ENSMUSG00000031367.4</t>
  </si>
  <si>
    <t>ENSMUSG00000040225.1</t>
  </si>
  <si>
    <t>ENSMUSG00000061080.2</t>
  </si>
  <si>
    <t>ENSMUSG00000074578.7</t>
  </si>
  <si>
    <t>ENSMUSG00000051435.1</t>
  </si>
  <si>
    <t>Pop5</t>
  </si>
  <si>
    <t>ENSMUSG00000060152</t>
  </si>
  <si>
    <t>ENSMUSG00000046449.4</t>
  </si>
  <si>
    <t>Rps13-ps1</t>
  </si>
  <si>
    <t>ENSMUSG00000066362</t>
  </si>
  <si>
    <t>ENSMUSG00000066362.2</t>
  </si>
  <si>
    <t>Nop56</t>
  </si>
  <si>
    <t>ENSMUSG00000027405</t>
  </si>
  <si>
    <t>ENSMUSG00000027405.2</t>
  </si>
  <si>
    <t>ENSMUSG00000018339.7</t>
  </si>
  <si>
    <t>ENSMUSG00000063171.1</t>
  </si>
  <si>
    <t>ENSMUSG00000048721.1</t>
  </si>
  <si>
    <t>ENSMUSG00000025268.1</t>
  </si>
  <si>
    <t>ENSMUSG00000044647.2</t>
  </si>
  <si>
    <t>ENSMUSG00000025246.1</t>
  </si>
  <si>
    <t>ENSMUSG00000025468.3</t>
  </si>
  <si>
    <t>Ppa2</t>
  </si>
  <si>
    <t>ENSMUSG00000028013</t>
  </si>
  <si>
    <t>ENSMUSG00000020577.1</t>
  </si>
  <si>
    <t>ENSMUSG00000022010.1</t>
  </si>
  <si>
    <t>ENSMUSG00000036357.4</t>
  </si>
  <si>
    <t>ENSMUSG00000042258.6</t>
  </si>
  <si>
    <t>ENSMUSG00000006395.2</t>
  </si>
  <si>
    <t>ENSMUSG00000035566.2</t>
  </si>
  <si>
    <t>ENSMUSG00000021647.8</t>
  </si>
  <si>
    <t>ENSMUSG00000030744.5</t>
  </si>
  <si>
    <t>ENSMUSG00000004961.2</t>
  </si>
  <si>
    <t>ENSMUSG00000027523.2</t>
  </si>
  <si>
    <t>Ets2</t>
  </si>
  <si>
    <t>ENSMUSG00000022895</t>
  </si>
  <si>
    <t>ENSMUSG00000022895.2</t>
  </si>
  <si>
    <t>ENSMUSG00000027419.7</t>
  </si>
  <si>
    <t>ENSMUSG00000026335.3</t>
  </si>
  <si>
    <t>Ethe1</t>
  </si>
  <si>
    <t>ENSMUSG00000064254</t>
  </si>
  <si>
    <t>Brinp2</t>
  </si>
  <si>
    <t>ENSMUSG00000004031</t>
  </si>
  <si>
    <t>ENSMUSG00000039954.2</t>
  </si>
  <si>
    <t>ENSMUSG00000062393.1</t>
  </si>
  <si>
    <t>ENSMUSG00000029108.5</t>
  </si>
  <si>
    <t>ENSMUSG00000049866.2</t>
  </si>
  <si>
    <t>ENSMUSG00000047945.1</t>
  </si>
  <si>
    <t>ENSMUSG00000026833.4</t>
  </si>
  <si>
    <t>ENSMUSG00000030077.4</t>
  </si>
  <si>
    <t>ENSMUSG00000036198.9</t>
  </si>
  <si>
    <t>Ormdl1</t>
  </si>
  <si>
    <t>ENSMUSG00000026097</t>
  </si>
  <si>
    <t>Gabre</t>
  </si>
  <si>
    <t>ENSMUSG00000031340</t>
  </si>
  <si>
    <t>ENSMUSG00000039546.2</t>
  </si>
  <si>
    <t>ENSMUSG00000048978.2</t>
  </si>
  <si>
    <t>ENSMUSG00000025666.5</t>
  </si>
  <si>
    <t>ENSMUSG00000036578.6</t>
  </si>
  <si>
    <t>ENSMUSG00000024975.3</t>
  </si>
  <si>
    <t>ENSMUSG00000031284.2</t>
  </si>
  <si>
    <t>ENSMUSG00000042401.4</t>
  </si>
  <si>
    <t>Ctnna2</t>
  </si>
  <si>
    <t>ENSMUSG00000063063</t>
  </si>
  <si>
    <t>ENSMUSG00000063063.1</t>
  </si>
  <si>
    <t>ENSMUSG00000001687.1</t>
  </si>
  <si>
    <t>ENSMUSG00000042607.10</t>
  </si>
  <si>
    <t>ENSMUSG00000005148.1</t>
  </si>
  <si>
    <t>ENSMUSG00000039419.2</t>
  </si>
  <si>
    <t>ENSMUSG00000039607.1</t>
  </si>
  <si>
    <t>ENSMUSG00000021379.3</t>
  </si>
  <si>
    <t>ENSMUSG00000004936.2</t>
  </si>
  <si>
    <t>ENSMUSG00000031353.3</t>
  </si>
  <si>
    <t>ENSMUSG00000051159.9</t>
  </si>
  <si>
    <t>H2-Q2</t>
  </si>
  <si>
    <t>ENSMUSG00000091705</t>
  </si>
  <si>
    <t>ENSMUSG00000091705.2</t>
  </si>
  <si>
    <t>ENSMUSG00000046523.2</t>
  </si>
  <si>
    <t>ENSMUSG00000022636.6</t>
  </si>
  <si>
    <t>Pgr</t>
  </si>
  <si>
    <t>ENSMUSG00000031870</t>
  </si>
  <si>
    <t>ENSMUSG00000019943.6</t>
  </si>
  <si>
    <t>Aard</t>
  </si>
  <si>
    <t>ENSMUSG00000068522</t>
  </si>
  <si>
    <t>ENSMUSG00000005268.2</t>
  </si>
  <si>
    <t>ENSMUSG00000018604.4</t>
  </si>
  <si>
    <t>ENSMUSG00000026247.7</t>
  </si>
  <si>
    <t>Npy5r</t>
  </si>
  <si>
    <t>ENSMUSG00000044014</t>
  </si>
  <si>
    <t>Sytl4</t>
  </si>
  <si>
    <t>ENSMUSG00000031255</t>
  </si>
  <si>
    <t>ENSMUSG00000019768.1</t>
  </si>
  <si>
    <t>Lamp5</t>
  </si>
  <si>
    <t>ENSMUSG00000027270</t>
  </si>
  <si>
    <t>Shisal2a</t>
  </si>
  <si>
    <t>ENSMUSG00000059816</t>
  </si>
  <si>
    <t>ENSMUSG00000025089.2</t>
  </si>
  <si>
    <t>ENSMUSG00000087651.2</t>
  </si>
  <si>
    <t>ENSMUSG00000033578.10</t>
  </si>
  <si>
    <t>Tmem215</t>
  </si>
  <si>
    <t>ENSMUSG00000046593</t>
  </si>
  <si>
    <t>ENSMUSG00000036437.1</t>
  </si>
  <si>
    <t>Glipr1</t>
  </si>
  <si>
    <t>ENSMUSG00000056888</t>
  </si>
  <si>
    <t>ENSMUSG00000028639.3</t>
  </si>
  <si>
    <t>ENSMUSG00000026204.2</t>
  </si>
  <si>
    <t>ENSMUSG00000003411.3</t>
  </si>
  <si>
    <t>ENSMUSG00000032609.2</t>
  </si>
  <si>
    <t>ENSMUSG00000049154.3</t>
  </si>
  <si>
    <t>ENSMUSG00000067786.8</t>
  </si>
  <si>
    <t>ENSMUSG00000026360.9</t>
  </si>
  <si>
    <t>ENSMUSG00000015222.2</t>
  </si>
  <si>
    <t>ENSMUSG00000069769.3</t>
  </si>
  <si>
    <t>ENSMUSG00000025351.6</t>
  </si>
  <si>
    <t>ENSMUSG00000021477.3</t>
  </si>
  <si>
    <t>ENSMUSG00000042607.9</t>
  </si>
  <si>
    <t>ENSMUSG00000037428.7</t>
  </si>
  <si>
    <t>ENSMUSG00000050711.7</t>
  </si>
  <si>
    <t>ENSMUSG00000032356.2</t>
  </si>
  <si>
    <t>ENSMUSG00000054667.8</t>
  </si>
  <si>
    <t>ENSMUSG00000036198.8</t>
  </si>
  <si>
    <t>ENSMUSG00000029819.9</t>
  </si>
  <si>
    <t>ENSMUSG00000064339.3</t>
  </si>
  <si>
    <t>ENSMUSG00000033578.9</t>
  </si>
  <si>
    <t>ENSMUSG00000031355.7</t>
  </si>
  <si>
    <t>ENSMUSG00000023004.2</t>
  </si>
  <si>
    <t>ENSMUSG00000032076.2</t>
  </si>
  <si>
    <t>Pithd1</t>
  </si>
  <si>
    <t>ENSMUSG00000028669</t>
  </si>
  <si>
    <t>ENSMUSG00000028669.1</t>
  </si>
  <si>
    <t>ENSMUSG00000092341.3</t>
  </si>
  <si>
    <t>Serp2</t>
  </si>
  <si>
    <t>ENSMUSG00000052584</t>
  </si>
  <si>
    <t>ENSMUSG00000052584.1</t>
  </si>
  <si>
    <t>ENSMUSG00000040990.1</t>
  </si>
  <si>
    <t>ENSMUSG00000009394.2</t>
  </si>
  <si>
    <t>Mycbp2</t>
  </si>
  <si>
    <t>ENSMUSG00000033004</t>
  </si>
  <si>
    <t>ENSMUSG00000033004.2</t>
  </si>
  <si>
    <t>ENSMUSG00000021379.2</t>
  </si>
  <si>
    <t>ENSMUSG00000059857.1</t>
  </si>
  <si>
    <t>ENSMUSG00000031343.4</t>
  </si>
  <si>
    <t>ENSMUSG00000034891.7</t>
  </si>
  <si>
    <t>ENSMUSG00000053310.4</t>
  </si>
  <si>
    <t>ENSMUSG00000041773.1</t>
  </si>
  <si>
    <t>ENSMUSG00000048078.2</t>
  </si>
  <si>
    <t>ENSMUSG00000070880.4</t>
  </si>
  <si>
    <t>ENSMUSG00000013076.1</t>
  </si>
  <si>
    <t>ENSMUSG00000036357.3</t>
  </si>
  <si>
    <t>ENSMUSG00000056222.3</t>
  </si>
  <si>
    <t>ENSMUSG00000055653.2</t>
  </si>
  <si>
    <t>ENSMUSG00000034488.1</t>
  </si>
  <si>
    <t>ENSMUSG00000051359.6</t>
  </si>
  <si>
    <t>ENSMUSG00000066392.6</t>
  </si>
  <si>
    <t>ENSMUSG00000030729.5</t>
  </si>
  <si>
    <t>ENSMUSG00000062257.1</t>
  </si>
  <si>
    <t>ENSMUSG00000055078.5</t>
  </si>
  <si>
    <t>ENSMUSG00000038034.3</t>
  </si>
  <si>
    <t>ENSMUSG00000059974.5</t>
  </si>
  <si>
    <t>ENSMUSG00000029088.1</t>
  </si>
  <si>
    <t>ENSMUSG00000021032.3</t>
  </si>
  <si>
    <t>ENSMUSG00000010803.8</t>
  </si>
  <si>
    <t>ENSMUSG00000057614.5</t>
  </si>
  <si>
    <t>ENSMUSG00000040118.8</t>
  </si>
  <si>
    <t>ENSMUSG00000047261.3</t>
  </si>
  <si>
    <t>ENSMUSG00000074872.1</t>
  </si>
  <si>
    <t>ENSMUSG00000051159.8</t>
  </si>
  <si>
    <t>ENSMUSG00000031344.2</t>
  </si>
  <si>
    <t>ENSMUSG00000048834.2</t>
  </si>
  <si>
    <t>ENSMUSG00000003657.4</t>
  </si>
  <si>
    <t>ENSMUSG00000022636.5</t>
  </si>
  <si>
    <t>ENSMUSG00000049336.4</t>
  </si>
  <si>
    <t>ENSMUSG00000028785.2</t>
  </si>
  <si>
    <t>ENSMUSG00000030844.2</t>
  </si>
  <si>
    <t>ENSMUSG00000026247.6</t>
  </si>
  <si>
    <t>ENSMUSG00000029309.6</t>
  </si>
  <si>
    <t>ENSMUSG00000022212.3</t>
  </si>
  <si>
    <t>Cd83</t>
  </si>
  <si>
    <t>ENSMUSG00000015396</t>
  </si>
  <si>
    <t>ENSMUSG00000015396.1</t>
  </si>
  <si>
    <t>ENSMUSG00000054459.9</t>
  </si>
  <si>
    <t>ENSMUSG00000028525.3</t>
  </si>
  <si>
    <t>ENSMUSG00000046523.1</t>
  </si>
  <si>
    <t>ENSMUSG00000028488.4</t>
  </si>
  <si>
    <t>ENSMUSG00000071379.6</t>
  </si>
  <si>
    <t>ENSMUSG00000062184.4</t>
  </si>
  <si>
    <t>ENSMUSG00000027419.6</t>
  </si>
  <si>
    <t>ENSMUSG00000036578.5</t>
  </si>
  <si>
    <t>ENSMUSG00000037771.7</t>
  </si>
  <si>
    <t>Tmem163</t>
  </si>
  <si>
    <t>ENSMUSG00000026347</t>
  </si>
  <si>
    <t>ENSMUSG00000040856.9</t>
  </si>
  <si>
    <t>ENSMUSG00000026787.5</t>
  </si>
  <si>
    <t>ENSMUSG00000028222.7</t>
  </si>
  <si>
    <t>Cnr1</t>
  </si>
  <si>
    <t>ENSMUSG00000044288</t>
  </si>
  <si>
    <t>ENSMUSG00000044288.1</t>
  </si>
  <si>
    <t>ENSMUSG00000030500.7</t>
  </si>
  <si>
    <t>ENSMUSG00000029838.3</t>
  </si>
  <si>
    <t>ENSMUSG00000062184.3</t>
  </si>
  <si>
    <t>ENSMUSG00000038530.3</t>
  </si>
  <si>
    <t>ENSMUSG00000071528.5</t>
  </si>
  <si>
    <t>ENSMUSG00000028832.5</t>
  </si>
  <si>
    <t>ENSMUSG00000061601.2</t>
  </si>
  <si>
    <t>ENSMUSG00000034891.6</t>
  </si>
  <si>
    <t>ENSMUSG00000052364.2</t>
  </si>
  <si>
    <t>ENSMUSG00000059291.8</t>
  </si>
  <si>
    <t>ENSMUSG00000067786.7</t>
  </si>
  <si>
    <t>ENSMUSG00000029614.5</t>
  </si>
  <si>
    <t>ENSMUSG00000053477.2</t>
  </si>
  <si>
    <t>ENSMUSG00000014846.4</t>
  </si>
  <si>
    <t>ENSMUSG00000090841.5</t>
  </si>
  <si>
    <t>ENSMUSG00000021453.6</t>
  </si>
  <si>
    <t>ENSMUSG00000061911.2</t>
  </si>
  <si>
    <t>ENSMUSG00000026034.1</t>
  </si>
  <si>
    <t>ENSMUSG00000028248.6</t>
  </si>
  <si>
    <t>ENSMUSG00000035566.1</t>
  </si>
  <si>
    <t>ENSMUSG00000062380.1</t>
  </si>
  <si>
    <t>ENSMUSG00000031425.5</t>
  </si>
  <si>
    <t>ENSMUSG00000039943.5</t>
  </si>
  <si>
    <t>ENSMUSG00000009927.7</t>
  </si>
  <si>
    <t>ENSMUSG00000026238.6</t>
  </si>
  <si>
    <t>ENSMUSG00000026787.4</t>
  </si>
  <si>
    <t>ENSMUSG00000043716.4</t>
  </si>
  <si>
    <t>ENSMUSG00000022762.5</t>
  </si>
  <si>
    <t>ENSMUSG00000017778.6</t>
  </si>
  <si>
    <t>ENSMUSG00000010803.7</t>
  </si>
  <si>
    <t>ENSMUSG00000028833.6</t>
  </si>
  <si>
    <t>ENSMUSG00000071379.5</t>
  </si>
  <si>
    <t>ENSMUSG00000032356.1</t>
  </si>
  <si>
    <t>ENSMUSG00000031355.6</t>
  </si>
  <si>
    <t>ENSMUSG00000092341.2</t>
  </si>
  <si>
    <t>ENSMUSG00000061477.7</t>
  </si>
  <si>
    <t>ENSMUSG00000045128.6</t>
  </si>
  <si>
    <t>ENSMUSG00000031343.3</t>
  </si>
  <si>
    <t>ENSMUSG00000043419.6</t>
  </si>
  <si>
    <t>ENSMUSG00000038872.3</t>
  </si>
  <si>
    <t>ENSMUSG00000021647.7</t>
  </si>
  <si>
    <t>ENSMUSG00000061080.1</t>
  </si>
  <si>
    <t>ENSMUSG00000028546.2</t>
  </si>
  <si>
    <t>ENSMUSG00000025666.4</t>
  </si>
  <si>
    <t>ENSMUSG00000093674.4</t>
  </si>
  <si>
    <t>Gsto1</t>
  </si>
  <si>
    <t>ENSMUSG00000025068</t>
  </si>
  <si>
    <t>ENSMUSG00000025068.1</t>
  </si>
  <si>
    <t>ENSMUSG00000038418.5</t>
  </si>
  <si>
    <t>ENSMUSG00000058254.7</t>
  </si>
  <si>
    <t>ENSMUSG00000026158.1</t>
  </si>
  <si>
    <t>ENSMUSG00000057455.4</t>
  </si>
  <si>
    <t>ENSMUSG00000006333.4</t>
  </si>
  <si>
    <t>ENSMUSG00000021270.3</t>
  </si>
  <si>
    <t>ENSMUSG00000031841.7</t>
  </si>
  <si>
    <t>ENSMUSG00000024261.3</t>
  </si>
  <si>
    <t>ENSMUSG00000057322.6</t>
  </si>
  <si>
    <t>ENSMUSG00000049583.5</t>
  </si>
  <si>
    <t>Ccdc85a</t>
  </si>
  <si>
    <t>ENSMUSG00000032878</t>
  </si>
  <si>
    <t>ENSMUSG00000028222.6</t>
  </si>
  <si>
    <t>ENSMUSG00000055421.1</t>
  </si>
  <si>
    <t>Npy2r</t>
  </si>
  <si>
    <t>ENSMUSG00000028004</t>
  </si>
  <si>
    <t>ENSMUSG00000028004.3</t>
  </si>
  <si>
    <t>ENSMUSG00000040118.7</t>
  </si>
  <si>
    <t>ENSMUSG00000052684.5</t>
  </si>
  <si>
    <t>ENSMUSG00000019796.1</t>
  </si>
  <si>
    <t>ENSMUSG00000048388.2</t>
  </si>
  <si>
    <t>ENSMUSG00000031827.1</t>
  </si>
  <si>
    <t>ENSMUSG00000032827.6</t>
  </si>
  <si>
    <t>ENSMUSG00000038503.5</t>
  </si>
  <si>
    <t>ENSMUSG00000026360.8</t>
  </si>
  <si>
    <t>ENSMUSG00000031367.3</t>
  </si>
  <si>
    <t>Fam81a</t>
  </si>
  <si>
    <t>ENSMUSG00000032224</t>
  </si>
  <si>
    <t>ENSMUSG00000032224.2</t>
  </si>
  <si>
    <t>ENSMUSG00000068762.1</t>
  </si>
  <si>
    <t>ENSMUSG00000024524.4</t>
  </si>
  <si>
    <t>ENSMUSG00000032011.5</t>
  </si>
  <si>
    <t>ENSMUSG00000074607.2</t>
  </si>
  <si>
    <t>ENSMUSG00000031565.1</t>
  </si>
  <si>
    <t>ENSMUSG00000067215.1</t>
  </si>
  <si>
    <t>ENSMUSG00000022212.2</t>
  </si>
  <si>
    <t>ENSMUSG00000036578.4</t>
  </si>
  <si>
    <t>ENSMUSG00000029309.5</t>
  </si>
  <si>
    <t>ENSMUSG00000037499.4</t>
  </si>
  <si>
    <t>ENSMUSG00000021250.7</t>
  </si>
  <si>
    <t>ENSMUSG00000086503.6</t>
  </si>
  <si>
    <t>ENSMUSG00000029657.4</t>
  </si>
  <si>
    <t>ENSMUSG00000033578.8</t>
  </si>
  <si>
    <t>ENSMUSG00000027500.3</t>
  </si>
  <si>
    <t>ENSMUSG00000032265.1</t>
  </si>
  <si>
    <t>ENSMUSG00000030844.1</t>
  </si>
  <si>
    <t>ENSMUSG00000025656.1</t>
  </si>
  <si>
    <t>ENSMUSG00000092035.5</t>
  </si>
  <si>
    <t>Crim1</t>
  </si>
  <si>
    <t>ENSMUSG00000024074</t>
  </si>
  <si>
    <t>ENSMUSG00000025468.2</t>
  </si>
  <si>
    <t>ENSMUSG00000028525.2</t>
  </si>
  <si>
    <t>ENSMUSG00000036198.7</t>
  </si>
  <si>
    <t>ENSMUSG00000019923.1</t>
  </si>
  <si>
    <t>ENSMUSG00000019943.5</t>
  </si>
  <si>
    <t>ENSMUSG00000042401.3</t>
  </si>
  <si>
    <t>ENSMUSG00000039278.4</t>
  </si>
  <si>
    <t>ENSMUSG00000046449.3</t>
  </si>
  <si>
    <t>ENSMUSG00000018339.6</t>
  </si>
  <si>
    <t>ENSMUSG00000003657.3</t>
  </si>
  <si>
    <t>ENSMUSG00000021268.5</t>
  </si>
  <si>
    <t>ENSMUSG00000045284.1</t>
  </si>
  <si>
    <t>ENSMUSG00000022037.2</t>
  </si>
  <si>
    <t>ENSMUSG00000010066.3</t>
  </si>
  <si>
    <t>ENSMUSG00000057614.4</t>
  </si>
  <si>
    <t>ENSMUSG00000087075.1</t>
  </si>
  <si>
    <t>ENSMUSG00000029103.2</t>
  </si>
  <si>
    <t>ENSMUSG00000027834.4</t>
  </si>
  <si>
    <t>ENSMUSG00000029108.4</t>
  </si>
  <si>
    <t>ENSMUSG00000024431.3</t>
  </si>
  <si>
    <t>ENSMUSG00000042258.5</t>
  </si>
  <si>
    <t>ENSMUSG00000030500.6</t>
  </si>
  <si>
    <t>ENSMUSG00000054871.4</t>
  </si>
  <si>
    <t>ENSMUSG00000040856.8</t>
  </si>
  <si>
    <t>ENSMUSG00000055078.4</t>
  </si>
  <si>
    <t>ENSMUSG00000024008.1</t>
  </si>
  <si>
    <t>ENSMUSG00000027419.5</t>
  </si>
  <si>
    <t>ENSMUSG00000022103.1</t>
  </si>
  <si>
    <t>ENSMUSG00000106379.1</t>
  </si>
  <si>
    <t>ENSMUSG00000037771.6</t>
  </si>
  <si>
    <t>ENSMUSG00000031109.2</t>
  </si>
  <si>
    <t>Vwc2</t>
  </si>
  <si>
    <t>ENSMUSG00000050830</t>
  </si>
  <si>
    <t>Calcr</t>
  </si>
  <si>
    <t>ENSMUSG00000023964</t>
  </si>
  <si>
    <t>ENSMUSG00000023964.1</t>
  </si>
  <si>
    <t>ENSMUSG00000051359.5</t>
  </si>
  <si>
    <t>ENSMUSG00000074227.4</t>
  </si>
  <si>
    <t>ENSMUSG00000033061.6</t>
  </si>
  <si>
    <t>ENSMUSG00000050711.6</t>
  </si>
  <si>
    <t>ENSMUSG00000026247.5</t>
  </si>
  <si>
    <t>ENSMUSG00000036815.2</t>
  </si>
  <si>
    <t>ENSMUSG00000022577.4</t>
  </si>
  <si>
    <t>ENSMUSG00000021099.2</t>
  </si>
  <si>
    <t>ENSMUSG00000053310.3</t>
  </si>
  <si>
    <t>ENSMUSG00000048218.2</t>
  </si>
  <si>
    <t>ENSMUSG00000036894.3</t>
  </si>
  <si>
    <t>Efnb2</t>
  </si>
  <si>
    <t>ENSMUSG00000001300</t>
  </si>
  <si>
    <t>ENSMUSG00000031438.2</t>
  </si>
  <si>
    <t>ENSMUSG00000042607.8</t>
  </si>
  <si>
    <t>ENSMUSG00000045731.1</t>
  </si>
  <si>
    <t>ENSMUSG00000027350.4</t>
  </si>
  <si>
    <t>ENSMUSG00000021032.2</t>
  </si>
  <si>
    <t>Tmem26</t>
  </si>
  <si>
    <t>ENSMUSG00000060044</t>
  </si>
  <si>
    <t>ENSMUSG00000035431.1</t>
  </si>
  <si>
    <t>ENSMUSG00000021685.2</t>
  </si>
  <si>
    <t>ENSMUSG00000067578.1</t>
  </si>
  <si>
    <t>ENSMUSG00000036357.2</t>
  </si>
  <si>
    <t>ENSMUSG00000004366.1</t>
  </si>
  <si>
    <t>ENSMUSG00000039943.4</t>
  </si>
  <si>
    <t>ENSMUSG00000067786.6</t>
  </si>
  <si>
    <t>ENSMUSG00000027419.4</t>
  </si>
  <si>
    <t>ENSMUSG00000054667.7</t>
  </si>
  <si>
    <t>ENSMUSG00000017404.6</t>
  </si>
  <si>
    <t>ENSMUSG00000047675.3</t>
  </si>
  <si>
    <t>ENSMUSG00000028081.4</t>
  </si>
  <si>
    <t>ENSMUSG00000060036.2</t>
  </si>
  <si>
    <t>ENSMUSG00000090841.4</t>
  </si>
  <si>
    <t>ENSMUSG00000059291.7</t>
  </si>
  <si>
    <t>ENSMUSG00000031841.6</t>
  </si>
  <si>
    <t>ENSMUSG00000022307.3</t>
  </si>
  <si>
    <t>Rps15a</t>
  </si>
  <si>
    <t>ENSMUSG00000008683</t>
  </si>
  <si>
    <t>ENSMUSG00000008683.1</t>
  </si>
  <si>
    <t>ENSMUSG00000029614.4</t>
  </si>
  <si>
    <t>ENSMUSG00000067288.1</t>
  </si>
  <si>
    <t>ENSMUSG00000029403.1</t>
  </si>
  <si>
    <t>ENSMUSG00000009927.6</t>
  </si>
  <si>
    <t>ENSMUSG00000062006.3</t>
  </si>
  <si>
    <t>ENSMUSG00000028785.1</t>
  </si>
  <si>
    <t>ENSMUSG00000008489.4</t>
  </si>
  <si>
    <t>ENSMUSG00000042607.7</t>
  </si>
  <si>
    <t>ENSMUSG00000054728.1</t>
  </si>
  <si>
    <t>ENSMUSG00000074578.6</t>
  </si>
  <si>
    <t>ENSMUSG00000061477.6</t>
  </si>
  <si>
    <t>ENSMUSG00000069769.2</t>
  </si>
  <si>
    <t>ENSMUSG00000038650.1</t>
  </si>
  <si>
    <t>ENSMUSG00000002014.3</t>
  </si>
  <si>
    <t>ENSMUSG00000033578.7</t>
  </si>
  <si>
    <t>ENSMUSG00000028222.5</t>
  </si>
  <si>
    <t>ENSMUSG00000037742.3</t>
  </si>
  <si>
    <t>ENSMUSG00000003429.1</t>
  </si>
  <si>
    <t>ENSMUSG00000051177.2</t>
  </si>
  <si>
    <t>ENSMUSG00000039126.4</t>
  </si>
  <si>
    <t>ENSMUSG00000026360.7</t>
  </si>
  <si>
    <t>ENSMUSG00000031765.2</t>
  </si>
  <si>
    <t>ENSMUSG00000040265.2</t>
  </si>
  <si>
    <t>ENSMUSG00000039001.4</t>
  </si>
  <si>
    <t>ENSMUSG00000033863.3</t>
  </si>
  <si>
    <t>ENSMUSG00000030209.1</t>
  </si>
  <si>
    <t>Fam3c</t>
  </si>
  <si>
    <t>ENSMUSG00000029672</t>
  </si>
  <si>
    <t>ENSMUSG00000029819.8</t>
  </si>
  <si>
    <t>ENSMUSG00000051359.4</t>
  </si>
  <si>
    <t>ENSMUSG00000001986.1</t>
  </si>
  <si>
    <t>ENSMUSG00000038418.4</t>
  </si>
  <si>
    <t>ENSMUSG00000006333.3</t>
  </si>
  <si>
    <t>ENSMUSG00000056486.3</t>
  </si>
  <si>
    <t>ENSMUSG00000041923.1</t>
  </si>
  <si>
    <t>ENSMUSG00000019943.4</t>
  </si>
  <si>
    <t>ENSMUSG00000090223.2</t>
  </si>
  <si>
    <t>Fkbp1a</t>
  </si>
  <si>
    <t>ENSMUSG00000032966</t>
  </si>
  <si>
    <t>ENSMUSG00000025290.2</t>
  </si>
  <si>
    <t>ENSMUSG00000046447.2</t>
  </si>
  <si>
    <t>ENSMUSG00000036815.1</t>
  </si>
  <si>
    <t>ENSMUSG00000022199.3</t>
  </si>
  <si>
    <t>ENSMUSG00000051159.7</t>
  </si>
  <si>
    <t>ENSMUSG00000020650.1</t>
  </si>
  <si>
    <t>ENSMUSG00000004933.5</t>
  </si>
  <si>
    <t>ENSMUSG00000024608.4</t>
  </si>
  <si>
    <t>ENSMUSG00000017390.4</t>
  </si>
  <si>
    <t>ENSMUSG00000048644.1</t>
  </si>
  <si>
    <t>ENSMUSG00000032224.1</t>
  </si>
  <si>
    <t>ENSMUSG00000028525.1</t>
  </si>
  <si>
    <t>ENSMUSG00000048895.1</t>
  </si>
  <si>
    <t>Grik2</t>
  </si>
  <si>
    <t>ENSMUSG00000056073</t>
  </si>
  <si>
    <t>Baiap2</t>
  </si>
  <si>
    <t>ENSMUSG00000025372</t>
  </si>
  <si>
    <t>ENSMUSG00000025372.1</t>
  </si>
  <si>
    <t>ENSMUSG00000027221.2</t>
  </si>
  <si>
    <t>Phyhip</t>
  </si>
  <si>
    <t>ENSMUSG00000003469</t>
  </si>
  <si>
    <t>Wasf1</t>
  </si>
  <si>
    <t>ENSMUSG00000019831</t>
  </si>
  <si>
    <t>ENSMUSG00000030226.1</t>
  </si>
  <si>
    <t>ENSMUSG00000057455.3</t>
  </si>
  <si>
    <t>ENSMUSG00000029108.3</t>
  </si>
  <si>
    <t>ENSMUSG00000018604.3</t>
  </si>
  <si>
    <t>ENSMUSG00000039717.2</t>
  </si>
  <si>
    <t>ENSMUSG00000022454.4</t>
  </si>
  <si>
    <t>ENSMUSG00000025576.5</t>
  </si>
  <si>
    <t>ENSMUSG00000002107.5</t>
  </si>
  <si>
    <t>ENSMUSG00000050711.5</t>
  </si>
  <si>
    <t>ENSMUSG00000028833.5</t>
  </si>
  <si>
    <t>ENSMUSG00000046093.2</t>
  </si>
  <si>
    <t>ENSMUSG00000048218.1</t>
  </si>
  <si>
    <t>ENSMUSG00000022762.4</t>
  </si>
  <si>
    <t>ENSMUSG00000024261.2</t>
  </si>
  <si>
    <t>ENSMUSG00000032936.4</t>
  </si>
  <si>
    <t>ENSMUSG00000022044.1</t>
  </si>
  <si>
    <t>ENSMUSG00000040118.6</t>
  </si>
  <si>
    <t>ENSMUSG00000058756.2</t>
  </si>
  <si>
    <t>ENSMUSG00000028161.4</t>
  </si>
  <si>
    <t>ENSMUSG00000028266.1</t>
  </si>
  <si>
    <t>ENSMUSG00000025867.3</t>
  </si>
  <si>
    <t>ENSMUSG00000026833.3</t>
  </si>
  <si>
    <t>ENSMUSG00000026247.4</t>
  </si>
  <si>
    <t>ENSMUSG00000048078.1</t>
  </si>
  <si>
    <t>ENSMUSG00000032011.4</t>
  </si>
  <si>
    <t>ENSMUSG00000054459.8</t>
  </si>
  <si>
    <t>ENSMUSG00000010066.2</t>
  </si>
  <si>
    <t>ENSMUSG00000029245.3</t>
  </si>
  <si>
    <t>ENSMUSG00000054871.3</t>
  </si>
  <si>
    <t>ENSMUSG00000038872.2</t>
  </si>
  <si>
    <t>ENSMUSG00000024524.3</t>
  </si>
  <si>
    <t>ENSMUSG00000022212.1</t>
  </si>
  <si>
    <t>Ngef</t>
  </si>
  <si>
    <t>ENSMUSG00000026259</t>
  </si>
  <si>
    <t>ENSMUSG00000062184.2</t>
  </si>
  <si>
    <t>ENSMUSG00000036894.2</t>
  </si>
  <si>
    <t>ENSMUSG00000026223.4</t>
  </si>
  <si>
    <t>ENSMUSG00000049775.4</t>
  </si>
  <si>
    <t>ENSMUSG00000053310.2</t>
  </si>
  <si>
    <t>ENSMUSG00000040856.7</t>
  </si>
  <si>
    <t>ENSMUSG00000036198.6</t>
  </si>
  <si>
    <t>ENSMUSG00000030500.5</t>
  </si>
  <si>
    <t>ENSMUSG00000058624.5</t>
  </si>
  <si>
    <t>ENSMUSG00000020297.4</t>
  </si>
  <si>
    <t>ENSMUSG00000029309.4</t>
  </si>
  <si>
    <t>ENSMUSG00000059173.1</t>
  </si>
  <si>
    <t>ENSMUSG00000021647.6</t>
  </si>
  <si>
    <t>ENSMUSG00000031109.1</t>
  </si>
  <si>
    <t>ENSMUSG00000036357.1</t>
  </si>
  <si>
    <t>ENSMUSG00000025889.7</t>
  </si>
  <si>
    <t>ENSMUSG00000032503.1</t>
  </si>
  <si>
    <t>ENSMUSG00000018451.2</t>
  </si>
  <si>
    <t>ENSMUSG00000071379.4</t>
  </si>
  <si>
    <t>Adcy2</t>
  </si>
  <si>
    <t>ENSMUSG00000021536</t>
  </si>
  <si>
    <t>ENSMUSG00000037771.5</t>
  </si>
  <si>
    <t>ENSMUSG00000038805.2</t>
  </si>
  <si>
    <t>ENSMUSG00000055653.1</t>
  </si>
  <si>
    <t>ENSMUSG00000037428.6</t>
  </si>
  <si>
    <t>ENSMUSG00000071866.4</t>
  </si>
  <si>
    <t>ENSMUSG00000017778.5</t>
  </si>
  <si>
    <t>ENSMUSG00000022490.2</t>
  </si>
  <si>
    <t>ENSMUSG00000062270.5</t>
  </si>
  <si>
    <t>ENSMUSG00000017740.3</t>
  </si>
  <si>
    <t>ENSMUSG00000045589.2</t>
  </si>
  <si>
    <t>ENSMUSG00000028546.1</t>
  </si>
  <si>
    <t>Pdxp</t>
  </si>
  <si>
    <t>ENSMUSG00000116165</t>
  </si>
  <si>
    <t>ENSMUSG00000031841.5</t>
  </si>
  <si>
    <t>Eif3e</t>
  </si>
  <si>
    <t>ENSMUSG00000022336</t>
  </si>
  <si>
    <t>ENSMUSG00000038530.2</t>
  </si>
  <si>
    <t>ENSMUSG00000032936.3</t>
  </si>
  <si>
    <t>ENSMUSG00000037499.3</t>
  </si>
  <si>
    <t>ENSMUSG00000066456.1</t>
  </si>
  <si>
    <t>ENSMUSG00000026385.1</t>
  </si>
  <si>
    <t>ENSMUSG00000056222.2</t>
  </si>
  <si>
    <t>Rdx</t>
  </si>
  <si>
    <t>ENSMUSG00000032050</t>
  </si>
  <si>
    <t>ENSMUSG00000063626.4</t>
  </si>
  <si>
    <t>Nudt19</t>
  </si>
  <si>
    <t>ENSMUSG00000034875</t>
  </si>
  <si>
    <t>ENSMUSG00000092035.4</t>
  </si>
  <si>
    <t>ENSMUSG00000030077.3</t>
  </si>
  <si>
    <t>Scarb2</t>
  </si>
  <si>
    <t>ENSMUSG00000029426</t>
  </si>
  <si>
    <t>ENSMUSG00000006932.1</t>
  </si>
  <si>
    <t>ENSMUSG00000074607.1</t>
  </si>
  <si>
    <t>Ctr9</t>
  </si>
  <si>
    <t>ENSMUSG00000005609</t>
  </si>
  <si>
    <t>ENSMUSG00000071528.4</t>
  </si>
  <si>
    <t>ENSMUSG00000027273.4</t>
  </si>
  <si>
    <t>ENSMUSG00000024109.4</t>
  </si>
  <si>
    <t>ENSMUSG00000004936.1</t>
  </si>
  <si>
    <t>ENSMUSG00000003411.2</t>
  </si>
  <si>
    <t>ENSMUSG00000026335.2</t>
  </si>
  <si>
    <t>ENSMUSG00000020436.5</t>
  </si>
  <si>
    <t>ENSMUSG00000026688.1</t>
  </si>
  <si>
    <t>ENSMUSG00000003031.2</t>
  </si>
  <si>
    <t>ENSMUSG00000031996.3</t>
  </si>
  <si>
    <t>Lysmd2</t>
  </si>
  <si>
    <t>ENSMUSG00000032184</t>
  </si>
  <si>
    <t>ENSMUSG00000032184.1</t>
  </si>
  <si>
    <t>ENSMUSG00000030729.4</t>
  </si>
  <si>
    <t>ENSMUSG00000038486.1</t>
  </si>
  <si>
    <t>ENSMUSG00000086841.1</t>
  </si>
  <si>
    <t>Dcaf7</t>
  </si>
  <si>
    <t>ENSMUSG00000049354</t>
  </si>
  <si>
    <t>Mxd4</t>
  </si>
  <si>
    <t>ENSMUSG00000037235</t>
  </si>
  <si>
    <t>Tceal5</t>
  </si>
  <si>
    <t>ENSMUSG00000054034</t>
  </si>
  <si>
    <t>Chchd6</t>
  </si>
  <si>
    <t>ENSMUSG00000030086</t>
  </si>
  <si>
    <t>Znhit6</t>
  </si>
  <si>
    <t>ENSMUSG00000074182</t>
  </si>
  <si>
    <t>ENSMUSG00000049583.4</t>
  </si>
  <si>
    <t>ENSMUSG00000019139.1</t>
  </si>
  <si>
    <t>ENSMUSG00000027220.2</t>
  </si>
  <si>
    <t>ENSMUSG00000039419.1</t>
  </si>
  <si>
    <t>Mir703</t>
  </si>
  <si>
    <t>ENSMUSG00000105814</t>
  </si>
  <si>
    <t>Nudt10</t>
  </si>
  <si>
    <t>ENSMUSG00000073293</t>
  </si>
  <si>
    <t>Snhg12</t>
  </si>
  <si>
    <t>ENSMUSG00000086290</t>
  </si>
  <si>
    <t>ENSMUSG00000029608.1</t>
  </si>
  <si>
    <t>2210016L21Rik</t>
  </si>
  <si>
    <t>ENSMUSG00000029559</t>
  </si>
  <si>
    <t>ENSMUSG00000029559.3</t>
  </si>
  <si>
    <t>Plppr3</t>
  </si>
  <si>
    <t>ENSMUSG00000035835</t>
  </si>
  <si>
    <t>ENSMUSG00000035835.2</t>
  </si>
  <si>
    <t>ENSMUSG00000058153.3</t>
  </si>
  <si>
    <t>Ptms</t>
  </si>
  <si>
    <t>ENSMUSG00000030122</t>
  </si>
  <si>
    <t>ENSMUSG00000030122.2</t>
  </si>
  <si>
    <t>Zdhhc20</t>
  </si>
  <si>
    <t>ENSMUSG00000021969</t>
  </si>
  <si>
    <t>ENSMUSG00000044533.3</t>
  </si>
  <si>
    <t>Lgalsl</t>
  </si>
  <si>
    <t>ENSMUSG00000042363</t>
  </si>
  <si>
    <t>N4bp2</t>
  </si>
  <si>
    <t>ENSMUSG00000037795</t>
  </si>
  <si>
    <t>ENSMUSG00000005483.1</t>
  </si>
  <si>
    <t>ENSMUSG00000055078.3</t>
  </si>
  <si>
    <t>ENSMUSG00000054667.6</t>
  </si>
  <si>
    <t>ENSMUSG00000000308.1</t>
  </si>
  <si>
    <t>ENSMUSG00000010066.1</t>
  </si>
  <si>
    <t>ENSMUSG00000008035.1</t>
  </si>
  <si>
    <t>ENSMUSG00000024403.6</t>
  </si>
  <si>
    <t>ENSMUSG00000052684.4</t>
  </si>
  <si>
    <t>Bnip2</t>
  </si>
  <si>
    <t>ENSMUSG00000011958</t>
  </si>
  <si>
    <t>ENSMUSG00000054459.7</t>
  </si>
  <si>
    <t>ENSMUSG00000040265.1</t>
  </si>
  <si>
    <t>ENSMUSG00000055254.1</t>
  </si>
  <si>
    <t>ENSMUSG00000021250.6</t>
  </si>
  <si>
    <t>ENSMUSG00000029878.1</t>
  </si>
  <si>
    <t>ENSMUSG00000066362.1</t>
  </si>
  <si>
    <t>ENSMUSG00000032609.1</t>
  </si>
  <si>
    <t>Hdac11</t>
  </si>
  <si>
    <t>ENSMUSG00000034245</t>
  </si>
  <si>
    <t>ENSMUSG00000034245.1</t>
  </si>
  <si>
    <t>ENSMUSG00000029153.4</t>
  </si>
  <si>
    <t>ENSMUSG00000041986.1</t>
  </si>
  <si>
    <t>ENSMUSG00000022307.2</t>
  </si>
  <si>
    <t>ENSMUSG00000074129.2</t>
  </si>
  <si>
    <t>ENSMUSG00000022186.2</t>
  </si>
  <si>
    <t>ENSMUSG00000062006.2</t>
  </si>
  <si>
    <t>Use1</t>
  </si>
  <si>
    <t>ENSMUSG00000002395</t>
  </si>
  <si>
    <t>ENSMUSG00000002395.1</t>
  </si>
  <si>
    <t>ENSMUSG00000045038.1</t>
  </si>
  <si>
    <t>ENSMUSG00000020524.4</t>
  </si>
  <si>
    <t>ENSMUSG00000007021.1</t>
  </si>
  <si>
    <t>ENSMUSG00000023011.1</t>
  </si>
  <si>
    <t>ENSMUSG00000024524.2</t>
  </si>
  <si>
    <t>ENSMUSG00000062184.1</t>
  </si>
  <si>
    <t>ENSMUSG00000029819.7</t>
  </si>
  <si>
    <t>ENSMUSG00000027419.3</t>
  </si>
  <si>
    <t>ENSMUSG00000022199.2</t>
  </si>
  <si>
    <t>Cfap36</t>
  </si>
  <si>
    <t>ENSMUSG00000020462</t>
  </si>
  <si>
    <t>ENSMUSG00000032827.5</t>
  </si>
  <si>
    <t>ENSMUSG00000020372.3</t>
  </si>
  <si>
    <t>Csnk2a2</t>
  </si>
  <si>
    <t>ENSMUSG00000046707</t>
  </si>
  <si>
    <t>ENSMUSG00000051098.1</t>
  </si>
  <si>
    <t>ENSMUSG00000040037.3</t>
  </si>
  <si>
    <t>ENSMUSG00000025724.1</t>
  </si>
  <si>
    <t>ENSMUSG00000034891.5</t>
  </si>
  <si>
    <t>ENSMUSG00000090223.1</t>
  </si>
  <si>
    <t>ENSMUSG00000008489.3</t>
  </si>
  <si>
    <t>ENSMUSG00000052364.1</t>
  </si>
  <si>
    <t>Npm1</t>
  </si>
  <si>
    <t>ENSMUSG00000057113</t>
  </si>
  <si>
    <t>ENSMUSG00000002107.4</t>
  </si>
  <si>
    <t>A330076H08Rik</t>
  </si>
  <si>
    <t>ENSMUSG00000109321</t>
  </si>
  <si>
    <t>ENSMUSG00000068923.2</t>
  </si>
  <si>
    <t>ENSMUSG00000042712.1</t>
  </si>
  <si>
    <t>Kbtbd11</t>
  </si>
  <si>
    <t>ENSMUSG00000055675</t>
  </si>
  <si>
    <t>ENSMUSG00000055675.1</t>
  </si>
  <si>
    <t>ENSMUSG00000022205.3</t>
  </si>
  <si>
    <t>Pim3</t>
  </si>
  <si>
    <t>ENSMUSG00000035828</t>
  </si>
  <si>
    <t>ENSMUSG00000024921.3</t>
  </si>
  <si>
    <t>ENSMUSG00000058672.4</t>
  </si>
  <si>
    <t>ENSMUSG00000035864.6</t>
  </si>
  <si>
    <t>ENSMUSG00000038418.3</t>
  </si>
  <si>
    <t>ENSMUSG00000071379.3</t>
  </si>
  <si>
    <t>ENSMUSG00000034981.1</t>
  </si>
  <si>
    <t>ENSMUSG00000023236.1</t>
  </si>
  <si>
    <t>ENSMUSG00000039001.3</t>
  </si>
  <si>
    <t>Gpd2</t>
  </si>
  <si>
    <t>ENSMUSG00000026827</t>
  </si>
  <si>
    <t>ENSMUSG00000026202.2</t>
  </si>
  <si>
    <t>ENSMUSG00000048978.1</t>
  </si>
  <si>
    <t>ENSMUSG00000053317.1</t>
  </si>
  <si>
    <t>ENSMUSG00000021194.3</t>
  </si>
  <si>
    <t>ENSMUSG00000027350.3</t>
  </si>
  <si>
    <t>ENSMUSG00000046449.2</t>
  </si>
  <si>
    <t>ENSMUSG00000040118.5</t>
  </si>
  <si>
    <t>ENSMUSG00000079037.1</t>
  </si>
  <si>
    <t>ENSMUSG00000028081.3</t>
  </si>
  <si>
    <t>ENSMUSG00000019775.1</t>
  </si>
  <si>
    <t>ENSMUSG00000028833.4</t>
  </si>
  <si>
    <t>ENSMUSG00000021453.5</t>
  </si>
  <si>
    <t>ENSMUSG00000054871.2</t>
  </si>
  <si>
    <t>ENSMUSG00000030744.4</t>
  </si>
  <si>
    <t>ENSMUSG00000027438.5</t>
  </si>
  <si>
    <t>ENSMUSG00000028222.4</t>
  </si>
  <si>
    <t>ENSMUSG00000003970.3</t>
  </si>
  <si>
    <t>Peli1</t>
  </si>
  <si>
    <t>ENSMUSG00000020134</t>
  </si>
  <si>
    <t>ENSMUSG00000036502.2</t>
  </si>
  <si>
    <t>ENSMUSG00000049866.1</t>
  </si>
  <si>
    <t>ENSMUSG00000049100.1</t>
  </si>
  <si>
    <t>ENSMUSG00000044647.1</t>
  </si>
  <si>
    <t>ENSMUSG00000031428.2</t>
  </si>
  <si>
    <t>ENSMUSG00000039601.1</t>
  </si>
  <si>
    <t>ENSMUSG00000032399.2</t>
  </si>
  <si>
    <t>ENSMUSG00000031353.2</t>
  </si>
  <si>
    <t>ENSMUSG00000039546.1</t>
  </si>
  <si>
    <t>Naaa</t>
  </si>
  <si>
    <t>ENSMUSG00000029413</t>
  </si>
  <si>
    <t>ENSMUSG00000042607.6</t>
  </si>
  <si>
    <t>ENSMUSG00000057841.2</t>
  </si>
  <si>
    <t>ENSMUSG00000025089.1</t>
  </si>
  <si>
    <t>ENSMUSG00000039943.3</t>
  </si>
  <si>
    <t>ENSMUSG00000040952.2</t>
  </si>
  <si>
    <t>ENSMUSG00000027834.3</t>
  </si>
  <si>
    <t>ENSMUSG00000012848.3</t>
  </si>
  <si>
    <t>ENSMUSG00000020297.3</t>
  </si>
  <si>
    <t>ENSMUSG00000010803.6</t>
  </si>
  <si>
    <t>Pcdh20</t>
  </si>
  <si>
    <t>ENSMUSG00000050505</t>
  </si>
  <si>
    <t>ENSMUSG00000050505.1</t>
  </si>
  <si>
    <t>ENSMUSG00000021270.2</t>
  </si>
  <si>
    <t>ENSMUSG00000074578.5</t>
  </si>
  <si>
    <t>ENSMUSG00000017390.3</t>
  </si>
  <si>
    <t>ENSMUSG00000022037.1</t>
  </si>
  <si>
    <t>ENSMUSG00000025026.1</t>
  </si>
  <si>
    <t>ENSMUSG00000026360.6</t>
  </si>
  <si>
    <t>ENSMUSG00000053332.2</t>
  </si>
  <si>
    <t>ENSMUSG00000022895.1</t>
  </si>
  <si>
    <t>ENSMUSG00000024608.3</t>
  </si>
  <si>
    <t>ENSMUSG00000030854.1</t>
  </si>
  <si>
    <t>ENSMUSG00000021647.5</t>
  </si>
  <si>
    <t>ENSMUSG00000025889.6</t>
  </si>
  <si>
    <t>ENSMUSG00000051359.3</t>
  </si>
  <si>
    <t>ENSMUSG00000049154.2</t>
  </si>
  <si>
    <t>ENSMUSG00000029309.3</t>
  </si>
  <si>
    <t>ENSMUSG00000058254.6</t>
  </si>
  <si>
    <t>ENSMUSG00000044117.1</t>
  </si>
  <si>
    <t>ENSMUSG00000029838.2</t>
  </si>
  <si>
    <t>ENSMUSG00000091705.1</t>
  </si>
  <si>
    <t>ENSMUSG00000018604.2</t>
  </si>
  <si>
    <t>ENSMUSG00000022636.4</t>
  </si>
  <si>
    <t>ENSMUSG00000027405.1</t>
  </si>
  <si>
    <t>ENSMUSG00000058624.4</t>
  </si>
  <si>
    <t>ENSMUSG00000033061.5</t>
  </si>
  <si>
    <t>ENSMUSG00000026247.3</t>
  </si>
  <si>
    <t>ENSMUSG00000024975.2</t>
  </si>
  <si>
    <t>ENSMUSG00000026223.3</t>
  </si>
  <si>
    <t>ENSMUSG00000070880.3</t>
  </si>
  <si>
    <t>Mrps11</t>
  </si>
  <si>
    <t>ENSMUSG00000030611</t>
  </si>
  <si>
    <t>ENSMUSG00000024431.2</t>
  </si>
  <si>
    <t>ENSMUSG00000031355.5</t>
  </si>
  <si>
    <t>ENSMUSG00000067873.2</t>
  </si>
  <si>
    <t>ENSMUSG00000068735.1</t>
  </si>
  <si>
    <t>Ldb2</t>
  </si>
  <si>
    <t>ENSMUSG00000039706</t>
  </si>
  <si>
    <t>ENSMUSG00000039706.1</t>
  </si>
  <si>
    <t>Laptm4b</t>
  </si>
  <si>
    <t>ENSMUSG00000022257</t>
  </si>
  <si>
    <t>ENSMUSG00000042401.2</t>
  </si>
  <si>
    <t>ENSMUSG00000046532.1</t>
  </si>
  <si>
    <t>ENSMUSG00000057614.3</t>
  </si>
  <si>
    <t>ENSMUSG00000042258.4</t>
  </si>
  <si>
    <t>ENSMUSG00000043419.5</t>
  </si>
  <si>
    <t>ENSMUSG00000031367.2</t>
  </si>
  <si>
    <t>ENSMUSG00000051323.1</t>
  </si>
  <si>
    <t>ENSMUSG00000049422.3</t>
  </si>
  <si>
    <t>ENSMUSG00000066392.5</t>
  </si>
  <si>
    <t>ENSMUSG00000022261.2</t>
  </si>
  <si>
    <t>ENSMUSG00000022421.2</t>
  </si>
  <si>
    <t>Pcdh11x</t>
  </si>
  <si>
    <t>ENSMUSG00000034755</t>
  </si>
  <si>
    <t>ENSMUSG00000055409.1</t>
  </si>
  <si>
    <t>ENSMUSG00000026833.2</t>
  </si>
  <si>
    <t>ENSMUSG00000037771.4</t>
  </si>
  <si>
    <t>ENSMUSG00000030701.1</t>
  </si>
  <si>
    <t>ENSMUSG00000031284.1</t>
  </si>
  <si>
    <t>ENSMUSG00000032011.3</t>
  </si>
  <si>
    <t>ENSMUSG00000021587.1</t>
  </si>
  <si>
    <t>ENSMUSG00000022892.5</t>
  </si>
  <si>
    <t>ENSMUSG00000026787.3</t>
  </si>
  <si>
    <t>ENSMUSG00000014846.3</t>
  </si>
  <si>
    <t>ENSMUSG00000025666.3</t>
  </si>
  <si>
    <t>ENSMUSG00000006373.1</t>
  </si>
  <si>
    <t>Lxn</t>
  </si>
  <si>
    <t>ENSMUSG00000047557</t>
  </si>
  <si>
    <t>ENSMUSG00000050711.4</t>
  </si>
  <si>
    <t>ENSMUSG00000037624.2</t>
  </si>
  <si>
    <t>ENSMUSG00000040856.6</t>
  </si>
  <si>
    <t>ENSMUSG00000030500.4</t>
  </si>
  <si>
    <t>Lhx5</t>
  </si>
  <si>
    <t>ENSMUSG00000029595</t>
  </si>
  <si>
    <t>4933406B17Rik</t>
  </si>
  <si>
    <t>ENSMUSG00000110427</t>
  </si>
  <si>
    <t>Tacr3</t>
  </si>
  <si>
    <t>ENSMUSG00000028172</t>
  </si>
  <si>
    <t>Rxfp1</t>
  </si>
  <si>
    <t>ENSMUSG00000034009</t>
  </si>
  <si>
    <t>Nr5a2</t>
  </si>
  <si>
    <t>ENSMUSG00000026398</t>
  </si>
  <si>
    <t>ENSMUSG00000026398.1</t>
  </si>
  <si>
    <t>ENSMUSG00000033578.6</t>
  </si>
  <si>
    <t>ENSMUSG00000005268.1</t>
  </si>
  <si>
    <t>ENSMUSG00000027400.1</t>
  </si>
  <si>
    <t>ENSMUSG00000048540.1</t>
  </si>
  <si>
    <t>Kiss1</t>
  </si>
  <si>
    <t>ENSMUSG00000116158</t>
  </si>
  <si>
    <t>ENSMUSG00000029614.3</t>
  </si>
  <si>
    <t>ENSMUSG00000071337.2</t>
  </si>
  <si>
    <t>Hikeshi</t>
  </si>
  <si>
    <t>ENSMUSG00000062797</t>
  </si>
  <si>
    <t>ENSMUSG00000031320.3</t>
  </si>
  <si>
    <t>ENSMUSG00000043716.3</t>
  </si>
  <si>
    <t>ENSMUSG00000021537.1</t>
  </si>
  <si>
    <t>ENSMUSG00000017404.5</t>
  </si>
  <si>
    <t>Fam162a</t>
  </si>
  <si>
    <t>ENSMUSG00000003955</t>
  </si>
  <si>
    <t>ENSMUSG00000030795.1</t>
  </si>
  <si>
    <t>Ago2</t>
  </si>
  <si>
    <t>ENSMUSG00000036698</t>
  </si>
  <si>
    <t>ENSMUSG00000015882.1</t>
  </si>
  <si>
    <t>ENSMUSG00000070394.1</t>
  </si>
  <si>
    <t>ENSMUSG00000071415.2</t>
  </si>
  <si>
    <t>Cwf19l2</t>
  </si>
  <si>
    <t>ENSMUSG00000025898</t>
  </si>
  <si>
    <t>Plekhb2</t>
  </si>
  <si>
    <t>ENSMUSG00000026123</t>
  </si>
  <si>
    <t>ENSMUSG00000062270.4</t>
  </si>
  <si>
    <t>Rexo2</t>
  </si>
  <si>
    <t>ENSMUSG00000032026</t>
  </si>
  <si>
    <t>Kmt2e</t>
  </si>
  <si>
    <t>ENSMUSG00000029004</t>
  </si>
  <si>
    <t>ENSMUSG00000060036.1</t>
  </si>
  <si>
    <t>ENSMUSG00000041453.1</t>
  </si>
  <si>
    <t>ENSMUSG00000040681.1</t>
  </si>
  <si>
    <t>ENSMUSG00000026204.1</t>
  </si>
  <si>
    <t>Prr13</t>
  </si>
  <si>
    <t>ENSMUSG00000023048</t>
  </si>
  <si>
    <t>ENSMUSG00000029245.2</t>
  </si>
  <si>
    <t>ENSMUSG00000032518.3</t>
  </si>
  <si>
    <t>ENSMUSG00000031425.4</t>
  </si>
  <si>
    <t>ENSMUSG00000017778.4</t>
  </si>
  <si>
    <t>ENSMUSG00000000740.2</t>
  </si>
  <si>
    <t>ENSMUSG00000060126.1</t>
  </si>
  <si>
    <t>Lmna</t>
  </si>
  <si>
    <t>ENSMUSG00000028063</t>
  </si>
  <si>
    <t>ENSMUSG00000027981.1</t>
  </si>
  <si>
    <t>Armcx4</t>
  </si>
  <si>
    <t>ENSMUSG00000049804</t>
  </si>
  <si>
    <t>ENSMUSG00000063457.1</t>
  </si>
  <si>
    <t>ENSMUSG00000018965.2</t>
  </si>
  <si>
    <t>ENSMUSG00000003031.1</t>
  </si>
  <si>
    <t>ENSMUSG00000073702.4</t>
  </si>
  <si>
    <t>ENSMUSG00000059291.6</t>
  </si>
  <si>
    <t>ENSMUSG00000031355.4</t>
  </si>
  <si>
    <t>Nucks1</t>
  </si>
  <si>
    <t>ENSMUSG00000026434</t>
  </si>
  <si>
    <t>Pitpnm1</t>
  </si>
  <si>
    <t>ENSMUSG00000024851</t>
  </si>
  <si>
    <t>ENSMUSG00000059070.1</t>
  </si>
  <si>
    <t>ENSMUSG00000058600.4</t>
  </si>
  <si>
    <t>ENSMUSG00000061477.5</t>
  </si>
  <si>
    <t>ENSMUSG00000015749.1</t>
  </si>
  <si>
    <t>ENSMUSG00000058624.3</t>
  </si>
  <si>
    <t>ENSMUSG00000018474.1</t>
  </si>
  <si>
    <t>ENSMUSG00000027220.1</t>
  </si>
  <si>
    <t>ENSMUSG00000021700.1</t>
  </si>
  <si>
    <t>ENSMUSG00000024261.1</t>
  </si>
  <si>
    <t>ENSMUSG00000003411.1</t>
  </si>
  <si>
    <t>ENSMUSG00000061601.1</t>
  </si>
  <si>
    <t>ENSMUSG00000028832.4</t>
  </si>
  <si>
    <t>ENSMUSG00000009927.5</t>
  </si>
  <si>
    <t>ENSMUSG00000028639.2</t>
  </si>
  <si>
    <t>ENSMUSG00000049583.3</t>
  </si>
  <si>
    <t>ENSMUSG00000037771.3</t>
  </si>
  <si>
    <t>ENSMUSG00000039954.1</t>
  </si>
  <si>
    <t>ENSMUSG00000027447.5</t>
  </si>
  <si>
    <t>ENSMUSG00000066551.3</t>
  </si>
  <si>
    <t>Pcgf5</t>
  </si>
  <si>
    <t>ENSMUSG00000024805</t>
  </si>
  <si>
    <t>ENSMUSG00000025867.2</t>
  </si>
  <si>
    <t>ENSMUSG00000026787.2</t>
  </si>
  <si>
    <t>ENSMUSG00000057322.5</t>
  </si>
  <si>
    <t>ENSMUSG00000059974.4</t>
  </si>
  <si>
    <t>Apbb2</t>
  </si>
  <si>
    <t>ENSMUSG00000029207</t>
  </si>
  <si>
    <t>ENSMUSG00000022661.1</t>
  </si>
  <si>
    <t>ENSMUSG00000020340.1</t>
  </si>
  <si>
    <t>ENSMUSG00000025666.2</t>
  </si>
  <si>
    <t>ENSMUSG00000048040.3</t>
  </si>
  <si>
    <t>ENSMUSG00000033768.1</t>
  </si>
  <si>
    <t>ENSMUSG00000025967.1</t>
  </si>
  <si>
    <t>ENSMUSG00000107176.4</t>
  </si>
  <si>
    <t>ENSMUSG00000049517.1</t>
  </si>
  <si>
    <t>ENSMUSG00000053477.1</t>
  </si>
  <si>
    <t>ENSMUSG00000016319.1</t>
  </si>
  <si>
    <t>Coa3</t>
  </si>
  <si>
    <t>ENSMUSG00000017188</t>
  </si>
  <si>
    <t>ENSMUSG00000031231.1</t>
  </si>
  <si>
    <t>ENSMUSG00000031353.1</t>
  </si>
  <si>
    <t>ENSMUSG00000038274.1</t>
  </si>
  <si>
    <t>Rbm39</t>
  </si>
  <si>
    <t>ENSMUSG00000027620</t>
  </si>
  <si>
    <t>ENSMUSG00000062328.1</t>
  </si>
  <si>
    <t>Srrm4</t>
  </si>
  <si>
    <t>ENSMUSG00000063919</t>
  </si>
  <si>
    <t>ENSMUSG00000022307.1</t>
  </si>
  <si>
    <t>ENSMUSG00000020436.4</t>
  </si>
  <si>
    <t>ENSMUSG00000030310.1</t>
  </si>
  <si>
    <t>ENSMUSG00000027438.4</t>
  </si>
  <si>
    <t>Prkar1b</t>
  </si>
  <si>
    <t>ENSMUSG00000025855</t>
  </si>
  <si>
    <t>ENSMUSG00000028833.3</t>
  </si>
  <si>
    <t>ENSMUSG00000090841.3</t>
  </si>
  <si>
    <t>Timm8b</t>
  </si>
  <si>
    <t>ENSMUSG00000039016</t>
  </si>
  <si>
    <t>Dynll1</t>
  </si>
  <si>
    <t>ENSMUSG00000009013</t>
  </si>
  <si>
    <t>Vps29</t>
  </si>
  <si>
    <t>ENSMUSG00000029462</t>
  </si>
  <si>
    <t>ENSMUSG00000026864.3</t>
  </si>
  <si>
    <t>ENSMUSG00000045095.1</t>
  </si>
  <si>
    <t>ENSMUSG00000017412.1</t>
  </si>
  <si>
    <t>ENSMUSG00000058546.1</t>
  </si>
  <si>
    <t>Rac1</t>
  </si>
  <si>
    <t>ENSMUSG00000001847</t>
  </si>
  <si>
    <t>ENSMUSG00000020599.1</t>
  </si>
  <si>
    <t>Psmb4</t>
  </si>
  <si>
    <t>ENSMUSG00000005779</t>
  </si>
  <si>
    <t>ENSMUSG00000090862.1</t>
  </si>
  <si>
    <t>Podxl2</t>
  </si>
  <si>
    <t>ENSMUSG00000033152</t>
  </si>
  <si>
    <t>ENSMUSG00000002107.3</t>
  </si>
  <si>
    <t>ENSMUSG00000034187.4</t>
  </si>
  <si>
    <t>ENSMUSG00000024109.3</t>
  </si>
  <si>
    <t>Atp5pb</t>
  </si>
  <si>
    <t>ENSMUSG00000000563</t>
  </si>
  <si>
    <t>ENSMUSG00000022490.1</t>
  </si>
  <si>
    <t>ENSMUSG00000021379.1</t>
  </si>
  <si>
    <t>Itfg1</t>
  </si>
  <si>
    <t>ENSMUSG00000031703</t>
  </si>
  <si>
    <t>Timm10</t>
  </si>
  <si>
    <t>ENSMUSG00000027076</t>
  </si>
  <si>
    <t>Grina</t>
  </si>
  <si>
    <t>ENSMUSG00000022564</t>
  </si>
  <si>
    <t>ENSMUSG00000022564.1</t>
  </si>
  <si>
    <t>Eid2b</t>
  </si>
  <si>
    <t>ENSMUSG00000070705</t>
  </si>
  <si>
    <t>ENSMUSG00000067873.1</t>
  </si>
  <si>
    <t>ENSMUSG00000032883.1</t>
  </si>
  <si>
    <t>ENSMUSG00000028757.1</t>
  </si>
  <si>
    <t>ENSMUSG00000075318.1</t>
  </si>
  <si>
    <t>ENSMUSG00000045128.5</t>
  </si>
  <si>
    <t>Arhgef4</t>
  </si>
  <si>
    <t>ENSMUSG00000037509</t>
  </si>
  <si>
    <t>ENSMUSG00000069072.2</t>
  </si>
  <si>
    <t>ENSMUSG00000074227.3</t>
  </si>
  <si>
    <t>ENSMUSG00000028086.2</t>
  </si>
  <si>
    <t>ENSMUSG00000070858.1</t>
  </si>
  <si>
    <t>Creld1</t>
  </si>
  <si>
    <t>ENSMUSG00000030284</t>
  </si>
  <si>
    <t>ENSMUSG00000045589.1</t>
  </si>
  <si>
    <t>Uqcrc2</t>
  </si>
  <si>
    <t>ENSMUSG00000030884</t>
  </si>
  <si>
    <t>Fam13b</t>
  </si>
  <si>
    <t>ENSMUSG00000036501</t>
  </si>
  <si>
    <t>Rtcb</t>
  </si>
  <si>
    <t>ENSMUSG00000001783</t>
  </si>
  <si>
    <t>Psma6</t>
  </si>
  <si>
    <t>ENSMUSG00000021024</t>
  </si>
  <si>
    <t>ENSMUSG00000037499.2</t>
  </si>
  <si>
    <t>ENSMUSG00000025190.1</t>
  </si>
  <si>
    <t>ENSMUSG00000047215.1</t>
  </si>
  <si>
    <t>Mcts1</t>
  </si>
  <si>
    <t>ENSMUSG00000000355</t>
  </si>
  <si>
    <t>ENSMUSG00000018293.1</t>
  </si>
  <si>
    <t>Psmb1</t>
  </si>
  <si>
    <t>ENSMUSG00000014769</t>
  </si>
  <si>
    <t>Ak1</t>
  </si>
  <si>
    <t>ENSMUSG00000026817</t>
  </si>
  <si>
    <t>ENSMUSG00000001260.1</t>
  </si>
  <si>
    <t>ENSMUSG00000020571.2</t>
  </si>
  <si>
    <t>Trim32</t>
  </si>
  <si>
    <t>ENSMUSG00000051675</t>
  </si>
  <si>
    <t>Micu3</t>
  </si>
  <si>
    <t>ENSMUSG00000039478</t>
  </si>
  <si>
    <t>ENSMUSG00000039478.1</t>
  </si>
  <si>
    <t>ENSMUSG00000020460.1</t>
  </si>
  <si>
    <t>ENSMUSG00000005338.1</t>
  </si>
  <si>
    <t>ENSMUSG00000022454.3</t>
  </si>
  <si>
    <t>Cul2</t>
  </si>
  <si>
    <t>ENSMUSG00000024231</t>
  </si>
  <si>
    <t>ENSMUSG00000050891.2</t>
  </si>
  <si>
    <t>ENSMUSG00000029059.1</t>
  </si>
  <si>
    <t>ENSMUSG00000067787.1</t>
  </si>
  <si>
    <t>ENSMUSG00000032562.1</t>
  </si>
  <si>
    <t>Psme1</t>
  </si>
  <si>
    <t>ENSMUSG00000022216</t>
  </si>
  <si>
    <t>Rnf208</t>
  </si>
  <si>
    <t>ENSMUSG00000044628</t>
  </si>
  <si>
    <t>Txn1</t>
  </si>
  <si>
    <t>ENSMUSG00000028367</t>
  </si>
  <si>
    <t>ENSMUSG00000024975.1</t>
  </si>
  <si>
    <t>Timm9</t>
  </si>
  <si>
    <t>ENSMUSG00000021079</t>
  </si>
  <si>
    <t>ENSMUSG00000044627.1</t>
  </si>
  <si>
    <t>Hdac2</t>
  </si>
  <si>
    <t>ENSMUSG00000019777</t>
  </si>
  <si>
    <t>ENSMUSG00000019943.3</t>
  </si>
  <si>
    <t>ENSMUSG00000010803.5</t>
  </si>
  <si>
    <t>ENSMUSG00000074578.4</t>
  </si>
  <si>
    <t>ENSMUSG00000006941.1</t>
  </si>
  <si>
    <t>Adprh</t>
  </si>
  <si>
    <t>ENSMUSG00000002844</t>
  </si>
  <si>
    <t>Ccdc25</t>
  </si>
  <si>
    <t>ENSMUSG00000022035</t>
  </si>
  <si>
    <t>ENSMUSG00000068923.1</t>
  </si>
  <si>
    <t>Crmp1</t>
  </si>
  <si>
    <t>ENSMUSG00000029121</t>
  </si>
  <si>
    <t>ENSMUSG00000034024.2</t>
  </si>
  <si>
    <t>ENSMUSG00000031839.1</t>
  </si>
  <si>
    <t>ENSMUSG00000015656.1</t>
  </si>
  <si>
    <t>ENSMUSG00000033981.3</t>
  </si>
  <si>
    <t>Mapk1</t>
  </si>
  <si>
    <t>ENSMUSG00000063358</t>
  </si>
  <si>
    <t>ENSMUSG00000063358.1</t>
  </si>
  <si>
    <t>Tmem191c</t>
  </si>
  <si>
    <t>ENSMUSG00000055692</t>
  </si>
  <si>
    <t>ENSMUSG00000055692.1</t>
  </si>
  <si>
    <t>ENSMUSG00000021194.2</t>
  </si>
  <si>
    <t>ENSMUSG00000046447.1</t>
  </si>
  <si>
    <t>ENSMUSG00000014226.2</t>
  </si>
  <si>
    <t>ENSMUSG00000023004.1</t>
  </si>
  <si>
    <t>ENSMUSG00000026585.2</t>
  </si>
  <si>
    <t>ENSMUSG00000026825.2</t>
  </si>
  <si>
    <t>ENSMUSG00000057614.2</t>
  </si>
  <si>
    <t>Jpt1</t>
  </si>
  <si>
    <t>ENSMUSG00000020737</t>
  </si>
  <si>
    <t>ENSMUSG00000040037.2</t>
  </si>
  <si>
    <t>ENSMUSG00000029559.2</t>
  </si>
  <si>
    <t>Ndufa8</t>
  </si>
  <si>
    <t>ENSMUSG00000026895</t>
  </si>
  <si>
    <t>ENSMUSG00000064345.1</t>
  </si>
  <si>
    <t>ENSMUSG00000061911.1</t>
  </si>
  <si>
    <t>ENSMUSG00000034892.1</t>
  </si>
  <si>
    <t>Snrpd3</t>
  </si>
  <si>
    <t>ENSMUSG00000020180</t>
  </si>
  <si>
    <t>ENSMUSG00000028248.5</t>
  </si>
  <si>
    <t>ENSMUSG00000071076.2</t>
  </si>
  <si>
    <t>ENSMUSG00000042043.3</t>
  </si>
  <si>
    <t>ENSMUSG00000024084.1</t>
  </si>
  <si>
    <t>ENSMUSG00000024642.1</t>
  </si>
  <si>
    <t>ENSMUSG00000063018.1</t>
  </si>
  <si>
    <t>Terf2ip</t>
  </si>
  <si>
    <t>ENSMUSG00000033430</t>
  </si>
  <si>
    <t>ENSMUSG00000008489.2</t>
  </si>
  <si>
    <t>Vti1b</t>
  </si>
  <si>
    <t>ENSMUSG00000021124</t>
  </si>
  <si>
    <t>ENSMUSG00000003657.2</t>
  </si>
  <si>
    <t>ENSMUSG00000000632.1</t>
  </si>
  <si>
    <t>ENSMUSG00000037852.1</t>
  </si>
  <si>
    <t>ENSMUSG00000006395.1</t>
  </si>
  <si>
    <t>Srp19</t>
  </si>
  <si>
    <t>ENSMUSG00000014504</t>
  </si>
  <si>
    <t>ENSMUSG00000036198.5</t>
  </si>
  <si>
    <t>ENSMUSG00000027834.2</t>
  </si>
  <si>
    <t>ENSMUSG00000004961.1</t>
  </si>
  <si>
    <t>ENSMUSG00000031343.2</t>
  </si>
  <si>
    <t>ENSMUSG00000050708.1</t>
  </si>
  <si>
    <t>ENSMUSG00000026411.1</t>
  </si>
  <si>
    <t>ENSMUSG00000054013.1</t>
  </si>
  <si>
    <t>ENSMUSG00000016349.1</t>
  </si>
  <si>
    <t>ENSMUSG00000039542.1</t>
  </si>
  <si>
    <t>ENSMUSG00000037747.1</t>
  </si>
  <si>
    <t>ENSMUSG00000029212.2</t>
  </si>
  <si>
    <t>ENSMUSG00000031841.4</t>
  </si>
  <si>
    <t>ENSMUSG00000033676.1</t>
  </si>
  <si>
    <t>ENSMUSG00000032417.1</t>
  </si>
  <si>
    <t>ENSMUSG00000031344.1</t>
  </si>
  <si>
    <t>ENSMUSG00000032328.1</t>
  </si>
  <si>
    <t>ENSMUSG00000064363.1</t>
  </si>
  <si>
    <t>Actb</t>
  </si>
  <si>
    <t>ENSMUSG00000029580</t>
  </si>
  <si>
    <t>ENSMUSG00000016559.3</t>
  </si>
  <si>
    <t>ENSMUSG00000090733.1</t>
  </si>
  <si>
    <t>ENSMUSG00000024524.1</t>
  </si>
  <si>
    <t>ENSMUSG00000029657.3</t>
  </si>
  <si>
    <t>Cspg5</t>
  </si>
  <si>
    <t>ENSMUSG00000032482</t>
  </si>
  <si>
    <t>ENSMUSG00000031840.1</t>
  </si>
  <si>
    <t>ENSMUSG00000019505.2</t>
  </si>
  <si>
    <t>ENSMUSG00000028488.3</t>
  </si>
  <si>
    <t>ENSMUSG00000000560.5</t>
  </si>
  <si>
    <t>ENSMUSG00000058756.1</t>
  </si>
  <si>
    <t>ENSMUSG00000066705.1</t>
  </si>
  <si>
    <t>ENSMUSG00000032827.4</t>
  </si>
  <si>
    <t>ENSMUSG00000049336.3</t>
  </si>
  <si>
    <t>Myl12b</t>
  </si>
  <si>
    <t>ENSMUSG00000034868</t>
  </si>
  <si>
    <t>ENSMUSG00000020098.3</t>
  </si>
  <si>
    <t>ENSMUSG00000029153.3</t>
  </si>
  <si>
    <t>ENSMUSG00000047446.1</t>
  </si>
  <si>
    <t>ENSMUSG00000026202.1</t>
  </si>
  <si>
    <t>ENSMUSG00000020524.3</t>
  </si>
  <si>
    <t>ENSMUSG00000046093.1</t>
  </si>
  <si>
    <t>ENSMUSG00000029103.1</t>
  </si>
  <si>
    <t>ENSMUSG00000006333.2</t>
  </si>
  <si>
    <t>Camk2g</t>
  </si>
  <si>
    <t>ENSMUSG00000021820</t>
  </si>
  <si>
    <t>ENSMUSG00000029309.2</t>
  </si>
  <si>
    <t>ENSMUSG00000064341.1</t>
  </si>
  <si>
    <t>ENSMUSG00000024966.1</t>
  </si>
  <si>
    <t>ENSMUSG00000029819.6</t>
  </si>
  <si>
    <t>ENSMUSG00000022892.4</t>
  </si>
  <si>
    <t>ENSMUSG00000025468.1</t>
  </si>
  <si>
    <t>ENSMUSG00000017740.2</t>
  </si>
  <si>
    <t>ENSMUSG00000058153.2</t>
  </si>
  <si>
    <t>ENSMUSG00000038503.4</t>
  </si>
  <si>
    <t>ENSMUSG00000035835.1</t>
  </si>
  <si>
    <t>ENSMUSG00000064367.2</t>
  </si>
  <si>
    <t>ENSMUSG00000018451.1</t>
  </si>
  <si>
    <t>ENSMUSG00000004933.4</t>
  </si>
  <si>
    <t>ENSMUSG00000056486.2</t>
  </si>
  <si>
    <t>ENSMUSG00000087651.1</t>
  </si>
  <si>
    <t>ENSMUSG00000042182.3</t>
  </si>
  <si>
    <t>ENSMUSG00000057455.2</t>
  </si>
  <si>
    <t>ENSMUSG00000034891.4</t>
  </si>
  <si>
    <t>ENSMUSG00000005034.2</t>
  </si>
  <si>
    <t>ENSMUSG00000046449.1</t>
  </si>
  <si>
    <t>ENSMUSG00000036894.1</t>
  </si>
  <si>
    <t>ENSMUSG00000057897.1</t>
  </si>
  <si>
    <t>ENSMUSG00000024403.5</t>
  </si>
  <si>
    <t>ENSMUSG00000026223.2</t>
  </si>
  <si>
    <t>ENSMUSG00000032336.1</t>
  </si>
  <si>
    <t>ENSMUSG00000022054.2</t>
  </si>
  <si>
    <t>ENSMUSG00000054871.1</t>
  </si>
  <si>
    <t>ENSMUSG00000058589.1</t>
  </si>
  <si>
    <t>ENSMUSG00000018326.1</t>
  </si>
  <si>
    <t>ENSMUSG00000022199.1</t>
  </si>
  <si>
    <t>ENSMUSG00000030500.3</t>
  </si>
  <si>
    <t>ENSMUSG00000048388.1</t>
  </si>
  <si>
    <t>ENSMUSG00000024150.1</t>
  </si>
  <si>
    <t>Akap17b</t>
  </si>
  <si>
    <t>ENSMUSG00000059708</t>
  </si>
  <si>
    <t>ENSMUSG00000029616.2</t>
  </si>
  <si>
    <t>ENSMUSG00000063626.3</t>
  </si>
  <si>
    <t>ENSMUSG00000026238.5</t>
  </si>
  <si>
    <t>ENSMUSG00000025889.5</t>
  </si>
  <si>
    <t>ENSMUSG00000035964.1</t>
  </si>
  <si>
    <t>ENSMUSG00000042401.1</t>
  </si>
  <si>
    <t>ENSMUSG00000076441.2</t>
  </si>
  <si>
    <t>ENSMUSG00000056222.1</t>
  </si>
  <si>
    <t>ENSMUSG00000070880.2</t>
  </si>
  <si>
    <t>ENSMUSG00000055022.1</t>
  </si>
  <si>
    <t>ENSMUSG00000037624.1</t>
  </si>
  <si>
    <t>ENSMUSG00000033578.5</t>
  </si>
  <si>
    <t>ENSMUSG00000022186.1</t>
  </si>
  <si>
    <t>ENSMUSG00000025576.4</t>
  </si>
  <si>
    <t>ENSMUSG00000038872.1</t>
  </si>
  <si>
    <t>ENSMUSG00000093674.3</t>
  </si>
  <si>
    <t>ENSMUSG00000022629.2</t>
  </si>
  <si>
    <t>ENSMUSG00000063229.1</t>
  </si>
  <si>
    <t>ENSMUSG00000027419.2</t>
  </si>
  <si>
    <t>ENSMUSG00000022762.3</t>
  </si>
  <si>
    <t>ENSMUSG00000021939.1</t>
  </si>
  <si>
    <t>ENSMUSG00000049775.3</t>
  </si>
  <si>
    <t>ENSMUSG00000021647.4</t>
  </si>
  <si>
    <t>ENSMUSG00000054667.5</t>
  </si>
  <si>
    <t>ENSMUSG00000035530.2</t>
  </si>
  <si>
    <t>ENSMUSG00000021099.1</t>
  </si>
  <si>
    <t>ENSMUSG00000017390.2</t>
  </si>
  <si>
    <t>Hmgb3</t>
  </si>
  <si>
    <t>ENSMUSG00000015217</t>
  </si>
  <si>
    <t>ENSMUSG00000021453.4</t>
  </si>
  <si>
    <t>ENSMUSG00000030077.2</t>
  </si>
  <si>
    <t>ENSMUSG00000024431.1</t>
  </si>
  <si>
    <t>ENSMUSG00000066392.4</t>
  </si>
  <si>
    <t>ENSMUSG00000055078.2</t>
  </si>
  <si>
    <t>ENSMUSG00000021032.1</t>
  </si>
  <si>
    <t>ENSMUSG00000038576.1</t>
  </si>
  <si>
    <t>ENSMUSG00000038530.1</t>
  </si>
  <si>
    <t>ENSMUSG00000042258.3</t>
  </si>
  <si>
    <t>ENSMUSG00000042607.5</t>
  </si>
  <si>
    <t>ENSMUSG00000069769.1</t>
  </si>
  <si>
    <t>ENSMUSG00000036095.2</t>
  </si>
  <si>
    <t>ENSMUSG00000061702.3</t>
  </si>
  <si>
    <t>ENSMUSG00000036578.3</t>
  </si>
  <si>
    <t>ENSMUSG00000022577.3</t>
  </si>
  <si>
    <t>ENSMUSG00000028161.3</t>
  </si>
  <si>
    <t>ENSMUSG00000049422.2</t>
  </si>
  <si>
    <t>ENSMUSG00000026247.2</t>
  </si>
  <si>
    <t>ENSMUSG00000058672.3</t>
  </si>
  <si>
    <t>ENSMUSG00000037742.2</t>
  </si>
  <si>
    <t>ENSMUSG00000029108.2</t>
  </si>
  <si>
    <t>ENSMUSG00000071379.2</t>
  </si>
  <si>
    <t>ENSMUSG00000032011.2</t>
  </si>
  <si>
    <t>B3gat2</t>
  </si>
  <si>
    <t>ENSMUSG00000026156</t>
  </si>
  <si>
    <t>ENSMUSG00000003949.1</t>
  </si>
  <si>
    <t>ENSMUSG00000054459.6</t>
  </si>
  <si>
    <t>ENSMUSG00000058254.5</t>
  </si>
  <si>
    <t>ENSMUSG00000017466.1</t>
  </si>
  <si>
    <t>ENSMUSG00000054162.1</t>
  </si>
  <si>
    <t>ENSMUSG00000021087.1</t>
  </si>
  <si>
    <t>ENSMUSG00000039278.3</t>
  </si>
  <si>
    <t>ENSMUSG00000038805.1</t>
  </si>
  <si>
    <t>ENSMUSG00000001270.1</t>
  </si>
  <si>
    <t>ENSMUSG00000033061.4</t>
  </si>
  <si>
    <t>ENSMUSG00000051159.6</t>
  </si>
  <si>
    <t>ENSMUSG00000022055.4</t>
  </si>
  <si>
    <t>ENSMUSG00000037428.5</t>
  </si>
  <si>
    <t>ENSMUSG00000026360.5</t>
  </si>
  <si>
    <t>ENSMUSG00000047261.2</t>
  </si>
  <si>
    <t>ENSMUSG00000036766.2</t>
  </si>
  <si>
    <t>ENSMUSG00000051359.2</t>
  </si>
  <si>
    <t>ENSMUSG00000022587.1</t>
  </si>
  <si>
    <t>ENSMUSG00000021250.5</t>
  </si>
  <si>
    <t>ENSMUSG00000018339.5</t>
  </si>
  <si>
    <t>ENSMUSG00000044349.4</t>
  </si>
  <si>
    <t>Ndrg1</t>
  </si>
  <si>
    <t>ENSMUSG00000005125</t>
  </si>
  <si>
    <t>ENSMUSG00000086503.5</t>
  </si>
  <si>
    <t>ENSMUSG00000021268.4</t>
  </si>
  <si>
    <t>ENSMUSG00000092341.1</t>
  </si>
  <si>
    <t>ENSMUSG00000050711.3</t>
  </si>
  <si>
    <t>ENSMUSG00000040856.5</t>
  </si>
  <si>
    <t>Prokr2</t>
  </si>
  <si>
    <t>ENSMUSG00000050558</t>
  </si>
  <si>
    <t>Vipr2</t>
  </si>
  <si>
    <t>ENSMUSG00000011171</t>
  </si>
  <si>
    <t>Nms</t>
  </si>
  <si>
    <t>ENSMUSG00000067604</t>
  </si>
  <si>
    <t>ENSMUSG00000032238.1</t>
  </si>
  <si>
    <t>ENSMUSG00000067786.5</t>
  </si>
  <si>
    <t>ENSMUSG00000032518.2</t>
  </si>
  <si>
    <t>ENSMUSG00000017404.4</t>
  </si>
  <si>
    <t>ENSMUSG00000009927.4</t>
  </si>
  <si>
    <t>ENSMUSG00000025576.3</t>
  </si>
  <si>
    <t>ENSMUSG00000058600.3</t>
  </si>
  <si>
    <t>ENSMUSG00000020436.3</t>
  </si>
  <si>
    <t>ENSMUSG00000034891.3</t>
  </si>
  <si>
    <t>ENSMUSG00000028086.1</t>
  </si>
  <si>
    <t>ENSMUSG00000066392.3</t>
  </si>
  <si>
    <t>ENSMUSG00000027834.1</t>
  </si>
  <si>
    <t>ENSMUSG00000028639.1</t>
  </si>
  <si>
    <t>ENSMUSG00000038034.2</t>
  </si>
  <si>
    <t>ENSMUSG00000004933.3</t>
  </si>
  <si>
    <t>ENSMUSG00000028832.3</t>
  </si>
  <si>
    <t>ENSMUSG00000071337.1</t>
  </si>
  <si>
    <t>ENSMUSG00000000560.4</t>
  </si>
  <si>
    <t>ENSMUSG00000062270.3</t>
  </si>
  <si>
    <t>ENSMUSG00000030122.1</t>
  </si>
  <si>
    <t>ENSMUSG00000026238.4</t>
  </si>
  <si>
    <t>ENSMUSG00000032936.2</t>
  </si>
  <si>
    <t>ENSMUSG00000019943.2</t>
  </si>
  <si>
    <t>ENSMUSG00000071866.3</t>
  </si>
  <si>
    <t>ENSMUSG00000029819.5</t>
  </si>
  <si>
    <t>ENSMUSG00000040037.1</t>
  </si>
  <si>
    <t>ENSMUSG00000010803.4</t>
  </si>
  <si>
    <t>ENSMUSG00000029212.1</t>
  </si>
  <si>
    <t>ENSMUSG00000034187.3</t>
  </si>
  <si>
    <t>ENSMUSG00000025889.4</t>
  </si>
  <si>
    <t>ENSMUSG00000055373.1</t>
  </si>
  <si>
    <t>ENSMUSG00000045128.4</t>
  </si>
  <si>
    <t>ENSMUSG00000059291.5</t>
  </si>
  <si>
    <t>ENSMUSG00000029108.1</t>
  </si>
  <si>
    <t>ENSMUSG00000033863.2</t>
  </si>
  <si>
    <t>ENSMUSG00000031425.3</t>
  </si>
  <si>
    <t>ENSMUSG00000067786.4</t>
  </si>
  <si>
    <t>ENSMUSG00000024403.4</t>
  </si>
  <si>
    <t>ENSMUSG00000057322.4</t>
  </si>
  <si>
    <t>ENSMUSG00000061477.4</t>
  </si>
  <si>
    <t>ENSMUSG00000008489.1</t>
  </si>
  <si>
    <t>ENSMUSG00000052684.3</t>
  </si>
  <si>
    <t>ENSMUSG00000006057.2</t>
  </si>
  <si>
    <t>ENSMUSG00000017778.3</t>
  </si>
  <si>
    <t>ENSMUSG00000074748.3</t>
  </si>
  <si>
    <t>ENSMUSG00000028833.2</t>
  </si>
  <si>
    <t>ENSMUSG00000071528.3</t>
  </si>
  <si>
    <t>ENSMUSG00000054459.5</t>
  </si>
  <si>
    <t>ENSMUSG00000022890.1</t>
  </si>
  <si>
    <t>ENSMUSG00000070880.1</t>
  </si>
  <si>
    <t>ENSMUSG00000037499.1</t>
  </si>
  <si>
    <t>ENSMUSG00000086503.4</t>
  </si>
  <si>
    <t>ENSMUSG00000021250.4</t>
  </si>
  <si>
    <t>ENSMUSG00000022708.2</t>
  </si>
  <si>
    <t>ENSMUSG00000027419.1</t>
  </si>
  <si>
    <t>ENSMUSG00000059974.3</t>
  </si>
  <si>
    <t>ENSMUSG00000028248.4</t>
  </si>
  <si>
    <t>Lrch2</t>
  </si>
  <si>
    <t>ENSMUSG00000031290</t>
  </si>
  <si>
    <t>ENSMUSG00000014846.2</t>
  </si>
  <si>
    <t>ENSMUSG00000038418.2</t>
  </si>
  <si>
    <t>ENSMUSG00000074227.2</t>
  </si>
  <si>
    <t>ENSMUSG00000029838.1</t>
  </si>
  <si>
    <t>ENSMUSG00000022055.3</t>
  </si>
  <si>
    <t>ENSMUSG00000022421.1</t>
  </si>
  <si>
    <t>ENSMUSG00000024921.2</t>
  </si>
  <si>
    <t>ENSMUSG00000026833.1</t>
  </si>
  <si>
    <t>ENSMUSG00000026360.4</t>
  </si>
  <si>
    <t>ENSMUSG00000058254.4</t>
  </si>
  <si>
    <t>ENSMUSG00000016559.2</t>
  </si>
  <si>
    <t>ENSMUSG00000038503.3</t>
  </si>
  <si>
    <t>ENSMUSG00000074578.3</t>
  </si>
  <si>
    <t>ENSMUSG00000029616.1</t>
  </si>
  <si>
    <t>ENSMUSG00000021242.2</t>
  </si>
  <si>
    <t>ENSMUSG00000032076.1</t>
  </si>
  <si>
    <t>ENSMUSG00000064367.1</t>
  </si>
  <si>
    <t>ENSMUSG00000039943.2</t>
  </si>
  <si>
    <t>ENSMUSG00000032181.2</t>
  </si>
  <si>
    <t>ENSMUSG00000027784.1</t>
  </si>
  <si>
    <t>ENSMUSG00000060802.2</t>
  </si>
  <si>
    <t>ENSMUSG00000036095.1</t>
  </si>
  <si>
    <t>ENSMUSG00000020098.2</t>
  </si>
  <si>
    <t>ENSMUSG00000025351.5</t>
  </si>
  <si>
    <t>ENSMUSG00000044349.3</t>
  </si>
  <si>
    <t>ENSMUSG00000076441.1</t>
  </si>
  <si>
    <t>ENSMUSG00000027350.2</t>
  </si>
  <si>
    <t>ENSMUSG00000021268.3</t>
  </si>
  <si>
    <t>Efr3b</t>
  </si>
  <si>
    <t>ENSMUSG00000020658</t>
  </si>
  <si>
    <t>ENSMUSG00000025809.2</t>
  </si>
  <si>
    <t>ENSMUSG00000010175.1</t>
  </si>
  <si>
    <t>ENSMUSG00000043419.4</t>
  </si>
  <si>
    <t>ENSMUSG00000025867.1</t>
  </si>
  <si>
    <t>ENSMUSG00000022892.3</t>
  </si>
  <si>
    <t>ENSMUSG00000004040.1</t>
  </si>
  <si>
    <t>Hs2st1</t>
  </si>
  <si>
    <t>ENSMUSG00000040151</t>
  </si>
  <si>
    <t>ENSMUSG00000040430.1</t>
  </si>
  <si>
    <t>ENSMUSG00000033578.4</t>
  </si>
  <si>
    <t>Gabrg3</t>
  </si>
  <si>
    <t>ENSMUSG00000055026</t>
  </si>
  <si>
    <t>Fam135b</t>
  </si>
  <si>
    <t>ENSMUSG00000036800</t>
  </si>
  <si>
    <t>ENSMUSG00000033161.2</t>
  </si>
  <si>
    <t>ENSMUSG00000075316.2</t>
  </si>
  <si>
    <t>ENSMUSG00000036198.4</t>
  </si>
  <si>
    <t>ENSMUSG00000032011.1</t>
  </si>
  <si>
    <t>ENSMUSG00000051159.5</t>
  </si>
  <si>
    <t>ENSMUSG00000016150.1</t>
  </si>
  <si>
    <t>ENSMUSG00000028004.2</t>
  </si>
  <si>
    <t>ENSMUSG00000030729.3</t>
  </si>
  <si>
    <t>ENSMUSG00000037428.4</t>
  </si>
  <si>
    <t>ENSMUSG00000031841.3</t>
  </si>
  <si>
    <t>ENSMUSG00000020598.1</t>
  </si>
  <si>
    <t>ENSMUSG00000040118.4</t>
  </si>
  <si>
    <t>ENSMUSG00000018339.4</t>
  </si>
  <si>
    <t>ENSMUSG00000022636.3</t>
  </si>
  <si>
    <t>ENSMUSG00000032827.3</t>
  </si>
  <si>
    <t>ENSMUSG00000054667.4</t>
  </si>
  <si>
    <t>ENSMUSG00000027500.2</t>
  </si>
  <si>
    <t>ENSMUSG00000042607.4</t>
  </si>
  <si>
    <t>ENSMUSG00000037771.2</t>
  </si>
  <si>
    <t>ENSMUSG00000027447.4</t>
  </si>
  <si>
    <t>Hspb8</t>
  </si>
  <si>
    <t>ENSMUSG00000041548</t>
  </si>
  <si>
    <t>ENSMUSG00000041548.1</t>
  </si>
  <si>
    <t>ENSMUSG00000021091.2</t>
  </si>
  <si>
    <t>Plagl1</t>
  </si>
  <si>
    <t>ENSMUSG00000019817</t>
  </si>
  <si>
    <t>ENSMUSG00000019817.1</t>
  </si>
  <si>
    <t>ENSMUSG00000033061.3</t>
  </si>
  <si>
    <t>ENSMUSG00000035864.5</t>
  </si>
  <si>
    <t>ENSMUSG00000018604.1</t>
  </si>
  <si>
    <t>ENSMUSG00000028222.3</t>
  </si>
  <si>
    <t>ENSMUSG00000021647.3</t>
  </si>
  <si>
    <t>ENSMUSG00000042655.1</t>
  </si>
  <si>
    <t>ENSMUSG00000031438.1</t>
  </si>
  <si>
    <t>Pomc</t>
  </si>
  <si>
    <t>ENSMUSG00000020660</t>
  </si>
  <si>
    <t>ENSMUSG00000020660.1</t>
  </si>
  <si>
    <t>ENSMUSG00000067786.3</t>
  </si>
  <si>
    <t>Wdr7</t>
  </si>
  <si>
    <t>ENSMUSG00000040560</t>
  </si>
  <si>
    <t>ENSMUSG00000059291.4</t>
  </si>
  <si>
    <t>ENSMUSG00000026238.3</t>
  </si>
  <si>
    <t>ENSMUSG00000038418.1</t>
  </si>
  <si>
    <t>Ppt1</t>
  </si>
  <si>
    <t>ENSMUSG00000028657</t>
  </si>
  <si>
    <t>ENSMUSG00000045128.3</t>
  </si>
  <si>
    <t>ENSMUSG00000058153.1</t>
  </si>
  <si>
    <t>ENSMUSG00000061702.2</t>
  </si>
  <si>
    <t>ENSMUSG00000039126.3</t>
  </si>
  <si>
    <t>Pnkd</t>
  </si>
  <si>
    <t>ENSMUSG00000026179</t>
  </si>
  <si>
    <t>Kpna1</t>
  </si>
  <si>
    <t>ENSMUSG00000022905</t>
  </si>
  <si>
    <t>Fam234b</t>
  </si>
  <si>
    <t>ENSMUSG00000030207</t>
  </si>
  <si>
    <t>ENSMUSG00000058600.2</t>
  </si>
  <si>
    <t>ENSMUSG00000042182.2</t>
  </si>
  <si>
    <t>Evi5</t>
  </si>
  <si>
    <t>ENSMUSG00000011831</t>
  </si>
  <si>
    <t>ENSMUSG00000011831.1</t>
  </si>
  <si>
    <t>ENSMUSG00000071076.1</t>
  </si>
  <si>
    <t>Slc39a10</t>
  </si>
  <si>
    <t>ENSMUSG00000025986</t>
  </si>
  <si>
    <t>ENSMUSG00000069072.1</t>
  </si>
  <si>
    <t>Eif3h</t>
  </si>
  <si>
    <t>ENSMUSG00000022312</t>
  </si>
  <si>
    <t>ENSMUSG00000032575.2</t>
  </si>
  <si>
    <t>Eps15</t>
  </si>
  <si>
    <t>ENSMUSG00000028552</t>
  </si>
  <si>
    <t>Sorcs3</t>
  </si>
  <si>
    <t>ENSMUSG00000063434</t>
  </si>
  <si>
    <t>ENSMUSG00000063434.1</t>
  </si>
  <si>
    <t>ENSMUSG00000034880.1</t>
  </si>
  <si>
    <t>ENSMUSG00000107176.3</t>
  </si>
  <si>
    <t>ENSMUSG00000044533.2</t>
  </si>
  <si>
    <t>1810037I17Rik</t>
  </si>
  <si>
    <t>ENSMUSG00000054091</t>
  </si>
  <si>
    <t>ENSMUSG00000009927.3</t>
  </si>
  <si>
    <t>ENSMUSG00000059974.2</t>
  </si>
  <si>
    <t>ENSMUSG00000030774.2</t>
  </si>
  <si>
    <t>Ubxn1</t>
  </si>
  <si>
    <t>ENSMUSG00000071655</t>
  </si>
  <si>
    <t>Mtpn</t>
  </si>
  <si>
    <t>ENSMUSG00000029840</t>
  </si>
  <si>
    <t>Chmp5</t>
  </si>
  <si>
    <t>ENSMUSG00000028419</t>
  </si>
  <si>
    <t>Erg28</t>
  </si>
  <si>
    <t>ENSMUSG00000021252</t>
  </si>
  <si>
    <t>Ankrd46</t>
  </si>
  <si>
    <t>ENSMUSG00000048307</t>
  </si>
  <si>
    <t>ENSMUSG00000048307.2</t>
  </si>
  <si>
    <t>Mrpl54</t>
  </si>
  <si>
    <t>ENSMUSG00000034932</t>
  </si>
  <si>
    <t>ENSMUSG00000027221.1</t>
  </si>
  <si>
    <t>Fam168b</t>
  </si>
  <si>
    <t>ENSMUSG00000037503</t>
  </si>
  <si>
    <t>ENSMUSG00000016559.1</t>
  </si>
  <si>
    <t>ENSMUSG00000029614.2</t>
  </si>
  <si>
    <t>Micos13</t>
  </si>
  <si>
    <t>ENSMUSG00000049760</t>
  </si>
  <si>
    <t>ENSMUSG00000049760.1</t>
  </si>
  <si>
    <t>ENSMUSG00000041084.1</t>
  </si>
  <si>
    <t>Taf7</t>
  </si>
  <si>
    <t>ENSMUSG00000051316</t>
  </si>
  <si>
    <t>Slc25a39</t>
  </si>
  <si>
    <t>ENSMUSG00000018677</t>
  </si>
  <si>
    <t>ENSMUSG00000018677.1</t>
  </si>
  <si>
    <t>Ppp3cb</t>
  </si>
  <si>
    <t>ENSMUSG00000021816</t>
  </si>
  <si>
    <t>ENSMUSG00000049775.2</t>
  </si>
  <si>
    <t>ENSMUSG00000033863.1</t>
  </si>
  <si>
    <t>ENSMUSG00000022762.2</t>
  </si>
  <si>
    <t>Smdt1</t>
  </si>
  <si>
    <t>ENSMUSG00000022452</t>
  </si>
  <si>
    <t>ENSMUSG00000014226.1</t>
  </si>
  <si>
    <t>Nol7</t>
  </si>
  <si>
    <t>ENSMUSG00000063200</t>
  </si>
  <si>
    <t>ENSMUSG00000021453.3</t>
  </si>
  <si>
    <t>ENSMUSG00000042043.2</t>
  </si>
  <si>
    <t>Rps27l</t>
  </si>
  <si>
    <t>ENSMUSG00000036781</t>
  </si>
  <si>
    <t>Sem1</t>
  </si>
  <si>
    <t>ENSMUSG00000042541</t>
  </si>
  <si>
    <t>ENSMUSG00000018339.3</t>
  </si>
  <si>
    <t>ENSMUSG00000020372.2</t>
  </si>
  <si>
    <t>ENSMUSG00000034994.2</t>
  </si>
  <si>
    <t>ENSMUSG00000031029.1</t>
  </si>
  <si>
    <t>Rock2</t>
  </si>
  <si>
    <t>ENSMUSG00000020580</t>
  </si>
  <si>
    <t>ENSMUSG00000063626.2</t>
  </si>
  <si>
    <t>ENSMUSG00000019505.1</t>
  </si>
  <si>
    <t>ENSMUSG00000014846.1</t>
  </si>
  <si>
    <t>ENSMUSG00000057455.1</t>
  </si>
  <si>
    <t>ENSMUSG00000037428.3</t>
  </si>
  <si>
    <t>ENSMUSG00000048355.1</t>
  </si>
  <si>
    <t>Ssx2ip</t>
  </si>
  <si>
    <t>ENSMUSG00000036825</t>
  </si>
  <si>
    <t>ENSMUSG00000021573.1</t>
  </si>
  <si>
    <t>ENSMUSG00000031355.3</t>
  </si>
  <si>
    <t>ENSMUSG00000067274.1</t>
  </si>
  <si>
    <t>ENSMUSG00000000560.3</t>
  </si>
  <si>
    <t>ENSMUSG00000058975.1</t>
  </si>
  <si>
    <t>ENSMUSG00000036766.1</t>
  </si>
  <si>
    <t>ENSMUSG00000032181.1</t>
  </si>
  <si>
    <t>Syp</t>
  </si>
  <si>
    <t>ENSMUSG00000031144</t>
  </si>
  <si>
    <t>ENSMUSG00000009549.1</t>
  </si>
  <si>
    <t>ENSMUSG00000030704.1</t>
  </si>
  <si>
    <t>Elovl4</t>
  </si>
  <si>
    <t>ENSMUSG00000032262</t>
  </si>
  <si>
    <t>ENSMUSG00000028488.2</t>
  </si>
  <si>
    <t>ENSMUSG00000071415.1</t>
  </si>
  <si>
    <t>ENSMUSG00000008668.1</t>
  </si>
  <si>
    <t>ENSMUSG00000026825.1</t>
  </si>
  <si>
    <t>ENSMUSG00000026864.2</t>
  </si>
  <si>
    <t>ENSMUSG00000019370.1</t>
  </si>
  <si>
    <t>Sirpa</t>
  </si>
  <si>
    <t>ENSMUSG00000037902</t>
  </si>
  <si>
    <t>ENSMUSG00000074748.2</t>
  </si>
  <si>
    <t>ENSMUSG00000090841.2</t>
  </si>
  <si>
    <t>ENSMUSG00000025809.1</t>
  </si>
  <si>
    <t>ENSMUSG00000051159.4</t>
  </si>
  <si>
    <t>ENSMUSG00000051177.1</t>
  </si>
  <si>
    <t>ENSMUSG00000043419.3</t>
  </si>
  <si>
    <t>ENSMUSG00000000740.1</t>
  </si>
  <si>
    <t>ENSMUSG00000026335.1</t>
  </si>
  <si>
    <t>ENSMUSG00000034891.2</t>
  </si>
  <si>
    <t>ENSMUSG00000056486.1</t>
  </si>
  <si>
    <t>Nova1</t>
  </si>
  <si>
    <t>ENSMUSG00000021047</t>
  </si>
  <si>
    <t>ENSMUSG00000028936.1</t>
  </si>
  <si>
    <t>ENSMUSG00000006675.1</t>
  </si>
  <si>
    <t>Ogfod1</t>
  </si>
  <si>
    <t>ENSMUSG00000033009</t>
  </si>
  <si>
    <t>ENSMUSG00000017740.1</t>
  </si>
  <si>
    <t>ENSMUSG00000020803.1</t>
  </si>
  <si>
    <t>ENSMUSG00000024248.1</t>
  </si>
  <si>
    <t>ENSMUSG00000046721.1</t>
  </si>
  <si>
    <t>ENSMUSG00000022054.1</t>
  </si>
  <si>
    <t>ENSMUSG00000021242.1</t>
  </si>
  <si>
    <t>Romo1</t>
  </si>
  <si>
    <t>ENSMUSG00000067847</t>
  </si>
  <si>
    <t>ENSMUSG00000024403.3</t>
  </si>
  <si>
    <t>ENSMUSG00000031996.2</t>
  </si>
  <si>
    <t>ENSMUSG00000028081.2</t>
  </si>
  <si>
    <t>ENSMUSG00000074129.1</t>
  </si>
  <si>
    <t>ENSMUSG00000047675.2</t>
  </si>
  <si>
    <t>ENSMUSG00000066392.2</t>
  </si>
  <si>
    <t>ENSMUSG00000033953.2</t>
  </si>
  <si>
    <t>ENSMUSG00000063882.1</t>
  </si>
  <si>
    <t>Cyp46a1</t>
  </si>
  <si>
    <t>ENSMUSG00000021259</t>
  </si>
  <si>
    <t>ENSMUSG00000049154.1</t>
  </si>
  <si>
    <t>ENSMUSG00000027523.1</t>
  </si>
  <si>
    <t>ENSMUSG00000037742.1</t>
  </si>
  <si>
    <t>ENSMUSG00000042258.2</t>
  </si>
  <si>
    <t>ENSMUSG00000020436.2</t>
  </si>
  <si>
    <t>ENSMUSG00000005034.1</t>
  </si>
  <si>
    <t>ENSMUSG00000036198.3</t>
  </si>
  <si>
    <t>ENSMUSG00000035530.1</t>
  </si>
  <si>
    <t>ENSMUSG00000023367.4</t>
  </si>
  <si>
    <t>ENSMUSG00000029245.1</t>
  </si>
  <si>
    <t>ENSMUSG00000029819.4</t>
  </si>
  <si>
    <t>ENSMUSG00000052684.2</t>
  </si>
  <si>
    <t>Atp6v1d</t>
  </si>
  <si>
    <t>ENSMUSG00000021114</t>
  </si>
  <si>
    <t>ENSMUSG00000021114.1</t>
  </si>
  <si>
    <t>ENSMUSG00000026585.1</t>
  </si>
  <si>
    <t>ENSMUSG00000022205.2</t>
  </si>
  <si>
    <t>ENSMUSG00000074578.2</t>
  </si>
  <si>
    <t>ENSMUSG00000030729.2</t>
  </si>
  <si>
    <t>ENSMUSG00000093674.2</t>
  </si>
  <si>
    <t>ENSMUSG00000041841.1</t>
  </si>
  <si>
    <t>ENSMUSG00000017390.1</t>
  </si>
  <si>
    <t>ENSMUSG00000062006.1</t>
  </si>
  <si>
    <t>ENSMUSG00000001289.1</t>
  </si>
  <si>
    <t>ENSMUSG00000050711.2</t>
  </si>
  <si>
    <t>ENSMUSG00000027438.3</t>
  </si>
  <si>
    <t>ENSMUSG00000031367.1</t>
  </si>
  <si>
    <t>ENSMUSG00000054667.3</t>
  </si>
  <si>
    <t>Aplp1</t>
  </si>
  <si>
    <t>ENSMUSG00000006651</t>
  </si>
  <si>
    <t>ENSMUSG00000006651.1</t>
  </si>
  <si>
    <t>ENSMUSG00000021647.2</t>
  </si>
  <si>
    <t>ENSMUSG00000052459.1</t>
  </si>
  <si>
    <t>ENSMUSG00000025576.2</t>
  </si>
  <si>
    <t>Camk1g</t>
  </si>
  <si>
    <t>ENSMUSG00000016179</t>
  </si>
  <si>
    <t>ENSMUSG00000027712.1</t>
  </si>
  <si>
    <t>ENSMUSG00000055430.3</t>
  </si>
  <si>
    <t>ENSMUSG00000021250.3</t>
  </si>
  <si>
    <t>ENSMUSG00000009394.1</t>
  </si>
  <si>
    <t>ENSMUSG00000092035.3</t>
  </si>
  <si>
    <t>ENSMUSG00000055078.1</t>
  </si>
  <si>
    <t>ENSMUSG00000025508.1</t>
  </si>
  <si>
    <t>ENSMUSG00000038034.1</t>
  </si>
  <si>
    <t>ENSMUSG00000040952.1</t>
  </si>
  <si>
    <t>ENSMUSG00000029810.4</t>
  </si>
  <si>
    <t>ENSMUSG00000040907.1</t>
  </si>
  <si>
    <t>ENSMUSG00000028234.2</t>
  </si>
  <si>
    <t>ENSMUSG00000075316.1</t>
  </si>
  <si>
    <t>ENSMUSG00000054459.4</t>
  </si>
  <si>
    <t>ENSMUSG00000060938.2</t>
  </si>
  <si>
    <t>ENSMUSG00000020524.2</t>
  </si>
  <si>
    <t>ENSMUSG00000048040.2</t>
  </si>
  <si>
    <t>Cdh4</t>
  </si>
  <si>
    <t>ENSMUSG00000000305</t>
  </si>
  <si>
    <t>ENSMUSG00000049422.1</t>
  </si>
  <si>
    <t>ENSMUSG00000020297.2</t>
  </si>
  <si>
    <t>ENSMUSG00000057841.1</t>
  </si>
  <si>
    <t>ENSMUSG00000036578.2</t>
  </si>
  <si>
    <t>ENSMUSG00000033981.2</t>
  </si>
  <si>
    <t>ENSMUSG00000039943.1</t>
  </si>
  <si>
    <t>ENSMUSG00000053332.1</t>
  </si>
  <si>
    <t>ENSMUSG00000027447.3</t>
  </si>
  <si>
    <t>ENSMUSG00000039001.2</t>
  </si>
  <si>
    <t>ENSMUSG00000025290.1</t>
  </si>
  <si>
    <t>ENSMUSG00000024109.2</t>
  </si>
  <si>
    <t>ENSMUSG00000002107.2</t>
  </si>
  <si>
    <t>ENSMUSG00000022454.2</t>
  </si>
  <si>
    <t>ENSMUSG00000030744.3</t>
  </si>
  <si>
    <t>ENSMUSG00000040785.1</t>
  </si>
  <si>
    <t>ENSMUSG00000006333.1</t>
  </si>
  <si>
    <t>ENSMUSG00000032399.1</t>
  </si>
  <si>
    <t>ENSMUSG00000020098.1</t>
  </si>
  <si>
    <t>ENSMUSG00000031517.2</t>
  </si>
  <si>
    <t>ENSMUSG00000025794.1</t>
  </si>
  <si>
    <t>ENSMUSG00000034187.2</t>
  </si>
  <si>
    <t>ENSMUSG00000048834.1</t>
  </si>
  <si>
    <t>ENSMUSG00000010803.3</t>
  </si>
  <si>
    <t>Kcnq3</t>
  </si>
  <si>
    <t>ENSMUSG00000056258</t>
  </si>
  <si>
    <t>ENSMUSG00000025351.4</t>
  </si>
  <si>
    <t>ENSMUSG00000026223.1</t>
  </si>
  <si>
    <t>ENSMUSG00000026247.1</t>
  </si>
  <si>
    <t>ENSMUSG00000003970.2</t>
  </si>
  <si>
    <t>ENSMUSG00000003657.1</t>
  </si>
  <si>
    <t>ENSMUSG00000035864.4</t>
  </si>
  <si>
    <t>ENSMUSG00000012848.2</t>
  </si>
  <si>
    <t>ENSMUSG00000031765.1</t>
  </si>
  <si>
    <t>ENSMUSG00000026787.1</t>
  </si>
  <si>
    <t>ENSMUSG00000022055.2</t>
  </si>
  <si>
    <t>ENSMUSG00000058254.3</t>
  </si>
  <si>
    <t>ENSMUSG00000030077.1</t>
  </si>
  <si>
    <t>ENSMUSG00000021194.1</t>
  </si>
  <si>
    <t>ENSMUSG00000027273.3</t>
  </si>
  <si>
    <t>ENSMUSG00000025889.3</t>
  </si>
  <si>
    <t>ENSMUSG00000024608.2</t>
  </si>
  <si>
    <t>ENSMUSG00000042607.3</t>
  </si>
  <si>
    <t>ENSMUSG00000056158.1</t>
  </si>
  <si>
    <t>ENSMUSG00000037771.1</t>
  </si>
  <si>
    <t>ENSMUSG00000053310.1</t>
  </si>
  <si>
    <t>Myh7</t>
  </si>
  <si>
    <t>ENSMUSG00000053093</t>
  </si>
  <si>
    <t>ENSMUSG00000031841.2</t>
  </si>
  <si>
    <t>ENSMUSG00000040856.4</t>
  </si>
  <si>
    <t>ENSMUSG00000028161.2</t>
  </si>
  <si>
    <t>ENSMUSG00000049336.2</t>
  </si>
  <si>
    <t>ENSMUSG00000049583.2</t>
  </si>
  <si>
    <t>ENSMUSG00000022892.2</t>
  </si>
  <si>
    <t>ENSMUSG00000028833.1</t>
  </si>
  <si>
    <t>ENSMUSG00000028222.2</t>
  </si>
  <si>
    <t>ENSMUSG00000032936.1</t>
  </si>
  <si>
    <t>ENSMUSG00000033578.3</t>
  </si>
  <si>
    <t>ENSMUSG00000029309.1</t>
  </si>
  <si>
    <t>ENSMUSG00000058624.2</t>
  </si>
  <si>
    <t>Fezf1</t>
  </si>
  <si>
    <t>ENSMUSG00000029697</t>
  </si>
  <si>
    <t>ENSMUSG00000030500.2</t>
  </si>
  <si>
    <t>ENSMUSG00000040118.3</t>
  </si>
  <si>
    <t>ENSMUSG00000061477.3</t>
  </si>
  <si>
    <t>ENSMUSG00000020524.1</t>
  </si>
  <si>
    <t>ENSMUSG00000057322.3</t>
  </si>
  <si>
    <t>ENSMUSG00000022708.1</t>
  </si>
  <si>
    <t>ENSMUSG00000022261.1</t>
  </si>
  <si>
    <t>ENSMUSG00000031320.2</t>
  </si>
  <si>
    <t>ENSMUSG00000028832.2</t>
  </si>
  <si>
    <t>ENSMUSG00000037428.2</t>
  </si>
  <si>
    <t>ENSMUSG00000031996.1</t>
  </si>
  <si>
    <t>ENSMUSG00000021453.2</t>
  </si>
  <si>
    <t>ENSMUSG00000048040.1</t>
  </si>
  <si>
    <t>ENSMUSG00000043419.2</t>
  </si>
  <si>
    <t>ENSMUSG00000024921.1</t>
  </si>
  <si>
    <t>ENSMUSG00000017404.3</t>
  </si>
  <si>
    <t>ENSMUSG00000030729.1</t>
  </si>
  <si>
    <t>ENSMUSG00000022629.1</t>
  </si>
  <si>
    <t>ENSMUSG00000004933.2</t>
  </si>
  <si>
    <t>ENSMUSG00000033004.1</t>
  </si>
  <si>
    <t>ENSMUSG00000028248.3</t>
  </si>
  <si>
    <t>ENSMUSG00000024403.2</t>
  </si>
  <si>
    <t>ENSMUSG00000051359.1</t>
  </si>
  <si>
    <t>ENSMUSG00000058624.1</t>
  </si>
  <si>
    <t>ENSMUSG00000030774.1</t>
  </si>
  <si>
    <t>ENSMUSG00000031748.1</t>
  </si>
  <si>
    <t>ENSMUSG00000036578.1</t>
  </si>
  <si>
    <t>ENSMUSG00000027438.2</t>
  </si>
  <si>
    <t>ENSMUSG00000040118.2</t>
  </si>
  <si>
    <t>ENSMUSG00000000560.2</t>
  </si>
  <si>
    <t>ENSMUSG00000057614.1</t>
  </si>
  <si>
    <t>ENSMUSG00000059291.3</t>
  </si>
  <si>
    <t>ENSMUSG00000074748.1</t>
  </si>
  <si>
    <t>ENSMUSG00000025889.2</t>
  </si>
  <si>
    <t>ENSMUSG00000028161.1</t>
  </si>
  <si>
    <t>ENSMUSG00000066392.1</t>
  </si>
  <si>
    <t>ENSMUSG00000002107.1</t>
  </si>
  <si>
    <t>ENSMUSG00000025666.1</t>
  </si>
  <si>
    <t>ENSMUSG00000073702.3</t>
  </si>
  <si>
    <t>ENSMUSG00000009927.2</t>
  </si>
  <si>
    <t>ENSMUSG00000019943.1</t>
  </si>
  <si>
    <t>ENSMUSG00000024109.1</t>
  </si>
  <si>
    <t>ENSMUSG00000028488.1</t>
  </si>
  <si>
    <t>ENSMUSG00000025576.1</t>
  </si>
  <si>
    <t>ENSMUSG00000020297.1</t>
  </si>
  <si>
    <t>ENSMUSG00000020436.1</t>
  </si>
  <si>
    <t>ENSMUSG00000039485.1</t>
  </si>
  <si>
    <t>ENSMUSG00000071379.1</t>
  </si>
  <si>
    <t>ENSMUSG00000039717.1</t>
  </si>
  <si>
    <t>ENSMUSG00000033981.1</t>
  </si>
  <si>
    <t>ENSMUSG00000047261.1</t>
  </si>
  <si>
    <t>ENSMUSG00000058254.2</t>
  </si>
  <si>
    <t>ENSMUSG00000049583.1</t>
  </si>
  <si>
    <t>ENSMUSG00000022055.1</t>
  </si>
  <si>
    <t>ENSMUSG00000058672.2</t>
  </si>
  <si>
    <t>ENSMUSG00000049336.1</t>
  </si>
  <si>
    <t>ENSMUSG00000033578.2</t>
  </si>
  <si>
    <t>ENSMUSG00000022892.1</t>
  </si>
  <si>
    <t>ENSMUSG00000059974.1</t>
  </si>
  <si>
    <t>ENSMUSG00000031428.1</t>
  </si>
  <si>
    <t>ENSMUSG00000010803.2</t>
  </si>
  <si>
    <t>ENSMUSG00000022454.1</t>
  </si>
  <si>
    <t>ENSMUSG00000031517.1</t>
  </si>
  <si>
    <t>ENSMUSG00000067786.2</t>
  </si>
  <si>
    <t>ENSMUSG00000086503.3</t>
  </si>
  <si>
    <t>ENSMUSG00000055430.2</t>
  </si>
  <si>
    <t>ENSMUSG00000030500.1</t>
  </si>
  <si>
    <t>ENSMUSG00000027350.1</t>
  </si>
  <si>
    <t>ENSMUSG00000022636.2</t>
  </si>
  <si>
    <t>ENSMUSG00000031841.1</t>
  </si>
  <si>
    <t>Hnrnpc</t>
  </si>
  <si>
    <t>ENSMUSG00000060373</t>
  </si>
  <si>
    <t>Atp6v0d1</t>
  </si>
  <si>
    <t>ENSMUSG00000013160</t>
  </si>
  <si>
    <t>ENSMUSG00000032827.2</t>
  </si>
  <si>
    <t>ENSMUSG00000002014.2</t>
  </si>
  <si>
    <t>ENSMUSG00000028081.1</t>
  </si>
  <si>
    <t>ENSMUSG00000027273.2</t>
  </si>
  <si>
    <t>ENSMUSG00000034024.1</t>
  </si>
  <si>
    <t>ENSMUSG00000044533.1</t>
  </si>
  <si>
    <t>ENSMUSG00000038503.2</t>
  </si>
  <si>
    <t>ENSMUSG00000025151.2</t>
  </si>
  <si>
    <t>ENSMUSG00000028234.1</t>
  </si>
  <si>
    <t>Smc6</t>
  </si>
  <si>
    <t>ENSMUSG00000020608</t>
  </si>
  <si>
    <t>ENSMUSG00000020372.1</t>
  </si>
  <si>
    <t>ENSMUSG00000049775.1</t>
  </si>
  <si>
    <t>ENSMUSG00000022577.2</t>
  </si>
  <si>
    <t>ENSMUSG00000028222.1</t>
  </si>
  <si>
    <t>Ubqln2</t>
  </si>
  <si>
    <t>ENSMUSG00000050148</t>
  </si>
  <si>
    <t>ENSMUSG00000035864.3</t>
  </si>
  <si>
    <t>ENSMUSG00000039001.1</t>
  </si>
  <si>
    <t>ENSMUSG00000044349.2</t>
  </si>
  <si>
    <t>ENSMUSG00000029657.2</t>
  </si>
  <si>
    <t>ENSMUSG00000019986.1</t>
  </si>
  <si>
    <t>ENSMUSG00000060938.1</t>
  </si>
  <si>
    <t>ENSMUSG00000034994.1</t>
  </si>
  <si>
    <t>ENSMUSG00000054459.3</t>
  </si>
  <si>
    <t>ENSMUSG00000018339.2</t>
  </si>
  <si>
    <t>ENSMUSG00000027500.1</t>
  </si>
  <si>
    <t>ENSMUSG00000021477.2</t>
  </si>
  <si>
    <t>Hsd11b2</t>
  </si>
  <si>
    <t>ENSMUSG00000031891</t>
  </si>
  <si>
    <t>Gm9843</t>
  </si>
  <si>
    <t>ENSMUSG00000050299</t>
  </si>
  <si>
    <t>Ddx3y</t>
  </si>
  <si>
    <t>ENSMUSG00000069045</t>
  </si>
  <si>
    <t>ENSMUSG00000092035.2</t>
  </si>
  <si>
    <t>ENSMUSG00000022205.1</t>
  </si>
  <si>
    <t>ENSMUSG00000040856.3</t>
  </si>
  <si>
    <t>Rpl32-ps</t>
  </si>
  <si>
    <t>ENSMUSG00000068969</t>
  </si>
  <si>
    <t>ENSMUSG00000003970.1</t>
  </si>
  <si>
    <t>ENSMUSG00000042607.2</t>
  </si>
  <si>
    <t>ENSMUSG00000042043.1</t>
  </si>
  <si>
    <t>ENSMUSG00000050891.1</t>
  </si>
  <si>
    <t>Nampt</t>
  </si>
  <si>
    <t>ENSMUSG00000020572</t>
  </si>
  <si>
    <t>Gm8213</t>
  </si>
  <si>
    <t>ENSMUSG00000082474</t>
  </si>
  <si>
    <t>ENSMUSG00000042258.1</t>
  </si>
  <si>
    <t>Gm13408</t>
  </si>
  <si>
    <t>ENSMUSG00000081992</t>
  </si>
  <si>
    <t>ENSMUSG00000030744.2</t>
  </si>
  <si>
    <t>ENSMUSG00000012848.1</t>
  </si>
  <si>
    <t>ENSMUSG00000074227.1</t>
  </si>
  <si>
    <t>ENSMUSG00000036295.1</t>
  </si>
  <si>
    <t>ENSMUSG00000074578.1</t>
  </si>
  <si>
    <t>Gm9703</t>
  </si>
  <si>
    <t>ENSMUSG00000082741</t>
  </si>
  <si>
    <t>Rpl37-ps1</t>
  </si>
  <si>
    <t>ENSMUSG00000117711</t>
  </si>
  <si>
    <t>ENSMUSG00000024608.1</t>
  </si>
  <si>
    <t>Gm7926</t>
  </si>
  <si>
    <t>ENSMUSG00000117345</t>
  </si>
  <si>
    <t>Gm11759</t>
  </si>
  <si>
    <t>ENSMUSG00000084178</t>
  </si>
  <si>
    <t>ENSMUSG00000036502.1</t>
  </si>
  <si>
    <t>ENSMUSG00000033161.1</t>
  </si>
  <si>
    <t>Gm5055</t>
  </si>
  <si>
    <t>ENSMUSG00000111515</t>
  </si>
  <si>
    <t>Trpc4</t>
  </si>
  <si>
    <t>ENSMUSG00000027748</t>
  </si>
  <si>
    <t>ENSMUSG00000021268.2</t>
  </si>
  <si>
    <t>Ptprk</t>
  </si>
  <si>
    <t>ENSMUSG00000019889</t>
  </si>
  <si>
    <t>Gm13009</t>
  </si>
  <si>
    <t>ENSMUSG00000082877</t>
  </si>
  <si>
    <t>Gm12421</t>
  </si>
  <si>
    <t>ENSMUSG00000083743</t>
  </si>
  <si>
    <t>Rps13-ps2</t>
  </si>
  <si>
    <t>ENSMUSG00000069972</t>
  </si>
  <si>
    <t>Ap3b1</t>
  </si>
  <si>
    <t>ENSMUSG00000021686</t>
  </si>
  <si>
    <t>ENSMUSG00000025351.3</t>
  </si>
  <si>
    <t>Gm5805</t>
  </si>
  <si>
    <t>ENSMUSG00000061848</t>
  </si>
  <si>
    <t>Gm7670</t>
  </si>
  <si>
    <t>ENSMUSG00000082608</t>
  </si>
  <si>
    <t>Prkar2b</t>
  </si>
  <si>
    <t>ENSMUSG00000002997</t>
  </si>
  <si>
    <t>Bambi</t>
  </si>
  <si>
    <t>ENSMUSG00000024232</t>
  </si>
  <si>
    <t>Gm12857</t>
  </si>
  <si>
    <t>ENSMUSG00000081233</t>
  </si>
  <si>
    <t>Pdlim5</t>
  </si>
  <si>
    <t>ENSMUSG00000028273</t>
  </si>
  <si>
    <t>ENSMUSG00000063626.1</t>
  </si>
  <si>
    <t>ENSMUSG00000022762.1</t>
  </si>
  <si>
    <t>Gm13815</t>
  </si>
  <si>
    <t>ENSMUSG00000080860</t>
  </si>
  <si>
    <t>ENSMUSG00000027447.2</t>
  </si>
  <si>
    <t>ENSMUSG00000107176.2</t>
  </si>
  <si>
    <t>Gm4525</t>
  </si>
  <si>
    <t>ENSMUSG00000106105</t>
  </si>
  <si>
    <t>Gm5963</t>
  </si>
  <si>
    <t>ENSMUSG00000052192</t>
  </si>
  <si>
    <t>St8sia4</t>
  </si>
  <si>
    <t>ENSMUSG00000040710</t>
  </si>
  <si>
    <t>Gm19244</t>
  </si>
  <si>
    <t>ENSMUSG00000107627</t>
  </si>
  <si>
    <t>ENSMUSG00000039126.2</t>
  </si>
  <si>
    <t>Gm29228</t>
  </si>
  <si>
    <t>ENSMUSG00000101682</t>
  </si>
  <si>
    <t>ENSMUSG00000039278.2</t>
  </si>
  <si>
    <t>Zdhhc14</t>
  </si>
  <si>
    <t>ENSMUSG00000034265</t>
  </si>
  <si>
    <t>ENSMUSG00000029810.3</t>
  </si>
  <si>
    <t>Phf6</t>
  </si>
  <si>
    <t>ENSMUSG00000025626</t>
  </si>
  <si>
    <t>Rai2</t>
  </si>
  <si>
    <t>ENSMUSG00000043518</t>
  </si>
  <si>
    <t>ENSMUSG00000036760.1</t>
  </si>
  <si>
    <t>Morc4</t>
  </si>
  <si>
    <t>ENSMUSG00000031434</t>
  </si>
  <si>
    <t>Zar1</t>
  </si>
  <si>
    <t>ENSMUSG00000063935</t>
  </si>
  <si>
    <t>Rbp4</t>
  </si>
  <si>
    <t>ENSMUSG00000024990</t>
  </si>
  <si>
    <t>Ccdc160</t>
  </si>
  <si>
    <t>ENSMUSG00000073207</t>
  </si>
  <si>
    <t>Vwa5a</t>
  </si>
  <si>
    <t>ENSMUSG00000023186</t>
  </si>
  <si>
    <t>Krt90</t>
  </si>
  <si>
    <t>ENSMUSG00000048699</t>
  </si>
  <si>
    <t>Filip1</t>
  </si>
  <si>
    <t>ENSMUSG00000034898</t>
  </si>
  <si>
    <t>Csgalnact1</t>
  </si>
  <si>
    <t>ENSMUSG00000036356</t>
  </si>
  <si>
    <t>ENSMUSG00000060802.1</t>
  </si>
  <si>
    <t>ENSMUSG00000033061.2</t>
  </si>
  <si>
    <t>ENSMUSG00000036198.2</t>
  </si>
  <si>
    <t>ENSMUSG00000055737.1</t>
  </si>
  <si>
    <t>ENSMUSG00000029153.2</t>
  </si>
  <si>
    <t>ENSMUSG00000023367.3</t>
  </si>
  <si>
    <t>Acvr1c</t>
  </si>
  <si>
    <t>ENSMUSG00000026834</t>
  </si>
  <si>
    <t>ENSMUSG00000026834.1</t>
  </si>
  <si>
    <t>ENSMUSG00000031355.2</t>
  </si>
  <si>
    <t>ENSMUSG00000028004.1</t>
  </si>
  <si>
    <t>ENSMUSG00000026360.3</t>
  </si>
  <si>
    <t>ENSMUSG00000054667.2</t>
  </si>
  <si>
    <t>ENSMUSG00000021685.1</t>
  </si>
  <si>
    <t>ENSMUSG00000051159.3</t>
  </si>
  <si>
    <t>ENSMUSG00000021091.1</t>
  </si>
  <si>
    <t>Agrp</t>
  </si>
  <si>
    <t>ENSMUSG00000005705</t>
  </si>
  <si>
    <t>ENSMUSG00000005705.1</t>
  </si>
  <si>
    <t>ENSMUSG00000029819.3</t>
  </si>
  <si>
    <t>ENSMUSG00000054459.2</t>
  </si>
  <si>
    <t>ENSMUSG00000022636.1</t>
  </si>
  <si>
    <t>ENSMUSG00000031343.1</t>
  </si>
  <si>
    <t>ENSMUSG00000035864.2</t>
  </si>
  <si>
    <t>ENSMUSG00000058254.1</t>
  </si>
  <si>
    <t>ENSMUSG00000051159.2</t>
  </si>
  <si>
    <t>ENSMUSG00000064351.1</t>
  </si>
  <si>
    <t>ENSMUSG00000067786.1</t>
  </si>
  <si>
    <t>ENSMUSG00000021270.1</t>
  </si>
  <si>
    <t>ENSMUSG00000026360.2</t>
  </si>
  <si>
    <t>ENSMUSG00000021453.1</t>
  </si>
  <si>
    <t>ENSMUSG00000031425.2</t>
  </si>
  <si>
    <t>ENSMUSG00000066551.2</t>
  </si>
  <si>
    <t>ENSMUSG00000032518.1</t>
  </si>
  <si>
    <t>ENSMUSG00000031320.1</t>
  </si>
  <si>
    <t>ENSMUSG00000029819.2</t>
  </si>
  <si>
    <t>ENSMUSG00000040856.2</t>
  </si>
  <si>
    <t>ENSMUSG00000029614.1</t>
  </si>
  <si>
    <t>ENSMUSG00000028248.2</t>
  </si>
  <si>
    <t>ENSMUSG00000029810.2</t>
  </si>
  <si>
    <t>ENSMUSG00000086503.2</t>
  </si>
  <si>
    <t>ENSMUSG00000071528.2</t>
  </si>
  <si>
    <t>ENSMUSG00000006057.1</t>
  </si>
  <si>
    <t>ENSMUSG00000037428.1</t>
  </si>
  <si>
    <t>ENSMUSG00000039278.1</t>
  </si>
  <si>
    <t>ENSMUSG00000026238.2</t>
  </si>
  <si>
    <t>ENSMUSG00000023367.2</t>
  </si>
  <si>
    <t>ENSMUSG00000029153.1</t>
  </si>
  <si>
    <t>ENSMUSG00000043716.2</t>
  </si>
  <si>
    <t>ENSMUSG00000047675.1</t>
  </si>
  <si>
    <t>ENSMUSG00000062270.2</t>
  </si>
  <si>
    <t>ENSMUSG00000017404.2</t>
  </si>
  <si>
    <t>ENSMUSG00000064339.2</t>
  </si>
  <si>
    <t>Naca</t>
  </si>
  <si>
    <t>ENSMUSG00000061315</t>
  </si>
  <si>
    <t>ENSMUSG00000061315.1</t>
  </si>
  <si>
    <t>ENSMUSG00000058600.1</t>
  </si>
  <si>
    <t>ENSMUSG00000090841.1</t>
  </si>
  <si>
    <t>ENSMUSG00000061477.2</t>
  </si>
  <si>
    <t>ENSMUSG00000025351.2</t>
  </si>
  <si>
    <t>ENSMUSG00000073702.2</t>
  </si>
  <si>
    <t>ENSMUSG00000052684.1</t>
  </si>
  <si>
    <t>ENSMUSG00000021250.2</t>
  </si>
  <si>
    <t>ENSMUSG00000057322.2</t>
  </si>
  <si>
    <t>ENSMUSG00000017778.2</t>
  </si>
  <si>
    <t>ENSMUSG00000093674.1</t>
  </si>
  <si>
    <t>ENSMUSG00000071866.2</t>
  </si>
  <si>
    <t>ENSMUSG00000009927.1</t>
  </si>
  <si>
    <t>ENSMUSG00000045128.2</t>
  </si>
  <si>
    <t>ENSMUSG00000059291.2</t>
  </si>
  <si>
    <t>ENSMUSG00000107176.1</t>
  </si>
  <si>
    <t>ENSMUSG00000042607.1</t>
  </si>
  <si>
    <t>ENSMUSG00000038503.1</t>
  </si>
  <si>
    <t>ENSMUSG00000032575.1</t>
  </si>
  <si>
    <t>ENSMUSG00000025351.1</t>
  </si>
  <si>
    <t>ENSMUSG00000032827.1</t>
  </si>
  <si>
    <t>ENSMUSG00000029657.1</t>
  </si>
  <si>
    <t>ENSMUSG00000015222.1</t>
  </si>
  <si>
    <t>ENSMUSG00000021477.1</t>
  </si>
  <si>
    <t>ENSMUSG00000030744.1</t>
  </si>
  <si>
    <t>ENSMUSG00000022577.1</t>
  </si>
  <si>
    <t>ENSMUSG00000021250.1</t>
  </si>
  <si>
    <t>ENSMUSG00000002014.1</t>
  </si>
  <si>
    <t>ENSMUSG00000020571.1</t>
  </si>
  <si>
    <t>ENSMUSG00000092035.1</t>
  </si>
  <si>
    <t>ENSMUSG00000029810.1</t>
  </si>
  <si>
    <t>ENSMUSG00000021647.1</t>
  </si>
  <si>
    <t>ENSMUSG00000039126.1</t>
  </si>
  <si>
    <t>ENSMUSG00000086503.1</t>
  </si>
  <si>
    <t>ENSMUSG00000036198.1</t>
  </si>
  <si>
    <t>ENSMUSG00000023367.1</t>
  </si>
  <si>
    <t>ENSMUSG00000027248.1</t>
  </si>
  <si>
    <t>ENSMUSG00000025151.1</t>
  </si>
  <si>
    <t>ENSMUSG00000028248.1</t>
  </si>
  <si>
    <t>ENSMUSG00000018339.1</t>
  </si>
  <si>
    <t>ENSMUSG00000043716.1</t>
  </si>
  <si>
    <t>ENSMUSG00000044349.1</t>
  </si>
  <si>
    <t>ENSMUSG00000057322.1</t>
  </si>
  <si>
    <t>ENSMUSG00000029559.1</t>
  </si>
  <si>
    <t>ENSMUSG00000045128.1</t>
  </si>
  <si>
    <t>ENSMUSG00000071528.1</t>
  </si>
  <si>
    <t>ENSMUSG00000073702.1</t>
  </si>
  <si>
    <t>ENSMUSG00000017404.1</t>
  </si>
  <si>
    <t>ENSMUSG00000027273.1</t>
  </si>
  <si>
    <t>ENSMUSG00000066551.1</t>
  </si>
  <si>
    <t>ENSMUSG00000028832.1</t>
  </si>
  <si>
    <t>ENSMUSG00000062270.1</t>
  </si>
  <si>
    <t>ENSMUSG00000026238.1</t>
  </si>
  <si>
    <t>ENSMUSG00000031425.1</t>
  </si>
  <si>
    <t>ENSMUSG00000027406.1</t>
  </si>
  <si>
    <t>ENSMUSG00000034187.1</t>
  </si>
  <si>
    <t>Retreg2</t>
  </si>
  <si>
    <t>ENSMUSG00000049339</t>
  </si>
  <si>
    <t>ENSMUSG00000027438.1</t>
  </si>
  <si>
    <t>ENSMUSG00000020810.1</t>
  </si>
  <si>
    <t>ENSMUSG00000059291.1</t>
  </si>
  <si>
    <t>ENSMUSG00000061702.1</t>
  </si>
  <si>
    <t>ENSMUSG00000033953.1</t>
  </si>
  <si>
    <t>ENSMUSG00000071866.1</t>
  </si>
  <si>
    <t>ENSMUSG00000061477.1</t>
  </si>
  <si>
    <t>ENSMUSG00000042182.1</t>
  </si>
  <si>
    <t>ENSMUSG00000000560.1</t>
  </si>
  <si>
    <t>Scand1</t>
  </si>
  <si>
    <t>ENSMUSG00000046229</t>
  </si>
  <si>
    <t>ENSMUSG00000040118.1</t>
  </si>
  <si>
    <t>Rnf187</t>
  </si>
  <si>
    <t>ENSMUSG00000020496</t>
  </si>
  <si>
    <t>ENSMUSG00000048307.1</t>
  </si>
  <si>
    <t>ENSMUSG00000004933.1</t>
  </si>
  <si>
    <t>Rabl6</t>
  </si>
  <si>
    <t>ENSMUSG00000015087</t>
  </si>
  <si>
    <t>ENSMUSG00000025889.1</t>
  </si>
  <si>
    <t>ENSMUSG00000017778.1</t>
  </si>
  <si>
    <t>ENSMUSG00000018965.1</t>
  </si>
  <si>
    <t>ENSMUSG00000058672.1</t>
  </si>
  <si>
    <t>ENSMUSG00000043419.1</t>
  </si>
  <si>
    <t>ENSMUSG00000021268.1</t>
  </si>
  <si>
    <t>ENSMUSG00000034891.1</t>
  </si>
  <si>
    <t>ENSMUSG00000050711.1</t>
  </si>
  <si>
    <t>ENSMUSG00000026360.1</t>
  </si>
  <si>
    <t>ENSMUSG00000031355.1</t>
  </si>
  <si>
    <t>ENSMUSG00000064339.1</t>
  </si>
  <si>
    <t>ENSMUSG00000024403.1</t>
  </si>
  <si>
    <t>ENSMUSG00000026864.1</t>
  </si>
  <si>
    <t>ENSMUSG00000027447.1</t>
  </si>
  <si>
    <t>ENSMUSG00000033578.1</t>
  </si>
  <si>
    <t>ENSMUSG00000010803.1</t>
  </si>
  <si>
    <t>ENSMUSG00000054667.1</t>
  </si>
  <si>
    <t>ENSMUSG00000055430.1</t>
  </si>
  <si>
    <t>ENSMUSG00000040856.1</t>
  </si>
  <si>
    <t>ENSMUSG00000035864.1</t>
  </si>
  <si>
    <t>ENSMUSG00000054459.1</t>
  </si>
  <si>
    <t>ENSMUSG00000033061.1</t>
  </si>
  <si>
    <t>ENSMUSG00000051159.1</t>
  </si>
  <si>
    <t>ENSMUSG00000029819.1</t>
  </si>
  <si>
    <t>Rpl35</t>
  </si>
  <si>
    <t>ENSMUSG00000062997</t>
  </si>
  <si>
    <t>Nedd4</t>
  </si>
  <si>
    <t>ENSMUSG00000032216</t>
  </si>
  <si>
    <t>Btf3</t>
  </si>
  <si>
    <t>ENSMUSG00000021660</t>
  </si>
  <si>
    <t>cluster</t>
  </si>
  <si>
    <t>p_val_adj</t>
  </si>
  <si>
    <t>pct.2</t>
  </si>
  <si>
    <t>pct.1</t>
  </si>
  <si>
    <t>avg_logFC</t>
  </si>
  <si>
    <t>p_val</t>
  </si>
  <si>
    <t>Mgat5</t>
  </si>
  <si>
    <t>ENSMUSG00000036155</t>
  </si>
  <si>
    <t>Sybu</t>
  </si>
  <si>
    <t>ENSMUSG00000022340</t>
  </si>
  <si>
    <t>Uqcc2</t>
  </si>
  <si>
    <t>ENSMUSG00000024208</t>
  </si>
  <si>
    <t>Lrrfip1</t>
  </si>
  <si>
    <t>ENSMUSG00000026305</t>
  </si>
  <si>
    <t>Acbd6</t>
  </si>
  <si>
    <t>ENSMUSG00000033701</t>
  </si>
  <si>
    <t>Ptcd3</t>
  </si>
  <si>
    <t>ENSMUSG00000063884</t>
  </si>
  <si>
    <t>ENSMUSG00000063884.1</t>
  </si>
  <si>
    <t>Stx6</t>
  </si>
  <si>
    <t>ENSMUSG00000026470</t>
  </si>
  <si>
    <t>ENSMUSG00000055026.1</t>
  </si>
  <si>
    <t>ENSMUSG00000047139.4</t>
  </si>
  <si>
    <t>Fuca2</t>
  </si>
  <si>
    <t>ENSMUSG00000019810</t>
  </si>
  <si>
    <t>ENSMUSG00000019810.1</t>
  </si>
  <si>
    <t>Tmed5</t>
  </si>
  <si>
    <t>ENSMUSG00000063406</t>
  </si>
  <si>
    <t>Phip</t>
  </si>
  <si>
    <t>ENSMUSG00000032253</t>
  </si>
  <si>
    <t>Gucy1b3</t>
  </si>
  <si>
    <t>ENSMUSG00000091971.3</t>
  </si>
  <si>
    <t>Hnrnpul2</t>
  </si>
  <si>
    <t>ENSMUSG00000071659</t>
  </si>
  <si>
    <t>ENSMUSG00000071659.1</t>
  </si>
  <si>
    <t>Bclaf1</t>
  </si>
  <si>
    <t>ENSMUSG00000037608</t>
  </si>
  <si>
    <t>Lztr1</t>
  </si>
  <si>
    <t>ENSMUSG00000022761</t>
  </si>
  <si>
    <t>Limk2</t>
  </si>
  <si>
    <t>ENSMUSG00000020451</t>
  </si>
  <si>
    <t>ENSMUSG00000035131.2</t>
  </si>
  <si>
    <t>Thap3</t>
  </si>
  <si>
    <t>ENSMUSG00000039759</t>
  </si>
  <si>
    <t>Stx18</t>
  </si>
  <si>
    <t>ENSMUSG00000029125</t>
  </si>
  <si>
    <t>ENSMUSG00000029125.1</t>
  </si>
  <si>
    <t>ENSMUSG00000024074.1</t>
  </si>
  <si>
    <t>Dnajc19</t>
  </si>
  <si>
    <t>ENSMUSG00000027679</t>
  </si>
  <si>
    <t>ENSMUSG00000027679.1</t>
  </si>
  <si>
    <t>ENSMUSG00000059146.4</t>
  </si>
  <si>
    <t>Eloc</t>
  </si>
  <si>
    <t>ENSMUSG00000079658</t>
  </si>
  <si>
    <t>Fam110b</t>
  </si>
  <si>
    <t>ENSMUSG00000049119</t>
  </si>
  <si>
    <t>Slc20a1</t>
  </si>
  <si>
    <t>ENSMUSG00000027397</t>
  </si>
  <si>
    <t>ENSMUSG00000027397.1</t>
  </si>
  <si>
    <t>Doc2b</t>
  </si>
  <si>
    <t>ENSMUSG00000020848</t>
  </si>
  <si>
    <t>Sema6a</t>
  </si>
  <si>
    <t>ENSMUSG00000019647</t>
  </si>
  <si>
    <t>ENSMUSG00000019647.1</t>
  </si>
  <si>
    <t>ENSMUSG00000067274.3</t>
  </si>
  <si>
    <t>ENSMUSG00000020484.2</t>
  </si>
  <si>
    <t>Bola3</t>
  </si>
  <si>
    <t>ENSMUSG00000045160</t>
  </si>
  <si>
    <t>ENSMUSG00000048540.6</t>
  </si>
  <si>
    <t>Tpm1</t>
  </si>
  <si>
    <t>ENSMUSG00000032366</t>
  </si>
  <si>
    <t>ENSMUSG00000107627.2</t>
  </si>
  <si>
    <t>ENSMUSG00000027533.2</t>
  </si>
  <si>
    <t>ENSMUSG00000002930.3</t>
  </si>
  <si>
    <t>Csnk1e</t>
  </si>
  <si>
    <t>ENSMUSG00000022433</t>
  </si>
  <si>
    <t>ENSMUSG00000022433.1</t>
  </si>
  <si>
    <t>Slc25a4</t>
  </si>
  <si>
    <t>ENSMUSG00000031633</t>
  </si>
  <si>
    <t>ENSMUSG00000047547.1</t>
  </si>
  <si>
    <t>ENSMUSG00000073234.4</t>
  </si>
  <si>
    <t>ENSMUSG00000056258.3</t>
  </si>
  <si>
    <t>Mlh3</t>
  </si>
  <si>
    <t>ENSMUSG00000021245</t>
  </si>
  <si>
    <t>ENSMUSG00000021245.1</t>
  </si>
  <si>
    <t>Bcl2</t>
  </si>
  <si>
    <t>ENSMUSG00000057329</t>
  </si>
  <si>
    <t>Nphp1</t>
  </si>
  <si>
    <t>ENSMUSG00000027378</t>
  </si>
  <si>
    <t>Mrpl30</t>
  </si>
  <si>
    <t>ENSMUSG00000026087</t>
  </si>
  <si>
    <t>ENSMUSG00000015843.3</t>
  </si>
  <si>
    <t>ENSMUSG00000021708.4</t>
  </si>
  <si>
    <t>ENSMUSG00000040029.1</t>
  </si>
  <si>
    <t>Tssc4</t>
  </si>
  <si>
    <t>ENSMUSG00000045752</t>
  </si>
  <si>
    <t>ENSMUSG00000045752.3</t>
  </si>
  <si>
    <t>Sowaha</t>
  </si>
  <si>
    <t>ENSMUSG00000044352</t>
  </si>
  <si>
    <t>Ankmy2</t>
  </si>
  <si>
    <t>ENSMUSG00000036188</t>
  </si>
  <si>
    <t>ENSMUSG00000036188.1</t>
  </si>
  <si>
    <t>Phactr2</t>
  </si>
  <si>
    <t>ENSMUSG00000062866</t>
  </si>
  <si>
    <t>ENSMUSG00000062866.3</t>
  </si>
  <si>
    <t>Eif6</t>
  </si>
  <si>
    <t>ENSMUSG00000027613</t>
  </si>
  <si>
    <t>Galnt14</t>
  </si>
  <si>
    <t>ENSMUSG00000024064</t>
  </si>
  <si>
    <t>ENSMUSG00000024064.1</t>
  </si>
  <si>
    <t>ENSMUSG00000031422.2</t>
  </si>
  <si>
    <t>ENSMUSG00000026639.3</t>
  </si>
  <si>
    <t>Zfp612</t>
  </si>
  <si>
    <t>ENSMUSG00000044676</t>
  </si>
  <si>
    <t>ENSMUSG00000022895.4</t>
  </si>
  <si>
    <t>Osbpl2</t>
  </si>
  <si>
    <t>ENSMUSG00000039050</t>
  </si>
  <si>
    <t>ENSMUSG00000040430.4</t>
  </si>
  <si>
    <t>ENSMUSG00000034755.4</t>
  </si>
  <si>
    <t>ENSMUSG00000030785.6</t>
  </si>
  <si>
    <t>Rbm7</t>
  </si>
  <si>
    <t>ENSMUSG00000042396</t>
  </si>
  <si>
    <t>Syap1</t>
  </si>
  <si>
    <t>ENSMUSG00000031357</t>
  </si>
  <si>
    <t>ENSMUSG00000031357.1</t>
  </si>
  <si>
    <t>ENSMUSG00000021337.2</t>
  </si>
  <si>
    <t>ENSMUSG00000055409.6</t>
  </si>
  <si>
    <t>ENSMUSG00000060703.2</t>
  </si>
  <si>
    <t>Exoc3</t>
  </si>
  <si>
    <t>ENSMUSG00000034152</t>
  </si>
  <si>
    <t>Wdr82</t>
  </si>
  <si>
    <t>ENSMUSG00000020257</t>
  </si>
  <si>
    <t>Rpap3</t>
  </si>
  <si>
    <t>ENSMUSG00000022466</t>
  </si>
  <si>
    <t>ENSMUSG00000022466.2</t>
  </si>
  <si>
    <t>ENSMUSG00000008658.5</t>
  </si>
  <si>
    <t>Dgkh</t>
  </si>
  <si>
    <t>ENSMUSG00000034731</t>
  </si>
  <si>
    <t>ENSMUSG00000034731.1</t>
  </si>
  <si>
    <t>Tmem109</t>
  </si>
  <si>
    <t>ENSMUSG00000034659</t>
  </si>
  <si>
    <t>ENSMUSG00000025982.1</t>
  </si>
  <si>
    <t>Gmpr</t>
  </si>
  <si>
    <t>ENSMUSG00000000253</t>
  </si>
  <si>
    <t>ENSMUSG00000083992.2</t>
  </si>
  <si>
    <t>ENSMUSG00000105814.1</t>
  </si>
  <si>
    <t>Phf5a</t>
  </si>
  <si>
    <t>ENSMUSG00000061360</t>
  </si>
  <si>
    <t>ENSMUSG00000046523.5</t>
  </si>
  <si>
    <t>ENSMUSG00000037235.1</t>
  </si>
  <si>
    <t>ENSMUSG00000055737.5</t>
  </si>
  <si>
    <t>Slc25a38</t>
  </si>
  <si>
    <t>ENSMUSG00000032519</t>
  </si>
  <si>
    <t>Fam208a</t>
  </si>
  <si>
    <t>ENSMUSG00000040651</t>
  </si>
  <si>
    <t>Trp53bp1</t>
  </si>
  <si>
    <t>ENSMUSG00000043909</t>
  </si>
  <si>
    <t>ENSMUSG00000004366.6</t>
  </si>
  <si>
    <t>Uspl1</t>
  </si>
  <si>
    <t>ENSMUSG00000041264</t>
  </si>
  <si>
    <t>ENSMUSG00000041264.1</t>
  </si>
  <si>
    <t>ENSMUSG00000026991.1</t>
  </si>
  <si>
    <t>ENSMUSG00000050505.5</t>
  </si>
  <si>
    <t>Fxyd2</t>
  </si>
  <si>
    <t>ENSMUSG00000059412</t>
  </si>
  <si>
    <t>ENSMUSG00000059412.1</t>
  </si>
  <si>
    <t>Lmbrd2</t>
  </si>
  <si>
    <t>ENSMUSG00000039704</t>
  </si>
  <si>
    <t>ENSMUSG00000039704.1</t>
  </si>
  <si>
    <t>Tle1</t>
  </si>
  <si>
    <t>ENSMUSG00000008305</t>
  </si>
  <si>
    <t>ENSMUSG00000008305.1</t>
  </si>
  <si>
    <t>ENSMUSG00000019817.4</t>
  </si>
  <si>
    <t>ENSMUSG00000001496.4</t>
  </si>
  <si>
    <t>Ptprg</t>
  </si>
  <si>
    <t>ENSMUSG00000021745</t>
  </si>
  <si>
    <t>Med4</t>
  </si>
  <si>
    <t>ENSMUSG00000022109</t>
  </si>
  <si>
    <t>Taf2</t>
  </si>
  <si>
    <t>ENSMUSG00000037343</t>
  </si>
  <si>
    <t>ENSMUSG00000060802.7</t>
  </si>
  <si>
    <t>Trhr</t>
  </si>
  <si>
    <t>ENSMUSG00000038760</t>
  </si>
  <si>
    <t>ENSMUSG00000072640.1</t>
  </si>
  <si>
    <t>ENSMUSG00000023186.4</t>
  </si>
  <si>
    <t>9130024F11Rik</t>
  </si>
  <si>
    <t>ENSMUSG00000087022</t>
  </si>
  <si>
    <t>Cnep1r1</t>
  </si>
  <si>
    <t>ENSMUSG00000036810</t>
  </si>
  <si>
    <t>ENSMUSG00000018677.2</t>
  </si>
  <si>
    <t>Fam159b</t>
  </si>
  <si>
    <t>ENSMUSG00000042655.6</t>
  </si>
  <si>
    <t>Slf1</t>
  </si>
  <si>
    <t>ENSMUSG00000021597</t>
  </si>
  <si>
    <t>Rnf150</t>
  </si>
  <si>
    <t>ENSMUSG00000047747</t>
  </si>
  <si>
    <t>Iws1</t>
  </si>
  <si>
    <t>ENSMUSG00000024384</t>
  </si>
  <si>
    <t>Ephb1</t>
  </si>
  <si>
    <t>ENSMUSG00000032537</t>
  </si>
  <si>
    <t>ENSMUSG00000032537.1</t>
  </si>
  <si>
    <t>ENSMUSG00000016150.5</t>
  </si>
  <si>
    <t>Zcchc9</t>
  </si>
  <si>
    <t>ENSMUSG00000021621</t>
  </si>
  <si>
    <t>Kcnb2</t>
  </si>
  <si>
    <t>ENSMUSG00000092083</t>
  </si>
  <si>
    <t>ENSMUSG00000092083.1</t>
  </si>
  <si>
    <t>ENSMUSG00000022309.6</t>
  </si>
  <si>
    <t>ENSMUSG00000026156.2</t>
  </si>
  <si>
    <t>ENSMUSG00000052146.2</t>
  </si>
  <si>
    <t>ENSMUSG00000019768.6</t>
  </si>
  <si>
    <t>ENSMUSG00000052192.1</t>
  </si>
  <si>
    <t>ENSMUSG00000002997.2</t>
  </si>
  <si>
    <t>Gucy1a3</t>
  </si>
  <si>
    <t>ENSMUSG00000033910.2</t>
  </si>
  <si>
    <t>ENSMUSG00000036815.5</t>
  </si>
  <si>
    <t>ENSMUSG00000026834.4</t>
  </si>
  <si>
    <t>Zfp503</t>
  </si>
  <si>
    <t>ENSMUSG00000039081</t>
  </si>
  <si>
    <t>ENSMUSG00000051379.8</t>
  </si>
  <si>
    <t>ENSMUSG00000056158.7</t>
  </si>
  <si>
    <t>Bod1</t>
  </si>
  <si>
    <t>ENSMUSG00000044502</t>
  </si>
  <si>
    <t>ENSMUSG00000046364.3</t>
  </si>
  <si>
    <t>ENSMUSG00000027347.3</t>
  </si>
  <si>
    <t>Fam46a</t>
  </si>
  <si>
    <t>ENSMUSG00000032265.6</t>
  </si>
  <si>
    <t>ENSMUSG00000024907.6</t>
  </si>
  <si>
    <t>Avpr1a</t>
  </si>
  <si>
    <t>ENSMUSG00000020123</t>
  </si>
  <si>
    <t>ENSMUSG00000021091.8</t>
  </si>
  <si>
    <t>ENSMUSG00000031212.4</t>
  </si>
  <si>
    <t>Dlx6os1</t>
  </si>
  <si>
    <t>ENSMUSG00000098326</t>
  </si>
  <si>
    <t>ENSMUSG00000098326.1</t>
  </si>
  <si>
    <t>ENSMUSG00000010175.6</t>
  </si>
  <si>
    <t>ENSMUSG00000005705.10</t>
  </si>
  <si>
    <t>ENSMUSG00000005268.7</t>
  </si>
  <si>
    <t>ENSMUSG00000000305.2</t>
  </si>
  <si>
    <t>Neto1</t>
  </si>
  <si>
    <t>ENSMUSG00000050321</t>
  </si>
  <si>
    <t>ENSMUSG00000021662.5</t>
  </si>
  <si>
    <t>ENSMUSG00000021685.8</t>
  </si>
  <si>
    <t>Slc35f1</t>
  </si>
  <si>
    <t>ENSMUSG00000038602</t>
  </si>
  <si>
    <t>ENSMUSG00000021099.6</t>
  </si>
  <si>
    <t>Satb2</t>
  </si>
  <si>
    <t>ENSMUSG00000038331</t>
  </si>
  <si>
    <t>Sp9</t>
  </si>
  <si>
    <t>ENSMUSG00000068859</t>
  </si>
  <si>
    <t>ENSMUSG00000022935.4</t>
  </si>
  <si>
    <t>Cep85l</t>
  </si>
  <si>
    <t>ENSMUSG00000038594</t>
  </si>
  <si>
    <t>ENSMUSG00000034040.2</t>
  </si>
  <si>
    <t>Hmx2</t>
  </si>
  <si>
    <t>ENSMUSG00000050100</t>
  </si>
  <si>
    <t>ENSMUSG00000050100.1</t>
  </si>
  <si>
    <t>ENSMUSG00000022884.2</t>
  </si>
  <si>
    <t>Cetn4</t>
  </si>
  <si>
    <t>ENSMUSG00000045031</t>
  </si>
  <si>
    <t>Zfp688</t>
  </si>
  <si>
    <t>ENSMUSG00000045251</t>
  </si>
  <si>
    <t>Hist3h2ba</t>
  </si>
  <si>
    <t>ENSMUSG00000056895</t>
  </si>
  <si>
    <t>ENSMUSG00000036815.4</t>
  </si>
  <si>
    <t>Anxa6</t>
  </si>
  <si>
    <t>ENSMUSG00000018340</t>
  </si>
  <si>
    <t>ENSMUSG00000018340.1</t>
  </si>
  <si>
    <t>Ssbp1</t>
  </si>
  <si>
    <t>ENSMUSG00000029911</t>
  </si>
  <si>
    <t>Hs3st1</t>
  </si>
  <si>
    <t>ENSMUSG00000051022</t>
  </si>
  <si>
    <t>ENSMUSG00000046364.2</t>
  </si>
  <si>
    <t>ENSMUSG00000007987.1</t>
  </si>
  <si>
    <t>ENSMUSG00000059146.3</t>
  </si>
  <si>
    <t>Il1rap</t>
  </si>
  <si>
    <t>ENSMUSG00000022514</t>
  </si>
  <si>
    <t>Copz1</t>
  </si>
  <si>
    <t>ENSMUSG00000060992</t>
  </si>
  <si>
    <t>ENSMUSG00000005705.9</t>
  </si>
  <si>
    <t>Tekt1</t>
  </si>
  <si>
    <t>ENSMUSG00000020799</t>
  </si>
  <si>
    <t>ENSMUSG00000041417.4</t>
  </si>
  <si>
    <t>Ccl27a</t>
  </si>
  <si>
    <t>ENSMUSG00000073888</t>
  </si>
  <si>
    <t>ENSMUSG00000029713.1</t>
  </si>
  <si>
    <t>Atf3</t>
  </si>
  <si>
    <t>ENSMUSG00000026628</t>
  </si>
  <si>
    <t>ENSMUSG00000026628.3</t>
  </si>
  <si>
    <t>ENSMUSG00000050505.4</t>
  </si>
  <si>
    <t>Pkn2</t>
  </si>
  <si>
    <t>ENSMUSG00000004591</t>
  </si>
  <si>
    <t>Krt10</t>
  </si>
  <si>
    <t>ENSMUSG00000019761</t>
  </si>
  <si>
    <t>Sec63</t>
  </si>
  <si>
    <t>ENSMUSG00000019802</t>
  </si>
  <si>
    <t>Clic1</t>
  </si>
  <si>
    <t>ENSMUSG00000007041</t>
  </si>
  <si>
    <t>Rrm2b</t>
  </si>
  <si>
    <t>ENSMUSG00000022292</t>
  </si>
  <si>
    <t>Nipsnap2</t>
  </si>
  <si>
    <t>ENSMUSG00000029432</t>
  </si>
  <si>
    <t>ENSMUSG00000029432.1</t>
  </si>
  <si>
    <t>Nudt18</t>
  </si>
  <si>
    <t>ENSMUSG00000045211</t>
  </si>
  <si>
    <t>Cd3eap</t>
  </si>
  <si>
    <t>ENSMUSG00000047649</t>
  </si>
  <si>
    <t>Pqlc1</t>
  </si>
  <si>
    <t>ENSMUSG00000034006</t>
  </si>
  <si>
    <t>Bcar1</t>
  </si>
  <si>
    <t>ENSMUSG00000031955</t>
  </si>
  <si>
    <t>ENSMUSG00000004366.5</t>
  </si>
  <si>
    <t>Socs5</t>
  </si>
  <si>
    <t>ENSMUSG00000037104</t>
  </si>
  <si>
    <t>Tagln2</t>
  </si>
  <si>
    <t>ENSMUSG00000026547</t>
  </si>
  <si>
    <t>Prl</t>
  </si>
  <si>
    <t>ENSMUSG00000021342</t>
  </si>
  <si>
    <t>Alkbh5</t>
  </si>
  <si>
    <t>ENSMUSG00000042650</t>
  </si>
  <si>
    <t>Crem</t>
  </si>
  <si>
    <t>ENSMUSG00000063889</t>
  </si>
  <si>
    <t>Actr1b</t>
  </si>
  <si>
    <t>ENSMUSG00000037351</t>
  </si>
  <si>
    <t>ENSMUSG00000034488.6</t>
  </si>
  <si>
    <t>Cebpb</t>
  </si>
  <si>
    <t>ENSMUSG00000056501</t>
  </si>
  <si>
    <t>Katnal1</t>
  </si>
  <si>
    <t>ENSMUSG00000041298</t>
  </si>
  <si>
    <t>Iah1</t>
  </si>
  <si>
    <t>ENSMUSG00000062054</t>
  </si>
  <si>
    <t>Txnip</t>
  </si>
  <si>
    <t>ENSMUSG00000038393</t>
  </si>
  <si>
    <t>Slc36a4</t>
  </si>
  <si>
    <t>ENSMUSG00000043885</t>
  </si>
  <si>
    <t>ENSMUSG00000021156.1</t>
  </si>
  <si>
    <t>Myg1</t>
  </si>
  <si>
    <t>ENSMUSG00000001285</t>
  </si>
  <si>
    <t>Spop</t>
  </si>
  <si>
    <t>ENSMUSG00000057522</t>
  </si>
  <si>
    <t>ENSMUSG00000091971.2</t>
  </si>
  <si>
    <t>Cish</t>
  </si>
  <si>
    <t>ENSMUSG00000032578</t>
  </si>
  <si>
    <t>ENSMUSG00000032578.1</t>
  </si>
  <si>
    <t>Kin</t>
  </si>
  <si>
    <t>ENSMUSG00000037262</t>
  </si>
  <si>
    <t>ENSMUSG00000037262.1</t>
  </si>
  <si>
    <t>ENSMUSG00000034912.2</t>
  </si>
  <si>
    <t>Rarres2</t>
  </si>
  <si>
    <t>ENSMUSG00000009281</t>
  </si>
  <si>
    <t>Sbno2</t>
  </si>
  <si>
    <t>ENSMUSG00000035673</t>
  </si>
  <si>
    <t>ENSMUSG00000056158.6</t>
  </si>
  <si>
    <t>ENSMUSG00000022312.2</t>
  </si>
  <si>
    <t>Prkca</t>
  </si>
  <si>
    <t>ENSMUSG00000050965</t>
  </si>
  <si>
    <t>ENSMUSG00000050965.1</t>
  </si>
  <si>
    <t>Rasa4</t>
  </si>
  <si>
    <t>ENSMUSG00000004952</t>
  </si>
  <si>
    <t>Rnf10</t>
  </si>
  <si>
    <t>ENSMUSG00000041740</t>
  </si>
  <si>
    <t>Sgpp1</t>
  </si>
  <si>
    <t>ENSMUSG00000021054</t>
  </si>
  <si>
    <t>Trbc2</t>
  </si>
  <si>
    <t>ENSMUSG00000076498</t>
  </si>
  <si>
    <t>ENSMUSG00000022103.5</t>
  </si>
  <si>
    <t>ENSMUSG00000075334.3</t>
  </si>
  <si>
    <t>Zfp414</t>
  </si>
  <si>
    <t>ENSMUSG00000073423</t>
  </si>
  <si>
    <t>Zfp367</t>
  </si>
  <si>
    <t>ENSMUSG00000044934</t>
  </si>
  <si>
    <t>Capn2</t>
  </si>
  <si>
    <t>ENSMUSG00000026509</t>
  </si>
  <si>
    <t>Dnajc9</t>
  </si>
  <si>
    <t>ENSMUSG00000021811</t>
  </si>
  <si>
    <t>Afg3l1</t>
  </si>
  <si>
    <t>ENSMUSG00000031967</t>
  </si>
  <si>
    <t>Max</t>
  </si>
  <si>
    <t>ENSMUSG00000059436</t>
  </si>
  <si>
    <t>ENSMUSG00000026398.4</t>
  </si>
  <si>
    <t>Timm21</t>
  </si>
  <si>
    <t>ENSMUSG00000024645</t>
  </si>
  <si>
    <t>Pccb</t>
  </si>
  <si>
    <t>ENSMUSG00000032527</t>
  </si>
  <si>
    <t>ENSMUSG00000040276.1</t>
  </si>
  <si>
    <t>Rhoc</t>
  </si>
  <si>
    <t>ENSMUSG00000002233</t>
  </si>
  <si>
    <t>Tspo</t>
  </si>
  <si>
    <t>ENSMUSG00000041736</t>
  </si>
  <si>
    <t>Gm8430</t>
  </si>
  <si>
    <t>ENSMUSG00000055093</t>
  </si>
  <si>
    <t>Ndufb4</t>
  </si>
  <si>
    <t>ENSMUSG00000022820</t>
  </si>
  <si>
    <t>Nfe2l2</t>
  </si>
  <si>
    <t>ENSMUSG00000015839</t>
  </si>
  <si>
    <t>ENSMUSG00000027827.1</t>
  </si>
  <si>
    <t>Tnnt1</t>
  </si>
  <si>
    <t>ENSMUSG00000064179</t>
  </si>
  <si>
    <t>ENSMUSG00000030120.2</t>
  </si>
  <si>
    <t>Oprl1</t>
  </si>
  <si>
    <t>ENSMUSG00000027584</t>
  </si>
  <si>
    <t>ENSMUSG00000027584.1</t>
  </si>
  <si>
    <t>ENSMUSG00000036781.1</t>
  </si>
  <si>
    <t>Pja2</t>
  </si>
  <si>
    <t>ENSMUSG00000024083</t>
  </si>
  <si>
    <t>Cldn10</t>
  </si>
  <si>
    <t>ENSMUSG00000022132</t>
  </si>
  <si>
    <t>Mad2l2</t>
  </si>
  <si>
    <t>ENSMUSG00000029003</t>
  </si>
  <si>
    <t>ENSMUSG00000029003.1</t>
  </si>
  <si>
    <t>Rcn3</t>
  </si>
  <si>
    <t>ENSMUSG00000019539</t>
  </si>
  <si>
    <t>1110032A03Rik</t>
  </si>
  <si>
    <t>ENSMUSG00000037971</t>
  </si>
  <si>
    <t>Ankrd54</t>
  </si>
  <si>
    <t>ENSMUSG00000033055</t>
  </si>
  <si>
    <t>Rasgrp2</t>
  </si>
  <si>
    <t>ENSMUSG00000032946</t>
  </si>
  <si>
    <t>A030001D20Rik</t>
  </si>
  <si>
    <t>ENSMUSG00000110357</t>
  </si>
  <si>
    <t>Micu2</t>
  </si>
  <si>
    <t>ENSMUSG00000021973</t>
  </si>
  <si>
    <t>ENSMUSG00000021973.1</t>
  </si>
  <si>
    <t>Jade1</t>
  </si>
  <si>
    <t>ENSMUSG00000025764</t>
  </si>
  <si>
    <t>Fam204a</t>
  </si>
  <si>
    <t>ENSMUSG00000057858</t>
  </si>
  <si>
    <t>Mccc2</t>
  </si>
  <si>
    <t>ENSMUSG00000021646</t>
  </si>
  <si>
    <t>Nop53</t>
  </si>
  <si>
    <t>ENSMUSG00000041560</t>
  </si>
  <si>
    <t>ENSMUSG00000041560.2</t>
  </si>
  <si>
    <t>Epcam</t>
  </si>
  <si>
    <t>ENSMUSG00000045394</t>
  </si>
  <si>
    <t>Bdh2</t>
  </si>
  <si>
    <t>ENSMUSG00000028167</t>
  </si>
  <si>
    <t>Ddit4l</t>
  </si>
  <si>
    <t>ENSMUSG00000046818</t>
  </si>
  <si>
    <t>Gstt1</t>
  </si>
  <si>
    <t>ENSMUSG00000001663</t>
  </si>
  <si>
    <t>ENSMUSG00000021091.7</t>
  </si>
  <si>
    <t>Babam2</t>
  </si>
  <si>
    <t>ENSMUSG00000052139</t>
  </si>
  <si>
    <t>Snrpf</t>
  </si>
  <si>
    <t>ENSMUSG00000020018</t>
  </si>
  <si>
    <t>ENSMUSG00000020018.1</t>
  </si>
  <si>
    <t>Tbx19</t>
  </si>
  <si>
    <t>ENSMUSG00000026572</t>
  </si>
  <si>
    <t>Smoc2</t>
  </si>
  <si>
    <t>ENSMUSG00000023886</t>
  </si>
  <si>
    <t>ENSMUSG00000005034.5</t>
  </si>
  <si>
    <t>Vamp8</t>
  </si>
  <si>
    <t>ENSMUSG00000050732</t>
  </si>
  <si>
    <t>Rtraf</t>
  </si>
  <si>
    <t>ENSMUSG00000021807</t>
  </si>
  <si>
    <t>ENSMUSG00000021807.1</t>
  </si>
  <si>
    <t>Snx29</t>
  </si>
  <si>
    <t>ENSMUSG00000071669</t>
  </si>
  <si>
    <t>Calca</t>
  </si>
  <si>
    <t>ENSMUSG00000030669</t>
  </si>
  <si>
    <t>Kit</t>
  </si>
  <si>
    <t>ENSMUSG00000005672</t>
  </si>
  <si>
    <t>Cavin3</t>
  </si>
  <si>
    <t>ENSMUSG00000037060</t>
  </si>
  <si>
    <t>Fmnl2</t>
  </si>
  <si>
    <t>ENSMUSG00000036053</t>
  </si>
  <si>
    <t>ENSMUSG00000024665.1</t>
  </si>
  <si>
    <t>Socs3</t>
  </si>
  <si>
    <t>ENSMUSG00000053113</t>
  </si>
  <si>
    <t>Ric3</t>
  </si>
  <si>
    <t>ENSMUSG00000048330</t>
  </si>
  <si>
    <t>ENSMUSG00000048330.1</t>
  </si>
  <si>
    <t>Mns1</t>
  </si>
  <si>
    <t>ENSMUSG00000032221</t>
  </si>
  <si>
    <t>ENSMUSG00000036111.3</t>
  </si>
  <si>
    <t>Gmpr2</t>
  </si>
  <si>
    <t>ENSMUSG00000002326</t>
  </si>
  <si>
    <t>Bet1l</t>
  </si>
  <si>
    <t>ENSMUSG00000025484</t>
  </si>
  <si>
    <t>Sirt2</t>
  </si>
  <si>
    <t>ENSMUSG00000015149</t>
  </si>
  <si>
    <t>ENSMUSG00000015149.1</t>
  </si>
  <si>
    <t>Wasf3</t>
  </si>
  <si>
    <t>ENSMUSG00000029636</t>
  </si>
  <si>
    <t>ENSMUSG00000029636.1</t>
  </si>
  <si>
    <t>Triap1</t>
  </si>
  <si>
    <t>ENSMUSG00000029535</t>
  </si>
  <si>
    <t>H2-Q7</t>
  </si>
  <si>
    <t>ENSMUSG00000060550</t>
  </si>
  <si>
    <t>Cyr61</t>
  </si>
  <si>
    <t>ENSMUSG00000029455.2</t>
  </si>
  <si>
    <t>Cebpd</t>
  </si>
  <si>
    <t>ENSMUSG00000071637</t>
  </si>
  <si>
    <t>Maf</t>
  </si>
  <si>
    <t>ENSMUSG00000055435</t>
  </si>
  <si>
    <t>Rorc</t>
  </si>
  <si>
    <t>ENSMUSG00000028150</t>
  </si>
  <si>
    <t>ENSMUSG00000060703.1</t>
  </si>
  <si>
    <t>ENSMUSG00000032231.1</t>
  </si>
  <si>
    <t>ENSMUSG00000010175.5</t>
  </si>
  <si>
    <t>Ccpg1os</t>
  </si>
  <si>
    <t>ENSMUSG00000086158</t>
  </si>
  <si>
    <t>Foxd2os</t>
  </si>
  <si>
    <t>ENSMUSG00000085399</t>
  </si>
  <si>
    <t>ENSMUSG00000085399.1</t>
  </si>
  <si>
    <t>Mdk</t>
  </si>
  <si>
    <t>ENSMUSG00000027239</t>
  </si>
  <si>
    <t>ENSMUSG00000060802.6</t>
  </si>
  <si>
    <t>Fam210b</t>
  </si>
  <si>
    <t>ENSMUSG00000027495</t>
  </si>
  <si>
    <t>Traf3ip3</t>
  </si>
  <si>
    <t>ENSMUSG00000037318</t>
  </si>
  <si>
    <t>Frzb</t>
  </si>
  <si>
    <t>ENSMUSG00000027004</t>
  </si>
  <si>
    <t>Gadd45b</t>
  </si>
  <si>
    <t>ENSMUSG00000015312</t>
  </si>
  <si>
    <t>ENSMUSG00000118506</t>
  </si>
  <si>
    <t>ENSMUSG00000029219.1</t>
  </si>
  <si>
    <t>Hist1h2bc</t>
  </si>
  <si>
    <t>Crym</t>
  </si>
  <si>
    <t>ENSMUSG00000030905</t>
  </si>
  <si>
    <t>Cxcl12</t>
  </si>
  <si>
    <t>ENSMUSG00000061353</t>
  </si>
  <si>
    <t>ENSMUSG00000033740.1</t>
  </si>
  <si>
    <t>ENSMUSG00000073411.4</t>
  </si>
  <si>
    <t>ENSMUSG00000024063.2</t>
  </si>
  <si>
    <t>ENSMUSG00000030785.5</t>
  </si>
  <si>
    <t>ENSMUSG00000005892.2</t>
  </si>
  <si>
    <t>Sod1</t>
  </si>
  <si>
    <t>ENSMUSG00000022982</t>
  </si>
  <si>
    <t>Ranbp1</t>
  </si>
  <si>
    <t>ENSMUSG00000005732</t>
  </si>
  <si>
    <t>ENSMUSG00000041355.2</t>
  </si>
  <si>
    <t>Bri3bp</t>
  </si>
  <si>
    <t>ENSMUSG00000037905</t>
  </si>
  <si>
    <t>ENSMUSG00000037905.1</t>
  </si>
  <si>
    <t>ENSMUSG00000030120.1</t>
  </si>
  <si>
    <t>Dbndd2</t>
  </si>
  <si>
    <t>ENSMUSG00000017734</t>
  </si>
  <si>
    <t>Ift20</t>
  </si>
  <si>
    <t>ENSMUSG00000001105</t>
  </si>
  <si>
    <t>Fam69a</t>
  </si>
  <si>
    <t>Brix1</t>
  </si>
  <si>
    <t>ENSMUSG00000022247</t>
  </si>
  <si>
    <t>ENSMUSG00000022247.1</t>
  </si>
  <si>
    <t>Chic1</t>
  </si>
  <si>
    <t>ENSMUSG00000031327</t>
  </si>
  <si>
    <t>ENSMUSG00000024907.5</t>
  </si>
  <si>
    <t>Map6</t>
  </si>
  <si>
    <t>ENSMUSG00000055407</t>
  </si>
  <si>
    <t>Crk</t>
  </si>
  <si>
    <t>ENSMUSG00000017776</t>
  </si>
  <si>
    <t>St13</t>
  </si>
  <si>
    <t>ENSMUSG00000022403</t>
  </si>
  <si>
    <t>ENSMUSG00000063935.3</t>
  </si>
  <si>
    <t>Ndufaf8</t>
  </si>
  <si>
    <t>ENSMUSG00000078572</t>
  </si>
  <si>
    <t>Stub1</t>
  </si>
  <si>
    <t>ENSMUSG00000039615</t>
  </si>
  <si>
    <t>Ift46</t>
  </si>
  <si>
    <t>ENSMUSG00000002031</t>
  </si>
  <si>
    <t>Galnt9</t>
  </si>
  <si>
    <t>ENSMUSG00000033316</t>
  </si>
  <si>
    <t>Idh2</t>
  </si>
  <si>
    <t>ENSMUSG00000030541</t>
  </si>
  <si>
    <t>Tprgl</t>
  </si>
  <si>
    <t>ENSMUSG00000029030</t>
  </si>
  <si>
    <t>ENSMUSG00000029030.2</t>
  </si>
  <si>
    <t>ENSMUSG00000019146.1</t>
  </si>
  <si>
    <t>Acp2</t>
  </si>
  <si>
    <t>ENSMUSG00000002103</t>
  </si>
  <si>
    <t>Vps13a</t>
  </si>
  <si>
    <t>ENSMUSG00000046230</t>
  </si>
  <si>
    <t>ENSMUSG00000046230.1</t>
  </si>
  <si>
    <t>Arl2bp</t>
  </si>
  <si>
    <t>ENSMUSG00000031776</t>
  </si>
  <si>
    <t>ENSMUSG00000031776.1</t>
  </si>
  <si>
    <t>Trank1</t>
  </si>
  <si>
    <t>ENSMUSG00000062296</t>
  </si>
  <si>
    <t>ENSMUSG00000004110.1</t>
  </si>
  <si>
    <t>ENSMUSG00000019975.1</t>
  </si>
  <si>
    <t>Pcnp</t>
  </si>
  <si>
    <t>ENSMUSG00000071533</t>
  </si>
  <si>
    <t>ENSMUSG00000031539.2</t>
  </si>
  <si>
    <t>Col25a1</t>
  </si>
  <si>
    <t>ENSMUSG00000058897</t>
  </si>
  <si>
    <t>ENSMUSG00000058897.1</t>
  </si>
  <si>
    <t>ENSMUSG00000043518.2</t>
  </si>
  <si>
    <t>ENSMUSG00000031299.1</t>
  </si>
  <si>
    <t>Mydgf</t>
  </si>
  <si>
    <t>ENSMUSG00000019579</t>
  </si>
  <si>
    <t>Cxxc4</t>
  </si>
  <si>
    <t>ENSMUSG00000044365</t>
  </si>
  <si>
    <t>Lamtor2</t>
  </si>
  <si>
    <t>ENSMUSG00000028062</t>
  </si>
  <si>
    <t>ENSMUSG00000028062.1</t>
  </si>
  <si>
    <t>Kcp</t>
  </si>
  <si>
    <t>ENSMUSG00000059022</t>
  </si>
  <si>
    <t>ENSMUSG00000032172.2</t>
  </si>
  <si>
    <t>Zfp560</t>
  </si>
  <si>
    <t>ENSMUSG00000045519</t>
  </si>
  <si>
    <t>ENSMUSG00000020660.3</t>
  </si>
  <si>
    <t>ENSMUSG00000036437.4</t>
  </si>
  <si>
    <t>Gnptg</t>
  </si>
  <si>
    <t>ENSMUSG00000035521</t>
  </si>
  <si>
    <t>ENSMUSG00000035521.1</t>
  </si>
  <si>
    <t>Cpq</t>
  </si>
  <si>
    <t>ENSMUSG00000039007</t>
  </si>
  <si>
    <t>ENSMUSG00000039007.1</t>
  </si>
  <si>
    <t>Stam2</t>
  </si>
  <si>
    <t>ENSMUSG00000055371</t>
  </si>
  <si>
    <t>ENSMUSG00000029765.1</t>
  </si>
  <si>
    <t>Wwc2</t>
  </si>
  <si>
    <t>ENSMUSG00000031563</t>
  </si>
  <si>
    <t>Slc11a2</t>
  </si>
  <si>
    <t>ENSMUSG00000023030</t>
  </si>
  <si>
    <t>ENSMUSG00000031119.4</t>
  </si>
  <si>
    <t>Chrac1</t>
  </si>
  <si>
    <t>ENSMUSG00000068391</t>
  </si>
  <si>
    <t>Armcx2</t>
  </si>
  <si>
    <t>ENSMUSG00000033436</t>
  </si>
  <si>
    <t>Csmd3</t>
  </si>
  <si>
    <t>ENSMUSG00000022311</t>
  </si>
  <si>
    <t>ENSMUSG00000022311.1</t>
  </si>
  <si>
    <t>Psmd14</t>
  </si>
  <si>
    <t>ENSMUSG00000026914</t>
  </si>
  <si>
    <t>Birc6</t>
  </si>
  <si>
    <t>ENSMUSG00000024073</t>
  </si>
  <si>
    <t>Mettl26</t>
  </si>
  <si>
    <t>ENSMUSG00000025731</t>
  </si>
  <si>
    <t>ENSMUSG00000025731.1</t>
  </si>
  <si>
    <t>Abhd10</t>
  </si>
  <si>
    <t>ENSMUSG00000033157</t>
  </si>
  <si>
    <t>Pip4k2b</t>
  </si>
  <si>
    <t>ENSMUSG00000018547</t>
  </si>
  <si>
    <t>ENSMUSG00000109536.2</t>
  </si>
  <si>
    <t>ENSMUSG00000043843.2</t>
  </si>
  <si>
    <t>Zcrb1</t>
  </si>
  <si>
    <t>ENSMUSG00000022635</t>
  </si>
  <si>
    <t>Ube2ql1</t>
  </si>
  <si>
    <t>ENSMUSG00000052981</t>
  </si>
  <si>
    <t>Fam159a</t>
  </si>
  <si>
    <t>ENSMUSG00000059816.2</t>
  </si>
  <si>
    <t>Rnf5</t>
  </si>
  <si>
    <t>ENSMUSG00000015478</t>
  </si>
  <si>
    <t>ENSMUSG00000015478.1</t>
  </si>
  <si>
    <t>Tshz2</t>
  </si>
  <si>
    <t>ENSMUSG00000047907</t>
  </si>
  <si>
    <t>ENSMUSG00000047907.3</t>
  </si>
  <si>
    <t>Gm10419</t>
  </si>
  <si>
    <t>ENSMUSG00000072769</t>
  </si>
  <si>
    <t>Orai2</t>
  </si>
  <si>
    <t>ENSMUSG00000039747</t>
  </si>
  <si>
    <t>ENSMUSG00000031703.1</t>
  </si>
  <si>
    <t>Minos1</t>
  </si>
  <si>
    <t>ENSMUSG00000050608.2</t>
  </si>
  <si>
    <t>Sbds</t>
  </si>
  <si>
    <t>ENSMUSG00000025337</t>
  </si>
  <si>
    <t>ENSMUSG00000025337.1</t>
  </si>
  <si>
    <t>Ylpm1</t>
  </si>
  <si>
    <t>ENSMUSG00000021244</t>
  </si>
  <si>
    <t>Grin2a</t>
  </si>
  <si>
    <t>ENSMUSG00000059003</t>
  </si>
  <si>
    <t>Rab26</t>
  </si>
  <si>
    <t>ENSMUSG00000079657</t>
  </si>
  <si>
    <t>ENSMUSG00000079657.1</t>
  </si>
  <si>
    <t>ENSMUSG00000032679.1</t>
  </si>
  <si>
    <t>Npnt</t>
  </si>
  <si>
    <t>ENSMUSG00000040998</t>
  </si>
  <si>
    <t>ENSMUSG00000062866.2</t>
  </si>
  <si>
    <t>0610009B22Rik</t>
  </si>
  <si>
    <t>ENSMUSG00000007777</t>
  </si>
  <si>
    <t>ENSMUSG00000007777.1</t>
  </si>
  <si>
    <t>Nans</t>
  </si>
  <si>
    <t>ENSMUSG00000028334</t>
  </si>
  <si>
    <t>Akr1a1</t>
  </si>
  <si>
    <t>ENSMUSG00000028692</t>
  </si>
  <si>
    <t>ENSMUSG00000028214.1</t>
  </si>
  <si>
    <t>Dgkg</t>
  </si>
  <si>
    <t>ENSMUSG00000022861</t>
  </si>
  <si>
    <t>ENSMUSG00000032324.1</t>
  </si>
  <si>
    <t>ENSMUSG00000022312.1</t>
  </si>
  <si>
    <t>Uchl5</t>
  </si>
  <si>
    <t>ENSMUSG00000018189</t>
  </si>
  <si>
    <t>Hat1</t>
  </si>
  <si>
    <t>ENSMUSG00000027018</t>
  </si>
  <si>
    <t>Dock10</t>
  </si>
  <si>
    <t>ENSMUSG00000038608</t>
  </si>
  <si>
    <t>ENSMUSG00000051379.7</t>
  </si>
  <si>
    <t>Gm12254</t>
  </si>
  <si>
    <t>ENSMUSG00000085342</t>
  </si>
  <si>
    <t>Adgrl2</t>
  </si>
  <si>
    <t>ENSMUSG00000028184</t>
  </si>
  <si>
    <t>Adgrl1</t>
  </si>
  <si>
    <t>ENSMUSG00000013033</t>
  </si>
  <si>
    <t>ENSMUSG00000013033.1</t>
  </si>
  <si>
    <t>3632451O06Rik</t>
  </si>
  <si>
    <t>ENSMUSG00000051185.3</t>
  </si>
  <si>
    <t>Fdx1</t>
  </si>
  <si>
    <t>ENSMUSG00000032051</t>
  </si>
  <si>
    <t>Gm10288</t>
  </si>
  <si>
    <t>ENSMUSG00000070343</t>
  </si>
  <si>
    <t>Rab2b</t>
  </si>
  <si>
    <t>ENSMUSG00000022159</t>
  </si>
  <si>
    <t>Mapk8ip3</t>
  </si>
  <si>
    <t>ENSMUSG00000024163</t>
  </si>
  <si>
    <t>Acvr1b</t>
  </si>
  <si>
    <t>ENSMUSG00000000532</t>
  </si>
  <si>
    <t>Tsr2</t>
  </si>
  <si>
    <t>ENSMUSG00000025264</t>
  </si>
  <si>
    <t>Fundc2</t>
  </si>
  <si>
    <t>ENSMUSG00000031198</t>
  </si>
  <si>
    <t>Kcnab2</t>
  </si>
  <si>
    <t>ENSMUSG00000028931</t>
  </si>
  <si>
    <t>ENSMUSG00000022309.5</t>
  </si>
  <si>
    <t>ENSMUSG00000054091.1</t>
  </si>
  <si>
    <t>Rwdd4a</t>
  </si>
  <si>
    <t>ENSMUSG00000031568</t>
  </si>
  <si>
    <t>ENSMUSG00000031568.1</t>
  </si>
  <si>
    <t>Flrt2</t>
  </si>
  <si>
    <t>ENSMUSG00000047414</t>
  </si>
  <si>
    <t>Arf3</t>
  </si>
  <si>
    <t>ENSMUSG00000051853</t>
  </si>
  <si>
    <t>Dnajc6</t>
  </si>
  <si>
    <t>ENSMUSG00000028528</t>
  </si>
  <si>
    <t>ENSMUSG00000028528.1</t>
  </si>
  <si>
    <t>ENSMUSG00000101682.1</t>
  </si>
  <si>
    <t>ENSMUSG00000044014.2</t>
  </si>
  <si>
    <t>Adgrl3</t>
  </si>
  <si>
    <t>ENSMUSG00000037605</t>
  </si>
  <si>
    <t>ENSMUSG00000037605.1</t>
  </si>
  <si>
    <t>Actn1</t>
  </si>
  <si>
    <t>ENSMUSG00000015143</t>
  </si>
  <si>
    <t>Gm5835</t>
  </si>
  <si>
    <t>ENSMUSG00000101795</t>
  </si>
  <si>
    <t>Ddx49</t>
  </si>
  <si>
    <t>ENSMUSG00000057788</t>
  </si>
  <si>
    <t>Rnf157</t>
  </si>
  <si>
    <t>ENSMUSG00000052949</t>
  </si>
  <si>
    <t>Tpd52l2</t>
  </si>
  <si>
    <t>ENSMUSG00000000827</t>
  </si>
  <si>
    <t>Zfp830</t>
  </si>
  <si>
    <t>ENSMUSG00000046010</t>
  </si>
  <si>
    <t>Etnk2</t>
  </si>
  <si>
    <t>ENSMUSG00000070644</t>
  </si>
  <si>
    <t>ENSMUSG00000070644.1</t>
  </si>
  <si>
    <t>ENSMUSG00000107627.1</t>
  </si>
  <si>
    <t>ENSMUSG00000046532.5</t>
  </si>
  <si>
    <t>ENSMUSG00000024990.3</t>
  </si>
  <si>
    <t>ENSMUSG00000026103.1</t>
  </si>
  <si>
    <t>Vps72</t>
  </si>
  <si>
    <t>ENSMUSG00000008958</t>
  </si>
  <si>
    <t>Acap3</t>
  </si>
  <si>
    <t>ENSMUSG00000029033</t>
  </si>
  <si>
    <t>Socs2</t>
  </si>
  <si>
    <t>ENSMUSG00000020027</t>
  </si>
  <si>
    <t>Pid1</t>
  </si>
  <si>
    <t>ENSMUSG00000045658</t>
  </si>
  <si>
    <t>ENSMUSG00000070493.1</t>
  </si>
  <si>
    <t>ENSMUSG00000025986.2</t>
  </si>
  <si>
    <t>Kctd17</t>
  </si>
  <si>
    <t>ENSMUSG00000033287</t>
  </si>
  <si>
    <t>Vamp2</t>
  </si>
  <si>
    <t>ENSMUSG00000020894</t>
  </si>
  <si>
    <t>Cmc1</t>
  </si>
  <si>
    <t>ENSMUSG00000039163</t>
  </si>
  <si>
    <t>Cnbp</t>
  </si>
  <si>
    <t>ENSMUSG00000030057</t>
  </si>
  <si>
    <t>Mmp17</t>
  </si>
  <si>
    <t>ENSMUSG00000029436</t>
  </si>
  <si>
    <t>ENSMUSG00000048483.1</t>
  </si>
  <si>
    <t>Oscp1</t>
  </si>
  <si>
    <t>ENSMUSG00000042616</t>
  </si>
  <si>
    <t>ENSMUSG00000030207.1</t>
  </si>
  <si>
    <t>Stox2</t>
  </si>
  <si>
    <t>ENSMUSG00000038143</t>
  </si>
  <si>
    <t>ENSMUSG00000038143.1</t>
  </si>
  <si>
    <t>Srsf3</t>
  </si>
  <si>
    <t>ENSMUSG00000071172</t>
  </si>
  <si>
    <t>ENSMUSG00000071172.1</t>
  </si>
  <si>
    <t>Faap20</t>
  </si>
  <si>
    <t>ENSMUSG00000073684</t>
  </si>
  <si>
    <t>Mrps33</t>
  </si>
  <si>
    <t>ENSMUSG00000029918</t>
  </si>
  <si>
    <t>Slc4a1ap</t>
  </si>
  <si>
    <t>ENSMUSG00000029141</t>
  </si>
  <si>
    <t>Cul4a</t>
  </si>
  <si>
    <t>ENSMUSG00000031446</t>
  </si>
  <si>
    <t>Atrnl1</t>
  </si>
  <si>
    <t>ENSMUSG00000054843</t>
  </si>
  <si>
    <t>Hcn1</t>
  </si>
  <si>
    <t>ENSMUSG00000021730</t>
  </si>
  <si>
    <t>ENSMUSG00000021730.1</t>
  </si>
  <si>
    <t>Trappc6b</t>
  </si>
  <si>
    <t>ENSMUSG00000020993</t>
  </si>
  <si>
    <t>ENSMUSG00000020993.1</t>
  </si>
  <si>
    <t>Pgm3</t>
  </si>
  <si>
    <t>ENSMUSG00000056131</t>
  </si>
  <si>
    <t>Dpysl4</t>
  </si>
  <si>
    <t>ENSMUSG00000025478</t>
  </si>
  <si>
    <t>Denr</t>
  </si>
  <si>
    <t>ENSMUSG00000023106</t>
  </si>
  <si>
    <t>ENSMUSG00000025665.1</t>
  </si>
  <si>
    <t>Paqr4</t>
  </si>
  <si>
    <t>ENSMUSG00000023909</t>
  </si>
  <si>
    <t>Fkrp</t>
  </si>
  <si>
    <t>ENSMUSG00000048920</t>
  </si>
  <si>
    <t>ENSMUSG00000021094.1</t>
  </si>
  <si>
    <t>Ppp2r3a</t>
  </si>
  <si>
    <t>ENSMUSG00000043154</t>
  </si>
  <si>
    <t>Ap2m1</t>
  </si>
  <si>
    <t>ENSMUSG00000022841</t>
  </si>
  <si>
    <t>ENSMUSG00000026878.1</t>
  </si>
  <si>
    <t>Gm44559</t>
  </si>
  <si>
    <t>ENSMUSG00000108943</t>
  </si>
  <si>
    <t>ENSMUSG00000069972.1</t>
  </si>
  <si>
    <t>ENSMUSG00000024277.1</t>
  </si>
  <si>
    <t>Trpc7</t>
  </si>
  <si>
    <t>ENSMUSG00000021541</t>
  </si>
  <si>
    <t>ENSMUSG00000073234.3</t>
  </si>
  <si>
    <t>Fam19a1</t>
  </si>
  <si>
    <t>ENSMUSG00000060373.1</t>
  </si>
  <si>
    <t>Paqr9</t>
  </si>
  <si>
    <t>ENSMUSG00000064225</t>
  </si>
  <si>
    <t>Nfs1</t>
  </si>
  <si>
    <t>ENSMUSG00000027618</t>
  </si>
  <si>
    <t>ENSMUSG00000111897.2</t>
  </si>
  <si>
    <t>ENSMUSG00000055737.4</t>
  </si>
  <si>
    <t>ENSMUSG00000025089.8</t>
  </si>
  <si>
    <t>ENSMUSG00000042655.5</t>
  </si>
  <si>
    <t>ENSMUSG00000026398.3</t>
  </si>
  <si>
    <t>D430041D05Rik</t>
  </si>
  <si>
    <t>ENSMUSG00000068373</t>
  </si>
  <si>
    <t>ENSMUSG00000060882.5</t>
  </si>
  <si>
    <t>ENSMUSG00000021047.3</t>
  </si>
  <si>
    <t>Dnajc12</t>
  </si>
  <si>
    <t>ENSMUSG00000036764</t>
  </si>
  <si>
    <t>ENSMUSG00000036764.1</t>
  </si>
  <si>
    <t>1500004A13Rik</t>
  </si>
  <si>
    <t>ENSMUSG00000098912</t>
  </si>
  <si>
    <t>ENSMUSG00000098912.1</t>
  </si>
  <si>
    <t>Aph1b</t>
  </si>
  <si>
    <t>ENSMUSG00000032375</t>
  </si>
  <si>
    <t>Rreb1</t>
  </si>
  <si>
    <t>ENSMUSG00000039087</t>
  </si>
  <si>
    <t>Ppp4c</t>
  </si>
  <si>
    <t>ENSMUSG00000030697</t>
  </si>
  <si>
    <t>ENSMUSG00000025875.1</t>
  </si>
  <si>
    <t>Stim2</t>
  </si>
  <si>
    <t>ENSMUSG00000039156</t>
  </si>
  <si>
    <t>Tmem160</t>
  </si>
  <si>
    <t>ENSMUSG00000019158</t>
  </si>
  <si>
    <t>ENSMUSG00000039706.2</t>
  </si>
  <si>
    <t>ENSMUSG00000061848.1</t>
  </si>
  <si>
    <t>ENSMUSG00000056258.2</t>
  </si>
  <si>
    <t>Msantd4</t>
  </si>
  <si>
    <t>ENSMUSG00000041124</t>
  </si>
  <si>
    <t>Chd3os</t>
  </si>
  <si>
    <t>B3galt5</t>
  </si>
  <si>
    <t>ENSMUSG00000074892</t>
  </si>
  <si>
    <t>Gm10076</t>
  </si>
  <si>
    <t>ENSMUSG00000060143</t>
  </si>
  <si>
    <t>Cyth2</t>
  </si>
  <si>
    <t>ENSMUSG00000003269</t>
  </si>
  <si>
    <t>ENSMUSG00000003269.1</t>
  </si>
  <si>
    <t>ENSMUSG00000036356.4</t>
  </si>
  <si>
    <t>Sox1</t>
  </si>
  <si>
    <t>ENSMUSG00000096014</t>
  </si>
  <si>
    <t>Tmem245</t>
  </si>
  <si>
    <t>ENSMUSG00000055296</t>
  </si>
  <si>
    <t>Camkk2</t>
  </si>
  <si>
    <t>ENSMUSG00000029471</t>
  </si>
  <si>
    <t>ENSMUSG00000086290.1</t>
  </si>
  <si>
    <t>Plec</t>
  </si>
  <si>
    <t>ENSMUSG00000022565</t>
  </si>
  <si>
    <t>ENSMUSG00000078350.2</t>
  </si>
  <si>
    <t>Ik</t>
  </si>
  <si>
    <t>ENSMUSG00000024474</t>
  </si>
  <si>
    <t>Braf</t>
  </si>
  <si>
    <t>ENSMUSG00000002413</t>
  </si>
  <si>
    <t>ENSMUSG00000019817.3</t>
  </si>
  <si>
    <t>ENSMUSG00000048699.3</t>
  </si>
  <si>
    <t>2410015M20Rik</t>
  </si>
  <si>
    <t>Stx1a</t>
  </si>
  <si>
    <t>ENSMUSG00000007207</t>
  </si>
  <si>
    <t>Gm15427</t>
  </si>
  <si>
    <t>ENSMUSG00000081051</t>
  </si>
  <si>
    <t>ENSMUSG00000081051.1</t>
  </si>
  <si>
    <t>Etnk1</t>
  </si>
  <si>
    <t>ENSMUSG00000030275</t>
  </si>
  <si>
    <t>Dgcr2</t>
  </si>
  <si>
    <t>ENSMUSG00000003166</t>
  </si>
  <si>
    <t>Gtf2b</t>
  </si>
  <si>
    <t>ENSMUSG00000028271</t>
  </si>
  <si>
    <t>ENSMUSG00000045752.2</t>
  </si>
  <si>
    <t>A730017C20Rik</t>
  </si>
  <si>
    <t>ENSMUSG00000021550.1</t>
  </si>
  <si>
    <t>Hebp2</t>
  </si>
  <si>
    <t>ENSMUSG00000019853</t>
  </si>
  <si>
    <t>Il34</t>
  </si>
  <si>
    <t>ENSMUSG00000031750</t>
  </si>
  <si>
    <t>ENSMUSG00000023186.3</t>
  </si>
  <si>
    <t>ENSMUSG00000034488.5</t>
  </si>
  <si>
    <t>Lingo2</t>
  </si>
  <si>
    <t>ENSMUSG00000045083</t>
  </si>
  <si>
    <t>Rad23a</t>
  </si>
  <si>
    <t>ENSMUSG00000003813</t>
  </si>
  <si>
    <t>ENSMUSG00000031521.2</t>
  </si>
  <si>
    <t>ENSMUSG00000026640.2</t>
  </si>
  <si>
    <t>ENSMUSG00000022231.1</t>
  </si>
  <si>
    <t>ENSMUSG00000059146.2</t>
  </si>
  <si>
    <t>Ttyh3</t>
  </si>
  <si>
    <t>ENSMUSG00000036565</t>
  </si>
  <si>
    <t>Mkl2</t>
  </si>
  <si>
    <t>ENSMUSG00000009569</t>
  </si>
  <si>
    <t>Celsr2</t>
  </si>
  <si>
    <t>ENSMUSG00000068740</t>
  </si>
  <si>
    <t>Snn</t>
  </si>
  <si>
    <t>ENSMUSG00000037972</t>
  </si>
  <si>
    <t>Epb41l4b</t>
  </si>
  <si>
    <t>ENSMUSG00000028434</t>
  </si>
  <si>
    <t>Dnajb14</t>
  </si>
  <si>
    <t>ENSMUSG00000074212</t>
  </si>
  <si>
    <t>Cntnap1</t>
  </si>
  <si>
    <t>ENSMUSG00000017167</t>
  </si>
  <si>
    <t>1110017D15Rik</t>
  </si>
  <si>
    <t>ENSMUSG00000028441</t>
  </si>
  <si>
    <t>Stxbp1</t>
  </si>
  <si>
    <t>ENSMUSG00000026797</t>
  </si>
  <si>
    <t>Tvp23b</t>
  </si>
  <si>
    <t>ENSMUSG00000014177</t>
  </si>
  <si>
    <t>ENSMUSG00000014177.1</t>
  </si>
  <si>
    <t>Fam126a</t>
  </si>
  <si>
    <t>ENSMUSG00000028995</t>
  </si>
  <si>
    <t>Hist3h2a</t>
  </si>
  <si>
    <t>Ppp1r13b</t>
  </si>
  <si>
    <t>ENSMUSG00000021285</t>
  </si>
  <si>
    <t>Slc4a10</t>
  </si>
  <si>
    <t>ENSMUSG00000026904</t>
  </si>
  <si>
    <t>Fzd3</t>
  </si>
  <si>
    <t>ENSMUSG00000007989</t>
  </si>
  <si>
    <t>Gamt</t>
  </si>
  <si>
    <t>ENSMUSG00000020150</t>
  </si>
  <si>
    <t>Cckbr</t>
  </si>
  <si>
    <t>ENSMUSG00000030898</t>
  </si>
  <si>
    <t>Ptk2b</t>
  </si>
  <si>
    <t>ENSMUSG00000059456</t>
  </si>
  <si>
    <t>Shroom2</t>
  </si>
  <si>
    <t>ENSMUSG00000045180</t>
  </si>
  <si>
    <t>Eif4g2</t>
  </si>
  <si>
    <t>ENSMUSG00000005610</t>
  </si>
  <si>
    <t>ENSMUSG00000026667.2</t>
  </si>
  <si>
    <t>ENSMUSG00000011831.3</t>
  </si>
  <si>
    <t>ENSMUSG00000023964.5</t>
  </si>
  <si>
    <t>Plxna1</t>
  </si>
  <si>
    <t>ENSMUSG00000030084</t>
  </si>
  <si>
    <t>ENSMUSG00000030084.1</t>
  </si>
  <si>
    <t>ENSMUSG00000021534.1</t>
  </si>
  <si>
    <t>Slc8a2</t>
  </si>
  <si>
    <t>ENSMUSG00000030376</t>
  </si>
  <si>
    <t>Kif3a</t>
  </si>
  <si>
    <t>ENSMUSG00000018395</t>
  </si>
  <si>
    <t>ENSMUSG00000018395.1</t>
  </si>
  <si>
    <t>Hs3st4</t>
  </si>
  <si>
    <t>ENSMUSG00000078591</t>
  </si>
  <si>
    <t>ENSMUSG00000078591.1</t>
  </si>
  <si>
    <t>Rpusd1</t>
  </si>
  <si>
    <t>ENSMUSG00000041199</t>
  </si>
  <si>
    <t>ENSMUSG00000041199.1</t>
  </si>
  <si>
    <t>Cfap46</t>
  </si>
  <si>
    <t>ENSMUSG00000049571</t>
  </si>
  <si>
    <t>Tox3</t>
  </si>
  <si>
    <t>ENSMUSG00000043668</t>
  </si>
  <si>
    <t>Ezr</t>
  </si>
  <si>
    <t>ENSMUSG00000052397</t>
  </si>
  <si>
    <t>ENSMUSG00000052397.1</t>
  </si>
  <si>
    <t>Klhl5</t>
  </si>
  <si>
    <t>ENSMUSG00000054920</t>
  </si>
  <si>
    <t>Kcnh7</t>
  </si>
  <si>
    <t>ENSMUSG00000059742</t>
  </si>
  <si>
    <t>ENSMUSG00000051234.2</t>
  </si>
  <si>
    <t>Susd2</t>
  </si>
  <si>
    <t>ENSMUSG00000006342</t>
  </si>
  <si>
    <t>Slc2a3</t>
  </si>
  <si>
    <t>ENSMUSG00000003153</t>
  </si>
  <si>
    <t>Atn1</t>
  </si>
  <si>
    <t>ENSMUSG00000004263</t>
  </si>
  <si>
    <t>ENSMUSG00000018398</t>
  </si>
  <si>
    <t>ENSMUSG00000037503.1</t>
  </si>
  <si>
    <t>ENSMUSG00000022235.1</t>
  </si>
  <si>
    <t>ENSMUSG00000048304.1</t>
  </si>
  <si>
    <t>Glra3</t>
  </si>
  <si>
    <t>ENSMUSG00000038257</t>
  </si>
  <si>
    <t>ENSMUSG00000038257.1</t>
  </si>
  <si>
    <t>Grhl1</t>
  </si>
  <si>
    <t>ENSMUSG00000020656</t>
  </si>
  <si>
    <t>Tmub2</t>
  </si>
  <si>
    <t>ENSMUSG00000034757</t>
  </si>
  <si>
    <t>Rnf112</t>
  </si>
  <si>
    <t>ENSMUSG00000010086</t>
  </si>
  <si>
    <t>Psmb6</t>
  </si>
  <si>
    <t>ENSMUSG00000018286</t>
  </si>
  <si>
    <t>Tmeff1</t>
  </si>
  <si>
    <t>ENSMUSG00000028347</t>
  </si>
  <si>
    <t>ENSMUSG00000028347.1</t>
  </si>
  <si>
    <t>Btbd11</t>
  </si>
  <si>
    <t>ENSMUSG00000020042</t>
  </si>
  <si>
    <t>ENSMUSG00000021091.6</t>
  </si>
  <si>
    <t>Hecw1</t>
  </si>
  <si>
    <t>ENSMUSG00000021301</t>
  </si>
  <si>
    <t>Gm9866</t>
  </si>
  <si>
    <t>ENSMUSG00000094002</t>
  </si>
  <si>
    <t>ENSMUSG00000021685.7</t>
  </si>
  <si>
    <t>Slc16a11</t>
  </si>
  <si>
    <t>ENSMUSG00000040938</t>
  </si>
  <si>
    <t>Ano3</t>
  </si>
  <si>
    <t>ENSMUSG00000074968</t>
  </si>
  <si>
    <t>Herc1</t>
  </si>
  <si>
    <t>ENSMUSG00000038664</t>
  </si>
  <si>
    <t>ENSMUSG00000062393.4</t>
  </si>
  <si>
    <t>Kcna1</t>
  </si>
  <si>
    <t>ENSMUSG00000047976</t>
  </si>
  <si>
    <t>ENSMUSG00000026827.1</t>
  </si>
  <si>
    <t>ENSMUSG00000021130.2</t>
  </si>
  <si>
    <t>ENSMUSG00000021252.1</t>
  </si>
  <si>
    <t>ENSMUSG00000061762.4</t>
  </si>
  <si>
    <t>Grem2</t>
  </si>
  <si>
    <t>ENSMUSG00000050069</t>
  </si>
  <si>
    <t>Lrrc4</t>
  </si>
  <si>
    <t>ENSMUSG00000049939</t>
  </si>
  <si>
    <t>Gpr150</t>
  </si>
  <si>
    <t>ENSMUSG00000045509</t>
  </si>
  <si>
    <t>Rusc1</t>
  </si>
  <si>
    <t>ENSMUSG00000041263</t>
  </si>
  <si>
    <t>Nptx1</t>
  </si>
  <si>
    <t>ENSMUSG00000025582</t>
  </si>
  <si>
    <t>ENSMUSG00000028004.6</t>
  </si>
  <si>
    <t>ENSMUSG00000056158.5</t>
  </si>
  <si>
    <t>ENSMUSG00000005705.8</t>
  </si>
  <si>
    <t>ENSMUSG00000022895.3</t>
  </si>
  <si>
    <t>Megf11</t>
  </si>
  <si>
    <t>ENSMUSG00000036466</t>
  </si>
  <si>
    <t>ENSMUSG00000033419.2</t>
  </si>
  <si>
    <t>ENSMUSG00000034926.2</t>
  </si>
  <si>
    <t>Caln1</t>
  </si>
  <si>
    <t>ENSMUSG00000060371</t>
  </si>
  <si>
    <t>ENSMUSG00000060371.1</t>
  </si>
  <si>
    <t>Camk1d</t>
  </si>
  <si>
    <t>ENSMUSG00000039145</t>
  </si>
  <si>
    <t>Gpr149</t>
  </si>
  <si>
    <t>ENSMUSG00000043441</t>
  </si>
  <si>
    <t>ENSMUSG00000000305.1</t>
  </si>
  <si>
    <t>Rasal1</t>
  </si>
  <si>
    <t>ENSMUSG00000029602</t>
  </si>
  <si>
    <t>Gng13</t>
  </si>
  <si>
    <t>ENSMUSG00000025739</t>
  </si>
  <si>
    <t>ENSMUSG00000036907.1</t>
  </si>
  <si>
    <t>ENSMUSG00000021974.1</t>
  </si>
  <si>
    <t>ENSMUSG00000021708.3</t>
  </si>
  <si>
    <t>Chrm5</t>
  </si>
  <si>
    <t>ENSMUSG00000074939</t>
  </si>
  <si>
    <t>ENSMUSG00000008658.4</t>
  </si>
  <si>
    <t>Plcxd2</t>
  </si>
  <si>
    <t>ENSMUSG00000087141</t>
  </si>
  <si>
    <t>ENSMUSG00000087141.1</t>
  </si>
  <si>
    <t>Chst8</t>
  </si>
  <si>
    <t>ENSMUSG00000060402</t>
  </si>
  <si>
    <t>Nr5a1</t>
  </si>
  <si>
    <t>ENSMUSG00000026751</t>
  </si>
  <si>
    <t>A230065H16Rik</t>
  </si>
  <si>
    <t>ENSMUSG00000087075.5</t>
  </si>
  <si>
    <t>ENSMUSG00000024256.3</t>
  </si>
  <si>
    <t>ENSMUSG00000048482.3</t>
  </si>
  <si>
    <t>C130093G08Rik</t>
  </si>
  <si>
    <t>ENSMUSG00000106775</t>
  </si>
  <si>
    <t>1600014C10Rik</t>
  </si>
  <si>
    <t>ENSMUSG00000054676</t>
  </si>
  <si>
    <t>Gpn3</t>
  </si>
  <si>
    <t>ENSMUSG00000029464</t>
  </si>
  <si>
    <t>Sec23a</t>
  </si>
  <si>
    <t>ENSMUSG00000020986</t>
  </si>
  <si>
    <t>ENSMUSG00000020986.1</t>
  </si>
  <si>
    <t>ENSMUSG00000021662.4</t>
  </si>
  <si>
    <t>ENSMUSG00000047139.3</t>
  </si>
  <si>
    <t>ENSMUSG00000028273.1</t>
  </si>
  <si>
    <t>Pptc7</t>
  </si>
  <si>
    <t>ENSMUSG00000038582</t>
  </si>
  <si>
    <t>Lgals3bp</t>
  </si>
  <si>
    <t>ENSMUSG00000033880</t>
  </si>
  <si>
    <t>Ssna1</t>
  </si>
  <si>
    <t>ENSMUSG00000026966</t>
  </si>
  <si>
    <t>Mmgt2</t>
  </si>
  <si>
    <t>ENSMUSG00000048497</t>
  </si>
  <si>
    <t>ENSMUSG00000022935.3</t>
  </si>
  <si>
    <t>ENSMUSG00000031539.1</t>
  </si>
  <si>
    <t>ENSMUSG00000022309.4</t>
  </si>
  <si>
    <t>Rock1</t>
  </si>
  <si>
    <t>ENSMUSG00000024290</t>
  </si>
  <si>
    <t>Ankrd26</t>
  </si>
  <si>
    <t>ENSMUSG00000007827</t>
  </si>
  <si>
    <t>Smoc1</t>
  </si>
  <si>
    <t>ENSMUSG00000021136</t>
  </si>
  <si>
    <t>Mymk</t>
  </si>
  <si>
    <t>ENSMUSG00000009214</t>
  </si>
  <si>
    <t>ENSMUSG00000009214.1</t>
  </si>
  <si>
    <t>ENSMUSG00000035828.2</t>
  </si>
  <si>
    <t>Spty2d1</t>
  </si>
  <si>
    <t>ENSMUSG00000049516</t>
  </si>
  <si>
    <t>Pebp1</t>
  </si>
  <si>
    <t>ENSMUSG00000032959</t>
  </si>
  <si>
    <t>ENSMUSG00000004040.3</t>
  </si>
  <si>
    <t>Fbxo44</t>
  </si>
  <si>
    <t>ENSMUSG00000029001</t>
  </si>
  <si>
    <t>Acsl6</t>
  </si>
  <si>
    <t>ENSMUSG00000020333</t>
  </si>
  <si>
    <t>Creb3l1</t>
  </si>
  <si>
    <t>ENSMUSG00000027230</t>
  </si>
  <si>
    <t>Mapk9</t>
  </si>
  <si>
    <t>ENSMUSG00000020366</t>
  </si>
  <si>
    <t>Numa1</t>
  </si>
  <si>
    <t>ENSMUSG00000066306</t>
  </si>
  <si>
    <t>ENSMUSG00000004366.4</t>
  </si>
  <si>
    <t>Rpain</t>
  </si>
  <si>
    <t>ENSMUSG00000018449</t>
  </si>
  <si>
    <t>Ndufv2</t>
  </si>
  <si>
    <t>ENSMUSG00000024099</t>
  </si>
  <si>
    <t>ENSMUSG00000022466.1</t>
  </si>
  <si>
    <t>Tmed9</t>
  </si>
  <si>
    <t>ENSMUSG00000058569</t>
  </si>
  <si>
    <t>ENSMUSG00000036218.2</t>
  </si>
  <si>
    <t>ENSMUSG00000021686.2</t>
  </si>
  <si>
    <t>ENSMUSG00000063297.2</t>
  </si>
  <si>
    <t>Ncaph2</t>
  </si>
  <si>
    <t>ENSMUSG00000008690</t>
  </si>
  <si>
    <t>ENSMUSG00000034265.2</t>
  </si>
  <si>
    <t>Mrps10</t>
  </si>
  <si>
    <t>ENSMUSG00000034729</t>
  </si>
  <si>
    <t>5730455P16Rik</t>
  </si>
  <si>
    <t>ENSMUSG00000057181</t>
  </si>
  <si>
    <t>Gpld1</t>
  </si>
  <si>
    <t>ENSMUSG00000021340</t>
  </si>
  <si>
    <t>ENSMUSG00000022257.1</t>
  </si>
  <si>
    <t>Slc7a3</t>
  </si>
  <si>
    <t>ENSMUSG00000031297</t>
  </si>
  <si>
    <t>ENSMUSG00000031297.1</t>
  </si>
  <si>
    <t>ENSMUSG00000033487.2</t>
  </si>
  <si>
    <t>2900011O08Rik</t>
  </si>
  <si>
    <t>Spred1</t>
  </si>
  <si>
    <t>ENSMUSG00000027351</t>
  </si>
  <si>
    <t>ENSMUSG00000027351.1</t>
  </si>
  <si>
    <t>ENSMUSG00000031111.3</t>
  </si>
  <si>
    <t>ENSMUSG00000059816.1</t>
  </si>
  <si>
    <t>F730043M19Rik</t>
  </si>
  <si>
    <t>ENSMUSG00000052125</t>
  </si>
  <si>
    <t>Greb1</t>
  </si>
  <si>
    <t>ENSMUSG00000036523</t>
  </si>
  <si>
    <t>Zeb1</t>
  </si>
  <si>
    <t>ENSMUSG00000024238</t>
  </si>
  <si>
    <t>Adcy1</t>
  </si>
  <si>
    <t>ENSMUSG00000020431</t>
  </si>
  <si>
    <t>ENSMUSG00000024486.1</t>
  </si>
  <si>
    <t>Eif1a</t>
  </si>
  <si>
    <t>ENSMUSG00000057561</t>
  </si>
  <si>
    <t>ENSMUSG00000036111.2</t>
  </si>
  <si>
    <t>Dars</t>
  </si>
  <si>
    <t>ENSMUSG00000026356</t>
  </si>
  <si>
    <t>ENSMUSG00000063935.2</t>
  </si>
  <si>
    <t>ENSMUSG00000021546.1</t>
  </si>
  <si>
    <t>Psme2</t>
  </si>
  <si>
    <t>ENSMUSG00000079197</t>
  </si>
  <si>
    <t>Nudcd3</t>
  </si>
  <si>
    <t>ENSMUSG00000053838</t>
  </si>
  <si>
    <t>ENSMUSG00000020462.1</t>
  </si>
  <si>
    <t>Ramp3</t>
  </si>
  <si>
    <t>ENSMUSG00000041046</t>
  </si>
  <si>
    <t>ENSMUSG00000023964.4</t>
  </si>
  <si>
    <t>ENSMUSG00000087075.4</t>
  </si>
  <si>
    <t>Smc3</t>
  </si>
  <si>
    <t>ENSMUSG00000024974</t>
  </si>
  <si>
    <t>Hs3st5</t>
  </si>
  <si>
    <t>ENSMUSG00000044499</t>
  </si>
  <si>
    <t>ENSMUSG00000044499.1</t>
  </si>
  <si>
    <t>Dbn1</t>
  </si>
  <si>
    <t>ENSMUSG00000034675</t>
  </si>
  <si>
    <t>ENSMUSG00000022103.4</t>
  </si>
  <si>
    <t>Sergef</t>
  </si>
  <si>
    <t>ENSMUSG00000030839</t>
  </si>
  <si>
    <t>Dab1</t>
  </si>
  <si>
    <t>ENSMUSG00000028519</t>
  </si>
  <si>
    <t>ENSMUSG00000028519.1</t>
  </si>
  <si>
    <t>ENSMUSG00000032265.5</t>
  </si>
  <si>
    <t>ENSMUSG00000040373.1</t>
  </si>
  <si>
    <t>ENSMUSG00000051379.6</t>
  </si>
  <si>
    <t>Nxf3</t>
  </si>
  <si>
    <t>ENSMUSG00000057000</t>
  </si>
  <si>
    <t>Qars</t>
  </si>
  <si>
    <t>ENSMUSG00000032604</t>
  </si>
  <si>
    <t>ENSMUSG00000043252.1</t>
  </si>
  <si>
    <t>ENSMUSG00000031212.3</t>
  </si>
  <si>
    <t>ENSMUSG00000024990.2</t>
  </si>
  <si>
    <t>Tax1bp1</t>
  </si>
  <si>
    <t>ENSMUSG00000004535</t>
  </si>
  <si>
    <t>ENSMUSG00000004535.1</t>
  </si>
  <si>
    <t>Tmem200a</t>
  </si>
  <si>
    <t>ENSMUSG00000049420</t>
  </si>
  <si>
    <t>Lhfpl5</t>
  </si>
  <si>
    <t>ENSMUSG00000062252</t>
  </si>
  <si>
    <t>ENSMUSG00000025089.7</t>
  </si>
  <si>
    <t>Vsig8</t>
  </si>
  <si>
    <t>ENSMUSG00000049598</t>
  </si>
  <si>
    <t>Usp22</t>
  </si>
  <si>
    <t>ENSMUSG00000042506</t>
  </si>
  <si>
    <t>Cenpf</t>
  </si>
  <si>
    <t>ENSMUSG00000026605</t>
  </si>
  <si>
    <t>Gldn</t>
  </si>
  <si>
    <t>ENSMUSG00000046167</t>
  </si>
  <si>
    <t>ENSMUSG00000047907.2</t>
  </si>
  <si>
    <t>ENSMUSG00000026639.2</t>
  </si>
  <si>
    <t>Ccdc66</t>
  </si>
  <si>
    <t>ENSMUSG00000046753</t>
  </si>
  <si>
    <t>Fez1</t>
  </si>
  <si>
    <t>ENSMUSG00000032118</t>
  </si>
  <si>
    <t>ENSMUSG00000032118.1</t>
  </si>
  <si>
    <t>Golim4</t>
  </si>
  <si>
    <t>ENSMUSG00000034109</t>
  </si>
  <si>
    <t>Vegfb</t>
  </si>
  <si>
    <t>ENSMUSG00000024962</t>
  </si>
  <si>
    <t>Cidea</t>
  </si>
  <si>
    <t>ENSMUSG00000024526</t>
  </si>
  <si>
    <t>Fam90a1b</t>
  </si>
  <si>
    <t>ENSMUSG00000043549</t>
  </si>
  <si>
    <t>Papss1</t>
  </si>
  <si>
    <t>ENSMUSG00000028032</t>
  </si>
  <si>
    <t>ENSMUSG00000028032.1</t>
  </si>
  <si>
    <t>ENSMUSG00000001496.3</t>
  </si>
  <si>
    <t>ENSMUSG00000031255.1</t>
  </si>
  <si>
    <t>Inhbb</t>
  </si>
  <si>
    <t>ENSMUSG00000037035</t>
  </si>
  <si>
    <t>Net1</t>
  </si>
  <si>
    <t>ENSMUSG00000021215</t>
  </si>
  <si>
    <t>ENSMUSG00000031119.3</t>
  </si>
  <si>
    <t>ENSMUSG00000024907.4</t>
  </si>
  <si>
    <t>ENSMUSG00000056158.4</t>
  </si>
  <si>
    <t>ENSMUSG00000036760.6</t>
  </si>
  <si>
    <t>ENSMUSG00000055737.3</t>
  </si>
  <si>
    <t>Lrrc38</t>
  </si>
  <si>
    <t>ENSMUSG00000028584</t>
  </si>
  <si>
    <t>ENSMUSG00000005705.7</t>
  </si>
  <si>
    <t>ENSMUSG00000047557.2</t>
  </si>
  <si>
    <t>ENSMUSG00000021091.5</t>
  </si>
  <si>
    <t>ENSMUSG00000021685.6</t>
  </si>
  <si>
    <t>ENSMUSG00000046532.4</t>
  </si>
  <si>
    <t>Lhfpl1</t>
  </si>
  <si>
    <t>ENSMUSG00000041700</t>
  </si>
  <si>
    <t>Gdpd2</t>
  </si>
  <si>
    <t>ENSMUSG00000019359</t>
  </si>
  <si>
    <t>ENSMUSG00000034755.3</t>
  </si>
  <si>
    <t>ENSMUSG00000028004.5</t>
  </si>
  <si>
    <t>ENSMUSG00000036510.4</t>
  </si>
  <si>
    <t>ENSMUSG00000060882.4</t>
  </si>
  <si>
    <t>Lipg</t>
  </si>
  <si>
    <t>ENSMUSG00000053846</t>
  </si>
  <si>
    <t>ENSMUSG00000046523.4</t>
  </si>
  <si>
    <t>ENSMUSG00000055409.5</t>
  </si>
  <si>
    <t>ENSMUSG00000041710.2</t>
  </si>
  <si>
    <t>ENSMUSG00000026398.2</t>
  </si>
  <si>
    <t>ENSMUSG00000019768.5</t>
  </si>
  <si>
    <t>ENSMUSG00000005268.6</t>
  </si>
  <si>
    <t>Gm27199</t>
  </si>
  <si>
    <t>ENSMUSG00000098649</t>
  </si>
  <si>
    <t>ENSMUSG00000027400.5</t>
  </si>
  <si>
    <t>ENSMUSG00000048540.5</t>
  </si>
  <si>
    <t>ENSMUSG00000025400.3</t>
  </si>
  <si>
    <t>Pnn</t>
  </si>
  <si>
    <t>ENSMUSG00000020994</t>
  </si>
  <si>
    <t>Smarcc2</t>
  </si>
  <si>
    <t>ENSMUSG00000025369</t>
  </si>
  <si>
    <t>ENSMUSG00000025369.1</t>
  </si>
  <si>
    <t>Rad21</t>
  </si>
  <si>
    <t>ENSMUSG00000022314</t>
  </si>
  <si>
    <t>Itpripl2</t>
  </si>
  <si>
    <t>ENSMUSG00000095115</t>
  </si>
  <si>
    <t>ENSMUSG00000095115.4</t>
  </si>
  <si>
    <t>Oaz1</t>
  </si>
  <si>
    <t>ENSMUSG00000035242</t>
  </si>
  <si>
    <t>ENSMUSG00000035242.1</t>
  </si>
  <si>
    <t>ENSMUSG00000063063.2</t>
  </si>
  <si>
    <t>Snw1</t>
  </si>
  <si>
    <t>ENSMUSG00000021039</t>
  </si>
  <si>
    <t>Gm44389</t>
  </si>
  <si>
    <t>ENSMUSG00000107863</t>
  </si>
  <si>
    <t>ENSMUSG00000107863.3</t>
  </si>
  <si>
    <t>ENSMUSG00000027643.3</t>
  </si>
  <si>
    <t>Gm26917</t>
  </si>
  <si>
    <t>ENSMUSG00000097971</t>
  </si>
  <si>
    <t>ENSMUSG00000097971.4</t>
  </si>
  <si>
    <t>Fam189b</t>
  </si>
  <si>
    <t>ENSMUSG00000032657</t>
  </si>
  <si>
    <t>ENSMUSG00000032657.1</t>
  </si>
  <si>
    <t>ENSMUSG00000020349.1</t>
  </si>
  <si>
    <t>Gm37421</t>
  </si>
  <si>
    <t>ENSMUSG00000104434</t>
  </si>
  <si>
    <t>ENSMUSG00000104434.3</t>
  </si>
  <si>
    <t>ENSMUSG00000013160.1</t>
  </si>
  <si>
    <t>mt-Ts1</t>
  </si>
  <si>
    <t>ENSMUSG00000064352</t>
  </si>
  <si>
    <t>ENSMUSG00000064352.3</t>
  </si>
  <si>
    <t>ENSMUSG00000015837.1</t>
  </si>
  <si>
    <t>ENSMUSG00000062591.1</t>
  </si>
  <si>
    <t>ENSMUSG00000028013.2</t>
  </si>
  <si>
    <t>ENSMUSG00000007892.1</t>
  </si>
  <si>
    <t>ENSMUSG00000030695</t>
  </si>
  <si>
    <t>ENSMUSG00000030695.4</t>
  </si>
  <si>
    <t>mt-Tq</t>
  </si>
  <si>
    <t>ENSMUSG00000064343</t>
  </si>
  <si>
    <t>ENSMUSG00000064343.4</t>
  </si>
  <si>
    <t>Dync1h1</t>
  </si>
  <si>
    <t>ENSMUSG00000018707</t>
  </si>
  <si>
    <t>ENSMUSG00000018707.3</t>
  </si>
  <si>
    <t>Gm12328</t>
  </si>
  <si>
    <t>ENSMUSG00000081552</t>
  </si>
  <si>
    <t>ENSMUSG00000081552.5</t>
  </si>
  <si>
    <t>Efcab10</t>
  </si>
  <si>
    <t>ENSMUSG00000020562</t>
  </si>
  <si>
    <t>Cacna1h</t>
  </si>
  <si>
    <t>ENSMUSG00000024112</t>
  </si>
  <si>
    <t>Gm14000</t>
  </si>
  <si>
    <t>ENSMUSG00000084140</t>
  </si>
  <si>
    <t>ENSMUSG00000084140.3</t>
  </si>
  <si>
    <t>ENSMUSG00000036760.5</t>
  </si>
  <si>
    <t>ENSMUSG00000040430.3</t>
  </si>
  <si>
    <t>Mc3r</t>
  </si>
  <si>
    <t>ENSMUSG00000038537</t>
  </si>
  <si>
    <t>ENSMUSG00000038537.2</t>
  </si>
  <si>
    <t>ENSMUSG00000022463.2</t>
  </si>
  <si>
    <t>Ctsa</t>
  </si>
  <si>
    <t>ENSMUSG00000017760</t>
  </si>
  <si>
    <t>ENSMUSG00000029580.1</t>
  </si>
  <si>
    <t>ENSMUSG00000063434.3</t>
  </si>
  <si>
    <t>ENSMUSG00000029462.1</t>
  </si>
  <si>
    <t>Trmt10c</t>
  </si>
  <si>
    <t>ENSMUSG00000044763</t>
  </si>
  <si>
    <t>Far1</t>
  </si>
  <si>
    <t>ENSMUSG00000030759</t>
  </si>
  <si>
    <t>ENSMUSG00000022332.1</t>
  </si>
  <si>
    <t>Agpat5</t>
  </si>
  <si>
    <t>ENSMUSG00000031467</t>
  </si>
  <si>
    <t>ENSMUSG00000021685.5</t>
  </si>
  <si>
    <t>Msn</t>
  </si>
  <si>
    <t>ENSMUSG00000031207</t>
  </si>
  <si>
    <t>ENSMUSG00000034912.1</t>
  </si>
  <si>
    <t>ENSMUSG00000047139.2</t>
  </si>
  <si>
    <t>ENSMUSG00000005705.6</t>
  </si>
  <si>
    <t>Trip12</t>
  </si>
  <si>
    <t>ENSMUSG00000026219</t>
  </si>
  <si>
    <t>Decr1</t>
  </si>
  <si>
    <t>ENSMUSG00000028223</t>
  </si>
  <si>
    <t>ENSMUSG00000041594.1</t>
  </si>
  <si>
    <t>ENSMUSG00000019817.2</t>
  </si>
  <si>
    <t>Cgref1</t>
  </si>
  <si>
    <t>ENSMUSG00000029161</t>
  </si>
  <si>
    <t>Pon3</t>
  </si>
  <si>
    <t>ENSMUSG00000029759</t>
  </si>
  <si>
    <t>Tmem222</t>
  </si>
  <si>
    <t>ENSMUSG00000028857</t>
  </si>
  <si>
    <t>ENSMUSG00000049148.1</t>
  </si>
  <si>
    <t>ENSMUSG00000044014.1</t>
  </si>
  <si>
    <t>ENSMUSG00000034755.2</t>
  </si>
  <si>
    <t>ENSMUSG00000057060.1</t>
  </si>
  <si>
    <t>ENSMUSG00000025089.6</t>
  </si>
  <si>
    <t>ENSMUSG00000005268.5</t>
  </si>
  <si>
    <t>Ifi27l2a</t>
  </si>
  <si>
    <t>ENSMUSG00000079017</t>
  </si>
  <si>
    <t>Tbx3os2</t>
  </si>
  <si>
    <t>ENSMUSG00000086847</t>
  </si>
  <si>
    <t>Smyd4</t>
  </si>
  <si>
    <t>ENSMUSG00000018809</t>
  </si>
  <si>
    <t>Rgs20</t>
  </si>
  <si>
    <t>ENSMUSG00000002459</t>
  </si>
  <si>
    <t>Pon2</t>
  </si>
  <si>
    <t>ENSMUSG00000032667</t>
  </si>
  <si>
    <t>D330045A20Rik</t>
  </si>
  <si>
    <t>ENSMUSG00000042498</t>
  </si>
  <si>
    <t>Thsd4</t>
  </si>
  <si>
    <t>ENSMUSG00000032289</t>
  </si>
  <si>
    <t>ENSMUSG00000048540.4</t>
  </si>
  <si>
    <t>F2rl2</t>
  </si>
  <si>
    <t>ENSMUSG00000021675</t>
  </si>
  <si>
    <t>Ostf1</t>
  </si>
  <si>
    <t>ENSMUSG00000024725</t>
  </si>
  <si>
    <t>Ttr</t>
  </si>
  <si>
    <t>ENSMUSG00000061808</t>
  </si>
  <si>
    <t>Ptprm</t>
  </si>
  <si>
    <t>ENSMUSG00000033278</t>
  </si>
  <si>
    <t>Prokr1</t>
  </si>
  <si>
    <t>ENSMUSG00000049409</t>
  </si>
  <si>
    <t>ENSMUSG00000036437.3</t>
  </si>
  <si>
    <t>Nppc</t>
  </si>
  <si>
    <t>ENSMUSG00000026241</t>
  </si>
  <si>
    <t>Cd44</t>
  </si>
  <si>
    <t>ENSMUSG00000005087</t>
  </si>
  <si>
    <t>Prdm12</t>
  </si>
  <si>
    <t>ENSMUSG00000079466</t>
  </si>
  <si>
    <t>ENSMUSG00000020660.2</t>
  </si>
  <si>
    <t>ENSMUSG00000097971.3</t>
  </si>
  <si>
    <t>ENSMUSG00000095115.3</t>
  </si>
  <si>
    <t>ENSMUSG00000081552.4</t>
  </si>
  <si>
    <t>ENSMUSG00000030695.3</t>
  </si>
  <si>
    <t>ENSMUSG00000032291.2</t>
  </si>
  <si>
    <t>ENSMUSG00000104434.2</t>
  </si>
  <si>
    <t>ENSMUSG00000045573.4</t>
  </si>
  <si>
    <t>ENSMUSG00000064343.3</t>
  </si>
  <si>
    <t>ENSMUSG00000107863.2</t>
  </si>
  <si>
    <t>ENSMUSG00000064351.4</t>
  </si>
  <si>
    <t>ENSMUSG00000057666.3</t>
  </si>
  <si>
    <t>Fbxo25</t>
  </si>
  <si>
    <t>ENSMUSG00000038365</t>
  </si>
  <si>
    <t>ENSMUSG00000038365.1</t>
  </si>
  <si>
    <t>Rnf145</t>
  </si>
  <si>
    <t>ENSMUSG00000019189</t>
  </si>
  <si>
    <t>ENSMUSG00000025089.5</t>
  </si>
  <si>
    <t>Ccdc88a</t>
  </si>
  <si>
    <t>ENSMUSG00000032740</t>
  </si>
  <si>
    <t>ENSMUSG00000018707.2</t>
  </si>
  <si>
    <t>ENSMUSG00000084140.2</t>
  </si>
  <si>
    <t>ENSMUSG00000051851.2</t>
  </si>
  <si>
    <t>Sdha</t>
  </si>
  <si>
    <t>ENSMUSG00000021577</t>
  </si>
  <si>
    <t>ENSMUSG00000021577.1</t>
  </si>
  <si>
    <t>n-R5-8s1</t>
  </si>
  <si>
    <t>ENSMUSG00000065922</t>
  </si>
  <si>
    <t>ENSMUSG00000065922.3</t>
  </si>
  <si>
    <t>ENSMUSG00000087075.3</t>
  </si>
  <si>
    <t>Pdxdc1</t>
  </si>
  <si>
    <t>ENSMUSG00000022680</t>
  </si>
  <si>
    <t>ENSMUSG00000022680.1</t>
  </si>
  <si>
    <t>Tspan31</t>
  </si>
  <si>
    <t>ENSMUSG00000006736</t>
  </si>
  <si>
    <t>Pitpna</t>
  </si>
  <si>
    <t>ENSMUSG00000017781</t>
  </si>
  <si>
    <t>Idh3g</t>
  </si>
  <si>
    <t>ENSMUSG00000002010</t>
  </si>
  <si>
    <t>0610010F05Rik</t>
  </si>
  <si>
    <t>ENSMUSG00000042208</t>
  </si>
  <si>
    <t>Grk1</t>
  </si>
  <si>
    <t>ENSMUSG00000031450</t>
  </si>
  <si>
    <t>ENSMUSG00000031450.3</t>
  </si>
  <si>
    <t>Pum1</t>
  </si>
  <si>
    <t>ENSMUSG00000028580</t>
  </si>
  <si>
    <t>Tctex1d2</t>
  </si>
  <si>
    <t>ENSMUSG00000014075</t>
  </si>
  <si>
    <t>Ppp2r1a</t>
  </si>
  <si>
    <t>ENSMUSG00000007564</t>
  </si>
  <si>
    <t>Faim</t>
  </si>
  <si>
    <t>ENSMUSG00000032463</t>
  </si>
  <si>
    <t>ENSMUSG00000064352.2</t>
  </si>
  <si>
    <t>Sgce</t>
  </si>
  <si>
    <t>ENSMUSG00000004631</t>
  </si>
  <si>
    <t>Brd4</t>
  </si>
  <si>
    <t>ENSMUSG00000024002</t>
  </si>
  <si>
    <t>Nsrp1</t>
  </si>
  <si>
    <t>ENSMUSG00000037958</t>
  </si>
  <si>
    <t>Dcun1d4</t>
  </si>
  <si>
    <t>ENSMUSG00000051674</t>
  </si>
  <si>
    <t>Drosha</t>
  </si>
  <si>
    <t>ENSMUSG00000022191</t>
  </si>
  <si>
    <t>Fcf1</t>
  </si>
  <si>
    <t>ENSMUSG00000021243</t>
  </si>
  <si>
    <t>Mrpl57</t>
  </si>
  <si>
    <t>ENSMUSG00000021967</t>
  </si>
  <si>
    <t>Atp6v1h</t>
  </si>
  <si>
    <t>ENSMUSG00000033793</t>
  </si>
  <si>
    <t>Esf1</t>
  </si>
  <si>
    <t>ENSMUSG00000045624</t>
  </si>
  <si>
    <t>ENSMUSG00000035828.1</t>
  </si>
  <si>
    <t>Sdf4</t>
  </si>
  <si>
    <t>ENSMUSG00000029076</t>
  </si>
  <si>
    <t>ENSMUSG00000039100</t>
  </si>
  <si>
    <t>ENSMUSG00000004366.3</t>
  </si>
  <si>
    <t>Nipsnap1</t>
  </si>
  <si>
    <t>ENSMUSG00000034285</t>
  </si>
  <si>
    <t>Pam16</t>
  </si>
  <si>
    <t>ENSMUSG00000014301</t>
  </si>
  <si>
    <t>Gm12622</t>
  </si>
  <si>
    <t>ENSMUSG00000096745</t>
  </si>
  <si>
    <t>ENSMUSG00000096745.2</t>
  </si>
  <si>
    <t>Rnf4</t>
  </si>
  <si>
    <t>ENSMUSG00000029110</t>
  </si>
  <si>
    <t>AC149090.1</t>
  </si>
  <si>
    <t>ENSMUSG00000095041</t>
  </si>
  <si>
    <t>ENSMUSG00000095041.3</t>
  </si>
  <si>
    <t>Tm9sf2</t>
  </si>
  <si>
    <t>ENSMUSG00000025544</t>
  </si>
  <si>
    <t>Slc25a25</t>
  </si>
  <si>
    <t>ENSMUSG00000026819</t>
  </si>
  <si>
    <t>mt-Nd6</t>
  </si>
  <si>
    <t>ENSMUSG00000064368</t>
  </si>
  <si>
    <t>ENSMUSG00000064368.1</t>
  </si>
  <si>
    <t>Stau2</t>
  </si>
  <si>
    <t>ENSMUSG00000025920</t>
  </si>
  <si>
    <t>Dscam</t>
  </si>
  <si>
    <t>ENSMUSG00000050272</t>
  </si>
  <si>
    <t>Tex264</t>
  </si>
  <si>
    <t>ENSMUSG00000040813</t>
  </si>
  <si>
    <t>ENSMUSG00000040813.1</t>
  </si>
  <si>
    <t>Zfp451</t>
  </si>
  <si>
    <t>ENSMUSG00000042197</t>
  </si>
  <si>
    <t>Anapc4</t>
  </si>
  <si>
    <t>ENSMUSG00000029176</t>
  </si>
  <si>
    <t>Thap11</t>
  </si>
  <si>
    <t>ENSMUSG00000036442</t>
  </si>
  <si>
    <t>Sdccag3</t>
  </si>
  <si>
    <t>ENSMUSG00000026927</t>
  </si>
  <si>
    <t>H1f0</t>
  </si>
  <si>
    <t>ENSMUSG00000096210</t>
  </si>
  <si>
    <t>Psmd9</t>
  </si>
  <si>
    <t>ENSMUSG00000029440</t>
  </si>
  <si>
    <t>Chtop</t>
  </si>
  <si>
    <t>ENSMUSG00000001017</t>
  </si>
  <si>
    <t>ENSMUSG00000006024.1</t>
  </si>
  <si>
    <t>ENSMUSG00000064337.2</t>
  </si>
  <si>
    <t>Slf2</t>
  </si>
  <si>
    <t>ENSMUSG00000036097</t>
  </si>
  <si>
    <t>Rer1</t>
  </si>
  <si>
    <t>ENSMUSG00000029048</t>
  </si>
  <si>
    <t>Rapgef2</t>
  </si>
  <si>
    <t>ENSMUSG00000062232</t>
  </si>
  <si>
    <t>ENSMUSG00000030785.4</t>
  </si>
  <si>
    <t>ENSMUSG00000045752.1</t>
  </si>
  <si>
    <t>Trio</t>
  </si>
  <si>
    <t>ENSMUSG00000022263</t>
  </si>
  <si>
    <t>ENSMUSG00000029030.1</t>
  </si>
  <si>
    <t>Rragb</t>
  </si>
  <si>
    <t>ENSMUSG00000041658</t>
  </si>
  <si>
    <t>Fam8a1</t>
  </si>
  <si>
    <t>ENSMUSG00000069237</t>
  </si>
  <si>
    <t>Gm14516</t>
  </si>
  <si>
    <t>ENSMUSG00000083551</t>
  </si>
  <si>
    <t>ENSMUSG00000083551.2</t>
  </si>
  <si>
    <t>mt-Tp</t>
  </si>
  <si>
    <t>ENSMUSG00000064372</t>
  </si>
  <si>
    <t>ENSMUSG00000064372.2</t>
  </si>
  <si>
    <t>Slc38a1</t>
  </si>
  <si>
    <t>ENSMUSG00000023169</t>
  </si>
  <si>
    <t>ENSMUSG00000023169.1</t>
  </si>
  <si>
    <t>ENSMUSG00000026687.1</t>
  </si>
  <si>
    <t>ENSMUSG00000048546.1</t>
  </si>
  <si>
    <t>Plekha1</t>
  </si>
  <si>
    <t>ENSMUSG00000040268</t>
  </si>
  <si>
    <t>Washc1</t>
  </si>
  <si>
    <t>ENSMUSG00000024101</t>
  </si>
  <si>
    <t>Ptprn2</t>
  </si>
  <si>
    <t>ENSMUSG00000056553</t>
  </si>
  <si>
    <t>Samm50</t>
  </si>
  <si>
    <t>ENSMUSG00000022437</t>
  </si>
  <si>
    <t>Ccnc</t>
  </si>
  <si>
    <t>ENSMUSG00000028252</t>
  </si>
  <si>
    <t>Mtmr6</t>
  </si>
  <si>
    <t>ENSMUSG00000021987</t>
  </si>
  <si>
    <t>Cdc42bpa</t>
  </si>
  <si>
    <t>ENSMUSG00000026490</t>
  </si>
  <si>
    <t>Rb1cc1</t>
  </si>
  <si>
    <t>ENSMUSG00000025907</t>
  </si>
  <si>
    <t>Rnf168</t>
  </si>
  <si>
    <t>ENSMUSG00000014074</t>
  </si>
  <si>
    <t>Eef1e1</t>
  </si>
  <si>
    <t>ENSMUSG00000001707</t>
  </si>
  <si>
    <t>Dmap1</t>
  </si>
  <si>
    <t>ENSMUSG00000009640</t>
  </si>
  <si>
    <t>Lrpprc</t>
  </si>
  <si>
    <t>ENSMUSG00000024120</t>
  </si>
  <si>
    <t>Trpc4ap</t>
  </si>
  <si>
    <t>ENSMUSG00000038324</t>
  </si>
  <si>
    <t>Rpl15</t>
  </si>
  <si>
    <t>ENSMUSG00000012405</t>
  </si>
  <si>
    <t>Lamtor3</t>
  </si>
  <si>
    <t>ENSMUSG00000091512</t>
  </si>
  <si>
    <t>Uckl1</t>
  </si>
  <si>
    <t>ENSMUSG00000089917</t>
  </si>
  <si>
    <t>Knop1</t>
  </si>
  <si>
    <t>ENSMUSG00000030980</t>
  </si>
  <si>
    <t>ENSMUSG00000048540.3</t>
  </si>
  <si>
    <t>B4gat1</t>
  </si>
  <si>
    <t>ENSMUSG00000047379</t>
  </si>
  <si>
    <t>ENSMUSG00000047379.3</t>
  </si>
  <si>
    <t>Vps16</t>
  </si>
  <si>
    <t>ENSMUSG00000027411</t>
  </si>
  <si>
    <t>Man2a2</t>
  </si>
  <si>
    <t>ENSMUSG00000038886</t>
  </si>
  <si>
    <t>Trmu</t>
  </si>
  <si>
    <t>ENSMUSG00000022386</t>
  </si>
  <si>
    <t>Arfrp1</t>
  </si>
  <si>
    <t>ENSMUSG00000038671</t>
  </si>
  <si>
    <t>Nos1ap</t>
  </si>
  <si>
    <t>ENSMUSG00000038473</t>
  </si>
  <si>
    <t>Bcl2l1</t>
  </si>
  <si>
    <t>ENSMUSG00000007659</t>
  </si>
  <si>
    <t>ENSMUSG00000109536.1</t>
  </si>
  <si>
    <t>Arhgap20</t>
  </si>
  <si>
    <t>ENSMUSG00000053199</t>
  </si>
  <si>
    <t>ENSMUSG00000025986.1</t>
  </si>
  <si>
    <t>Dnajc28</t>
  </si>
  <si>
    <t>ENSMUSG00000039763</t>
  </si>
  <si>
    <t>Fry</t>
  </si>
  <si>
    <t>ENSMUSG00000056602</t>
  </si>
  <si>
    <t>Sun1</t>
  </si>
  <si>
    <t>ENSMUSG00000036817</t>
  </si>
  <si>
    <t>Ccny</t>
  </si>
  <si>
    <t>ENSMUSG00000024286</t>
  </si>
  <si>
    <t>Tbc1d17</t>
  </si>
  <si>
    <t>ENSMUSG00000038520</t>
  </si>
  <si>
    <t>Xpa</t>
  </si>
  <si>
    <t>ENSMUSG00000028329</t>
  </si>
  <si>
    <t>Abhd16a</t>
  </si>
  <si>
    <t>ENSMUSG00000007036</t>
  </si>
  <si>
    <t>Ssrp1</t>
  </si>
  <si>
    <t>ENSMUSG00000027067</t>
  </si>
  <si>
    <t>Gpr180</t>
  </si>
  <si>
    <t>ENSMUSG00000022131</t>
  </si>
  <si>
    <t>ENSMUSG00000048482.2</t>
  </si>
  <si>
    <t>Pycrl</t>
  </si>
  <si>
    <t>ENSMUSG00000022571</t>
  </si>
  <si>
    <t>Hnrnpl</t>
  </si>
  <si>
    <t>ENSMUSG00000015165</t>
  </si>
  <si>
    <t>Cggbp1</t>
  </si>
  <si>
    <t>ENSMUSG00000054604</t>
  </si>
  <si>
    <t>Taf1</t>
  </si>
  <si>
    <t>ENSMUSG00000031314</t>
  </si>
  <si>
    <t>ENSMUSG00000004071.1</t>
  </si>
  <si>
    <t>Zmym3</t>
  </si>
  <si>
    <t>ENSMUSG00000031310</t>
  </si>
  <si>
    <t>Cand1</t>
  </si>
  <si>
    <t>ENSMUSG00000020114</t>
  </si>
  <si>
    <t>Snx5</t>
  </si>
  <si>
    <t>ENSMUSG00000027423</t>
  </si>
  <si>
    <t>Anapc2</t>
  </si>
  <si>
    <t>ENSMUSG00000026965</t>
  </si>
  <si>
    <t>Mrps27</t>
  </si>
  <si>
    <t>ENSMUSG00000041632</t>
  </si>
  <si>
    <t>Tanc2</t>
  </si>
  <si>
    <t>ENSMUSG00000053580</t>
  </si>
  <si>
    <t>U2surp</t>
  </si>
  <si>
    <t>ENSMUSG00000032407</t>
  </si>
  <si>
    <t>Fbxl5</t>
  </si>
  <si>
    <t>ENSMUSG00000039753</t>
  </si>
  <si>
    <t>Hsd17b10</t>
  </si>
  <si>
    <t>ENSMUSG00000025260</t>
  </si>
  <si>
    <t>Chmp7</t>
  </si>
  <si>
    <t>ENSMUSG00000034190</t>
  </si>
  <si>
    <t>Mcf2l</t>
  </si>
  <si>
    <t>ENSMUSG00000031442</t>
  </si>
  <si>
    <t>Amph</t>
  </si>
  <si>
    <t>ENSMUSG00000021314</t>
  </si>
  <si>
    <t>ENSMUSG00000021314.1</t>
  </si>
  <si>
    <t>Preb</t>
  </si>
  <si>
    <t>ENSMUSG00000045302</t>
  </si>
  <si>
    <t>Lrrtm3</t>
  </si>
  <si>
    <t>ENSMUSG00000042846</t>
  </si>
  <si>
    <t>ENSMUSG00000026639.1</t>
  </si>
  <si>
    <t>Spen</t>
  </si>
  <si>
    <t>ENSMUSG00000040761</t>
  </si>
  <si>
    <t>Fam126b</t>
  </si>
  <si>
    <t>ENSMUSG00000038174</t>
  </si>
  <si>
    <t>Atg3</t>
  </si>
  <si>
    <t>ENSMUSG00000022663</t>
  </si>
  <si>
    <t>ENSMUSG00000021047.2</t>
  </si>
  <si>
    <t>Bnip3l</t>
  </si>
  <si>
    <t>ENSMUSG00000022051</t>
  </si>
  <si>
    <t>Gpbp1</t>
  </si>
  <si>
    <t>ENSMUSG00000032745</t>
  </si>
  <si>
    <t>A830010M20Rik</t>
  </si>
  <si>
    <t>Abhd14a</t>
  </si>
  <si>
    <t>ENSMUSG00000042210</t>
  </si>
  <si>
    <t>Cpsf1</t>
  </si>
  <si>
    <t>ENSMUSG00000034022</t>
  </si>
  <si>
    <t>Trove2</t>
  </si>
  <si>
    <t>ENSMUSG00000018199</t>
  </si>
  <si>
    <t>Prr3</t>
  </si>
  <si>
    <t>ENSMUSG00000038500</t>
  </si>
  <si>
    <t>Pcgf3</t>
  </si>
  <si>
    <t>ENSMUSG00000033623</t>
  </si>
  <si>
    <t>ENSMUSG00000026628.2</t>
  </si>
  <si>
    <t>Etfdh</t>
  </si>
  <si>
    <t>ENSMUSG00000027809</t>
  </si>
  <si>
    <t>Aes</t>
  </si>
  <si>
    <t>Slc25a17</t>
  </si>
  <si>
    <t>ENSMUSG00000022404</t>
  </si>
  <si>
    <t>Gapvd1</t>
  </si>
  <si>
    <t>ENSMUSG00000026867</t>
  </si>
  <si>
    <t>Sumo3</t>
  </si>
  <si>
    <t>ENSMUSG00000020265</t>
  </si>
  <si>
    <t>Fbxo10</t>
  </si>
  <si>
    <t>ENSMUSG00000048232</t>
  </si>
  <si>
    <t>Elavl1</t>
  </si>
  <si>
    <t>ENSMUSG00000040028</t>
  </si>
  <si>
    <t>Rad23b</t>
  </si>
  <si>
    <t>ENSMUSG00000028426</t>
  </si>
  <si>
    <t>ENSMUSG00000019768.4</t>
  </si>
  <si>
    <t>Rab5a</t>
  </si>
  <si>
    <t>ENSMUSG00000017831</t>
  </si>
  <si>
    <t>Ogfod3</t>
  </si>
  <si>
    <t>ENSMUSG00000025169</t>
  </si>
  <si>
    <t>Aar2</t>
  </si>
  <si>
    <t>ENSMUSG00000027628</t>
  </si>
  <si>
    <t>Mat2a</t>
  </si>
  <si>
    <t>ENSMUSG00000053907</t>
  </si>
  <si>
    <t>Strip1</t>
  </si>
  <si>
    <t>ENSMUSG00000014601</t>
  </si>
  <si>
    <t>ENSMUSG00000034488.4</t>
  </si>
  <si>
    <t>Sgcb</t>
  </si>
  <si>
    <t>ENSMUSG00000029156</t>
  </si>
  <si>
    <t>Mrto4</t>
  </si>
  <si>
    <t>ENSMUSG00000028741</t>
  </si>
  <si>
    <t>Mrps14</t>
  </si>
  <si>
    <t>ENSMUSG00000058267</t>
  </si>
  <si>
    <t>Usp37</t>
  </si>
  <si>
    <t>ENSMUSG00000033364</t>
  </si>
  <si>
    <t>ENSMUSG00000022822.1</t>
  </si>
  <si>
    <t>Yipf1</t>
  </si>
  <si>
    <t>ENSMUSG00000057375</t>
  </si>
  <si>
    <t>Slc25a46</t>
  </si>
  <si>
    <t>ENSMUSG00000024259</t>
  </si>
  <si>
    <t>Ppp1r11</t>
  </si>
  <si>
    <t>ENSMUSG00000036398</t>
  </si>
  <si>
    <t>H2afz</t>
  </si>
  <si>
    <t>Topors</t>
  </si>
  <si>
    <t>ENSMUSG00000036822</t>
  </si>
  <si>
    <t>Cse1l</t>
  </si>
  <si>
    <t>ENSMUSG00000002718</t>
  </si>
  <si>
    <t>Huwe1</t>
  </si>
  <si>
    <t>ENSMUSG00000025261</t>
  </si>
  <si>
    <t>Ddx25</t>
  </si>
  <si>
    <t>ENSMUSG00000032101</t>
  </si>
  <si>
    <t>Atp6ap1</t>
  </si>
  <si>
    <t>ENSMUSG00000019087</t>
  </si>
  <si>
    <t>Prdx3</t>
  </si>
  <si>
    <t>ENSMUSG00000024997</t>
  </si>
  <si>
    <t>Nr4a1</t>
  </si>
  <si>
    <t>ENSMUSG00000023034</t>
  </si>
  <si>
    <t>Ctsf</t>
  </si>
  <si>
    <t>ENSMUSG00000083282</t>
  </si>
  <si>
    <t>Klhdc2</t>
  </si>
  <si>
    <t>ENSMUSG00000020978</t>
  </si>
  <si>
    <t>Coq9</t>
  </si>
  <si>
    <t>ENSMUSG00000031782</t>
  </si>
  <si>
    <t>Dguok</t>
  </si>
  <si>
    <t>ENSMUSG00000014554</t>
  </si>
  <si>
    <t>Npepps</t>
  </si>
  <si>
    <t>ENSMUSG00000001441</t>
  </si>
  <si>
    <t>Cct4</t>
  </si>
  <si>
    <t>ENSMUSG00000007739</t>
  </si>
  <si>
    <t>Cfap97</t>
  </si>
  <si>
    <t>ENSMUSG00000031631</t>
  </si>
  <si>
    <t>Grk2</t>
  </si>
  <si>
    <t>ENSMUSG00000024858</t>
  </si>
  <si>
    <t>Nisch</t>
  </si>
  <si>
    <t>ENSMUSG00000021910</t>
  </si>
  <si>
    <t>Nckipsd</t>
  </si>
  <si>
    <t>ENSMUSG00000032598</t>
  </si>
  <si>
    <t>Klf13</t>
  </si>
  <si>
    <t>ENSMUSG00000052040</t>
  </si>
  <si>
    <t>5330434G04Rik</t>
  </si>
  <si>
    <t>ENSMUSG00000087620</t>
  </si>
  <si>
    <t>Bckdhb</t>
  </si>
  <si>
    <t>ENSMUSG00000032263</t>
  </si>
  <si>
    <t>Ash2l</t>
  </si>
  <si>
    <t>ENSMUSG00000031575</t>
  </si>
  <si>
    <t>1810030O07Rik</t>
  </si>
  <si>
    <t>ENSMUSG00000044148</t>
  </si>
  <si>
    <t>Rbm22</t>
  </si>
  <si>
    <t>ENSMUSG00000024604</t>
  </si>
  <si>
    <t>Psmd8</t>
  </si>
  <si>
    <t>ENSMUSG00000030591</t>
  </si>
  <si>
    <t>Cmpk1</t>
  </si>
  <si>
    <t>ENSMUSG00000028719</t>
  </si>
  <si>
    <t>Zc3h14</t>
  </si>
  <si>
    <t>ENSMUSG00000021012</t>
  </si>
  <si>
    <t>ENSMUSG00000021012.1</t>
  </si>
  <si>
    <t>Irf2bp1</t>
  </si>
  <si>
    <t>ENSMUSG00000044030</t>
  </si>
  <si>
    <t>ENSMUSG00000049252.2</t>
  </si>
  <si>
    <t>Sh3glb1</t>
  </si>
  <si>
    <t>ENSMUSG00000037062</t>
  </si>
  <si>
    <t>Rbm4b</t>
  </si>
  <si>
    <t>ENSMUSG00000033760</t>
  </si>
  <si>
    <t>Drg2</t>
  </si>
  <si>
    <t>ENSMUSG00000020537</t>
  </si>
  <si>
    <t>Nudcd1</t>
  </si>
  <si>
    <t>ENSMUSG00000038736</t>
  </si>
  <si>
    <t>Glt8d1</t>
  </si>
  <si>
    <t>ENSMUSG00000021916</t>
  </si>
  <si>
    <t>Ctbp1</t>
  </si>
  <si>
    <t>ENSMUSG00000037373</t>
  </si>
  <si>
    <t>Arhgap1</t>
  </si>
  <si>
    <t>ENSMUSG00000027247</t>
  </si>
  <si>
    <t>AI597479</t>
  </si>
  <si>
    <t>ENSMUSG00000010290</t>
  </si>
  <si>
    <t>Herc3</t>
  </si>
  <si>
    <t>ENSMUSG00000029804</t>
  </si>
  <si>
    <t>ENSMUSG00000040151.1</t>
  </si>
  <si>
    <t>Psme3</t>
  </si>
  <si>
    <t>ENSMUSG00000078652</t>
  </si>
  <si>
    <t>Gm20604</t>
  </si>
  <si>
    <t>ENSMUSG00000041716</t>
  </si>
  <si>
    <t>ENSMUSG00000056258.1</t>
  </si>
  <si>
    <t>Dhx32</t>
  </si>
  <si>
    <t>ENSMUSG00000030986</t>
  </si>
  <si>
    <t>Ezh1</t>
  </si>
  <si>
    <t>ENSMUSG00000006920</t>
  </si>
  <si>
    <t>Ikbkap</t>
  </si>
  <si>
    <t>Trim3</t>
  </si>
  <si>
    <t>ENSMUSG00000036989</t>
  </si>
  <si>
    <t>Senp6</t>
  </si>
  <si>
    <t>ENSMUSG00000034252</t>
  </si>
  <si>
    <t>Med12l</t>
  </si>
  <si>
    <t>ENSMUSG00000056476</t>
  </si>
  <si>
    <t>Trappc9</t>
  </si>
  <si>
    <t>ENSMUSG00000047921</t>
  </si>
  <si>
    <t>Plaa</t>
  </si>
  <si>
    <t>ENSMUSG00000028577</t>
  </si>
  <si>
    <t>Wdfy1</t>
  </si>
  <si>
    <t>ENSMUSG00000073643</t>
  </si>
  <si>
    <t>ENSMUSG00000116048</t>
  </si>
  <si>
    <t>ENSMUSG00000021337.1</t>
  </si>
  <si>
    <t>Ube2j2</t>
  </si>
  <si>
    <t>ENSMUSG00000023286</t>
  </si>
  <si>
    <t>Cryzl1</t>
  </si>
  <si>
    <t>ENSMUSG00000058240</t>
  </si>
  <si>
    <t>Cdk7</t>
  </si>
  <si>
    <t>ENSMUSG00000069089</t>
  </si>
  <si>
    <t>Ccdc106</t>
  </si>
  <si>
    <t>ENSMUSG00000035228</t>
  </si>
  <si>
    <t>Appl1</t>
  </si>
  <si>
    <t>ENSMUSG00000040760</t>
  </si>
  <si>
    <t>Fbxw2</t>
  </si>
  <si>
    <t>ENSMUSG00000035949</t>
  </si>
  <si>
    <t>Neu1</t>
  </si>
  <si>
    <t>ENSMUSG00000007038</t>
  </si>
  <si>
    <t>Pcyt2</t>
  </si>
  <si>
    <t>ENSMUSG00000025137</t>
  </si>
  <si>
    <t>Dpm1</t>
  </si>
  <si>
    <t>ENSMUSG00000078919</t>
  </si>
  <si>
    <t>Zfp91</t>
  </si>
  <si>
    <t>ENSMUSG00000024695</t>
  </si>
  <si>
    <t>Anapc1</t>
  </si>
  <si>
    <t>ENSMUSG00000014355</t>
  </si>
  <si>
    <t>Ydjc</t>
  </si>
  <si>
    <t>ENSMUSG00000041774</t>
  </si>
  <si>
    <t>Hibadh</t>
  </si>
  <si>
    <t>ENSMUSG00000029776</t>
  </si>
  <si>
    <t>Asic2</t>
  </si>
  <si>
    <t>ENSMUSG00000020704</t>
  </si>
  <si>
    <t>Tcp11l2</t>
  </si>
  <si>
    <t>ENSMUSG00000020034</t>
  </si>
  <si>
    <t>Zfp871</t>
  </si>
  <si>
    <t>ENSMUSG00000024298</t>
  </si>
  <si>
    <t>Snx30</t>
  </si>
  <si>
    <t>ENSMUSG00000028385</t>
  </si>
  <si>
    <t>Rbm26</t>
  </si>
  <si>
    <t>ENSMUSG00000022119</t>
  </si>
  <si>
    <t>Spag9</t>
  </si>
  <si>
    <t>ENSMUSG00000020859</t>
  </si>
  <si>
    <t>Rragc</t>
  </si>
  <si>
    <t>ENSMUSG00000028646</t>
  </si>
  <si>
    <t>Usp34</t>
  </si>
  <si>
    <t>ENSMUSG00000056342</t>
  </si>
  <si>
    <t>Fbxo3</t>
  </si>
  <si>
    <t>ENSMUSG00000027180</t>
  </si>
  <si>
    <t>Acadm</t>
  </si>
  <si>
    <t>ENSMUSG00000062908</t>
  </si>
  <si>
    <t>Gosr2</t>
  </si>
  <si>
    <t>ENSMUSG00000020946</t>
  </si>
  <si>
    <t>Bclaf3</t>
  </si>
  <si>
    <t>ENSMUSG00000044150</t>
  </si>
  <si>
    <t>Stk4</t>
  </si>
  <si>
    <t>ENSMUSG00000018209</t>
  </si>
  <si>
    <t>Abcf3</t>
  </si>
  <si>
    <t>ENSMUSG00000003234</t>
  </si>
  <si>
    <t>Kctd13</t>
  </si>
  <si>
    <t>ENSMUSG00000030685</t>
  </si>
  <si>
    <t>Gpr158</t>
  </si>
  <si>
    <t>ENSMUSG00000045967</t>
  </si>
  <si>
    <t>Dock7</t>
  </si>
  <si>
    <t>ENSMUSG00000028556</t>
  </si>
  <si>
    <t>Wdr13</t>
  </si>
  <si>
    <t>ENSMUSG00000031166</t>
  </si>
  <si>
    <t>Odf2</t>
  </si>
  <si>
    <t>ENSMUSG00000026790</t>
  </si>
  <si>
    <t>Trir</t>
  </si>
  <si>
    <t>ENSMUSG00000041203</t>
  </si>
  <si>
    <t>Dnajc18</t>
  </si>
  <si>
    <t>ENSMUSG00000024350</t>
  </si>
  <si>
    <t>Cda</t>
  </si>
  <si>
    <t>ENSMUSG00000028755</t>
  </si>
  <si>
    <t>Clptm1l</t>
  </si>
  <si>
    <t>ENSMUSG00000021610</t>
  </si>
  <si>
    <t>Rab35</t>
  </si>
  <si>
    <t>ENSMUSG00000029518</t>
  </si>
  <si>
    <t>Lrp1</t>
  </si>
  <si>
    <t>ENSMUSG00000040249</t>
  </si>
  <si>
    <t>ENSMUSG00000040249.1</t>
  </si>
  <si>
    <t>Armc8</t>
  </si>
  <si>
    <t>ENSMUSG00000032468</t>
  </si>
  <si>
    <t>Cenpx</t>
  </si>
  <si>
    <t>ENSMUSG00000025144</t>
  </si>
  <si>
    <t>Apc2</t>
  </si>
  <si>
    <t>ENSMUSG00000020135</t>
  </si>
  <si>
    <t>ENSMUSG00000038738.1</t>
  </si>
  <si>
    <t>ENSMUSG00000051185.2</t>
  </si>
  <si>
    <t>Kpna4</t>
  </si>
  <si>
    <t>ENSMUSG00000027782</t>
  </si>
  <si>
    <t>Tars2</t>
  </si>
  <si>
    <t>ENSMUSG00000028107</t>
  </si>
  <si>
    <t>Rbfa</t>
  </si>
  <si>
    <t>ENSMUSG00000024570</t>
  </si>
  <si>
    <t>Kif1bp</t>
  </si>
  <si>
    <t>ENSMUSG00000036955</t>
  </si>
  <si>
    <t>Smad2</t>
  </si>
  <si>
    <t>ENSMUSG00000024563</t>
  </si>
  <si>
    <t>Kdelr2</t>
  </si>
  <si>
    <t>ENSMUSG00000079111</t>
  </si>
  <si>
    <t>ENSMUSG00000079111.1</t>
  </si>
  <si>
    <t>Wdr47</t>
  </si>
  <si>
    <t>ENSMUSG00000040389</t>
  </si>
  <si>
    <t>Rnf126</t>
  </si>
  <si>
    <t>ENSMUSG00000035890</t>
  </si>
  <si>
    <t>Ahsa1</t>
  </si>
  <si>
    <t>ENSMUSG00000021037</t>
  </si>
  <si>
    <t>Slc12a2</t>
  </si>
  <si>
    <t>ENSMUSG00000024597</t>
  </si>
  <si>
    <t>Asb3</t>
  </si>
  <si>
    <t>ENSMUSG00000020305</t>
  </si>
  <si>
    <t>ENSMUSG00000027010.1</t>
  </si>
  <si>
    <t>Foxj3</t>
  </si>
  <si>
    <t>ENSMUSG00000032998</t>
  </si>
  <si>
    <t>Tomm22</t>
  </si>
  <si>
    <t>ENSMUSG00000022427</t>
  </si>
  <si>
    <t>Mdm2</t>
  </si>
  <si>
    <t>ENSMUSG00000020184</t>
  </si>
  <si>
    <t>Kdm5a</t>
  </si>
  <si>
    <t>ENSMUSG00000030180</t>
  </si>
  <si>
    <t>Ercc6l2</t>
  </si>
  <si>
    <t>ENSMUSG00000021470</t>
  </si>
  <si>
    <t>Ift88</t>
  </si>
  <si>
    <t>ENSMUSG00000040040</t>
  </si>
  <si>
    <t>Gm6204</t>
  </si>
  <si>
    <t>ENSMUSG00000105879</t>
  </si>
  <si>
    <t>Ero1lb</t>
  </si>
  <si>
    <t>ENSMUSG00000057069</t>
  </si>
  <si>
    <t>Mrpl21</t>
  </si>
  <si>
    <t>ENSMUSG00000024829</t>
  </si>
  <si>
    <t>Mtx3</t>
  </si>
  <si>
    <t>ENSMUSG00000021704</t>
  </si>
  <si>
    <t>Gm10704</t>
  </si>
  <si>
    <t>ENSMUSG00000074479</t>
  </si>
  <si>
    <t>Plxnb2</t>
  </si>
  <si>
    <t>ENSMUSG00000036606</t>
  </si>
  <si>
    <t>Pop1</t>
  </si>
  <si>
    <t>ENSMUSG00000022325</t>
  </si>
  <si>
    <t>Ssu72</t>
  </si>
  <si>
    <t>ENSMUSG00000029038</t>
  </si>
  <si>
    <t>Dnal1</t>
  </si>
  <si>
    <t>ENSMUSG00000042523</t>
  </si>
  <si>
    <t>Ftx</t>
  </si>
  <si>
    <t>ENSMUSG00000086370</t>
  </si>
  <si>
    <t>Gm5100</t>
  </si>
  <si>
    <t>ENSMUSG00000102471</t>
  </si>
  <si>
    <t>Crcp</t>
  </si>
  <si>
    <t>ENSMUSG00000025532</t>
  </si>
  <si>
    <t>1500011K16Rik</t>
  </si>
  <si>
    <t>Safb</t>
  </si>
  <si>
    <t>ENSMUSG00000071054</t>
  </si>
  <si>
    <t>Pak6</t>
  </si>
  <si>
    <t>ENSMUSG00000074923</t>
  </si>
  <si>
    <t>Prpf6</t>
  </si>
  <si>
    <t>ENSMUSG00000002455</t>
  </si>
  <si>
    <t>Cep295</t>
  </si>
  <si>
    <t>ENSMUSG00000046111</t>
  </si>
  <si>
    <t>Blzf1</t>
  </si>
  <si>
    <t>ENSMUSG00000026577</t>
  </si>
  <si>
    <t>Gm12696</t>
  </si>
  <si>
    <t>ENSMUSG00000084159</t>
  </si>
  <si>
    <t>Tnr</t>
  </si>
  <si>
    <t>ENSMUSG00000015829</t>
  </si>
  <si>
    <t>Dusp19</t>
  </si>
  <si>
    <t>ENSMUSG00000027001</t>
  </si>
  <si>
    <t>Arsb</t>
  </si>
  <si>
    <t>ENSMUSG00000042082</t>
  </si>
  <si>
    <t>Sin3a</t>
  </si>
  <si>
    <t>ENSMUSG00000042557</t>
  </si>
  <si>
    <t>Zfp644</t>
  </si>
  <si>
    <t>ENSMUSG00000049606</t>
  </si>
  <si>
    <t>Cnih4</t>
  </si>
  <si>
    <t>ENSMUSG00000062169</t>
  </si>
  <si>
    <t>Cfap45</t>
  </si>
  <si>
    <t>ENSMUSG00000026546</t>
  </si>
  <si>
    <t>Cluh</t>
  </si>
  <si>
    <t>ENSMUSG00000020741</t>
  </si>
  <si>
    <t>Txndc16</t>
  </si>
  <si>
    <t>ENSMUSG00000021830</t>
  </si>
  <si>
    <t>Zmat1</t>
  </si>
  <si>
    <t>ENSMUSG00000052676</t>
  </si>
  <si>
    <t>Cog4</t>
  </si>
  <si>
    <t>ENSMUSG00000031753</t>
  </si>
  <si>
    <t>Dnajb5</t>
  </si>
  <si>
    <t>ENSMUSG00000036052</t>
  </si>
  <si>
    <t>Ppp2r2a</t>
  </si>
  <si>
    <t>ENSMUSG00000022052</t>
  </si>
  <si>
    <t>Gm16005</t>
  </si>
  <si>
    <t>ENSMUSG00000082177</t>
  </si>
  <si>
    <t>Actl6a</t>
  </si>
  <si>
    <t>ENSMUSG00000027671</t>
  </si>
  <si>
    <t>A930017M01Rik</t>
  </si>
  <si>
    <t>ENSMUSG00000060530</t>
  </si>
  <si>
    <t>Tmem57</t>
  </si>
  <si>
    <t>ENSMUSG00000028826</t>
  </si>
  <si>
    <t>Eif3m</t>
  </si>
  <si>
    <t>ENSMUSG00000027170</t>
  </si>
  <si>
    <t>Cd2bp2</t>
  </si>
  <si>
    <t>ENSMUSG00000042502</t>
  </si>
  <si>
    <t>Sf3b6</t>
  </si>
  <si>
    <t>ENSMUSG00000037361</t>
  </si>
  <si>
    <t>Ooep</t>
  </si>
  <si>
    <t>ENSMUSG00000032346</t>
  </si>
  <si>
    <t>Ufc1</t>
  </si>
  <si>
    <t>ENSMUSG00000062963</t>
  </si>
  <si>
    <t>Ctif</t>
  </si>
  <si>
    <t>ENSMUSG00000052928</t>
  </si>
  <si>
    <t>1700020I14Rik</t>
  </si>
  <si>
    <t>Ehmt1</t>
  </si>
  <si>
    <t>ENSMUSG00000036893</t>
  </si>
  <si>
    <t>Fam96a</t>
  </si>
  <si>
    <t>ENSMUSG00000032381</t>
  </si>
  <si>
    <t>Hnrnpul1</t>
  </si>
  <si>
    <t>ENSMUSG00000040725</t>
  </si>
  <si>
    <t>Trabd</t>
  </si>
  <si>
    <t>ENSMUSG00000015363</t>
  </si>
  <si>
    <t>Rab10os</t>
  </si>
  <si>
    <t>ENSMUSG00000079179</t>
  </si>
  <si>
    <t>Larp1b</t>
  </si>
  <si>
    <t>ENSMUSG00000025762</t>
  </si>
  <si>
    <t>Nck1</t>
  </si>
  <si>
    <t>ENSMUSG00000032475</t>
  </si>
  <si>
    <t>Esyt3</t>
  </si>
  <si>
    <t>ENSMUSG00000037681</t>
  </si>
  <si>
    <t>Prpf39</t>
  </si>
  <si>
    <t>ENSMUSG00000035597</t>
  </si>
  <si>
    <t>Med6</t>
  </si>
  <si>
    <t>ENSMUSG00000002679</t>
  </si>
  <si>
    <t>Tti1</t>
  </si>
  <si>
    <t>ENSMUSG00000027650</t>
  </si>
  <si>
    <t>Zfp512</t>
  </si>
  <si>
    <t>ENSMUSG00000062761</t>
  </si>
  <si>
    <t>Cst6</t>
  </si>
  <si>
    <t>ENSMUSG00000024846</t>
  </si>
  <si>
    <t>Polr3h</t>
  </si>
  <si>
    <t>ENSMUSG00000022476</t>
  </si>
  <si>
    <t>Virma</t>
  </si>
  <si>
    <t>ENSMUSG00000040720</t>
  </si>
  <si>
    <t>2310009A05Rik</t>
  </si>
  <si>
    <t>Mob3a</t>
  </si>
  <si>
    <t>ENSMUSG00000003348</t>
  </si>
  <si>
    <t>Zfc3h1</t>
  </si>
  <si>
    <t>ENSMUSG00000034163</t>
  </si>
  <si>
    <t>9330159F19Rik</t>
  </si>
  <si>
    <t>ENSMUSG00000004360</t>
  </si>
  <si>
    <t>Tubg2</t>
  </si>
  <si>
    <t>ENSMUSG00000045007</t>
  </si>
  <si>
    <t>Rnf20</t>
  </si>
  <si>
    <t>ENSMUSG00000028309</t>
  </si>
  <si>
    <t>Nacad</t>
  </si>
  <si>
    <t>ENSMUSG00000041073</t>
  </si>
  <si>
    <t>Sh3yl1</t>
  </si>
  <si>
    <t>ENSMUSG00000020669</t>
  </si>
  <si>
    <t>Nudt21</t>
  </si>
  <si>
    <t>ENSMUSG00000031754</t>
  </si>
  <si>
    <t>Mrpl9</t>
  </si>
  <si>
    <t>ENSMUSG00000028140</t>
  </si>
  <si>
    <t>Soga3</t>
  </si>
  <si>
    <t>ENSMUSG00000038916</t>
  </si>
  <si>
    <t>ENSMUSG00000041560.1</t>
  </si>
  <si>
    <t>Slc35f6</t>
  </si>
  <si>
    <t>ENSMUSG00000029175</t>
  </si>
  <si>
    <t>Spata5</t>
  </si>
  <si>
    <t>ENSMUSG00000027722</t>
  </si>
  <si>
    <t>Fopnl</t>
  </si>
  <si>
    <t>ENSMUSG00000022677</t>
  </si>
  <si>
    <t>Eif3d</t>
  </si>
  <si>
    <t>ENSMUSG00000016554</t>
  </si>
  <si>
    <t>Tma16</t>
  </si>
  <si>
    <t>ENSMUSG00000025591</t>
  </si>
  <si>
    <t>Fbxw17</t>
  </si>
  <si>
    <t>ENSMUSG00000037816</t>
  </si>
  <si>
    <t>Csf2ra</t>
  </si>
  <si>
    <t>ENSMUSG00000059326</t>
  </si>
  <si>
    <t>ENSMUSG00000051234.1</t>
  </si>
  <si>
    <t>ENSMUSG00000062866.1</t>
  </si>
  <si>
    <t>Dda1</t>
  </si>
  <si>
    <t>ENSMUSG00000074247</t>
  </si>
  <si>
    <t>Cnot1</t>
  </si>
  <si>
    <t>ENSMUSG00000036550</t>
  </si>
  <si>
    <t>Usf1</t>
  </si>
  <si>
    <t>ENSMUSG00000026641</t>
  </si>
  <si>
    <t>BC022687</t>
  </si>
  <si>
    <t>ENSMUSG00000037594</t>
  </si>
  <si>
    <t>Hgs</t>
  </si>
  <si>
    <t>ENSMUSG00000025793</t>
  </si>
  <si>
    <t>ENSMUSG00000047139.1</t>
  </si>
  <si>
    <t>Tmx1</t>
  </si>
  <si>
    <t>ENSMUSG00000021072</t>
  </si>
  <si>
    <t>Fam19a5</t>
  </si>
  <si>
    <t>Cacfd1</t>
  </si>
  <si>
    <t>ENSMUSG00000015488</t>
  </si>
  <si>
    <t>Wrn</t>
  </si>
  <si>
    <t>ENSMUSG00000031583</t>
  </si>
  <si>
    <t>Bckdha</t>
  </si>
  <si>
    <t>ENSMUSG00000060376</t>
  </si>
  <si>
    <t>N4bp1</t>
  </si>
  <si>
    <t>ENSMUSG00000031652</t>
  </si>
  <si>
    <t>Alkbh7</t>
  </si>
  <si>
    <t>ENSMUSG00000002661</t>
  </si>
  <si>
    <t>Galnt7</t>
  </si>
  <si>
    <t>ENSMUSG00000031608</t>
  </si>
  <si>
    <t>Wdfy3</t>
  </si>
  <si>
    <t>ENSMUSG00000043940</t>
  </si>
  <si>
    <t>Cacna1d</t>
  </si>
  <si>
    <t>ENSMUSG00000015968</t>
  </si>
  <si>
    <t>Zfp638</t>
  </si>
  <si>
    <t>ENSMUSG00000030016</t>
  </si>
  <si>
    <t>ENSMUSG00000026977</t>
  </si>
  <si>
    <t>Zfp37</t>
  </si>
  <si>
    <t>ENSMUSG00000028389</t>
  </si>
  <si>
    <t>Utp3</t>
  </si>
  <si>
    <t>ENSMUSG00000070697</t>
  </si>
  <si>
    <t>Rnf214</t>
  </si>
  <si>
    <t>ENSMUSG00000042790</t>
  </si>
  <si>
    <t>Mink1</t>
  </si>
  <si>
    <t>ENSMUSG00000020827</t>
  </si>
  <si>
    <t>Gpr162</t>
  </si>
  <si>
    <t>ENSMUSG00000038390</t>
  </si>
  <si>
    <t>Usp48</t>
  </si>
  <si>
    <t>ENSMUSG00000043411</t>
  </si>
  <si>
    <t>Pgd</t>
  </si>
  <si>
    <t>ENSMUSG00000028961</t>
  </si>
  <si>
    <t>Ppil2</t>
  </si>
  <si>
    <t>ENSMUSG00000022771</t>
  </si>
  <si>
    <t>Rap1a</t>
  </si>
  <si>
    <t>ENSMUSG00000068798</t>
  </si>
  <si>
    <t>Sdk2</t>
  </si>
  <si>
    <t>ENSMUSG00000041592</t>
  </si>
  <si>
    <t>Pom121</t>
  </si>
  <si>
    <t>ENSMUSG00000053293</t>
  </si>
  <si>
    <t>Supt5</t>
  </si>
  <si>
    <t>ENSMUSG00000003435</t>
  </si>
  <si>
    <t>Lnpk</t>
  </si>
  <si>
    <t>ENSMUSG00000009207</t>
  </si>
  <si>
    <t>Nudt7</t>
  </si>
  <si>
    <t>ENSMUSG00000031767</t>
  </si>
  <si>
    <t>Xpo5</t>
  </si>
  <si>
    <t>ENSMUSG00000067150</t>
  </si>
  <si>
    <t>Fam120c</t>
  </si>
  <si>
    <t>ENSMUSG00000025262</t>
  </si>
  <si>
    <t>Rnf6</t>
  </si>
  <si>
    <t>ENSMUSG00000029634</t>
  </si>
  <si>
    <t>Rbm12b2</t>
  </si>
  <si>
    <t>ENSMUSG00000052137</t>
  </si>
  <si>
    <t>ENSMUSG00000026347.1</t>
  </si>
  <si>
    <t>Mfhas1</t>
  </si>
  <si>
    <t>ENSMUSG00000070056</t>
  </si>
  <si>
    <t>Prpf31</t>
  </si>
  <si>
    <t>ENSMUSG00000008373</t>
  </si>
  <si>
    <t>Khnyn</t>
  </si>
  <si>
    <t>ENSMUSG00000047153</t>
  </si>
  <si>
    <t>Ctdspl</t>
  </si>
  <si>
    <t>ENSMUSG00000047409</t>
  </si>
  <si>
    <t>B3gat3</t>
  </si>
  <si>
    <t>ENSMUSG00000071649</t>
  </si>
  <si>
    <t>Arsa</t>
  </si>
  <si>
    <t>ENSMUSG00000022620</t>
  </si>
  <si>
    <t>Zfp758</t>
  </si>
  <si>
    <t>ENSMUSG00000044501</t>
  </si>
  <si>
    <t>Leprot</t>
  </si>
  <si>
    <t>ENSMUSG00000035212</t>
  </si>
  <si>
    <t>Armcx3</t>
  </si>
  <si>
    <t>ENSMUSG00000049047</t>
  </si>
  <si>
    <t>Katnbl1</t>
  </si>
  <si>
    <t>ENSMUSG00000027132</t>
  </si>
  <si>
    <t>Tmem161b</t>
  </si>
  <si>
    <t>ENSMUSG00000035762</t>
  </si>
  <si>
    <t>Commd6</t>
  </si>
  <si>
    <t>ENSMUSG00000075486</t>
  </si>
  <si>
    <t>Mrpl14</t>
  </si>
  <si>
    <t>ENSMUSG00000023939</t>
  </si>
  <si>
    <t>ENSMUSG00000023939.1</t>
  </si>
  <si>
    <t>Nyap1</t>
  </si>
  <si>
    <t>ENSMUSG00000045348</t>
  </si>
  <si>
    <t>C2cd4c</t>
  </si>
  <si>
    <t>ENSMUSG00000045912</t>
  </si>
  <si>
    <t>Las1l</t>
  </si>
  <si>
    <t>ENSMUSG00000057421</t>
  </si>
  <si>
    <t>Dhx40</t>
  </si>
  <si>
    <t>ENSMUSG00000018425</t>
  </si>
  <si>
    <t>Paqr7</t>
  </si>
  <si>
    <t>ENSMUSG00000037348</t>
  </si>
  <si>
    <t>ENSMUSG00000022309.3</t>
  </si>
  <si>
    <t>ENSMUSG00000043518.1</t>
  </si>
  <si>
    <t>Vamp3</t>
  </si>
  <si>
    <t>ENSMUSG00000028955</t>
  </si>
  <si>
    <t>Mtf2</t>
  </si>
  <si>
    <t>ENSMUSG00000029267</t>
  </si>
  <si>
    <t>Kdm5b</t>
  </si>
  <si>
    <t>ENSMUSG00000042207</t>
  </si>
  <si>
    <t>Fam92a</t>
  </si>
  <si>
    <t>ENSMUSG00000028218</t>
  </si>
  <si>
    <t>Gatad1</t>
  </si>
  <si>
    <t>ENSMUSG00000007415</t>
  </si>
  <si>
    <t>Top3b</t>
  </si>
  <si>
    <t>ENSMUSG00000022779</t>
  </si>
  <si>
    <t>Hnrnph3</t>
  </si>
  <si>
    <t>ENSMUSG00000020069</t>
  </si>
  <si>
    <t>Fam207a</t>
  </si>
  <si>
    <t>ENSMUSG00000032977</t>
  </si>
  <si>
    <t>Taf10</t>
  </si>
  <si>
    <t>ENSMUSG00000043866</t>
  </si>
  <si>
    <t>Trmt1</t>
  </si>
  <si>
    <t>ENSMUSG00000001909</t>
  </si>
  <si>
    <t>2310039H08Rik</t>
  </si>
  <si>
    <t>ENSMUSG00000062619</t>
  </si>
  <si>
    <t>Mbd1</t>
  </si>
  <si>
    <t>ENSMUSG00000024561</t>
  </si>
  <si>
    <t>Aimp2</t>
  </si>
  <si>
    <t>ENSMUSG00000029610</t>
  </si>
  <si>
    <t>Uggt1</t>
  </si>
  <si>
    <t>ENSMUSG00000037470</t>
  </si>
  <si>
    <t>Syvn1</t>
  </si>
  <si>
    <t>ENSMUSG00000024807</t>
  </si>
  <si>
    <t>Msh3</t>
  </si>
  <si>
    <t>ENSMUSG00000014850</t>
  </si>
  <si>
    <t>Smarcd1</t>
  </si>
  <si>
    <t>ENSMUSG00000023018</t>
  </si>
  <si>
    <t>Bbs9</t>
  </si>
  <si>
    <t>ENSMUSG00000035919</t>
  </si>
  <si>
    <t>ENSMUSG00000026640.1</t>
  </si>
  <si>
    <t>Pla2g15</t>
  </si>
  <si>
    <t>ENSMUSG00000031903</t>
  </si>
  <si>
    <t>Asb8</t>
  </si>
  <si>
    <t>ENSMUSG00000048175</t>
  </si>
  <si>
    <t>Snrpb2</t>
  </si>
  <si>
    <t>ENSMUSG00000008333</t>
  </si>
  <si>
    <t>Twistnb</t>
  </si>
  <si>
    <t>ENSMUSG00000020561</t>
  </si>
  <si>
    <t>Strada</t>
  </si>
  <si>
    <t>ENSMUSG00000069631</t>
  </si>
  <si>
    <t>Rpl7l1</t>
  </si>
  <si>
    <t>ENSMUSG00000063888</t>
  </si>
  <si>
    <t>Mrm2</t>
  </si>
  <si>
    <t>ENSMUSG00000029557</t>
  </si>
  <si>
    <t>Lyst</t>
  </si>
  <si>
    <t>ENSMUSG00000019726</t>
  </si>
  <si>
    <t>L3mbtl3</t>
  </si>
  <si>
    <t>ENSMUSG00000039089</t>
  </si>
  <si>
    <t>Cdkal1</t>
  </si>
  <si>
    <t>ENSMUSG00000006191</t>
  </si>
  <si>
    <t>Rnaseh2c</t>
  </si>
  <si>
    <t>ENSMUSG00000024925</t>
  </si>
  <si>
    <t>Nvl</t>
  </si>
  <si>
    <t>ENSMUSG00000026516</t>
  </si>
  <si>
    <t>Kbtbd2</t>
  </si>
  <si>
    <t>ENSMUSG00000059486</t>
  </si>
  <si>
    <t>Polr3f</t>
  </si>
  <si>
    <t>ENSMUSG00000027427</t>
  </si>
  <si>
    <t>Cadm4</t>
  </si>
  <si>
    <t>ENSMUSG00000054793</t>
  </si>
  <si>
    <t>Setbp1</t>
  </si>
  <si>
    <t>ENSMUSG00000024548</t>
  </si>
  <si>
    <t>Supt3</t>
  </si>
  <si>
    <t>ENSMUSG00000038954</t>
  </si>
  <si>
    <t>Pelp1</t>
  </si>
  <si>
    <t>ENSMUSG00000018921</t>
  </si>
  <si>
    <t>Gtf2f2</t>
  </si>
  <si>
    <t>ENSMUSG00000067995</t>
  </si>
  <si>
    <t>Zfp354c</t>
  </si>
  <si>
    <t>ENSMUSG00000044807</t>
  </si>
  <si>
    <t>Nub1</t>
  </si>
  <si>
    <t>ENSMUSG00000028954</t>
  </si>
  <si>
    <t>ENSMUSG00000023186.2</t>
  </si>
  <si>
    <t>Pcyox1</t>
  </si>
  <si>
    <t>ENSMUSG00000029998</t>
  </si>
  <si>
    <t>Cep126</t>
  </si>
  <si>
    <t>ENSMUSG00000040729</t>
  </si>
  <si>
    <t>Zc3h7b</t>
  </si>
  <si>
    <t>ENSMUSG00000022390</t>
  </si>
  <si>
    <t>Nop14</t>
  </si>
  <si>
    <t>ENSMUSG00000036693</t>
  </si>
  <si>
    <t>Slc33a1</t>
  </si>
  <si>
    <t>ENSMUSG00000027822</t>
  </si>
  <si>
    <t>Ssh1</t>
  </si>
  <si>
    <t>ENSMUSG00000042121</t>
  </si>
  <si>
    <t>Agfg2</t>
  </si>
  <si>
    <t>ENSMUSG00000029722</t>
  </si>
  <si>
    <t>Setdb1</t>
  </si>
  <si>
    <t>ENSMUSG00000015697</t>
  </si>
  <si>
    <t>Ccdc137</t>
  </si>
  <si>
    <t>ENSMUSG00000049957</t>
  </si>
  <si>
    <t>Eloa</t>
  </si>
  <si>
    <t>ENSMUSG00000028668</t>
  </si>
  <si>
    <t>Smpd2</t>
  </si>
  <si>
    <t>ENSMUSG00000019822</t>
  </si>
  <si>
    <t>Eif4a1</t>
  </si>
  <si>
    <t>ENSMUSG00000059796</t>
  </si>
  <si>
    <t>Ufl1</t>
  </si>
  <si>
    <t>ENSMUSG00000040359</t>
  </si>
  <si>
    <t>Pi16</t>
  </si>
  <si>
    <t>ENSMUSG00000024011</t>
  </si>
  <si>
    <t>Gtf2h3</t>
  </si>
  <si>
    <t>ENSMUSG00000029387</t>
  </si>
  <si>
    <t>Lrrcc1</t>
  </si>
  <si>
    <t>ENSMUSG00000027550</t>
  </si>
  <si>
    <t>Bcl9</t>
  </si>
  <si>
    <t>ENSMUSG00000038256</t>
  </si>
  <si>
    <t>Tox4</t>
  </si>
  <si>
    <t>ENSMUSG00000016831</t>
  </si>
  <si>
    <t>Ppp5c</t>
  </si>
  <si>
    <t>ENSMUSG00000003099</t>
  </si>
  <si>
    <t>Comtd1</t>
  </si>
  <si>
    <t>ENSMUSG00000021773</t>
  </si>
  <si>
    <t>Svbp</t>
  </si>
  <si>
    <t>ENSMUSG00000028643</t>
  </si>
  <si>
    <t>Nup50</t>
  </si>
  <si>
    <t>ENSMUSG00000016619</t>
  </si>
  <si>
    <t>Hypk</t>
  </si>
  <si>
    <t>ENSMUSG00000027245</t>
  </si>
  <si>
    <t>Dusp12</t>
  </si>
  <si>
    <t>ENSMUSG00000026659</t>
  </si>
  <si>
    <t>ENSMUSG00000051379.5</t>
  </si>
  <si>
    <t>Wbp11</t>
  </si>
  <si>
    <t>ENSMUSG00000030216</t>
  </si>
  <si>
    <t>Setd5</t>
  </si>
  <si>
    <t>ENSMUSG00000034269</t>
  </si>
  <si>
    <t>Kdsr</t>
  </si>
  <si>
    <t>ENSMUSG00000009905</t>
  </si>
  <si>
    <t>Trmt1l</t>
  </si>
  <si>
    <t>ENSMUSG00000053286</t>
  </si>
  <si>
    <t>Ppme1</t>
  </si>
  <si>
    <t>ENSMUSG00000030718</t>
  </si>
  <si>
    <t>Rnft2</t>
  </si>
  <si>
    <t>ENSMUSG00000032850</t>
  </si>
  <si>
    <t>Saysd1</t>
  </si>
  <si>
    <t>ENSMUSG00000045107</t>
  </si>
  <si>
    <t>Fam98b</t>
  </si>
  <si>
    <t>ENSMUSG00000027349</t>
  </si>
  <si>
    <t>Borcs5</t>
  </si>
  <si>
    <t>ENSMUSG00000042992</t>
  </si>
  <si>
    <t>ENSMUSG00000021662.3</t>
  </si>
  <si>
    <t>Ankrd13c</t>
  </si>
  <si>
    <t>ENSMUSG00000039988</t>
  </si>
  <si>
    <t>Mettl1</t>
  </si>
  <si>
    <t>ENSMUSG00000006732</t>
  </si>
  <si>
    <t>Trim24</t>
  </si>
  <si>
    <t>ENSMUSG00000029833</t>
  </si>
  <si>
    <t>Pdik1l</t>
  </si>
  <si>
    <t>ENSMUSG00000050890</t>
  </si>
  <si>
    <t>Commd8</t>
  </si>
  <si>
    <t>ENSMUSG00000029213</t>
  </si>
  <si>
    <t>Mrpl10</t>
  </si>
  <si>
    <t>ENSMUSG00000001445</t>
  </si>
  <si>
    <t>Zfp704</t>
  </si>
  <si>
    <t>ENSMUSG00000040209</t>
  </si>
  <si>
    <t>Dhx15</t>
  </si>
  <si>
    <t>ENSMUSG00000029169</t>
  </si>
  <si>
    <t>ENSMUSG00000032557.1</t>
  </si>
  <si>
    <t>Ptprs</t>
  </si>
  <si>
    <t>ENSMUSG00000013236</t>
  </si>
  <si>
    <t>Gatad2b</t>
  </si>
  <si>
    <t>ENSMUSG00000042390</t>
  </si>
  <si>
    <t>ENSMUSG00000002997.1</t>
  </si>
  <si>
    <t>Snrnp35</t>
  </si>
  <si>
    <t>ENSMUSG00000029402</t>
  </si>
  <si>
    <t>Ddx23</t>
  </si>
  <si>
    <t>ENSMUSG00000003360</t>
  </si>
  <si>
    <t>Nufip2</t>
  </si>
  <si>
    <t>ENSMUSG00000037857</t>
  </si>
  <si>
    <t>Thoc3</t>
  </si>
  <si>
    <t>ENSMUSG00000025872</t>
  </si>
  <si>
    <t>Snhg1</t>
  </si>
  <si>
    <t>ENSMUSG00000108414</t>
  </si>
  <si>
    <t>Tapbpl</t>
  </si>
  <si>
    <t>ENSMUSG00000038213</t>
  </si>
  <si>
    <t>Atad3a</t>
  </si>
  <si>
    <t>ENSMUSG00000029036</t>
  </si>
  <si>
    <t>Kantr</t>
  </si>
  <si>
    <t>ENSMUSG00000087403</t>
  </si>
  <si>
    <t>Syne2</t>
  </si>
  <si>
    <t>ENSMUSG00000063450</t>
  </si>
  <si>
    <t>Cars</t>
  </si>
  <si>
    <t>ENSMUSG00000010755</t>
  </si>
  <si>
    <t>ENSMUSG00000047557.1</t>
  </si>
  <si>
    <t>Mpv17</t>
  </si>
  <si>
    <t>ENSMUSG00000107283</t>
  </si>
  <si>
    <t>Gm10250</t>
  </si>
  <si>
    <t>ENSMUSG00000068706</t>
  </si>
  <si>
    <t>Svip</t>
  </si>
  <si>
    <t>ENSMUSG00000074093</t>
  </si>
  <si>
    <t>Orc6</t>
  </si>
  <si>
    <t>ENSMUSG00000031697</t>
  </si>
  <si>
    <t>Amz2</t>
  </si>
  <si>
    <t>ENSMUSG00000020610</t>
  </si>
  <si>
    <t>Cspp1</t>
  </si>
  <si>
    <t>ENSMUSG00000056763</t>
  </si>
  <si>
    <t>ENSMUSG00000056763.1</t>
  </si>
  <si>
    <t>ENSMUSG00000005705.5</t>
  </si>
  <si>
    <t>ENSMUSG00000038537.1</t>
  </si>
  <si>
    <t>Arid4b</t>
  </si>
  <si>
    <t>ENSMUSG00000039219</t>
  </si>
  <si>
    <t>ENSMUSG00000050505.3</t>
  </si>
  <si>
    <t>ENSMUSG00000048699.2</t>
  </si>
  <si>
    <t>Mzt1</t>
  </si>
  <si>
    <t>ENSMUSG00000033186</t>
  </si>
  <si>
    <t>ENSMUSG00000036356.3</t>
  </si>
  <si>
    <t>ENSMUSG00000040710.1</t>
  </si>
  <si>
    <t>ENSMUSG00000023964.3</t>
  </si>
  <si>
    <t>Vmp1</t>
  </si>
  <si>
    <t>ENSMUSG00000018171</t>
  </si>
  <si>
    <t>1110051M20Rik</t>
  </si>
  <si>
    <t>ENSMUSG00000040591</t>
  </si>
  <si>
    <t>Ttc33</t>
  </si>
  <si>
    <t>ENSMUSG00000022151</t>
  </si>
  <si>
    <t>ENSMUSG00000026156.1</t>
  </si>
  <si>
    <t>Cdk5</t>
  </si>
  <si>
    <t>ENSMUSG00000028969</t>
  </si>
  <si>
    <t>Oat</t>
  </si>
  <si>
    <t>ENSMUSG00000030934</t>
  </si>
  <si>
    <t>Zfp428</t>
  </si>
  <si>
    <t>ENSMUSG00000064264</t>
  </si>
  <si>
    <t>Vta1</t>
  </si>
  <si>
    <t>ENSMUSG00000019868</t>
  </si>
  <si>
    <t>Ccdc184</t>
  </si>
  <si>
    <t>ENSMUSG00000029875</t>
  </si>
  <si>
    <t>Clcn3</t>
  </si>
  <si>
    <t>ENSMUSG00000004319</t>
  </si>
  <si>
    <t>Actn4</t>
  </si>
  <si>
    <t>ENSMUSG00000054808</t>
  </si>
  <si>
    <t>ENSMUSG00000025255.2</t>
  </si>
  <si>
    <t>Csnk2b</t>
  </si>
  <si>
    <t>ENSMUSG00000024387</t>
  </si>
  <si>
    <t>Nudc</t>
  </si>
  <si>
    <t>ENSMUSG00000028851</t>
  </si>
  <si>
    <t>Polr2e</t>
  </si>
  <si>
    <t>ENSMUSG00000004667</t>
  </si>
  <si>
    <t>Zmynd8</t>
  </si>
  <si>
    <t>ENSMUSG00000039671</t>
  </si>
  <si>
    <t>Eif2b1</t>
  </si>
  <si>
    <t>ENSMUSG00000029388</t>
  </si>
  <si>
    <t>ENSMUSG00000011831.2</t>
  </si>
  <si>
    <t>ENSMUSG00000026834.3</t>
  </si>
  <si>
    <t>Gtf3a</t>
  </si>
  <si>
    <t>ENSMUSG00000016503</t>
  </si>
  <si>
    <t>Cmpk2</t>
  </si>
  <si>
    <t>ENSMUSG00000020638</t>
  </si>
  <si>
    <t>Hjurp</t>
  </si>
  <si>
    <t>ENSMUSG00000044783</t>
  </si>
  <si>
    <t>Carmil2</t>
  </si>
  <si>
    <t>ENSMUSG00000050357</t>
  </si>
  <si>
    <t>Pds5b</t>
  </si>
  <si>
    <t>ENSMUSG00000034021</t>
  </si>
  <si>
    <t>ENSMUSG00000078350.1</t>
  </si>
  <si>
    <t>Cdk18</t>
  </si>
  <si>
    <t>ENSMUSG00000026437</t>
  </si>
  <si>
    <t>ENSMUSG00000051379.4</t>
  </si>
  <si>
    <t>Mrrf</t>
  </si>
  <si>
    <t>ENSMUSG00000026887</t>
  </si>
  <si>
    <t>ENSMUSG00000008658.3</t>
  </si>
  <si>
    <t>Ddrgk1</t>
  </si>
  <si>
    <t>ENSMUSG00000068290</t>
  </si>
  <si>
    <t>Spag7</t>
  </si>
  <si>
    <t>ENSMUSG00000018287</t>
  </si>
  <si>
    <t>4933404O12Rik</t>
  </si>
  <si>
    <t>ENSMUSG00000097908</t>
  </si>
  <si>
    <t>ENSMUSG00000028013.1</t>
  </si>
  <si>
    <t>0610012G03Rik</t>
  </si>
  <si>
    <t>ENSMUSG00000107002</t>
  </si>
  <si>
    <t>Mrpl13</t>
  </si>
  <si>
    <t>ENSMUSG00000022370</t>
  </si>
  <si>
    <t>Cops4</t>
  </si>
  <si>
    <t>ENSMUSG00000035297</t>
  </si>
  <si>
    <t>ENSMUSG00000049252.1</t>
  </si>
  <si>
    <t>ENSMUSG00000022816.1</t>
  </si>
  <si>
    <t>Arl2</t>
  </si>
  <si>
    <t>ENSMUSG00000024944</t>
  </si>
  <si>
    <t>Clptm1</t>
  </si>
  <si>
    <t>ENSMUSG00000002981</t>
  </si>
  <si>
    <t>Klhl7</t>
  </si>
  <si>
    <t>ENSMUSG00000028986</t>
  </si>
  <si>
    <t>Palmd</t>
  </si>
  <si>
    <t>ENSMUSG00000033377</t>
  </si>
  <si>
    <t>Snrpb</t>
  </si>
  <si>
    <t>ENSMUSG00000027404</t>
  </si>
  <si>
    <t>ENSMUSG00000028004.4</t>
  </si>
  <si>
    <t>Gm2464</t>
  </si>
  <si>
    <t>ENSMUSG00000102215</t>
  </si>
  <si>
    <t>Inhba</t>
  </si>
  <si>
    <t>ENSMUSG00000041324</t>
  </si>
  <si>
    <t>Myl6b</t>
  </si>
  <si>
    <t>ENSMUSG00000039824</t>
  </si>
  <si>
    <t>Slitrk1</t>
  </si>
  <si>
    <t>ENSMUSG00000075478</t>
  </si>
  <si>
    <t>ENSMUSG00000019768.3</t>
  </si>
  <si>
    <t>Rnf121</t>
  </si>
  <si>
    <t>ENSMUSG00000070426</t>
  </si>
  <si>
    <t>Cntn3</t>
  </si>
  <si>
    <t>ENSMUSG00000030075</t>
  </si>
  <si>
    <t>ENSMUSG00000055409.4</t>
  </si>
  <si>
    <t>ENSMUSG00000036510.3</t>
  </si>
  <si>
    <t>Hcrtr2</t>
  </si>
  <si>
    <t>ENSMUSG00000032360</t>
  </si>
  <si>
    <t>ENSMUSG00000041417.3</t>
  </si>
  <si>
    <t>ENSMUSG00000056888.1</t>
  </si>
  <si>
    <t>Grik3</t>
  </si>
  <si>
    <t>ENSMUSG00000001985</t>
  </si>
  <si>
    <t>ENSMUSG00000031870.2</t>
  </si>
  <si>
    <t>ENSMUSG00000021091.4</t>
  </si>
  <si>
    <t>ENSMUSG00000021685.4</t>
  </si>
  <si>
    <t>ENSMUSG00000005705.4</t>
  </si>
  <si>
    <t>Csrp2</t>
  </si>
  <si>
    <t>ENSMUSG00000020186</t>
  </si>
  <si>
    <t>ENSMUSG00000029755.1</t>
  </si>
  <si>
    <t>ENSMUSG00000046593.2</t>
  </si>
  <si>
    <t>Rnf219</t>
  </si>
  <si>
    <t>ENSMUSG00000022120</t>
  </si>
  <si>
    <t>ENSMUSG00000051851.1</t>
  </si>
  <si>
    <t>ENSMUSG00000025400.2</t>
  </si>
  <si>
    <t>Gm5586</t>
  </si>
  <si>
    <t>ENSMUSG00000108366</t>
  </si>
  <si>
    <t>Cdh18</t>
  </si>
  <si>
    <t>ENSMUSG00000040420</t>
  </si>
  <si>
    <t>Lrrc58</t>
  </si>
  <si>
    <t>ENSMUSG00000034158</t>
  </si>
  <si>
    <t>Wipi1</t>
  </si>
  <si>
    <t>ENSMUSG00000041895</t>
  </si>
  <si>
    <t>E2f6</t>
  </si>
  <si>
    <t>ENSMUSG00000057469</t>
  </si>
  <si>
    <t>Zfp385b</t>
  </si>
  <si>
    <t>ENSMUSG00000027016</t>
  </si>
  <si>
    <t>Rhou</t>
  </si>
  <si>
    <t>ENSMUSG00000039960</t>
  </si>
  <si>
    <t>Ikzf2</t>
  </si>
  <si>
    <t>ENSMUSG00000025997</t>
  </si>
  <si>
    <t>Fgl2</t>
  </si>
  <si>
    <t>ENSMUSG00000039899</t>
  </si>
  <si>
    <t>ENSMUSG00000036218.1</t>
  </si>
  <si>
    <t>ENSMUSG00000061762.3</t>
  </si>
  <si>
    <t>Set</t>
  </si>
  <si>
    <t>ENSMUSG00000054766</t>
  </si>
  <si>
    <t>Sppl2a</t>
  </si>
  <si>
    <t>ENSMUSG00000027366</t>
  </si>
  <si>
    <t>ENSMUSG00000026628.1</t>
  </si>
  <si>
    <t>Atp6v1b2</t>
  </si>
  <si>
    <t>ENSMUSG00000006273</t>
  </si>
  <si>
    <t>Sar1b</t>
  </si>
  <si>
    <t>ENSMUSG00000020386</t>
  </si>
  <si>
    <t>ENSMUSG00000064372.1</t>
  </si>
  <si>
    <t>Unc5b</t>
  </si>
  <si>
    <t>ENSMUSG00000020099</t>
  </si>
  <si>
    <t>ENSMUSG00000008658.2</t>
  </si>
  <si>
    <t>Gpr45</t>
  </si>
  <si>
    <t>ENSMUSG00000041907</t>
  </si>
  <si>
    <t>ENSMUSG00000084140.1</t>
  </si>
  <si>
    <t>Rtf1</t>
  </si>
  <si>
    <t>ENSMUSG00000027304</t>
  </si>
  <si>
    <t>Lancl3</t>
  </si>
  <si>
    <t>ENSMUSG00000047344</t>
  </si>
  <si>
    <t>ENSMUSG00000083551.1</t>
  </si>
  <si>
    <t>Armcx6</t>
  </si>
  <si>
    <t>ENSMUSG00000050394</t>
  </si>
  <si>
    <t>Etfbkmt</t>
  </si>
  <si>
    <t>ENSMUSG00000039958</t>
  </si>
  <si>
    <t>Gtf2a2</t>
  </si>
  <si>
    <t>ENSMUSG00000033543</t>
  </si>
  <si>
    <t>Dctd</t>
  </si>
  <si>
    <t>ENSMUSG00000031562</t>
  </si>
  <si>
    <t>Mrpl49</t>
  </si>
  <si>
    <t>ENSMUSG00000007338</t>
  </si>
  <si>
    <t>Pard3</t>
  </si>
  <si>
    <t>ENSMUSG00000025812</t>
  </si>
  <si>
    <t>Klhdc10</t>
  </si>
  <si>
    <t>ENSMUSG00000029775</t>
  </si>
  <si>
    <t>Syndig1l</t>
  </si>
  <si>
    <t>ENSMUSG00000071234</t>
  </si>
  <si>
    <t>ENSMUSG00000024256.2</t>
  </si>
  <si>
    <t>ENSMUSG00000091971.1</t>
  </si>
  <si>
    <t>Gnb5</t>
  </si>
  <si>
    <t>ENSMUSG00000032192</t>
  </si>
  <si>
    <t>Dmrtc1a</t>
  </si>
  <si>
    <t>ENSMUSG00000031323</t>
  </si>
  <si>
    <t>Atp13a2</t>
  </si>
  <si>
    <t>ENSMUSG00000036622</t>
  </si>
  <si>
    <t>Rftn1</t>
  </si>
  <si>
    <t>ENSMUSG00000039316</t>
  </si>
  <si>
    <t>Pfkl</t>
  </si>
  <si>
    <t>ENSMUSG00000020277</t>
  </si>
  <si>
    <t>Mdga1</t>
  </si>
  <si>
    <t>ENSMUSG00000043557</t>
  </si>
  <si>
    <t>AF529169</t>
  </si>
  <si>
    <t>Atmin</t>
  </si>
  <si>
    <t>ENSMUSG00000047388</t>
  </si>
  <si>
    <t>ENSMUSG00000081552.3</t>
  </si>
  <si>
    <t>Hprt</t>
  </si>
  <si>
    <t>ENSMUSG00000025630</t>
  </si>
  <si>
    <t>Hdhd2</t>
  </si>
  <si>
    <t>ENSMUSG00000025421</t>
  </si>
  <si>
    <t>Gcsh</t>
  </si>
  <si>
    <t>ENSMUSG00000034424</t>
  </si>
  <si>
    <t>Phf20</t>
  </si>
  <si>
    <t>ENSMUSG00000038116</t>
  </si>
  <si>
    <t>ENSMUSG00000018707.1</t>
  </si>
  <si>
    <t>Rae1</t>
  </si>
  <si>
    <t>ENSMUSG00000027509</t>
  </si>
  <si>
    <t>ENSMUSG00000063434.2</t>
  </si>
  <si>
    <t>ENSMUSG00000047379.2</t>
  </si>
  <si>
    <t>ENSMUSG00000065922.2</t>
  </si>
  <si>
    <t>ENSMUSG00000104434.1</t>
  </si>
  <si>
    <t>ENSMUSG00000023964.2</t>
  </si>
  <si>
    <t>ENSMUSG00000107863.1</t>
  </si>
  <si>
    <t>ENSMUSG00000034898.2</t>
  </si>
  <si>
    <t>ENSMUSG00000096745.1</t>
  </si>
  <si>
    <t>Itpr1</t>
  </si>
  <si>
    <t>ENSMUSG00000030102</t>
  </si>
  <si>
    <t>Mum1l1</t>
  </si>
  <si>
    <t>ENSMUSG00000031450.2</t>
  </si>
  <si>
    <t>ENSMUSG00000095041.2</t>
  </si>
  <si>
    <t>Nxf1</t>
  </si>
  <si>
    <t>ENSMUSG00000010097</t>
  </si>
  <si>
    <t>ENSMUSG00000064352.1</t>
  </si>
  <si>
    <t>ENSMUSG00000097971.2</t>
  </si>
  <si>
    <t>ENSMUSG00000030695.2</t>
  </si>
  <si>
    <t>ENSMUSG00000095115.2</t>
  </si>
  <si>
    <t>Prps1</t>
  </si>
  <si>
    <t>ENSMUSG00000031432</t>
  </si>
  <si>
    <t>ENSMUSG00000047907.1</t>
  </si>
  <si>
    <t>ENSMUSG00000064343.2</t>
  </si>
  <si>
    <t>ENSMUSG00000073234.2</t>
  </si>
  <si>
    <t>Sema4a</t>
  </si>
  <si>
    <t>ENSMUSG00000028064</t>
  </si>
  <si>
    <t>ENSMUSG00000050505.2</t>
  </si>
  <si>
    <t>ENSMUSG00000071644.2</t>
  </si>
  <si>
    <t>ENSMUSG00000046364.1</t>
  </si>
  <si>
    <t>Pdcd2</t>
  </si>
  <si>
    <t>ENSMUSG00000014771</t>
  </si>
  <si>
    <t>ENSMUSG00000063935.1</t>
  </si>
  <si>
    <t>Grm7</t>
  </si>
  <si>
    <t>ENSMUSG00000056755</t>
  </si>
  <si>
    <t>ENSMUSG00000056755.1</t>
  </si>
  <si>
    <t>Xpo6</t>
  </si>
  <si>
    <t>ENSMUSG00000000131</t>
  </si>
  <si>
    <t>ENSMUSG00000034755.1</t>
  </si>
  <si>
    <t>ENSMUSG00000026834.2</t>
  </si>
  <si>
    <t>Epm2a</t>
  </si>
  <si>
    <t>ENSMUSG00000055493</t>
  </si>
  <si>
    <t>Rbm24</t>
  </si>
  <si>
    <t>ENSMUSG00000038132</t>
  </si>
  <si>
    <t>ENSMUSG00000022309.2</t>
  </si>
  <si>
    <t>Tmod1</t>
  </si>
  <si>
    <t>ENSMUSG00000028328</t>
  </si>
  <si>
    <t>ENSMUSG00000015766.1</t>
  </si>
  <si>
    <t>Efnb1</t>
  </si>
  <si>
    <t>ENSMUSG00000031217</t>
  </si>
  <si>
    <t>Gm2990</t>
  </si>
  <si>
    <t>ENSMUSG00000097794</t>
  </si>
  <si>
    <t>Mbnl3</t>
  </si>
  <si>
    <t>ENSMUSG00000036109</t>
  </si>
  <si>
    <t>ENSMUSG00000034488.3</t>
  </si>
  <si>
    <t>ENSMUSG00000005705.3</t>
  </si>
  <si>
    <t>ENSMUSG00000051379.3</t>
  </si>
  <si>
    <t>Fam43a</t>
  </si>
  <si>
    <t>ENSMUSG00000046546</t>
  </si>
  <si>
    <t>ENSMUSG00000036111.1</t>
  </si>
  <si>
    <t>ENSMUSG00000004633.2</t>
  </si>
  <si>
    <t>Colec12</t>
  </si>
  <si>
    <t>ENSMUSG00000036103</t>
  </si>
  <si>
    <t>ENSMUSG00000027643.2</t>
  </si>
  <si>
    <t>ENSMUSG00000027643.1</t>
  </si>
  <si>
    <t>Usmg5</t>
  </si>
  <si>
    <t>ENSMUSG00000065922.1</t>
  </si>
  <si>
    <t>Fam173a</t>
  </si>
  <si>
    <t>ENSMUSG00000057411</t>
  </si>
  <si>
    <t>ENSMUSG00000064343.1</t>
  </si>
  <si>
    <t>Gpx4</t>
  </si>
  <si>
    <t>ENSMUSG00000075706</t>
  </si>
  <si>
    <t>ENSMUSG00000031870.1</t>
  </si>
  <si>
    <t>ENSMUSG00000021047.1</t>
  </si>
  <si>
    <t>ENSMUSG00000031450.1</t>
  </si>
  <si>
    <t>Rsbn1</t>
  </si>
  <si>
    <t>ENSMUSG00000044098</t>
  </si>
  <si>
    <t>ENSMUSG00000004633.1</t>
  </si>
  <si>
    <t>2810004N23Rik</t>
  </si>
  <si>
    <t>ENSMUSG00000031984</t>
  </si>
  <si>
    <t>ENSMUSG00000081552.2</t>
  </si>
  <si>
    <t>ENSMUSG00000095041.1</t>
  </si>
  <si>
    <t>ENSMUSG00000097971.1</t>
  </si>
  <si>
    <t>ENSMUSG00000030695.1</t>
  </si>
  <si>
    <t>ENSMUSG00000047379.1</t>
  </si>
  <si>
    <t>Rasl11b</t>
  </si>
  <si>
    <t>ENSMUSG00000049907</t>
  </si>
  <si>
    <t>ENSMUSG00000049907.1</t>
  </si>
  <si>
    <t>ENSMUSG00000095115.1</t>
  </si>
  <si>
    <t>ENSMUSG00000046593.1</t>
  </si>
  <si>
    <t>Atxn2l</t>
  </si>
  <si>
    <t>ENSMUSG00000032637</t>
  </si>
  <si>
    <t>ENSMUSG00000031119.2</t>
  </si>
  <si>
    <t>ENSMUSG00000036356.2</t>
  </si>
  <si>
    <t>Adar</t>
  </si>
  <si>
    <t>ENSMUSG00000027951</t>
  </si>
  <si>
    <t>Rps19-ps9</t>
  </si>
  <si>
    <t>ENSMUSG00000068689</t>
  </si>
  <si>
    <t>ENSMUSG00000005705.2</t>
  </si>
  <si>
    <t>ENSMUSG00000081552.1</t>
  </si>
  <si>
    <t>ENSMUSG00000035131.1</t>
  </si>
  <si>
    <t>Ucp2</t>
  </si>
  <si>
    <t>ENSMUSG00000033685</t>
  </si>
  <si>
    <t>Tgfbi</t>
  </si>
  <si>
    <t>ENSMUSG00000035493</t>
  </si>
  <si>
    <t>Trf</t>
  </si>
  <si>
    <t>ENSMUSG00000032554</t>
  </si>
  <si>
    <t>Steap2</t>
  </si>
  <si>
    <t>ENSMUSG00000015653</t>
  </si>
  <si>
    <t>ENSMUSG00000080860.1</t>
  </si>
  <si>
    <t>ENSMUSG00000021686.1</t>
  </si>
  <si>
    <t>H2-Eb1</t>
  </si>
  <si>
    <t>ENSMUSG00000060586</t>
  </si>
  <si>
    <t>ENSMUSG00000034265.1</t>
  </si>
  <si>
    <t>ENSMUSG00000048699.1</t>
  </si>
  <si>
    <t>ENSMUSG00000023186.1</t>
  </si>
  <si>
    <t>ENSMUSG00000034898.1</t>
  </si>
  <si>
    <t>ENSMUSG00000073207.1</t>
  </si>
  <si>
    <t>ENSMUSG00000024990.1</t>
  </si>
  <si>
    <t>ENSMUSG00000036356.1</t>
  </si>
  <si>
    <t>Gm1821</t>
  </si>
  <si>
    <t>Tspan2</t>
  </si>
  <si>
    <t>ENSMUSG00000027858</t>
  </si>
  <si>
    <t>Igsf10</t>
  </si>
  <si>
    <t>ENSMUSG00000036334</t>
  </si>
  <si>
    <t>Cntnap5a</t>
  </si>
  <si>
    <t>ENSMUSG00000070695</t>
  </si>
  <si>
    <t>Gm28438</t>
  </si>
  <si>
    <t>ENSMUSG00000101939</t>
  </si>
  <si>
    <t>CT010444.1</t>
  </si>
  <si>
    <t>ENSMUSG00000112038</t>
  </si>
  <si>
    <t>Htr2c</t>
  </si>
  <si>
    <t>ENSMUSG00000041380</t>
  </si>
  <si>
    <t>Adam22</t>
  </si>
  <si>
    <t>ENSMUSG00000040537</t>
  </si>
  <si>
    <t>Nts</t>
  </si>
  <si>
    <t>ENSMUSG00000019890</t>
  </si>
  <si>
    <t>EnsID</t>
  </si>
  <si>
    <t>EnsID (Unique)</t>
  </si>
  <si>
    <t>Gene Symbol</t>
  </si>
  <si>
    <t>Mutations in BOLD are functionally characterised for their cAMP activity</t>
  </si>
  <si>
    <t>not determined</t>
  </si>
  <si>
    <t>ND</t>
  </si>
  <si>
    <t>Homozygous</t>
  </si>
  <si>
    <t>Hom</t>
  </si>
  <si>
    <t>Heterozygous</t>
  </si>
  <si>
    <t>Het</t>
  </si>
  <si>
    <t>Minor Allele Frequency</t>
  </si>
  <si>
    <t>MAF</t>
  </si>
  <si>
    <t>Alternate Allele</t>
  </si>
  <si>
    <t>Alt</t>
  </si>
  <si>
    <t>Reference Allele</t>
  </si>
  <si>
    <t>Ref</t>
  </si>
  <si>
    <t xml:space="preserve">wt-like </t>
  </si>
  <si>
    <t>pLoF</t>
  </si>
  <si>
    <t>cLoF</t>
  </si>
  <si>
    <t>Abbreviations</t>
  </si>
  <si>
    <t>&lt;0.0001</t>
  </si>
  <si>
    <t>probably_damaging(1)</t>
  </si>
  <si>
    <t>deleterious(0)</t>
  </si>
  <si>
    <t>p.G240W</t>
  </si>
  <si>
    <t>Missense Variant</t>
  </si>
  <si>
    <t>rs776955610</t>
  </si>
  <si>
    <t>G/T</t>
  </si>
  <si>
    <t>20:56249561</t>
  </si>
  <si>
    <t>WES</t>
  </si>
  <si>
    <t>wt-like</t>
  </si>
  <si>
    <t>benign(0.131)</t>
  </si>
  <si>
    <t>tolerated(0.52)</t>
  </si>
  <si>
    <t>p.M97I</t>
  </si>
  <si>
    <t>rs199684791</t>
  </si>
  <si>
    <t>G/A</t>
  </si>
  <si>
    <t>20:56249134</t>
  </si>
  <si>
    <t>0/5724</t>
  </si>
  <si>
    <t>1/5724</t>
  </si>
  <si>
    <t>probably_damaging(0.995)</t>
  </si>
  <si>
    <t>deleterious(0.04)</t>
  </si>
  <si>
    <t>p.S292T</t>
  </si>
  <si>
    <t>rs750492023</t>
  </si>
  <si>
    <t>T/A</t>
  </si>
  <si>
    <t>20:56249717</t>
  </si>
  <si>
    <t>Amplicon NGS</t>
  </si>
  <si>
    <t>ALSPAC</t>
  </si>
  <si>
    <t>-</t>
  </si>
  <si>
    <t>probably_damaging(0.998)</t>
  </si>
  <si>
    <t>C/G</t>
  </si>
  <si>
    <t>3/5724</t>
  </si>
  <si>
    <t>deleterious(0.03)</t>
  </si>
  <si>
    <t>p.L260V</t>
  </si>
  <si>
    <t>rs146000025,CM127381</t>
  </si>
  <si>
    <t>20:56249621</t>
  </si>
  <si>
    <t>T/C</t>
  </si>
  <si>
    <t>possibly_damaging(0.902)</t>
  </si>
  <si>
    <t>tolerated(0.2)</t>
  </si>
  <si>
    <t>p.R220S</t>
  </si>
  <si>
    <t>rs61735259,CM0911382,COSV54763198</t>
  </si>
  <si>
    <t>C/A</t>
  </si>
  <si>
    <t>20:56249501</t>
  </si>
  <si>
    <t>probably_damaging(0.999)</t>
  </si>
  <si>
    <t>p.A214P</t>
  </si>
  <si>
    <t>G/C</t>
  </si>
  <si>
    <t>20:56249483</t>
  </si>
  <si>
    <t>T/G</t>
  </si>
  <si>
    <t>2/5724</t>
  </si>
  <si>
    <t>p.S90F</t>
  </si>
  <si>
    <t>C/T</t>
  </si>
  <si>
    <t>20:56249112</t>
  </si>
  <si>
    <t>possibly_damaging(0.575)</t>
  </si>
  <si>
    <t>p.I57T</t>
  </si>
  <si>
    <t>rs372944947</t>
  </si>
  <si>
    <t>20:56249013</t>
  </si>
  <si>
    <t>p.L53R</t>
  </si>
  <si>
    <t>rs61736060</t>
  </si>
  <si>
    <t>20:56249001</t>
  </si>
  <si>
    <t>4/5724</t>
  </si>
  <si>
    <t>probably_damaging(0.994)</t>
  </si>
  <si>
    <t>p.F45S</t>
  </si>
  <si>
    <t>rs143321797,CM0910908</t>
  </si>
  <si>
    <t>20:56248977</t>
  </si>
  <si>
    <t>benign(0.05)</t>
  </si>
  <si>
    <t>tolerated(0.29)</t>
  </si>
  <si>
    <t>rs3827103,CM053305,COSV54763631</t>
  </si>
  <si>
    <t>20:56248973</t>
  </si>
  <si>
    <t>4/487988</t>
  </si>
  <si>
    <t>1826/487988</t>
  </si>
  <si>
    <t>Genotyping Array</t>
  </si>
  <si>
    <t>UKBB</t>
  </si>
  <si>
    <t>0/487743</t>
  </si>
  <si>
    <t>611/487743</t>
  </si>
  <si>
    <t>5318/484019</t>
  </si>
  <si>
    <t>79024/484019</t>
  </si>
  <si>
    <t>P.V44I</t>
  </si>
  <si>
    <t>Cohort MAF</t>
  </si>
  <si>
    <t>Alt Hom Count</t>
  </si>
  <si>
    <t>Alt Het Count</t>
  </si>
  <si>
    <t>Gnomad (overall) MAF</t>
  </si>
  <si>
    <t>cAMP LoF Class</t>
  </si>
  <si>
    <t>Emax p-value</t>
  </si>
  <si>
    <t>LogEC50 p-value</t>
  </si>
  <si>
    <t>CADD Phred Score (v1.6)</t>
  </si>
  <si>
    <t>Polyphen2</t>
  </si>
  <si>
    <t>SiFT</t>
  </si>
  <si>
    <t>Amino Acid Change</t>
  </si>
  <si>
    <t>Consequence</t>
  </si>
  <si>
    <t>Accession Number(s)</t>
  </si>
  <si>
    <t>Ref/Alt</t>
  </si>
  <si>
    <t>Chromsome Position (GRCh38)</t>
  </si>
  <si>
    <t>Technology</t>
  </si>
  <si>
    <t>Study</t>
  </si>
  <si>
    <t>P</t>
  </si>
  <si>
    <t>Age</t>
  </si>
  <si>
    <t>Males</t>
  </si>
  <si>
    <t>2062 (2059, 3)</t>
  </si>
  <si>
    <t>-0.14 (-1.18, 0.9)</t>
  </si>
  <si>
    <t>Females</t>
  </si>
  <si>
    <t>2404 (2401, 3)</t>
  </si>
  <si>
    <t>-0.35 (-1.63, 0.93)</t>
  </si>
  <si>
    <r>
      <t>Puberty onset (years)</t>
    </r>
    <r>
      <rPr>
        <b/>
        <vertAlign val="superscript"/>
        <sz val="11"/>
        <color theme="1"/>
        <rFont val="Calibri"/>
        <family val="2"/>
        <scheme val="minor"/>
      </rPr>
      <t>1</t>
    </r>
  </si>
  <si>
    <r>
      <t>N (ref, LoF)</t>
    </r>
    <r>
      <rPr>
        <b/>
        <vertAlign val="superscript"/>
        <sz val="11"/>
        <color theme="1"/>
        <rFont val="Calibri"/>
        <family val="2"/>
        <scheme val="minor"/>
      </rPr>
      <t>2</t>
    </r>
  </si>
  <si>
    <r>
      <t>Effect estimate (95% CI)</t>
    </r>
    <r>
      <rPr>
        <b/>
        <vertAlign val="superscript"/>
        <sz val="11"/>
        <color theme="1"/>
        <rFont val="Calibri"/>
        <family val="2"/>
        <scheme val="minor"/>
      </rPr>
      <t>3</t>
    </r>
  </si>
  <si>
    <r>
      <t>CI = confidence interval</t>
    </r>
    <r>
      <rPr>
        <i/>
        <vertAlign val="superscript"/>
        <sz val="11"/>
        <color theme="1"/>
        <rFont val="Calibri"/>
        <family val="2"/>
        <scheme val="minor"/>
      </rPr>
      <t xml:space="preserve"> </t>
    </r>
  </si>
  <si>
    <r>
      <t>1</t>
    </r>
    <r>
      <rPr>
        <i/>
        <sz val="11"/>
        <color theme="1"/>
        <rFont val="Calibri"/>
        <family val="2"/>
        <scheme val="minor"/>
      </rPr>
      <t>Puberty onset was obtained from peak height velocity in males and age at menarche in females.</t>
    </r>
  </si>
  <si>
    <r>
      <t>2</t>
    </r>
    <r>
      <rPr>
        <i/>
        <sz val="11"/>
        <color theme="1"/>
        <rFont val="Calibri"/>
        <family val="2"/>
        <scheme val="minor"/>
      </rPr>
      <t>N represents the total sample size in each analysis with numbers in brackets representing the number of individuals in the reference group and LoF mutations, respectively</t>
    </r>
    <r>
      <rPr>
        <i/>
        <vertAlign val="superscript"/>
        <sz val="11"/>
        <color theme="1"/>
        <rFont val="Calibri"/>
        <family val="2"/>
        <scheme val="minor"/>
      </rPr>
      <t>.</t>
    </r>
  </si>
  <si>
    <r>
      <t>3</t>
    </r>
    <r>
      <rPr>
        <i/>
        <sz val="11"/>
        <color theme="1"/>
        <rFont val="Calibri"/>
        <family val="2"/>
        <scheme val="minor"/>
      </rPr>
      <t>Estimates represent the change in years in puberty onset with mutational characterisation of MC3R, assuming an additive change between the reference group (i.e., individuals with no mutations) and those carrying LoF mutations.</t>
    </r>
  </si>
  <si>
    <t>G&amp;H</t>
  </si>
  <si>
    <t>Intercept and slopes</t>
  </si>
  <si>
    <t>Estimate (95% CI)</t>
  </si>
  <si>
    <t>P-value</t>
  </si>
  <si>
    <t>16.34 (16.26, 16.42)</t>
  </si>
  <si>
    <t>0.85 (-0.82, 2.53)</t>
  </si>
  <si>
    <t>0.72 (0.70, 0.73)</t>
  </si>
  <si>
    <t>0.06 (-0.24, 0.36)</t>
  </si>
  <si>
    <t>0.38 (0.36, 0.40)</t>
  </si>
  <si>
    <t>-0.21 (-0.57, 0.16)</t>
  </si>
  <si>
    <r>
      <t>Mean BMI trajectory (95% CI) in reference group</t>
    </r>
    <r>
      <rPr>
        <b/>
        <vertAlign val="superscript"/>
        <sz val="11"/>
        <color rgb="FF000000"/>
        <rFont val="Calibri"/>
        <family val="2"/>
        <scheme val="minor"/>
      </rPr>
      <t>1</t>
    </r>
  </si>
  <si>
    <r>
      <t xml:space="preserve">Difference in the intercept and slopes between ages </t>
    </r>
    <r>
      <rPr>
        <b/>
        <vertAlign val="superscript"/>
        <sz val="11"/>
        <color rgb="FF000000"/>
        <rFont val="Calibri"/>
        <family val="2"/>
        <scheme val="minor"/>
      </rPr>
      <t>2</t>
    </r>
  </si>
  <si>
    <t>1- The reference group includes individuals with no mutations in the models for MC3R mutation.</t>
  </si>
  <si>
    <t xml:space="preserve">2 - All estimates are adjusted for age and sex; in models for MC3R mutation, the estimates correspond to differences in those with MC3R mutation compared to those with no mutations. </t>
  </si>
  <si>
    <r>
      <t>8 years (kg/m</t>
    </r>
    <r>
      <rPr>
        <b/>
        <vertAlign val="superscript"/>
        <sz val="11"/>
        <color rgb="FF000000"/>
        <rFont val="Calibri"/>
        <family val="2"/>
        <scheme val="minor"/>
      </rPr>
      <t>2</t>
    </r>
    <r>
      <rPr>
        <b/>
        <sz val="11"/>
        <color rgb="FF000000"/>
        <rFont val="Calibri"/>
        <family val="2"/>
        <scheme val="minor"/>
      </rPr>
      <t>)</t>
    </r>
  </si>
  <si>
    <r>
      <t>Change between 8 – 15 years (kg/m</t>
    </r>
    <r>
      <rPr>
        <b/>
        <vertAlign val="superscript"/>
        <sz val="11"/>
        <color rgb="FF000000"/>
        <rFont val="Calibri"/>
        <family val="2"/>
        <scheme val="minor"/>
      </rPr>
      <t>2</t>
    </r>
    <r>
      <rPr>
        <b/>
        <sz val="11"/>
        <color rgb="FF000000"/>
        <rFont val="Calibri"/>
        <family val="2"/>
        <scheme val="minor"/>
      </rPr>
      <t>/year)</t>
    </r>
  </si>
  <si>
    <r>
      <t>Change between 15 – 24 years (kg/m</t>
    </r>
    <r>
      <rPr>
        <b/>
        <vertAlign val="superscript"/>
        <sz val="11"/>
        <color rgb="FF000000"/>
        <rFont val="Calibri"/>
        <family val="2"/>
        <scheme val="minor"/>
      </rPr>
      <t>2</t>
    </r>
    <r>
      <rPr>
        <b/>
        <sz val="11"/>
        <color rgb="FF000000"/>
        <rFont val="Calibri"/>
        <family val="2"/>
        <scheme val="minor"/>
      </rPr>
      <t>/year)</t>
    </r>
  </si>
  <si>
    <t>8 years (cm)</t>
  </si>
  <si>
    <t>125.55 (125.35, 125.75)</t>
  </si>
  <si>
    <t>-6.79 (-11.06, -2.52)</t>
  </si>
  <si>
    <t>Change between 8 – 15 years (cm/year)</t>
  </si>
  <si>
    <t>5.93 (5.90, 5.96)</t>
  </si>
  <si>
    <t>-0.01 (-0.53, 0.50)</t>
  </si>
  <si>
    <t>Change between 15 –  24 years (cm/year)</t>
  </si>
  <si>
    <t>-0.26 (-0.31, -0.21)</t>
  </si>
  <si>
    <t>-0.02 (-0.95, 0.90)</t>
  </si>
  <si>
    <r>
      <t>Mean height trajectory (95% CI) in reference group</t>
    </r>
    <r>
      <rPr>
        <b/>
        <vertAlign val="superscript"/>
        <sz val="11"/>
        <color rgb="FF000000"/>
        <rFont val="Calibri"/>
        <family val="2"/>
        <scheme val="minor"/>
      </rPr>
      <t>1</t>
    </r>
  </si>
  <si>
    <r>
      <t>2</t>
    </r>
    <r>
      <rPr>
        <i/>
        <sz val="11"/>
        <color theme="1"/>
        <rFont val="Calibri"/>
        <family val="2"/>
        <scheme val="minor"/>
      </rPr>
      <t>Estimates represent the change in each anthropometric trait (units in table) in MC3R LoF carriers compared to those with no mutation. Analyses were adjusted for sex and age</t>
    </r>
    <r>
      <rPr>
        <i/>
        <vertAlign val="superscript"/>
        <sz val="11"/>
        <color theme="1"/>
        <rFont val="Calibri"/>
        <family val="2"/>
        <scheme val="minor"/>
      </rPr>
      <t>.</t>
    </r>
  </si>
  <si>
    <r>
      <t>1</t>
    </r>
    <r>
      <rPr>
        <i/>
        <sz val="11"/>
        <color theme="1"/>
        <rFont val="Calibri"/>
        <family val="2"/>
        <scheme val="minor"/>
      </rPr>
      <t>N represents the number of individuals in the reference group and MC3R LoF mutation, respectively</t>
    </r>
    <r>
      <rPr>
        <i/>
        <vertAlign val="superscript"/>
        <sz val="11"/>
        <color theme="1"/>
        <rFont val="Calibri"/>
        <family val="2"/>
        <scheme val="minor"/>
      </rPr>
      <t>.</t>
    </r>
  </si>
  <si>
    <t>BMI = body mass index; CI = confidence interval; LoF = loss of function</t>
  </si>
  <si>
    <t>-3.92 (-9.46, 1.62)</t>
  </si>
  <si>
    <t>2626, 5</t>
  </si>
  <si>
    <t>-1.59 (-10.7, 7.52)</t>
  </si>
  <si>
    <t>0.08 (-0.10, 0.27)</t>
  </si>
  <si>
    <t>2690, 5</t>
  </si>
  <si>
    <t>-6.52 (-12.09, -0.95)</t>
  </si>
  <si>
    <t>2692, 5</t>
  </si>
  <si>
    <t>-6.15 (-19.42, 7.12)</t>
  </si>
  <si>
    <t>24 years</t>
  </si>
  <si>
    <t>-3.47 (-8.13, 1.18)</t>
  </si>
  <si>
    <t>3404, 5</t>
  </si>
  <si>
    <t>-5.00 (-13.36, 3.36)</t>
  </si>
  <si>
    <t>0.01 (-0.13, 0.14)</t>
  </si>
  <si>
    <t>3495, 5</t>
  </si>
  <si>
    <t>-5.74 (-11.45, -0.04)</t>
  </si>
  <si>
    <t>3498, 5</t>
  </si>
  <si>
    <t>-8.99 (-20.20, 2.23)</t>
  </si>
  <si>
    <t>3497, 5</t>
  </si>
  <si>
    <t>18 years</t>
  </si>
  <si>
    <t>-4.20 (-9.01, 0.62)</t>
  </si>
  <si>
    <t>3747, 5</t>
  </si>
  <si>
    <t>-2.32 (-9.50, 4.85)</t>
  </si>
  <si>
    <t>-0.03 (-0.14, 0.09)</t>
  </si>
  <si>
    <t>3863, 5</t>
  </si>
  <si>
    <t>-6.12 (-12.14, -0.10)</t>
  </si>
  <si>
    <t>3869, 5</t>
  </si>
  <si>
    <t>-6.95 (-16.90, 3.01)</t>
  </si>
  <si>
    <t>15 years</t>
  </si>
  <si>
    <t>-4.28 (-9.39, 0.82)</t>
  </si>
  <si>
    <t>4291, 5</t>
  </si>
  <si>
    <t>2.13 (-4.50, 8.77)</t>
  </si>
  <si>
    <t>-0.01 (-0.12, 0.09)</t>
  </si>
  <si>
    <t>4348, 5</t>
  </si>
  <si>
    <t>-5.69 (-12.37, 0.98)</t>
  </si>
  <si>
    <t>4353, 5</t>
  </si>
  <si>
    <t>-2.31 (-12.13, 7.51)</t>
  </si>
  <si>
    <t>14 years</t>
  </si>
  <si>
    <t>0.01 (-0.09, 0.11)</t>
  </si>
  <si>
    <t>4645, 5</t>
  </si>
  <si>
    <t>-6.21 (-12.86, 0.44)</t>
  </si>
  <si>
    <t>4690, 5</t>
  </si>
  <si>
    <t>-2.14 (-11.48, 7.20)</t>
  </si>
  <si>
    <t>13 years</t>
  </si>
  <si>
    <t>-2.90 (-6.32, 0.53)</t>
  </si>
  <si>
    <t>4869, 6</t>
  </si>
  <si>
    <t>3.18 (-2.06, 8.42)</t>
  </si>
  <si>
    <t>0.01 (-0.08, 0.11)</t>
  </si>
  <si>
    <t>4924, 6</t>
  </si>
  <si>
    <t>-7.23 (-12.90, -1.56)</t>
  </si>
  <si>
    <t>4926, 6</t>
  </si>
  <si>
    <t>0.31 (-7.48, 8.10)</t>
  </si>
  <si>
    <t>4929, 6</t>
  </si>
  <si>
    <t>12 years</t>
  </si>
  <si>
    <t>0.02 (-0.07, 0.10)</t>
  </si>
  <si>
    <t>5047, 5</t>
  </si>
  <si>
    <t>-6.56 (-12.28, -0.83)</t>
  </si>
  <si>
    <t>5056, 5</t>
  </si>
  <si>
    <t>-1.48 (-8.67, 5.71)</t>
  </si>
  <si>
    <t>5081, 5</t>
  </si>
  <si>
    <t>11 years</t>
  </si>
  <si>
    <t>-2.45 (-5.09, 0.19)</t>
  </si>
  <si>
    <t>5107, 5</t>
  </si>
  <si>
    <t>1.68 (-2.58, 5.94)</t>
  </si>
  <si>
    <t>0.03 (-0.05, 0.10)</t>
  </si>
  <si>
    <t>5374, 6</t>
  </si>
  <si>
    <t>-7.02 (-12.08, -1.96)</t>
  </si>
  <si>
    <t>5377, 6</t>
  </si>
  <si>
    <t>-1.23 (-7.10, 4.64)</t>
  </si>
  <si>
    <t>5408, 6</t>
  </si>
  <si>
    <t>10 years</t>
  </si>
  <si>
    <t>0.01 (-0.07, 0.08)</t>
  </si>
  <si>
    <t>4449, 5</t>
  </si>
  <si>
    <t>-6.42 (-11.33, -1.50)</t>
  </si>
  <si>
    <t>4712, 5</t>
  </si>
  <si>
    <t>-1.60 (-6.52, 3.32)</t>
  </si>
  <si>
    <t>4557, 5</t>
  </si>
  <si>
    <t>9 years</t>
  </si>
  <si>
    <t>0.01 (-0.04, 0.07)</t>
  </si>
  <si>
    <t>5237, 6</t>
  </si>
  <si>
    <t>-7.42 (-11.90, -2.94)</t>
  </si>
  <si>
    <t>5242, 6</t>
  </si>
  <si>
    <t>-2.02 (-5.69, 1.64)</t>
  </si>
  <si>
    <t>8 years</t>
  </si>
  <si>
    <t>0.00 (-0.10, 0.10)</t>
  </si>
  <si>
    <t>1281, 2</t>
  </si>
  <si>
    <t>-10.57 (-17.62, -3.53)</t>
  </si>
  <si>
    <t>1380, 2</t>
  </si>
  <si>
    <t>-5.74 (-9.64, -1.85)</t>
  </si>
  <si>
    <t>1319, 2</t>
  </si>
  <si>
    <t>5 years</t>
  </si>
  <si>
    <t>0.05 (-0.05, 0.15)</t>
  </si>
  <si>
    <t>1110, 1</t>
  </si>
  <si>
    <t>-3.77 (-11.74, 4.20)</t>
  </si>
  <si>
    <t>1153, 1</t>
  </si>
  <si>
    <t>-2.00 (-6.27, 2.26)</t>
  </si>
  <si>
    <t>1130, 1</t>
  </si>
  <si>
    <t>4 years</t>
  </si>
  <si>
    <t>-0.03 (-0.09, 0.03)</t>
  </si>
  <si>
    <t>2442, 1</t>
  </si>
  <si>
    <t>-2.34 (-9.69, 5.00)</t>
  </si>
  <si>
    <t>2526, 1</t>
  </si>
  <si>
    <t>0.72 (-2.97, 4.40)</t>
  </si>
  <si>
    <t>2521, 1</t>
  </si>
  <si>
    <t>3.5 years</t>
  </si>
  <si>
    <t>1053, 0</t>
  </si>
  <si>
    <t>1097, 0</t>
  </si>
  <si>
    <t>1082, 0</t>
  </si>
  <si>
    <t>3 years</t>
  </si>
  <si>
    <t>0.04 (-0.08, 0.17)</t>
  </si>
  <si>
    <t>672, 1</t>
  </si>
  <si>
    <t>-10.10 (-16.48, -3.71)</t>
  </si>
  <si>
    <t>680, 1</t>
  </si>
  <si>
    <t>-3.36 (-6.58, -0.13)</t>
  </si>
  <si>
    <t>697, 1</t>
  </si>
  <si>
    <t>2.5 years</t>
  </si>
  <si>
    <t>0.04 (-0.06, 0.15)</t>
  </si>
  <si>
    <t>891, 0</t>
  </si>
  <si>
    <t>913, 0</t>
  </si>
  <si>
    <t>925, 0</t>
  </si>
  <si>
    <t>2 years</t>
  </si>
  <si>
    <t>-0.03 (-0.09, 0.04)</t>
  </si>
  <si>
    <t>2713, 2</t>
  </si>
  <si>
    <t>-2.75 (-7.00, 1.49)</t>
  </si>
  <si>
    <t>2792, 2</t>
  </si>
  <si>
    <t>-1.70 (-3.11, -0.28)</t>
  </si>
  <si>
    <t xml:space="preserve"> 2900, 3</t>
  </si>
  <si>
    <t>18 months</t>
  </si>
  <si>
    <t>-0.02 (-0.10, 0.05)</t>
  </si>
  <si>
    <t>1366, 2</t>
  </si>
  <si>
    <t>-6.47 (-10.24, -2.71)</t>
  </si>
  <si>
    <t>1382, 2</t>
  </si>
  <si>
    <t>-2.45 (-4.02, -0.88)</t>
  </si>
  <si>
    <t>1611, 2</t>
  </si>
  <si>
    <t>12 months</t>
  </si>
  <si>
    <t>-0.03 (-0.08, 0.03)</t>
  </si>
  <si>
    <t>3299, 3</t>
  </si>
  <si>
    <t>-4.64 (-7.51, -1.77)</t>
  </si>
  <si>
    <t>3368, 3</t>
  </si>
  <si>
    <t>-0.71 (-1.68, 0.26)</t>
  </si>
  <si>
    <t>3684, 4</t>
  </si>
  <si>
    <t>8 months</t>
  </si>
  <si>
    <t>-0.05 (-0.16, 0.06)</t>
  </si>
  <si>
    <t>968, 0</t>
  </si>
  <si>
    <t>971, 0</t>
  </si>
  <si>
    <t>1034, 0</t>
  </si>
  <si>
    <t>4 months</t>
  </si>
  <si>
    <t>-0.4 (-0.82, 0.04)</t>
  </si>
  <si>
    <t>5346, 6</t>
  </si>
  <si>
    <t>Birth</t>
  </si>
  <si>
    <r>
      <t>Effect estimate (95% CI)</t>
    </r>
    <r>
      <rPr>
        <b/>
        <vertAlign val="superscript"/>
        <sz val="11"/>
        <color theme="1"/>
        <rFont val="Calibri"/>
        <family val="2"/>
        <scheme val="minor"/>
      </rPr>
      <t>2</t>
    </r>
  </si>
  <si>
    <r>
      <t>N (ref, LoF)</t>
    </r>
    <r>
      <rPr>
        <b/>
        <vertAlign val="superscript"/>
        <sz val="11"/>
        <color theme="1"/>
        <rFont val="Calibri"/>
        <family val="2"/>
        <scheme val="minor"/>
      </rPr>
      <t>1</t>
    </r>
  </si>
  <si>
    <t>Lean mass</t>
  </si>
  <si>
    <t>Fat mass</t>
  </si>
  <si>
    <r>
      <t>BMI (kg/m</t>
    </r>
    <r>
      <rPr>
        <b/>
        <vertAlign val="superscript"/>
        <sz val="11"/>
        <color theme="1"/>
        <rFont val="Calibri"/>
        <family val="2"/>
        <scheme val="minor"/>
      </rPr>
      <t>2</t>
    </r>
    <r>
      <rPr>
        <b/>
        <sz val="11"/>
        <color theme="1"/>
        <rFont val="Calibri"/>
        <family val="2"/>
        <scheme val="minor"/>
      </rPr>
      <t>)</t>
    </r>
  </si>
  <si>
    <t>Height (cm)</t>
  </si>
  <si>
    <t>Weight (kg)</t>
  </si>
  <si>
    <t>Age of outcome</t>
  </si>
  <si>
    <t>List of gene markers for all 28 neuronal clusters (18,427 cells)</t>
  </si>
  <si>
    <t>67/8921*</t>
  </si>
  <si>
    <t>1/8921*</t>
  </si>
  <si>
    <t>0/8921*</t>
  </si>
  <si>
    <t>Experimental details for the published single-cell studies</t>
  </si>
  <si>
    <t>GSE87544</t>
  </si>
  <si>
    <t>GSE92707</t>
  </si>
  <si>
    <t>GSE74672</t>
  </si>
  <si>
    <t>Publication PMID</t>
  </si>
  <si>
    <t>GSE93374</t>
  </si>
  <si>
    <t>Drop-seq</t>
  </si>
  <si>
    <t>Brain Region</t>
  </si>
  <si>
    <t>Age (weeks)</t>
  </si>
  <si>
    <t>Mouse Strain</t>
  </si>
  <si>
    <t>C57BL/6N</t>
  </si>
  <si>
    <t>Sex</t>
  </si>
  <si>
    <t>2-4</t>
  </si>
  <si>
    <t>Treatment</t>
  </si>
  <si>
    <t>Notes</t>
  </si>
  <si>
    <t>C57BL/6J-Tg(Pomc-EGFP)1Low/J</t>
  </si>
  <si>
    <t>6-8</t>
  </si>
  <si>
    <t>Males &amp; Females</t>
  </si>
  <si>
    <t>Mediobasal Hypothalamus</t>
  </si>
  <si>
    <t>A central column of the mouse hypothalamus spanning the posterior preoptic area to the Arc (rostrocaudal axis), paraventricular nucleus (dorsal) and the ventrolateral hypothalamic area (lateral)</t>
  </si>
  <si>
    <t>Nil</t>
  </si>
  <si>
    <t>Number of Cells in used Dataset</t>
  </si>
  <si>
    <t>Only neurons were used in the analysis</t>
  </si>
  <si>
    <t>Only neurons from control animals were used in the analysis</t>
  </si>
  <si>
    <t>Whole hypothalamus</t>
  </si>
  <si>
    <t>Hypothalmic arcuate nucleus and median eminence</t>
  </si>
  <si>
    <t>C57BL/6xDBA2-F1</t>
  </si>
  <si>
    <t>Adlib-fed, 24h fasted</t>
  </si>
  <si>
    <t>8-10</t>
  </si>
  <si>
    <t>4-12</t>
  </si>
  <si>
    <t>Adlib-fed, 1wk low-fat diet (10%), 1wk high-fat diet (60%) , 24h fast, 24h fast + 2h refeed</t>
  </si>
  <si>
    <t>Agrp-IRES-Cre::LoxSTOPlox-GFP or C57BL/6J-Pomc-Cre::LoxSTOPlox-GFP backcrossed to C57BL6/J</t>
  </si>
  <si>
    <t>Fluidigm C1 + SmartSeq2</t>
  </si>
  <si>
    <t>Single-cell FACS + SmartSeq2</t>
  </si>
  <si>
    <t>Median Read Count</t>
  </si>
  <si>
    <t>Median genes detected per cell</t>
  </si>
  <si>
    <t>Single-cell RNAseq method</t>
  </si>
  <si>
    <t>Control, 4% PFA for 6h</t>
  </si>
  <si>
    <t>Accession Number</t>
  </si>
  <si>
    <t>53.12 (8.70)</t>
  </si>
  <si>
    <t>-6.55 (0.06)</t>
  </si>
  <si>
    <t>-8.48 (0.36)</t>
  </si>
  <si>
    <t>-7.75 (0.30)</t>
  </si>
  <si>
    <t>-8.33 (0.14)</t>
  </si>
  <si>
    <t>-7.57 (0.05)</t>
  </si>
  <si>
    <t>120.50 (12.98)</t>
  </si>
  <si>
    <t>101.00 (17.35)</t>
  </si>
  <si>
    <t>24.98 (22.04)</t>
  </si>
  <si>
    <t>117.50 (13.98)</t>
  </si>
  <si>
    <t>77.63 (6.70)</t>
  </si>
  <si>
    <t>-8.32 (0.20)</t>
  </si>
  <si>
    <t>-8.08 (0.08)</t>
  </si>
  <si>
    <t>93.61 (4.03)</t>
  </si>
  <si>
    <t>67.04 (7.49)</t>
  </si>
  <si>
    <t>7.79 (0.26)</t>
  </si>
  <si>
    <t>79.38 (7.66)</t>
  </si>
  <si>
    <t>-4.491 (7.14)</t>
  </si>
  <si>
    <t>Bonferroni Significant?</t>
  </si>
  <si>
    <t>Y</t>
  </si>
  <si>
    <t>nd</t>
  </si>
  <si>
    <t>Bonferroni Signicant?</t>
  </si>
  <si>
    <t xml:space="preserve"> Relative EC50 (linear fold-WT)</t>
  </si>
  <si>
    <t>Diff. LogEC50 compared to WT (-8.079)</t>
  </si>
  <si>
    <t>complete loss of function (EC50 &gt; 25X WT or Emax &lt;25% WT)</t>
  </si>
  <si>
    <t>partial loss of function (5X WT &lt; EC50 &lt; 25X WT or 25% WT &lt; EMAX &lt; 75% WT)</t>
  </si>
  <si>
    <t>wild-type like (0.2X WT &lt; EC50 &lt; 5X WT or 75% WT &lt; EMAX &lt; 125% WT)</t>
  </si>
  <si>
    <t>15.32 (2.045)</t>
  </si>
  <si>
    <t>Table S1</t>
  </si>
  <si>
    <t>Table S3</t>
  </si>
  <si>
    <t>Table S5</t>
  </si>
  <si>
    <t>Table S6</t>
  </si>
  <si>
    <t>Table S7</t>
  </si>
  <si>
    <t>Table S8</t>
  </si>
  <si>
    <t>Table S9</t>
  </si>
  <si>
    <t>Table S10</t>
  </si>
  <si>
    <t>Table S11</t>
  </si>
  <si>
    <t>Table S4</t>
  </si>
  <si>
    <t>MINOR_ALLELE</t>
  </si>
  <si>
    <t>MAJOR_ALLELE</t>
  </si>
  <si>
    <t>CHR</t>
  </si>
  <si>
    <t>POS</t>
  </si>
  <si>
    <t>Gene</t>
  </si>
  <si>
    <t>SYMBOL</t>
  </si>
  <si>
    <t>IMPACT</t>
  </si>
  <si>
    <t>SIFT</t>
  </si>
  <si>
    <t>PolyPhen</t>
  </si>
  <si>
    <t>CADD_PHRED</t>
  </si>
  <si>
    <t>ENSG00000124089</t>
  </si>
  <si>
    <t>MC3R</t>
  </si>
  <si>
    <t>missense_variant</t>
  </si>
  <si>
    <t>MODERATE</t>
  </si>
  <si>
    <t>deleterious(0.05)</t>
  </si>
  <si>
    <t>benign(0.115)</t>
  </si>
  <si>
    <t>tolerated(0.14)</t>
  </si>
  <si>
    <t>possibly_damaging(0.726)</t>
  </si>
  <si>
    <t>deleterious(0.02)</t>
  </si>
  <si>
    <t>probably_damaging(0.966)</t>
  </si>
  <si>
    <t>deleterious(0.01)</t>
  </si>
  <si>
    <t>probably_damaging(0.996)</t>
  </si>
  <si>
    <t>CAT</t>
  </si>
  <si>
    <t>frameshift_variant</t>
  </si>
  <si>
    <t>HIGH</t>
  </si>
  <si>
    <t>probably_damaging(0.947)</t>
  </si>
  <si>
    <t>tolerated(0.08)</t>
  </si>
  <si>
    <t>tolerated(1)</t>
  </si>
  <si>
    <t>benign(0.009)</t>
  </si>
  <si>
    <t>tolerated(0.12)</t>
  </si>
  <si>
    <t>benign(0.079)</t>
  </si>
  <si>
    <t>possibly_damaging(0.686)</t>
  </si>
  <si>
    <t>tolerated(0.25)</t>
  </si>
  <si>
    <t>benign(0.03)</t>
  </si>
  <si>
    <t>GACA</t>
  </si>
  <si>
    <t>inframe_deletion</t>
  </si>
  <si>
    <t>tolerated(0.06)</t>
  </si>
  <si>
    <t>benign(0.196)</t>
  </si>
  <si>
    <t>benign(0.343)</t>
  </si>
  <si>
    <t>deleterious_low_confidence(0)</t>
  </si>
  <si>
    <t>benign(0.001)</t>
  </si>
  <si>
    <t>benign(0.028)</t>
  </si>
  <si>
    <t>tolerated(0.18)</t>
  </si>
  <si>
    <t>probably_damaging(0.992)</t>
  </si>
  <si>
    <t>possibly_damaging(0.828)</t>
  </si>
  <si>
    <t>tolerated(0.44)</t>
  </si>
  <si>
    <t>benign(0.012)</t>
  </si>
  <si>
    <t>tolerated(0.19)</t>
  </si>
  <si>
    <t>benign(0.076)</t>
  </si>
  <si>
    <t>CG</t>
  </si>
  <si>
    <t>possibly_damaging(0.721)</t>
  </si>
  <si>
    <t>tolerated(0.28)</t>
  </si>
  <si>
    <t>benign(0.371)</t>
  </si>
  <si>
    <t>stop_lost</t>
  </si>
  <si>
    <t>tolerated(0.09)</t>
  </si>
  <si>
    <t>tolerated(0.47)</t>
  </si>
  <si>
    <t>tolerated(0.22)</t>
  </si>
  <si>
    <t>possibly_damaging(0.516)</t>
  </si>
  <si>
    <t>probably_damaging(0.985)</t>
  </si>
  <si>
    <t>tolerated(0.07)</t>
  </si>
  <si>
    <t>GT</t>
  </si>
  <si>
    <t>TTGTG</t>
  </si>
  <si>
    <t>probably_damaging(0.964)</t>
  </si>
  <si>
    <t>possibly_damaging(0.898)</t>
  </si>
  <si>
    <t>possibly_damaging(0.781)</t>
  </si>
  <si>
    <t>benign(0.222)</t>
  </si>
  <si>
    <t>tolerated(0.34)</t>
  </si>
  <si>
    <t>benign(0)</t>
  </si>
  <si>
    <t>tolerated(0.27)</t>
  </si>
  <si>
    <t>benign(0.029)</t>
  </si>
  <si>
    <t>tolerated(0.16)</t>
  </si>
  <si>
    <t>tolerated(0.5)</t>
  </si>
  <si>
    <t>tolerated(0.37)</t>
  </si>
  <si>
    <t>benign(0.005)</t>
  </si>
  <si>
    <t>benign(0.089)</t>
  </si>
  <si>
    <t>tolerated(0.41)</t>
  </si>
  <si>
    <t>tolerated_low_confidence(0.36)</t>
  </si>
  <si>
    <t>benign(0.055)</t>
  </si>
  <si>
    <t>stop_gained</t>
  </si>
  <si>
    <t>tolerated(0.85)</t>
  </si>
  <si>
    <t>possibly_damaging(0.456)</t>
  </si>
  <si>
    <t>tolerated(0.23)</t>
  </si>
  <si>
    <t>benign(0.007)</t>
  </si>
  <si>
    <t>tolerated(0.83)</t>
  </si>
  <si>
    <t>benign(0.013)</t>
  </si>
  <si>
    <t>tolerated(0.57)</t>
  </si>
  <si>
    <t>possibly_damaging(0.59)</t>
  </si>
  <si>
    <t>tolerated(0.66)</t>
  </si>
  <si>
    <t>benign(0.003)</t>
  </si>
  <si>
    <t>probably_damaging(0.979)</t>
  </si>
  <si>
    <t>possibly_damaging(0.657)</t>
  </si>
  <si>
    <t>tolerated(0.21)</t>
  </si>
  <si>
    <t>benign(0.096)</t>
  </si>
  <si>
    <t>probably_damaging(0.987)</t>
  </si>
  <si>
    <t>probably_damaging(0.916)</t>
  </si>
  <si>
    <t>tolerated(0.45)</t>
  </si>
  <si>
    <t>tolerated(0.26)</t>
  </si>
  <si>
    <t>benign(0.014)</t>
  </si>
  <si>
    <t>tolerated(0.51)</t>
  </si>
  <si>
    <t>benign(0.427)</t>
  </si>
  <si>
    <t>possibly_damaging(0.883)</t>
  </si>
  <si>
    <t>tolerated(0.59)</t>
  </si>
  <si>
    <t>possibly_damaging(0.508)</t>
  </si>
  <si>
    <t>tolerated(0.6)</t>
  </si>
  <si>
    <t>probably_damaging(0.977)</t>
  </si>
  <si>
    <t>tolerated(0.05)</t>
  </si>
  <si>
    <t>benign(0.408)</t>
  </si>
  <si>
    <t>tolerated(0.64)</t>
  </si>
  <si>
    <t>benign(0.01)</t>
  </si>
  <si>
    <t>CTTCATCAAGCCCGAGGTT</t>
  </si>
  <si>
    <t>inframe_insertion</t>
  </si>
  <si>
    <t>benign(0.359)</t>
  </si>
  <si>
    <t>AGT</t>
  </si>
  <si>
    <t>tolerated(0.17)</t>
  </si>
  <si>
    <t>benign(0.051)</t>
  </si>
  <si>
    <t>possibly_damaging(0.802)</t>
  </si>
  <si>
    <t>tolerated(0.36)</t>
  </si>
  <si>
    <t>tolerated(0.24)</t>
  </si>
  <si>
    <t>tolerated(0.87)</t>
  </si>
  <si>
    <t>TGCG</t>
  </si>
  <si>
    <t>tolerated(0.86)</t>
  </si>
  <si>
    <t>probably_damaging(0.972)</t>
  </si>
  <si>
    <t>tolerated(0.58)</t>
  </si>
  <si>
    <t>possibly_damaging(0.905)</t>
  </si>
  <si>
    <t>possibly_damaging(0.452)</t>
  </si>
  <si>
    <t>TG</t>
  </si>
  <si>
    <t>benign(0.197)</t>
  </si>
  <si>
    <t>benign(0.419)</t>
  </si>
  <si>
    <t>tolerated(0.46)</t>
  </si>
  <si>
    <t>tolerated(0.71)</t>
  </si>
  <si>
    <t>benign(0.129)</t>
  </si>
  <si>
    <t>benign(0.015)</t>
  </si>
  <si>
    <t>benign(0.018)</t>
  </si>
  <si>
    <t>tolerated_low_confidence(0.74)</t>
  </si>
  <si>
    <t>benign(0.058)</t>
  </si>
  <si>
    <t>num_alt_alleles</t>
    <phoneticPr fontId="0" type="noConversion"/>
  </si>
  <si>
    <t>DP_MEAN</t>
  </si>
  <si>
    <t>GQ_MEAN</t>
  </si>
  <si>
    <t>num_low_GQ_variants</t>
  </si>
  <si>
    <t>num_without_genotype_call</t>
  </si>
  <si>
    <t>R220S</t>
  </si>
  <si>
    <t>F45S</t>
  </si>
  <si>
    <t>L260V</t>
  </si>
  <si>
    <t>I50T</t>
  </si>
  <si>
    <t>G249S</t>
  </si>
  <si>
    <t>L212V</t>
  </si>
  <si>
    <t>R151H</t>
  </si>
  <si>
    <t>N68K</t>
  </si>
  <si>
    <t>I57T</t>
  </si>
  <si>
    <t>C315R</t>
  </si>
  <si>
    <t>M210X</t>
  </si>
  <si>
    <t>V63M</t>
  </si>
  <si>
    <t>L262V</t>
  </si>
  <si>
    <t>I298F</t>
  </si>
  <si>
    <t>P257H</t>
  </si>
  <si>
    <t>I298T</t>
  </si>
  <si>
    <t>V144I</t>
  </si>
  <si>
    <t>V51A</t>
  </si>
  <si>
    <t>S79R</t>
  </si>
  <si>
    <t>T243S</t>
  </si>
  <si>
    <t>T157N</t>
  </si>
  <si>
    <t>S154I</t>
  </si>
  <si>
    <t>V218I</t>
  </si>
  <si>
    <t>DN/D</t>
  </si>
  <si>
    <t>Q37R</t>
  </si>
  <si>
    <t>G67D</t>
  </si>
  <si>
    <t>S4L</t>
  </si>
  <si>
    <t>I246L</t>
  </si>
  <si>
    <t>N91S</t>
  </si>
  <si>
    <t>S185G</t>
  </si>
  <si>
    <t>R302W</t>
  </si>
  <si>
    <t>A231V</t>
  </si>
  <si>
    <t>Y148H</t>
  </si>
  <si>
    <t>C237S</t>
  </si>
  <si>
    <t>D141N</t>
  </si>
  <si>
    <t>S90F</t>
  </si>
  <si>
    <t>I288M</t>
  </si>
  <si>
    <t>-/X</t>
  </si>
  <si>
    <t>K160T</t>
  </si>
  <si>
    <t>F259L</t>
  </si>
  <si>
    <t>L53R</t>
  </si>
  <si>
    <t>D295Y</t>
  </si>
  <si>
    <t>L247F</t>
  </si>
  <si>
    <t>M97T</t>
  </si>
  <si>
    <t>X324S</t>
  </si>
  <si>
    <t>L192V</t>
  </si>
  <si>
    <t>L287F</t>
  </si>
  <si>
    <t>R215Q</t>
  </si>
  <si>
    <t>S292T</t>
  </si>
  <si>
    <t>L304P</t>
  </si>
  <si>
    <t>E36V</t>
  </si>
  <si>
    <t>P272T</t>
  </si>
  <si>
    <t>M203T</t>
  </si>
  <si>
    <t>A222T</t>
  </si>
  <si>
    <t>V44X</t>
  </si>
  <si>
    <t>IV/X</t>
  </si>
  <si>
    <t>L212F</t>
  </si>
  <si>
    <t>M123R</t>
  </si>
  <si>
    <t>G249R</t>
  </si>
  <si>
    <t>G249C</t>
  </si>
  <si>
    <t>P257R</t>
  </si>
  <si>
    <t>F197L</t>
  </si>
  <si>
    <t>V208M</t>
  </si>
  <si>
    <t>V144L</t>
  </si>
  <si>
    <t>N318K</t>
  </si>
  <si>
    <t>S27R</t>
  </si>
  <si>
    <t>P24A</t>
  </si>
  <si>
    <t>V140I</t>
  </si>
  <si>
    <t>T13A</t>
  </si>
  <si>
    <t>V101I</t>
  </si>
  <si>
    <t>L14P</t>
  </si>
  <si>
    <t>S18L</t>
  </si>
  <si>
    <t>F25S</t>
  </si>
  <si>
    <t>C6R</t>
  </si>
  <si>
    <t>L7R</t>
  </si>
  <si>
    <t>Q11X</t>
  </si>
  <si>
    <t>P12L</t>
  </si>
  <si>
    <t>F26L</t>
  </si>
  <si>
    <t>N28K</t>
  </si>
  <si>
    <t>T107I</t>
  </si>
  <si>
    <t>D228E</t>
  </si>
  <si>
    <t>P42S</t>
  </si>
  <si>
    <t>A99T</t>
  </si>
  <si>
    <t>F34L</t>
  </si>
  <si>
    <t>Y182C</t>
  </si>
  <si>
    <t>N271K</t>
  </si>
  <si>
    <t>R215W</t>
  </si>
  <si>
    <t>C254R</t>
  </si>
  <si>
    <t>D121Y</t>
  </si>
  <si>
    <t>A167T</t>
  </si>
  <si>
    <t>D104N</t>
  </si>
  <si>
    <t>L224Q</t>
  </si>
  <si>
    <t>V170D</t>
  </si>
  <si>
    <t>A198P</t>
  </si>
  <si>
    <t>C125R</t>
  </si>
  <si>
    <t>R307C</t>
  </si>
  <si>
    <t>M73T</t>
  </si>
  <si>
    <t>V158M</t>
  </si>
  <si>
    <t>I180V</t>
  </si>
  <si>
    <t>M97V</t>
  </si>
  <si>
    <t>I180F</t>
  </si>
  <si>
    <t>I40V</t>
  </si>
  <si>
    <t>G49S</t>
  </si>
  <si>
    <t>I168N</t>
  </si>
  <si>
    <t>A149V</t>
  </si>
  <si>
    <t>A139T</t>
  </si>
  <si>
    <t>V51I</t>
  </si>
  <si>
    <t>G173S</t>
  </si>
  <si>
    <t>H209Y</t>
  </si>
  <si>
    <t>P269R</t>
  </si>
  <si>
    <t>M289I</t>
  </si>
  <si>
    <t>E94Q</t>
  </si>
  <si>
    <t>M73I</t>
  </si>
  <si>
    <t>H70N</t>
  </si>
  <si>
    <t>F281L</t>
  </si>
  <si>
    <t>A241V</t>
  </si>
  <si>
    <t>E312Q</t>
  </si>
  <si>
    <t>S32C</t>
  </si>
  <si>
    <t>A33T</t>
  </si>
  <si>
    <t>A33V</t>
  </si>
  <si>
    <t>-/FIKPEV</t>
  </si>
  <si>
    <t>E43X</t>
  </si>
  <si>
    <t>G49C</t>
  </si>
  <si>
    <t>I50V</t>
  </si>
  <si>
    <t>V51F</t>
  </si>
  <si>
    <t>A62V</t>
  </si>
  <si>
    <t>L69P</t>
  </si>
  <si>
    <t>D84N</t>
  </si>
  <si>
    <t>D84A</t>
  </si>
  <si>
    <t>S88X</t>
  </si>
  <si>
    <t>V89M</t>
  </si>
  <si>
    <t>T95P</t>
  </si>
  <si>
    <t>M97I</t>
  </si>
  <si>
    <t>T107A</t>
  </si>
  <si>
    <t>D110A</t>
  </si>
  <si>
    <t>F112L</t>
  </si>
  <si>
    <t>L136P</t>
  </si>
  <si>
    <t>R142K</t>
  </si>
  <si>
    <t>I146V</t>
  </si>
  <si>
    <t>I146N</t>
  </si>
  <si>
    <t>A149T</t>
  </si>
  <si>
    <t>A149E</t>
  </si>
  <si>
    <t>R151C</t>
  </si>
  <si>
    <t>Y152C</t>
  </si>
  <si>
    <t>I155V</t>
  </si>
  <si>
    <t>T163A</t>
  </si>
  <si>
    <t>C/CG</t>
  </si>
  <si>
    <t>V174I</t>
  </si>
  <si>
    <t>Y182H</t>
  </si>
  <si>
    <t>S183L</t>
  </si>
  <si>
    <t>L206F</t>
  </si>
  <si>
    <t>H209P</t>
  </si>
  <si>
    <t>A214G</t>
  </si>
  <si>
    <t>G229R</t>
  </si>
  <si>
    <t>V230M</t>
  </si>
  <si>
    <t>V230gt</t>
  </si>
  <si>
    <t>S236X</t>
  </si>
  <si>
    <t>M238V</t>
  </si>
  <si>
    <t>M238T</t>
  </si>
  <si>
    <t>G240W</t>
  </si>
  <si>
    <t>I244N</t>
  </si>
  <si>
    <t>I252V</t>
  </si>
  <si>
    <t>I275T</t>
  </si>
  <si>
    <t>M289V</t>
  </si>
  <si>
    <t>E305K</t>
  </si>
  <si>
    <t>R311K</t>
  </si>
  <si>
    <t>G316D</t>
  </si>
  <si>
    <t>C317Y</t>
  </si>
  <si>
    <t>G319C</t>
  </si>
  <si>
    <t>N321K</t>
  </si>
  <si>
    <t>DP_MIN</t>
  </si>
  <si>
    <t>DP_1ST_QU</t>
  </si>
  <si>
    <t>DP_MEDIAN</t>
  </si>
  <si>
    <t>DP_3RD_QU</t>
  </si>
  <si>
    <t>DP_MAX</t>
  </si>
  <si>
    <t>num_low_DP_variants</t>
  </si>
  <si>
    <t>GQ_MIN</t>
  </si>
  <si>
    <t>GQ_1ST_QU</t>
  </si>
  <si>
    <t>GQ_MEDIAN</t>
  </si>
  <si>
    <t>GQ_3RD_QU</t>
  </si>
  <si>
    <t>GQ_MAX</t>
  </si>
  <si>
    <t>QUAL</t>
  </si>
  <si>
    <t>Table S13</t>
  </si>
  <si>
    <t>Table S12</t>
  </si>
  <si>
    <t>Menarche Joint Conditional Model</t>
  </si>
  <si>
    <t>rs14332179</t>
  </si>
  <si>
    <t>Age at menarche in females (years)</t>
  </si>
  <si>
    <t>Adult height (cm)</t>
  </si>
  <si>
    <t>P=0.004</t>
  </si>
  <si>
    <t>Sitting height (cm)</t>
  </si>
  <si>
    <t>Leg length (cm)</t>
  </si>
  <si>
    <t>P=0.59</t>
  </si>
  <si>
    <t>Sitting height / Height ratio (*1000)</t>
  </si>
  <si>
    <t>IGF1 (nmol/l)</t>
  </si>
  <si>
    <t>BMI (kg/m2)</t>
  </si>
  <si>
    <t>Total fat mass (grams)</t>
  </si>
  <si>
    <t>P=0.54</t>
  </si>
  <si>
    <t>P=0.90</t>
  </si>
  <si>
    <t>Total lean mass (grams)</t>
  </si>
  <si>
    <t>Lean mass Index</t>
  </si>
  <si>
    <t>P=0.008</t>
  </si>
  <si>
    <t>Waist-hip ratio (normalised, adj. BMI)</t>
  </si>
  <si>
    <t>Type 2 diabetes (odds ratio)</t>
  </si>
  <si>
    <t>HbA1c (mmol/mol)</t>
  </si>
  <si>
    <t>Random glucose (mmol/L)</t>
  </si>
  <si>
    <t>P=0.60</t>
  </si>
  <si>
    <t>List of MC3R variants identified in the UKBB 200K WES Data</t>
  </si>
  <si>
    <t>Table S14</t>
  </si>
  <si>
    <t>Table S2</t>
  </si>
  <si>
    <t>Comparative Height at age 10 (3 categories)</t>
  </si>
  <si>
    <t>Comparative Height at age 10 (adj. Adult Height)</t>
  </si>
  <si>
    <t>0.39 (0.22; 0.49)</t>
  </si>
  <si>
    <t>0.051 (0.027; 0.075)</t>
  </si>
  <si>
    <t>-0.43 (-0.9; -0.17)</t>
  </si>
  <si>
    <t>-0.37 (-0.54; -0.21)</t>
  </si>
  <si>
    <t>-0.05 (-0.24; 0.14)</t>
  </si>
  <si>
    <t>P=0.79</t>
  </si>
  <si>
    <t>-0.95 (-1.64; -0.26)</t>
  </si>
  <si>
    <t>-0.067 (-0.1007; -0.034)</t>
  </si>
  <si>
    <t>-0.043 ( -0.070; -0.016)</t>
  </si>
  <si>
    <t>P=0.002</t>
  </si>
  <si>
    <t>-0.37 (-0.63; -0.11)</t>
  </si>
  <si>
    <t>P=0.007</t>
  </si>
  <si>
    <t>-0.043 (-0.26; 0.18)</t>
  </si>
  <si>
    <t>P=0.65</t>
  </si>
  <si>
    <t>47.2 (-480.2; 385.8)</t>
  </si>
  <si>
    <t>P=0.76</t>
  </si>
  <si>
    <t>0.001 (-0.047; 0.048)</t>
  </si>
  <si>
    <t>P=0.98</t>
  </si>
  <si>
    <t>-332.79 (-599.64; - 65.94)</t>
  </si>
  <si>
    <t>P=0.01</t>
  </si>
  <si>
    <t>-108 (-335; 119)</t>
  </si>
  <si>
    <t>P=0.32</t>
  </si>
  <si>
    <t>-0.03 (-0.11; 0.05)</t>
  </si>
  <si>
    <t>P=0.43</t>
  </si>
  <si>
    <t>-6.75 (-11.10; -2.42)</t>
  </si>
  <si>
    <t>0.00073 (-0.0021; 0.0035)</t>
  </si>
  <si>
    <t>P=0.64</t>
  </si>
  <si>
    <t>0.99 (-0.98; 1.001)</t>
  </si>
  <si>
    <t>-0.015 (-0.058; 0.029)</t>
  </si>
  <si>
    <t>P=0.44</t>
  </si>
  <si>
    <t>-0.044 (-0.09; 0.006)</t>
  </si>
  <si>
    <t>P=0.08</t>
  </si>
  <si>
    <t>0.43 (0.26; 0.60)</t>
  </si>
  <si>
    <t>0.24 (0.14; 0.34)</t>
  </si>
  <si>
    <t>0.007 (0.004; 0.011)</t>
  </si>
  <si>
    <t>0.047 (0.008; 0.086)</t>
  </si>
  <si>
    <t>0.038 (0.015; 0.061)</t>
  </si>
  <si>
    <t>-0.015 (-0.05; 0.02)</t>
  </si>
  <si>
    <t>-0.98 (-1.37; -0.59)</t>
  </si>
  <si>
    <t>-0.49 (-0.73; -0.26)</t>
  </si>
  <si>
    <t>-0.04 (-0.07; -0.018)</t>
  </si>
  <si>
    <t>-0.55 (-0.80; -0.29)</t>
  </si>
  <si>
    <t>-0.34 (-0.49; -0.19)</t>
  </si>
  <si>
    <t>0.02 (-0.005; 0.05)</t>
  </si>
  <si>
    <t>-0.48 (-0.77; -0.19)</t>
  </si>
  <si>
    <t>-0.17 (-0.34; 0.004)</t>
  </si>
  <si>
    <t>-0.17 (-0.27; -0.07)</t>
  </si>
  <si>
    <t>-0.18 (-1.26; 0.90)</t>
  </si>
  <si>
    <t>-0.42 (-1.06; 0.21)</t>
  </si>
  <si>
    <t>-0.014 (-0.019; -0.010)</t>
  </si>
  <si>
    <t>-0.093 (-0.143; -0.043)</t>
  </si>
  <si>
    <t>-0.087 (-0.116; -0.057)</t>
  </si>
  <si>
    <t>-0.013 (-0.017; -0.009)</t>
  </si>
  <si>
    <t>-0.037 (-0.080; 0.007)</t>
  </si>
  <si>
    <t>-0.052 (-0.078; -0.026)</t>
  </si>
  <si>
    <t>-0.01 (-0.05; 0.03)</t>
  </si>
  <si>
    <t>-0.26 (-0.66; 0.15)</t>
  </si>
  <si>
    <t>-0.72 (-0.96; -0.47)</t>
  </si>
  <si>
    <t>-0.015 (-0.048; 0.018)</t>
  </si>
  <si>
    <t>0.22 (-0.13; 0.58)</t>
  </si>
  <si>
    <t>-0.05 (-0.26; 0.16)</t>
  </si>
  <si>
    <t>-25 (-89; 39)</t>
  </si>
  <si>
    <t>345 (-335; 1026)</t>
  </si>
  <si>
    <t>-155 (-559; 250)</t>
  </si>
  <si>
    <t>-0.002 (-0.009; 0.006)</t>
  </si>
  <si>
    <t>0.057 (-0.018; 0.133)</t>
  </si>
  <si>
    <t>0.003 (-0.041; 0.048)</t>
  </si>
  <si>
    <t>P=0.73</t>
  </si>
  <si>
    <t>P=0.15</t>
  </si>
  <si>
    <t>P=0.92</t>
  </si>
  <si>
    <t>-59 (-98; -19)</t>
  </si>
  <si>
    <t>-638 (-1054; -222)</t>
  </si>
  <si>
    <t>-497 (-744; -250)</t>
  </si>
  <si>
    <t>-44 (-78; -10)</t>
  </si>
  <si>
    <t xml:space="preserve">16 (-378; 410) </t>
  </si>
  <si>
    <t>-221 (-434; -8)</t>
  </si>
  <si>
    <t>P=0.011</t>
  </si>
  <si>
    <t>P=0.86</t>
  </si>
  <si>
    <t>P=0.04</t>
  </si>
  <si>
    <t>-0.013 (-0.024; -0.001)</t>
  </si>
  <si>
    <t>-0.064 (-0.137; 0.009)</t>
  </si>
  <si>
    <t>P=0.093</t>
  </si>
  <si>
    <t>-0.38 (-1.01; 0.25)</t>
  </si>
  <si>
    <t>-17 (-24; -10)</t>
  </si>
  <si>
    <t>-7.3 (-11.3; -3.4)</t>
  </si>
  <si>
    <t>-0.00012 (-0.00060; 0.00036)</t>
  </si>
  <si>
    <t>-0.0013 (-0.0064; 0.0037)</t>
  </si>
  <si>
    <t>0.00001 ( -0.00301; 0.00302)</t>
  </si>
  <si>
    <t>1.00 (0.97; 1.02)</t>
  </si>
  <si>
    <t>1.24 (0.88; 1.74)</t>
  </si>
  <si>
    <t>0.92 (0.72; 1.18)</t>
  </si>
  <si>
    <t>0.0004 (-0.0063; 0.0070)</t>
  </si>
  <si>
    <t>0.064 (-0.006; 0.135)</t>
  </si>
  <si>
    <t>-0.035 (-0.076; 0.007)</t>
  </si>
  <si>
    <t>-0.00062 (-0.00839; 0.00714)</t>
  </si>
  <si>
    <t>0.029 (-0.052; 0.11)</t>
  </si>
  <si>
    <t>-0.031 (-0.080; 0.018)</t>
  </si>
  <si>
    <r>
      <t xml:space="preserve">Gene Burden Test of </t>
    </r>
    <r>
      <rPr>
        <b/>
        <i/>
        <sz val="11"/>
        <color rgb="FF000000"/>
        <rFont val="Calibri"/>
        <family val="2"/>
      </rPr>
      <t>MC3R</t>
    </r>
    <r>
      <rPr>
        <b/>
        <sz val="11"/>
        <color rgb="FF000000"/>
        <rFont val="Calibri"/>
        <family val="2"/>
      </rPr>
      <t xml:space="preserve"> WES variants*</t>
    </r>
  </si>
  <si>
    <r>
      <t>-0.009 (-0.133</t>
    </r>
    <r>
      <rPr>
        <b/>
        <sz val="11"/>
        <color rgb="FF000000"/>
        <rFont val="Calibri"/>
        <family val="2"/>
      </rPr>
      <t xml:space="preserve">; </t>
    </r>
    <r>
      <rPr>
        <sz val="11"/>
        <color rgb="FF000000"/>
        <rFont val="Calibri"/>
        <family val="2"/>
      </rPr>
      <t>0.114)</t>
    </r>
  </si>
  <si>
    <r>
      <t>P=</t>
    </r>
    <r>
      <rPr>
        <sz val="11"/>
        <color rgb="FF000000"/>
        <rFont val="Times New Roman"/>
        <family val="1"/>
      </rPr>
      <t xml:space="preserve"> </t>
    </r>
    <r>
      <rPr>
        <b/>
        <sz val="11"/>
        <color rgb="FF000000"/>
        <rFont val="Calibri"/>
        <family val="2"/>
      </rPr>
      <t>0.036</t>
    </r>
  </si>
  <si>
    <r>
      <t>ALM/BMI (m</t>
    </r>
    <r>
      <rPr>
        <b/>
        <vertAlign val="superscript"/>
        <sz val="11"/>
        <color rgb="FF000000"/>
        <rFont val="Calibri"/>
        <family val="2"/>
      </rPr>
      <t>2</t>
    </r>
    <r>
      <rPr>
        <b/>
        <sz val="11"/>
        <color rgb="FF000000"/>
        <rFont val="Calibri"/>
        <family val="2"/>
      </rPr>
      <t>) (*1000)</t>
    </r>
  </si>
  <si>
    <t>Total lean mass (grams) adjusted for height</t>
  </si>
  <si>
    <t>Body Fat percentage (inverse normal transformed)</t>
  </si>
  <si>
    <t>P=7.60×10-11</t>
  </si>
  <si>
    <t>P=7.10×10-7</t>
  </si>
  <si>
    <t>P=1.40×10-6</t>
  </si>
  <si>
    <t>P=7.20×10-5</t>
  </si>
  <si>
    <t>P=0.019</t>
  </si>
  <si>
    <t>P=8.60×10-4</t>
  </si>
  <si>
    <t>P=0.480</t>
  </si>
  <si>
    <t>P=2.10×10-6</t>
  </si>
  <si>
    <t>P=6.10×10-5</t>
  </si>
  <si>
    <t>P=5.60×10-4</t>
  </si>
  <si>
    <t>P=2.10×10-5</t>
  </si>
  <si>
    <t>P=7.50×10-6</t>
  </si>
  <si>
    <t>P=0.14</t>
  </si>
  <si>
    <t>P=0.063</t>
  </si>
  <si>
    <t>P=6.80×10-4</t>
  </si>
  <si>
    <t>P=0.23</t>
  </si>
  <si>
    <t>P=1.80×10-4</t>
  </si>
  <si>
    <t>P=1.90×10-8</t>
  </si>
  <si>
    <t>P=3.70×10-10</t>
  </si>
  <si>
    <t>P=0.095</t>
  </si>
  <si>
    <t>P=9.00×10-5</t>
  </si>
  <si>
    <t>P=0.61</t>
  </si>
  <si>
    <t>P=0.12</t>
  </si>
  <si>
    <t>P=9.40×10-10</t>
  </si>
  <si>
    <t>P=0.26</t>
  </si>
  <si>
    <t>P=0.63</t>
  </si>
  <si>
    <t>P=0.48</t>
  </si>
  <si>
    <t>P=0.42</t>
  </si>
  <si>
    <t>P=0.0038</t>
  </si>
  <si>
    <t>P=5.70×10-5</t>
  </si>
  <si>
    <t>P=0.22</t>
  </si>
  <si>
    <t>P=1.30×10-6</t>
  </si>
  <si>
    <t>P=3.90×10-4</t>
  </si>
  <si>
    <t>P=0.53</t>
  </si>
  <si>
    <t>P=1</t>
  </si>
  <si>
    <t>P=0.78</t>
  </si>
  <si>
    <t>P=0.21</t>
  </si>
  <si>
    <t>P=0.51</t>
  </si>
  <si>
    <t>P=0.85</t>
  </si>
  <si>
    <t>P=0.16</t>
  </si>
  <si>
    <t>P=0.25</t>
  </si>
  <si>
    <t>For single variant analyses P values are determined by the non-infinitesimal mixed model association test from BOLT-LMM.</t>
  </si>
  <si>
    <t>*WES – Whole Exome Sequencing in ~200K UKBB participants (see methods for details)</t>
  </si>
  <si>
    <r>
      <t>The effect estimate (</t>
    </r>
    <r>
      <rPr>
        <i/>
        <sz val="11"/>
        <color theme="1"/>
        <rFont val="Symbol"/>
        <charset val="2"/>
      </rPr>
      <t>b</t>
    </r>
    <r>
      <rPr>
        <sz val="11"/>
        <color theme="1"/>
        <rFont val="Calibri Light"/>
        <family val="2"/>
      </rPr>
      <t>) and its 95% confidence intervals are shown in the table. ALM = Appendicular Lean Mass</t>
    </r>
  </si>
  <si>
    <t>Age at voice breaking in males  (3 categories)</t>
  </si>
  <si>
    <t>Table S15</t>
  </si>
  <si>
    <t>Mean logEC50 (logM;SEM)</t>
  </si>
  <si>
    <t>Mean cAMP Relative Emax (%WT; SEM)</t>
  </si>
  <si>
    <t xml:space="preserve">List of functionally characterised MC3R non-synonymous variants </t>
  </si>
  <si>
    <t>Bonferroni threshold used for statistical difference was P&lt;0.00455</t>
  </si>
  <si>
    <t>Linear mix model was used to assess the phenotypic association of MC3R mutations</t>
  </si>
  <si>
    <t>Uncorrected p-values are shown</t>
  </si>
  <si>
    <t>Differences in LogEC50 and Vmax were determined using one-way ANOVA + Fisher's LSD tests</t>
  </si>
  <si>
    <t>Linear mix-effects model was used to detect the association of metabolites with MC3R variants.  Uncorrected (norminal) p-values are shown.</t>
  </si>
  <si>
    <t>Data analysed using BGENIE &amp; METAL, see methods for details, uncorrected (norminal) p-values are shown.</t>
  </si>
  <si>
    <t>Gene markers were determined using Wilcoxon Rank Sum Test, both uncorrected and Bonferroni adjusted p-values  are shown.</t>
  </si>
  <si>
    <t>WES non-reference  carriers</t>
  </si>
  <si>
    <t>Concordance with WES</t>
  </si>
  <si>
    <t>WES non-reference carriers</t>
  </si>
  <si>
    <t>Genotyped non-reference carriers</t>
  </si>
  <si>
    <t>Imputed  non-reference carriers</t>
  </si>
  <si>
    <t>Genotype concordance amongst Whole-exome Sequencing (WES), genotyping arrays and imputation in UKBB</t>
  </si>
  <si>
    <t>rs143321797 (p.F45S)</t>
  </si>
  <si>
    <t>rs61735259 (p.R220S)</t>
  </si>
  <si>
    <t>Nominally associated metabolites (p&lt;0.05) with MC3R variants of interest in EPIC-Norfolk (N=9712)</t>
  </si>
  <si>
    <t>Clinical and phenotypic features of proband homozygous for MC3R p.G240W mutation</t>
  </si>
  <si>
    <t>Phenotypic characteristic</t>
  </si>
  <si>
    <t>Normal range</t>
  </si>
  <si>
    <t>Age (years)</t>
  </si>
  <si>
    <t>Early 40s</t>
  </si>
  <si>
    <t>Height (standing)</t>
  </si>
  <si>
    <t xml:space="preserve">155.0cm </t>
  </si>
  <si>
    <t>WHO (2007) Z-score -2.95*</t>
  </si>
  <si>
    <t xml:space="preserve">Weight </t>
  </si>
  <si>
    <t>96.96kg</t>
  </si>
  <si>
    <t>Body mass index</t>
  </si>
  <si>
    <r>
      <t>40.4kg/m</t>
    </r>
    <r>
      <rPr>
        <b/>
        <vertAlign val="superscript"/>
        <sz val="10"/>
        <color theme="1"/>
        <rFont val="Calibri"/>
        <family val="2"/>
      </rPr>
      <t>2</t>
    </r>
  </si>
  <si>
    <t>Sitting height (DEXA-derived measurement)</t>
  </si>
  <si>
    <t>75.2cm</t>
  </si>
  <si>
    <t>Sitting height ratio (DEXA-derived measurements)</t>
  </si>
  <si>
    <r>
      <t>50.9 - 52.8</t>
    </r>
    <r>
      <rPr>
        <vertAlign val="superscript"/>
        <sz val="10"/>
        <color theme="1"/>
        <rFont val="Calibri"/>
        <family val="2"/>
      </rPr>
      <t>#</t>
    </r>
  </si>
  <si>
    <t>Total Body fat (DEXA)</t>
  </si>
  <si>
    <t>UKBB average: 29.2%^</t>
  </si>
  <si>
    <t>Total lean mass (DEXA)</t>
  </si>
  <si>
    <t>UKBB average: 67.1%^</t>
  </si>
  <si>
    <t>Appendicular lean mass:body mass index (DEXA)</t>
  </si>
  <si>
    <t xml:space="preserve">&lt; 0.9 defined as sarcopenia </t>
  </si>
  <si>
    <t>Blood pressure</t>
  </si>
  <si>
    <t>120/75mmHg</t>
  </si>
  <si>
    <t>IGF1 (nmol/L)</t>
  </si>
  <si>
    <t>6.3 (L)</t>
  </si>
  <si>
    <t>11.6 - 31.3</t>
  </si>
  <si>
    <t>IGFBP1 (ng/mL)</t>
  </si>
  <si>
    <t>IGFBP3 (mg/L)</t>
  </si>
  <si>
    <t>2.5 - 6.0</t>
  </si>
  <si>
    <t>LH (U/L)</t>
  </si>
  <si>
    <t>1.5 - 6.3</t>
  </si>
  <si>
    <t>FSH (U/L)</t>
  </si>
  <si>
    <t>1.0 - 10.1</t>
  </si>
  <si>
    <t xml:space="preserve">Testosterone (nmol/L) </t>
  </si>
  <si>
    <t>7.2 - 31.3 (Adult male)</t>
  </si>
  <si>
    <t>Sex Hormone Binding Globulin (nmol/L)</t>
  </si>
  <si>
    <t>10.0 - 57.0</t>
  </si>
  <si>
    <t>TSH (mU/L)</t>
  </si>
  <si>
    <t>0.35 - 5.50</t>
  </si>
  <si>
    <t>Free T4 (pmol/L)</t>
  </si>
  <si>
    <t>10.5 - 21.0</t>
  </si>
  <si>
    <t>Fasting Plasma Glucose (mmol/L)</t>
  </si>
  <si>
    <t>5.9 (in the context of treated diabetes)</t>
  </si>
  <si>
    <t>3.5 - 6.0</t>
  </si>
  <si>
    <t>HbA1C (IFCC) mmol/mol</t>
  </si>
  <si>
    <t>41 (in the context of treated diabetes)</t>
  </si>
  <si>
    <t>&lt; 42</t>
  </si>
  <si>
    <t>Insulin (pmol/L)</t>
  </si>
  <si>
    <t>0 - 80</t>
  </si>
  <si>
    <t>C-Peptide (pmol/L</t>
  </si>
  <si>
    <t>174 - 960</t>
  </si>
  <si>
    <t>9am Cortisol (nmol/L)</t>
  </si>
  <si>
    <t>&gt; 420</t>
  </si>
  <si>
    <t>ACTH ng/L</t>
  </si>
  <si>
    <t>≤ 50</t>
  </si>
  <si>
    <t>NEFA (umol/L)</t>
  </si>
  <si>
    <t>≤ 64</t>
  </si>
  <si>
    <t>Adiponectin (ug/mL)</t>
  </si>
  <si>
    <r>
      <t>2.9 - 14.9</t>
    </r>
    <r>
      <rPr>
        <vertAlign val="superscript"/>
        <sz val="10"/>
        <color theme="1"/>
        <rFont val="Calibri"/>
        <family val="2"/>
      </rPr>
      <t>+</t>
    </r>
  </si>
  <si>
    <t xml:space="preserve">Consistent with obesity and insulin resistance </t>
  </si>
  <si>
    <t>Leptin (ug/L)</t>
  </si>
  <si>
    <t>7.8 - 31.7 for BMI &gt;35</t>
  </si>
  <si>
    <t>Blood sampling was undertaken by venepuncture after a 10 hour overnight fast, and using standard clinical laboratory protocols and assays performed at the University of Cambridge Core Biochemistry Assay Laboratory.</t>
  </si>
  <si>
    <r>
      <t>#</t>
    </r>
    <r>
      <rPr>
        <sz val="10"/>
        <color rgb="FF000000"/>
        <rFont val="Calibri"/>
        <family val="2"/>
      </rPr>
      <t>Sitting height ratio (SHR) for South Asian males in UKBB (N=3982), 1</t>
    </r>
    <r>
      <rPr>
        <vertAlign val="superscript"/>
        <sz val="10"/>
        <color rgb="FF000000"/>
        <rFont val="Calibri"/>
        <family val="2"/>
      </rPr>
      <t>st</t>
    </r>
    <r>
      <rPr>
        <sz val="10"/>
        <color rgb="FF000000"/>
        <rFont val="Calibri"/>
        <family val="2"/>
      </rPr>
      <t xml:space="preserve"> and 3</t>
    </r>
    <r>
      <rPr>
        <vertAlign val="superscript"/>
        <sz val="10"/>
        <color rgb="FF000000"/>
        <rFont val="Calibri"/>
        <family val="2"/>
      </rPr>
      <t>rd</t>
    </r>
    <r>
      <rPr>
        <sz val="10"/>
        <color rgb="FF000000"/>
        <rFont val="Calibri"/>
        <family val="2"/>
      </rPr>
      <t xml:space="preserve"> quartiles shown.</t>
    </r>
  </si>
  <si>
    <t>^European males with DEXA data in UKBB (N=2,367).</t>
  </si>
  <si>
    <t>Reference</t>
  </si>
  <si>
    <r>
      <t xml:space="preserve">Semple, R. K. et al. Elevated plasma adiponectin in humans with genetically defective insulin receptors. J Clin Endocrinol Metab </t>
    </r>
    <r>
      <rPr>
        <b/>
        <i/>
        <sz val="11"/>
        <color theme="1"/>
        <rFont val="Calibri"/>
        <family val="2"/>
        <scheme val="minor"/>
      </rPr>
      <t>91</t>
    </r>
    <r>
      <rPr>
        <i/>
        <sz val="11"/>
        <color theme="1"/>
        <rFont val="Calibri"/>
        <family val="2"/>
        <scheme val="minor"/>
      </rPr>
      <t>, 3219-3223, doi:10.1210/jc.2006-0166 (2006).</t>
    </r>
  </si>
  <si>
    <t>de Onis, M. et al. Development of a WHO growth reference for school-aged children and adolescents. Bull World Health Organ 85, 660-667, doi:10.2471/blt.07.043497 (2007).</t>
  </si>
  <si>
    <t>*Using WHO 2007 growth reference (de Onis et al (2007)), plotted using the maximum age, 19 years.</t>
  </si>
  <si>
    <r>
      <t>+</t>
    </r>
    <r>
      <rPr>
        <sz val="10"/>
        <color theme="1"/>
        <rFont val="Calibri"/>
        <family val="2"/>
      </rPr>
      <t>Based on Semple et al. (2006)</t>
    </r>
  </si>
  <si>
    <t>norminal p-values shown</t>
  </si>
  <si>
    <t>Nominally associated proteins (p&lt;0.05) with MC3R variants of interest in the Fenland study</t>
  </si>
  <si>
    <t>List of Supplementary Tables</t>
  </si>
  <si>
    <t xml:space="preserve">Independent association of array genotyped MC3R variants </t>
  </si>
  <si>
    <t>Phenotype association of array genotyped MC3R variants identified in UKBB</t>
  </si>
  <si>
    <t>No. of biological replicates (N)</t>
  </si>
  <si>
    <t>P=3.00×10-4</t>
  </si>
  <si>
    <t>P=2.3×10-4</t>
  </si>
  <si>
    <t>P=0.20</t>
  </si>
  <si>
    <t>0.05 (0.04; 0.07)</t>
  </si>
  <si>
    <t>P=6.4×10-12</t>
  </si>
  <si>
    <t>P=2.6×10-5</t>
  </si>
  <si>
    <t>p.V441, rs3827103 G&gt;A</t>
  </si>
  <si>
    <t>p.F45S, rs143321797 T&gt;C</t>
  </si>
  <si>
    <t>p.R220S, rs61735259 C&gt;A</t>
  </si>
  <si>
    <t>pLoF, MAF 0.19%</t>
  </si>
  <si>
    <t>cLoF, MAF 0.06%</t>
  </si>
  <si>
    <t>WT-like, MAF 10.09%</t>
  </si>
  <si>
    <t>* Based on counts from all G&amp;H  (ELGH + BiB + Birm) cohorts</t>
  </si>
  <si>
    <t>Abbreviations:</t>
  </si>
  <si>
    <t>DP = Sequencing Depth</t>
  </si>
  <si>
    <t>GQ = Genotyping Quality</t>
  </si>
  <si>
    <t>QUAL = variant site-level quality score</t>
  </si>
  <si>
    <t xml:space="preserve">Association between the MC3R mutations with predicted BMI trajectory between the ages of 8 years and 24 years using linear spline multi-level models. </t>
  </si>
  <si>
    <t xml:space="preserve">Association between the MC3R mutations with predicted height trajectory between the ages of 8 years and 24 years using linear spline multi-level models. </t>
  </si>
  <si>
    <t>Associations between MC3R mutations and anthropometric measures</t>
  </si>
  <si>
    <t>Associations between MC3R mutations and age of puberty onset</t>
  </si>
  <si>
    <t>List of Gene Markers for all 11 cell clusters in Mc3r-expressing subset (1166 cells)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</si>
</sst>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E+00"/>
    <numFmt numFmtId="165" formatCode="0.000"/>
    <numFmt numFmtId="166" formatCode="0.000000"/>
  </numFmts>
  <fonts count="44"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b/>
      <sz val="11"/>
      <color rgb="FF000000"/>
      <name val="Calibri"/>
      <family val="2"/>
      <scheme val="minor"/>
    </font>
    <font>
      <b/>
      <vertAlign val="superscript"/>
      <sz val="11"/>
      <color rgb="FF000000"/>
      <name val="Calibri"/>
      <family val="2"/>
      <scheme val="minor"/>
    </font>
    <font>
      <sz val="11"/>
      <color rgb="FF000000"/>
      <name val="Calibri"/>
      <family val="2"/>
      <scheme val="minor"/>
    </font>
    <font>
      <i/>
      <sz val="11"/>
      <color theme="1"/>
      <name val="Calibri"/>
      <family val="2"/>
      <scheme val="minor"/>
    </font>
    <font>
      <b/>
      <vertAlign val="superscript"/>
      <sz val="11"/>
      <color theme="1"/>
      <name val="Calibri"/>
      <family val="2"/>
      <scheme val="minor"/>
    </font>
    <font>
      <i/>
      <vertAlign val="superscript"/>
      <sz val="11"/>
      <color theme="1"/>
      <name val="Calibri"/>
      <family val="2"/>
      <scheme val="minor"/>
    </font>
    <font>
      <sz val="9"/>
      <color rgb="FF000000"/>
      <name val="Cambria"/>
      <family val="1"/>
    </font>
    <font>
      <sz val="9"/>
      <color theme="1"/>
      <name val="Cambria"/>
      <family val="1"/>
    </font>
    <font>
      <b/>
      <vertAlign val="superscript"/>
      <sz val="9"/>
      <color theme="1"/>
      <name val="Cambria"/>
      <family val="1"/>
    </font>
    <font>
      <b/>
      <sz val="10"/>
      <color theme="1"/>
      <name val="Calibri"/>
      <family val="2"/>
      <scheme val="minor"/>
    </font>
    <font>
      <sz val="12"/>
      <color rgb="FF9C0006"/>
      <name val="Calibri"/>
      <family val="2"/>
      <scheme val="minor"/>
    </font>
    <font>
      <sz val="12"/>
      <color rgb="FF000000"/>
      <name val="Calibri"/>
      <family val="2"/>
      <scheme val="minor"/>
    </font>
    <font>
      <b/>
      <sz val="12"/>
      <color theme="1"/>
      <name val="Calibri"/>
      <family val="2"/>
      <scheme val="minor"/>
    </font>
    <font>
      <sz val="11"/>
      <color theme="1"/>
      <name val="Calibri"/>
      <family val="2"/>
    </font>
    <font>
      <b/>
      <sz val="11"/>
      <color theme="1"/>
      <name val="Calibri"/>
      <family val="2"/>
    </font>
    <font>
      <b/>
      <sz val="11"/>
      <color rgb="FF000000"/>
      <name val="Calibri"/>
      <family val="2"/>
    </font>
    <font>
      <b/>
      <i/>
      <sz val="11"/>
      <color rgb="FF000000"/>
      <name val="Calibri"/>
      <family val="2"/>
    </font>
    <font>
      <b/>
      <vertAlign val="superscript"/>
      <sz val="11"/>
      <color rgb="FF000000"/>
      <name val="Calibri"/>
      <family val="2"/>
    </font>
    <font>
      <sz val="11"/>
      <color rgb="FF000000"/>
      <name val="Calibri"/>
      <family val="2"/>
    </font>
    <font>
      <sz val="11"/>
      <color rgb="FF000000"/>
      <name val="Times New Roman"/>
      <family val="1"/>
    </font>
    <font>
      <sz val="11"/>
      <color theme="1"/>
      <name val="Calibri Light"/>
      <family val="2"/>
    </font>
    <font>
      <i/>
      <sz val="11"/>
      <color theme="1"/>
      <name val="Symbol"/>
      <charset val="2"/>
    </font>
    <font>
      <b/>
      <sz val="12"/>
      <name val="Calibri"/>
      <family val="2"/>
    </font>
    <font>
      <sz val="12"/>
      <name val="Calibri"/>
      <family val="2"/>
    </font>
    <font>
      <sz val="11"/>
      <name val="Arial"/>
      <family val="2"/>
    </font>
    <font>
      <sz val="10"/>
      <color theme="1"/>
      <name val="Calibri"/>
      <family val="2"/>
    </font>
    <font>
      <b/>
      <sz val="10"/>
      <color theme="1"/>
      <name val="Calibri"/>
      <family val="2"/>
    </font>
    <font>
      <b/>
      <vertAlign val="superscript"/>
      <sz val="10"/>
      <color theme="1"/>
      <name val="Calibri"/>
      <family val="2"/>
    </font>
    <font>
      <vertAlign val="superscript"/>
      <sz val="10"/>
      <color theme="1"/>
      <name val="Calibri"/>
      <family val="2"/>
    </font>
    <font>
      <sz val="10"/>
      <color rgb="FF000000"/>
      <name val="Calibri"/>
      <family val="2"/>
    </font>
    <font>
      <vertAlign val="superscript"/>
      <sz val="10"/>
      <color rgb="FF000000"/>
      <name val="Calibri"/>
      <family val="2"/>
    </font>
    <font>
      <b/>
      <i/>
      <sz val="11"/>
      <color theme="1"/>
      <name val="Calibri"/>
      <family val="2"/>
      <scheme val="minor"/>
    </font>
    <font>
      <sz val="8"/>
      <name val="Calibri"/>
      <family val="2"/>
      <scheme val="minor"/>
    </font>
    <font>
      <b/>
      <sz val="14"/>
      <color theme="1"/>
      <name val="Calibri"/>
      <family val="2"/>
      <scheme val="minor"/>
    </font>
    <font>
      <sz val="14"/>
      <color theme="1"/>
      <name val="Calibri"/>
      <family val="2"/>
      <scheme val="minor"/>
    </font>
    <font>
      <sz val="14"/>
      <color rgb="FF000000"/>
      <name val="Calibri"/>
      <family val="2"/>
      <scheme val="minor"/>
    </font>
  </fonts>
  <fills count="6">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rgb="FFFFC7CE"/>
      </patternFill>
    </fill>
    <fill>
      <patternFill patternType="solid">
        <fgColor theme="2" tint="-0.249977111117893"/>
        <bgColor indexed="64"/>
      </patternFill>
    </fill>
  </fills>
  <borders count="47">
    <border>
      <left/>
      <right/>
      <top/>
      <bottom/>
      <diagonal/>
    </border>
    <border>
      <left/>
      <right/>
      <top/>
      <bottom style="thin">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s>
  <cellStyleXfs count="5">
    <xf numFmtId="0" fontId="0" fillId="0" borderId="0"/>
    <xf numFmtId="0" fontId="4" fillId="0" borderId="0"/>
    <xf numFmtId="0" fontId="3" fillId="0" borderId="0"/>
    <xf numFmtId="0" fontId="18" fillId="4" borderId="0" applyNumberFormat="0" applyBorder="0" applyAlignment="0" applyProtection="0"/>
    <xf numFmtId="0" fontId="2" fillId="0" borderId="0"/>
  </cellStyleXfs>
  <cellXfs count="238">
    <xf numFmtId="0" fontId="0" fillId="0" borderId="0" xfId="0"/>
    <xf numFmtId="0" fontId="6" fillId="0" borderId="0" xfId="0" applyFont="1"/>
    <xf numFmtId="0" fontId="6" fillId="0" borderId="0" xfId="0" applyFont="1" applyAlignment="1">
      <alignment vertical="center"/>
    </xf>
    <xf numFmtId="0" fontId="0" fillId="0" borderId="0" xfId="0" applyFont="1"/>
    <xf numFmtId="0" fontId="6" fillId="0" borderId="0" xfId="2" applyFont="1"/>
    <xf numFmtId="0" fontId="6" fillId="0" borderId="0" xfId="2" applyFont="1" applyAlignment="1">
      <alignment horizontal="left"/>
    </xf>
    <xf numFmtId="0" fontId="7" fillId="0" borderId="0" xfId="2" applyFont="1"/>
    <xf numFmtId="164" fontId="7" fillId="0" borderId="0" xfId="2" applyNumberFormat="1" applyFont="1" applyAlignment="1">
      <alignment horizontal="left"/>
    </xf>
    <xf numFmtId="0" fontId="7" fillId="0" borderId="0" xfId="2" applyFont="1" applyAlignment="1">
      <alignment horizontal="left"/>
    </xf>
    <xf numFmtId="165" fontId="6" fillId="0" borderId="0" xfId="2" applyNumberFormat="1" applyFont="1" applyAlignment="1">
      <alignment horizontal="left"/>
    </xf>
    <xf numFmtId="164" fontId="6" fillId="0" borderId="0" xfId="2" applyNumberFormat="1" applyFont="1" applyAlignment="1">
      <alignment horizontal="left"/>
    </xf>
    <xf numFmtId="17" fontId="6" fillId="0" borderId="0" xfId="2" quotePrefix="1" applyNumberFormat="1" applyFont="1" applyAlignment="1">
      <alignment horizontal="left"/>
    </xf>
    <xf numFmtId="0" fontId="10" fillId="0" borderId="0" xfId="2" applyFont="1" applyAlignment="1">
      <alignment horizontal="left"/>
    </xf>
    <xf numFmtId="0" fontId="8" fillId="0" borderId="0" xfId="2" applyFont="1" applyAlignment="1">
      <alignment horizontal="left"/>
    </xf>
    <xf numFmtId="0" fontId="6" fillId="0" borderId="0" xfId="2" quotePrefix="1" applyFont="1" applyAlignment="1">
      <alignment horizontal="left"/>
    </xf>
    <xf numFmtId="165" fontId="8" fillId="0" borderId="0" xfId="2" applyNumberFormat="1" applyFont="1" applyAlignment="1">
      <alignment horizontal="left"/>
    </xf>
    <xf numFmtId="49" fontId="6" fillId="0" borderId="0" xfId="2" applyNumberFormat="1" applyFont="1" applyAlignment="1">
      <alignment horizontal="left"/>
    </xf>
    <xf numFmtId="0" fontId="7" fillId="0" borderId="1" xfId="2" applyFont="1" applyBorder="1"/>
    <xf numFmtId="0" fontId="7" fillId="0" borderId="1" xfId="2" applyFont="1" applyBorder="1" applyAlignment="1">
      <alignment horizontal="left"/>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vertical="center" wrapText="1"/>
    </xf>
    <xf numFmtId="0" fontId="13" fillId="0" borderId="0" xfId="0" applyFont="1"/>
    <xf numFmtId="0" fontId="11" fillId="0" borderId="0" xfId="0" applyFont="1"/>
    <xf numFmtId="0" fontId="10" fillId="0" borderId="14" xfId="0" applyFont="1" applyBorder="1" applyAlignment="1">
      <alignment horizontal="center" vertical="center" wrapText="1"/>
    </xf>
    <xf numFmtId="0" fontId="6" fillId="0" borderId="6" xfId="0" applyFont="1" applyBorder="1" applyAlignment="1">
      <alignment vertical="center" wrapText="1"/>
    </xf>
    <xf numFmtId="0" fontId="10" fillId="2" borderId="16" xfId="0" applyFont="1" applyFill="1" applyBorder="1" applyAlignment="1">
      <alignment horizontal="center" vertical="center" wrapText="1"/>
    </xf>
    <xf numFmtId="0" fontId="6" fillId="0" borderId="0" xfId="1" applyFont="1"/>
    <xf numFmtId="0" fontId="7" fillId="0" borderId="0" xfId="1" applyFont="1"/>
    <xf numFmtId="0" fontId="6" fillId="0" borderId="1" xfId="1" applyFont="1" applyBorder="1"/>
    <xf numFmtId="11" fontId="7" fillId="0" borderId="0" xfId="1" applyNumberFormat="1" applyFont="1"/>
    <xf numFmtId="17" fontId="7" fillId="0" borderId="0" xfId="1" applyNumberFormat="1" applyFont="1"/>
    <xf numFmtId="0" fontId="6" fillId="0" borderId="0" xfId="2" applyFont="1" applyFill="1" applyAlignment="1">
      <alignment horizontal="left"/>
    </xf>
    <xf numFmtId="0" fontId="7" fillId="0" borderId="0" xfId="2" applyFont="1" applyFill="1" applyAlignment="1">
      <alignment horizontal="left"/>
    </xf>
    <xf numFmtId="2" fontId="6" fillId="0" borderId="0" xfId="2" applyNumberFormat="1" applyFont="1" applyFill="1" applyAlignment="1">
      <alignment horizontal="left"/>
    </xf>
    <xf numFmtId="0" fontId="7" fillId="0" borderId="1" xfId="2" applyFont="1" applyFill="1" applyBorder="1" applyAlignment="1">
      <alignment horizontal="left"/>
    </xf>
    <xf numFmtId="2" fontId="6" fillId="0" borderId="0" xfId="0" applyNumberFormat="1" applyFont="1" applyAlignment="1">
      <alignment horizontal="left"/>
    </xf>
    <xf numFmtId="0" fontId="0" fillId="0" borderId="0" xfId="0" applyFont="1" applyAlignment="1">
      <alignment horizontal="left"/>
    </xf>
    <xf numFmtId="0" fontId="6" fillId="0" borderId="0" xfId="0" applyFont="1" applyAlignment="1">
      <alignment horizontal="left"/>
    </xf>
    <xf numFmtId="49" fontId="7" fillId="0" borderId="0" xfId="2" applyNumberFormat="1" applyFont="1" applyAlignment="1">
      <alignment horizontal="left"/>
    </xf>
    <xf numFmtId="49" fontId="7" fillId="0" borderId="1" xfId="2" applyNumberFormat="1" applyFont="1" applyBorder="1" applyAlignment="1">
      <alignment horizontal="left"/>
    </xf>
    <xf numFmtId="0" fontId="0" fillId="0" borderId="0" xfId="0" applyFont="1" applyAlignment="1">
      <alignment vertical="center"/>
    </xf>
    <xf numFmtId="0" fontId="13" fillId="0" borderId="0" xfId="0" applyFont="1" applyAlignment="1">
      <alignment horizontal="justify" vertical="center"/>
    </xf>
    <xf numFmtId="0" fontId="0" fillId="0" borderId="0" xfId="0" applyFont="1" applyAlignment="1"/>
    <xf numFmtId="0" fontId="11" fillId="0" borderId="0" xfId="0" applyFont="1" applyAlignment="1">
      <alignment vertical="center"/>
    </xf>
    <xf numFmtId="0" fontId="0" fillId="0" borderId="20" xfId="0" applyFont="1" applyBorder="1" applyAlignment="1">
      <alignment horizontal="center" vertical="center" wrapText="1"/>
    </xf>
    <xf numFmtId="0" fontId="10" fillId="0" borderId="20" xfId="0" applyFont="1" applyBorder="1" applyAlignment="1">
      <alignment horizontal="center" vertical="center" wrapText="1"/>
    </xf>
    <xf numFmtId="0" fontId="8" fillId="0" borderId="18" xfId="0" applyFont="1" applyBorder="1" applyAlignment="1">
      <alignment wrapText="1"/>
    </xf>
    <xf numFmtId="0" fontId="8" fillId="0" borderId="20" xfId="0" applyFont="1" applyBorder="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4"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0" fillId="0" borderId="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4" xfId="0" applyFont="1" applyBorder="1" applyAlignment="1">
      <alignment horizontal="center" vertical="center" wrapText="1"/>
    </xf>
    <xf numFmtId="0" fontId="6" fillId="0" borderId="25" xfId="0" applyFont="1" applyBorder="1" applyAlignment="1">
      <alignment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0" fillId="3" borderId="22" xfId="0" applyFill="1" applyBorder="1" applyAlignment="1">
      <alignment horizontal="center" vertical="center" wrapText="1"/>
    </xf>
    <xf numFmtId="0" fontId="0" fillId="3" borderId="23" xfId="0" applyFill="1" applyBorder="1" applyAlignment="1">
      <alignment horizontal="center" vertical="center" wrapText="1"/>
    </xf>
    <xf numFmtId="0" fontId="0" fillId="3" borderId="24" xfId="0" applyFill="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10" fillId="3" borderId="9"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0" fillId="3" borderId="26" xfId="0" applyFill="1" applyBorder="1" applyAlignment="1">
      <alignment vertical="center" wrapText="1"/>
    </xf>
    <xf numFmtId="0" fontId="6" fillId="3" borderId="9"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10" fillId="0" borderId="26" xfId="0" applyFont="1" applyBorder="1" applyAlignment="1">
      <alignment horizontal="center" vertical="center" wrapText="1"/>
    </xf>
    <xf numFmtId="0" fontId="6" fillId="0" borderId="27" xfId="0" applyFont="1" applyBorder="1" applyAlignment="1">
      <alignment vertical="center" wrapText="1"/>
    </xf>
    <xf numFmtId="0" fontId="8" fillId="0" borderId="18" xfId="0" applyFont="1" applyBorder="1" applyAlignment="1">
      <alignment vertical="center" wrapText="1"/>
    </xf>
    <xf numFmtId="0" fontId="6" fillId="0" borderId="31" xfId="0" applyFont="1" applyBorder="1" applyAlignment="1">
      <alignment vertical="center" wrapText="1"/>
    </xf>
    <xf numFmtId="0" fontId="0" fillId="0" borderId="0" xfId="0" applyAlignment="1">
      <alignment horizontal="left" vertical="top" wrapText="1"/>
    </xf>
    <xf numFmtId="0" fontId="0" fillId="0" borderId="0" xfId="0" quotePrefix="1" applyAlignment="1">
      <alignment horizontal="left" vertical="top" wrapText="1"/>
    </xf>
    <xf numFmtId="16" fontId="0" fillId="0" borderId="0" xfId="0" quotePrefix="1" applyNumberFormat="1" applyAlignment="1">
      <alignment horizontal="left" vertical="top" wrapText="1"/>
    </xf>
    <xf numFmtId="0" fontId="6" fillId="0" borderId="0" xfId="2" applyNumberFormat="1" applyFont="1" applyAlignment="1">
      <alignment horizontal="left"/>
    </xf>
    <xf numFmtId="0" fontId="7" fillId="0" borderId="0" xfId="2" applyNumberFormat="1" applyFont="1" applyAlignment="1">
      <alignment horizontal="left"/>
    </xf>
    <xf numFmtId="0" fontId="7" fillId="0" borderId="0" xfId="2" applyFont="1" applyAlignment="1">
      <alignment wrapText="1"/>
    </xf>
    <xf numFmtId="0" fontId="2" fillId="0" borderId="0" xfId="4"/>
    <xf numFmtId="0" fontId="19" fillId="0" borderId="0" xfId="4" applyFont="1"/>
    <xf numFmtId="0" fontId="5" fillId="0" borderId="0" xfId="4" applyFont="1"/>
    <xf numFmtId="0" fontId="8" fillId="0" borderId="0" xfId="4" applyFont="1"/>
    <xf numFmtId="0" fontId="8" fillId="0" borderId="1" xfId="4" applyFont="1" applyBorder="1"/>
    <xf numFmtId="11" fontId="2" fillId="0" borderId="0" xfId="4" applyNumberFormat="1"/>
    <xf numFmtId="0" fontId="6" fillId="0" borderId="0" xfId="4" applyFont="1"/>
    <xf numFmtId="0" fontId="6" fillId="0" borderId="1" xfId="4" applyFont="1" applyBorder="1"/>
    <xf numFmtId="0" fontId="6" fillId="0" borderId="0" xfId="0" applyFont="1" applyFill="1"/>
    <xf numFmtId="165" fontId="20" fillId="0" borderId="0" xfId="3" applyNumberFormat="1" applyFont="1" applyFill="1" applyAlignment="1">
      <alignment horizontal="left"/>
    </xf>
    <xf numFmtId="0" fontId="6" fillId="0" borderId="0" xfId="0" applyFont="1" applyAlignment="1">
      <alignment horizontal="left"/>
    </xf>
    <xf numFmtId="0" fontId="0" fillId="0" borderId="0" xfId="0" applyAlignment="1">
      <alignment horizontal="left"/>
    </xf>
    <xf numFmtId="0" fontId="6" fillId="0" borderId="1" xfId="0" applyFont="1" applyBorder="1" applyAlignment="1">
      <alignment horizontal="left"/>
    </xf>
    <xf numFmtId="0" fontId="6" fillId="0" borderId="1" xfId="0" applyFont="1" applyBorder="1" applyAlignment="1">
      <alignment horizontal="left" vertical="center"/>
    </xf>
    <xf numFmtId="11" fontId="0" fillId="0" borderId="0" xfId="0" applyNumberFormat="1" applyAlignment="1">
      <alignment horizontal="left"/>
    </xf>
    <xf numFmtId="0" fontId="0" fillId="0" borderId="0" xfId="0" applyAlignment="1">
      <alignment horizontal="left" vertical="center"/>
    </xf>
    <xf numFmtId="0" fontId="0" fillId="0" borderId="0" xfId="0" applyAlignment="1">
      <alignment vertical="center"/>
    </xf>
    <xf numFmtId="0" fontId="6" fillId="0" borderId="1" xfId="0" applyFont="1" applyBorder="1" applyAlignment="1">
      <alignment vertical="center"/>
    </xf>
    <xf numFmtId="0" fontId="21" fillId="0" borderId="0" xfId="0" applyFont="1"/>
    <xf numFmtId="0" fontId="22" fillId="0" borderId="1" xfId="0" applyFont="1" applyBorder="1" applyAlignment="1">
      <alignment wrapText="1"/>
    </xf>
    <xf numFmtId="0" fontId="22" fillId="0" borderId="1" xfId="0" applyFont="1" applyBorder="1"/>
    <xf numFmtId="0" fontId="0" fillId="0" borderId="0" xfId="0" applyFill="1"/>
    <xf numFmtId="0" fontId="23" fillId="0" borderId="33" xfId="0" applyFont="1" applyFill="1" applyBorder="1" applyAlignment="1">
      <alignment vertical="center"/>
    </xf>
    <xf numFmtId="0" fontId="23" fillId="0" borderId="39" xfId="0" applyFont="1" applyFill="1" applyBorder="1" applyAlignment="1">
      <alignment vertical="center"/>
    </xf>
    <xf numFmtId="0" fontId="23" fillId="0" borderId="8" xfId="0" applyFont="1" applyFill="1" applyBorder="1" applyAlignment="1">
      <alignment vertical="center"/>
    </xf>
    <xf numFmtId="0" fontId="26" fillId="0" borderId="8" xfId="0" applyFont="1" applyFill="1" applyBorder="1" applyAlignment="1">
      <alignment vertical="center"/>
    </xf>
    <xf numFmtId="0" fontId="23" fillId="0" borderId="35" xfId="0" applyFont="1" applyFill="1" applyBorder="1" applyAlignment="1">
      <alignment vertical="center" wrapText="1"/>
    </xf>
    <xf numFmtId="0" fontId="23" fillId="0" borderId="32" xfId="0" applyFont="1" applyFill="1" applyBorder="1" applyAlignment="1">
      <alignment vertical="center" wrapText="1"/>
    </xf>
    <xf numFmtId="0" fontId="23" fillId="0" borderId="16" xfId="0" applyFont="1" applyFill="1" applyBorder="1" applyAlignment="1">
      <alignment vertical="center" wrapText="1"/>
    </xf>
    <xf numFmtId="0" fontId="26" fillId="0" borderId="16" xfId="0" applyFont="1" applyFill="1" applyBorder="1" applyAlignment="1">
      <alignment vertical="center" wrapText="1"/>
    </xf>
    <xf numFmtId="0" fontId="26" fillId="0" borderId="35" xfId="0" applyFont="1" applyFill="1" applyBorder="1" applyAlignment="1">
      <alignment vertical="center" wrapText="1"/>
    </xf>
    <xf numFmtId="0" fontId="23" fillId="0" borderId="43" xfId="0" applyFont="1" applyFill="1" applyBorder="1" applyAlignment="1">
      <alignment vertical="center" wrapText="1"/>
    </xf>
    <xf numFmtId="0" fontId="26" fillId="0" borderId="43" xfId="0" applyFont="1" applyFill="1" applyBorder="1" applyAlignment="1">
      <alignment vertical="center" wrapText="1"/>
    </xf>
    <xf numFmtId="0" fontId="23" fillId="0" borderId="40" xfId="0" applyFont="1" applyFill="1" applyBorder="1" applyAlignment="1">
      <alignment vertical="center" wrapText="1"/>
    </xf>
    <xf numFmtId="0" fontId="23" fillId="5" borderId="43" xfId="0" applyFont="1" applyFill="1" applyBorder="1" applyAlignment="1">
      <alignment vertical="center" wrapText="1"/>
    </xf>
    <xf numFmtId="0" fontId="26" fillId="5" borderId="16" xfId="0" applyFont="1" applyFill="1" applyBorder="1" applyAlignment="1">
      <alignment vertical="center" wrapText="1"/>
    </xf>
    <xf numFmtId="0" fontId="23" fillId="5" borderId="8" xfId="0" applyFont="1" applyFill="1" applyBorder="1" applyAlignment="1">
      <alignment vertical="center"/>
    </xf>
    <xf numFmtId="0" fontId="23" fillId="5" borderId="16" xfId="0" applyFont="1" applyFill="1" applyBorder="1" applyAlignment="1">
      <alignment vertical="center" wrapText="1"/>
    </xf>
    <xf numFmtId="0" fontId="26" fillId="5" borderId="43" xfId="0" applyFont="1" applyFill="1" applyBorder="1" applyAlignment="1">
      <alignment vertical="center" wrapText="1"/>
    </xf>
    <xf numFmtId="0" fontId="26" fillId="5" borderId="8" xfId="0" applyFont="1" applyFill="1" applyBorder="1" applyAlignment="1">
      <alignment vertical="center"/>
    </xf>
    <xf numFmtId="0" fontId="28" fillId="0" borderId="0" xfId="0" applyFont="1" applyAlignment="1">
      <alignment horizontal="left" vertical="center"/>
    </xf>
    <xf numFmtId="0" fontId="6" fillId="0" borderId="1" xfId="2" applyFont="1" applyBorder="1" applyAlignment="1">
      <alignment wrapText="1"/>
    </xf>
    <xf numFmtId="0" fontId="6" fillId="0" borderId="1" xfId="2" applyFont="1" applyBorder="1" applyAlignment="1">
      <alignment horizontal="left" wrapText="1"/>
    </xf>
    <xf numFmtId="0" fontId="6" fillId="0" borderId="0" xfId="2" applyFont="1" applyBorder="1"/>
    <xf numFmtId="0" fontId="6" fillId="0" borderId="0" xfId="2" applyFont="1" applyBorder="1" applyAlignment="1">
      <alignment horizontal="left"/>
    </xf>
    <xf numFmtId="0" fontId="8" fillId="0" borderId="0" xfId="2" applyFont="1" applyBorder="1"/>
    <xf numFmtId="0" fontId="10" fillId="0" borderId="0" xfId="0" applyFont="1" applyBorder="1" applyAlignment="1">
      <alignment horizontal="center" vertical="center" wrapText="1"/>
    </xf>
    <xf numFmtId="0" fontId="0" fillId="0" borderId="0" xfId="0" applyFont="1" applyBorder="1" applyAlignment="1">
      <alignment vertical="center"/>
    </xf>
    <xf numFmtId="0" fontId="7" fillId="0" borderId="0" xfId="4" applyFont="1"/>
    <xf numFmtId="0" fontId="10" fillId="0" borderId="0" xfId="4" applyFont="1"/>
    <xf numFmtId="0" fontId="0" fillId="0" borderId="0" xfId="1" applyFont="1"/>
    <xf numFmtId="0" fontId="30" fillId="0" borderId="45" xfId="0" applyFont="1" applyBorder="1" applyAlignment="1">
      <alignment vertical="center" wrapText="1"/>
    </xf>
    <xf numFmtId="0" fontId="30" fillId="0" borderId="19" xfId="0" applyFont="1" applyBorder="1" applyAlignment="1">
      <alignment horizontal="center" vertical="center" wrapText="1"/>
    </xf>
    <xf numFmtId="0" fontId="31" fillId="0" borderId="44" xfId="0" applyFont="1" applyBorder="1" applyAlignment="1">
      <alignment vertical="center" wrapText="1"/>
    </xf>
    <xf numFmtId="0" fontId="31" fillId="0" borderId="46" xfId="0" applyFont="1" applyBorder="1" applyAlignment="1">
      <alignment horizontal="center" vertical="center" wrapText="1"/>
    </xf>
    <xf numFmtId="0" fontId="31" fillId="0" borderId="18" xfId="0" applyFont="1" applyBorder="1" applyAlignment="1">
      <alignment vertical="center" wrapText="1"/>
    </xf>
    <xf numFmtId="0" fontId="31" fillId="0" borderId="20" xfId="0" applyFont="1" applyBorder="1" applyAlignment="1">
      <alignment horizontal="center" vertical="center" wrapText="1"/>
    </xf>
    <xf numFmtId="0" fontId="32" fillId="0" borderId="0" xfId="0" applyFont="1" applyAlignment="1">
      <alignment wrapText="1"/>
    </xf>
    <xf numFmtId="0" fontId="33" fillId="0" borderId="19" xfId="0" applyFont="1" applyBorder="1" applyAlignment="1">
      <alignment horizontal="left" vertical="center" wrapText="1"/>
    </xf>
    <xf numFmtId="0" fontId="33" fillId="0" borderId="18" xfId="0" applyFont="1" applyBorder="1" applyAlignment="1">
      <alignment horizontal="left" vertical="center" wrapText="1"/>
    </xf>
    <xf numFmtId="0" fontId="33" fillId="0" borderId="20" xfId="0" applyFont="1" applyBorder="1" applyAlignment="1">
      <alignment horizontal="left" vertical="center" wrapText="1"/>
    </xf>
    <xf numFmtId="0" fontId="34" fillId="0" borderId="20" xfId="0" applyFont="1" applyBorder="1" applyAlignment="1">
      <alignment horizontal="left" vertical="center" wrapText="1"/>
    </xf>
    <xf numFmtId="10" fontId="34" fillId="0" borderId="20" xfId="0" applyNumberFormat="1" applyFont="1" applyBorder="1" applyAlignment="1">
      <alignment horizontal="left" vertical="center" wrapText="1"/>
    </xf>
    <xf numFmtId="17" fontId="33" fillId="0" borderId="20" xfId="0" applyNumberFormat="1" applyFont="1" applyBorder="1" applyAlignment="1">
      <alignment horizontal="left" vertical="center" wrapText="1"/>
    </xf>
    <xf numFmtId="3" fontId="34" fillId="0" borderId="20" xfId="0" applyNumberFormat="1" applyFont="1" applyBorder="1" applyAlignment="1">
      <alignment horizontal="left" vertical="center" wrapText="1"/>
    </xf>
    <xf numFmtId="0" fontId="33" fillId="0" borderId="46" xfId="0" applyFont="1" applyBorder="1" applyAlignment="1">
      <alignment horizontal="left" vertical="center" wrapText="1"/>
    </xf>
    <xf numFmtId="0" fontId="0" fillId="0" borderId="0" xfId="0" applyAlignment="1"/>
    <xf numFmtId="0" fontId="37" fillId="0" borderId="0" xfId="0" applyFont="1" applyAlignment="1">
      <alignment horizontal="left" vertical="top"/>
    </xf>
    <xf numFmtId="0" fontId="38" fillId="0" borderId="0" xfId="0" applyFont="1" applyAlignment="1">
      <alignment vertical="top"/>
    </xf>
    <xf numFmtId="0" fontId="33" fillId="0" borderId="0" xfId="0" applyFont="1" applyAlignment="1">
      <alignment horizontal="left" vertical="top"/>
    </xf>
    <xf numFmtId="0" fontId="36" fillId="0" borderId="0" xfId="0" quotePrefix="1" applyFont="1" applyAlignment="1">
      <alignment horizontal="left" vertical="top"/>
    </xf>
    <xf numFmtId="0" fontId="36" fillId="0" borderId="0" xfId="0" applyFont="1" applyAlignment="1">
      <alignment horizontal="left" vertical="top"/>
    </xf>
    <xf numFmtId="0" fontId="39" fillId="0" borderId="0" xfId="0" applyFont="1"/>
    <xf numFmtId="0" fontId="11" fillId="0" borderId="0" xfId="0" applyFont="1" applyAlignment="1">
      <alignment horizontal="left" vertical="top"/>
    </xf>
    <xf numFmtId="0" fontId="20" fillId="0" borderId="0" xfId="0" applyFont="1"/>
    <xf numFmtId="0" fontId="41" fillId="0" borderId="0" xfId="0" applyFont="1"/>
    <xf numFmtId="0" fontId="42" fillId="0" borderId="0" xfId="0" applyFont="1"/>
    <xf numFmtId="0" fontId="1" fillId="0" borderId="0" xfId="0" applyFont="1"/>
    <xf numFmtId="0" fontId="42" fillId="0" borderId="0" xfId="0" applyFont="1" applyAlignment="1">
      <alignment horizontal="left"/>
    </xf>
    <xf numFmtId="0" fontId="42" fillId="0" borderId="0" xfId="0" applyFont="1" applyFill="1"/>
    <xf numFmtId="0" fontId="42" fillId="0" borderId="0" xfId="2" applyFont="1" applyBorder="1"/>
    <xf numFmtId="0" fontId="42" fillId="0" borderId="0" xfId="1" applyFont="1"/>
    <xf numFmtId="0" fontId="42" fillId="0" borderId="0" xfId="4" applyFont="1"/>
    <xf numFmtId="0" fontId="43" fillId="0" borderId="0" xfId="4" applyFont="1"/>
    <xf numFmtId="11" fontId="21" fillId="0" borderId="0" xfId="0" applyNumberFormat="1" applyFont="1" applyAlignment="1">
      <alignment horizontal="right"/>
    </xf>
    <xf numFmtId="166" fontId="21" fillId="0" borderId="0" xfId="0" applyNumberFormat="1" applyFont="1" applyAlignment="1">
      <alignment horizontal="right"/>
    </xf>
    <xf numFmtId="0" fontId="6" fillId="0" borderId="0" xfId="0" applyFont="1" applyAlignment="1">
      <alignment horizontal="left"/>
    </xf>
    <xf numFmtId="0" fontId="42" fillId="0" borderId="0" xfId="0" applyFont="1" applyAlignment="1">
      <alignment horizontal="left"/>
    </xf>
    <xf numFmtId="0" fontId="23" fillId="5" borderId="40" xfId="0" applyFont="1" applyFill="1" applyBorder="1" applyAlignment="1">
      <alignment vertical="center" wrapText="1"/>
    </xf>
    <xf numFmtId="0" fontId="23" fillId="5" borderId="42" xfId="0" applyFont="1" applyFill="1" applyBorder="1" applyAlignment="1">
      <alignment vertical="center" wrapText="1"/>
    </xf>
    <xf numFmtId="0" fontId="23" fillId="0" borderId="33" xfId="0" applyFont="1" applyFill="1" applyBorder="1" applyAlignment="1">
      <alignment horizontal="left" vertical="center" wrapText="1"/>
    </xf>
    <xf numFmtId="0" fontId="23" fillId="0" borderId="38" xfId="0" applyFont="1" applyFill="1" applyBorder="1" applyAlignment="1">
      <alignment horizontal="left" vertical="center" wrapText="1"/>
    </xf>
    <xf numFmtId="0" fontId="23" fillId="0" borderId="8" xfId="0" applyFont="1" applyFill="1" applyBorder="1" applyAlignment="1">
      <alignment horizontal="left" vertical="center" wrapText="1"/>
    </xf>
    <xf numFmtId="0" fontId="23" fillId="0" borderId="34" xfId="0" applyFont="1" applyFill="1" applyBorder="1" applyAlignment="1">
      <alignment horizontal="left" vertical="center" wrapText="1"/>
    </xf>
    <xf numFmtId="0" fontId="23" fillId="0" borderId="36" xfId="0" applyFont="1" applyFill="1" applyBorder="1" applyAlignment="1">
      <alignment horizontal="left" vertical="center" wrapText="1"/>
    </xf>
    <xf numFmtId="0" fontId="23" fillId="0" borderId="37" xfId="0" applyFont="1" applyFill="1" applyBorder="1" applyAlignment="1">
      <alignment horizontal="left" vertical="center" wrapText="1"/>
    </xf>
    <xf numFmtId="0" fontId="26" fillId="0" borderId="40" xfId="0" applyFont="1" applyFill="1" applyBorder="1" applyAlignment="1">
      <alignment vertical="center" wrapText="1"/>
    </xf>
    <xf numFmtId="0" fontId="26" fillId="0" borderId="42" xfId="0" applyFont="1" applyFill="1" applyBorder="1" applyAlignment="1">
      <alignment vertical="center" wrapText="1"/>
    </xf>
    <xf numFmtId="0" fontId="23" fillId="0" borderId="40" xfId="0" applyFont="1" applyFill="1" applyBorder="1" applyAlignment="1">
      <alignment vertical="center" wrapText="1"/>
    </xf>
    <xf numFmtId="0" fontId="23" fillId="0" borderId="42" xfId="0" applyFont="1" applyFill="1" applyBorder="1" applyAlignment="1">
      <alignment vertical="center" wrapText="1"/>
    </xf>
    <xf numFmtId="0" fontId="26" fillId="5" borderId="40" xfId="0" applyFont="1" applyFill="1" applyBorder="1" applyAlignment="1">
      <alignment vertical="center" wrapText="1"/>
    </xf>
    <xf numFmtId="0" fontId="26" fillId="5" borderId="42" xfId="0" applyFont="1" applyFill="1" applyBorder="1" applyAlignment="1">
      <alignment vertical="center" wrapText="1"/>
    </xf>
    <xf numFmtId="0" fontId="23" fillId="5" borderId="34" xfId="0" applyFont="1" applyFill="1" applyBorder="1" applyAlignment="1">
      <alignment horizontal="left" vertical="center" wrapText="1"/>
    </xf>
    <xf numFmtId="0" fontId="23" fillId="5" borderId="36" xfId="0" applyFont="1" applyFill="1" applyBorder="1" applyAlignment="1">
      <alignment horizontal="left" vertical="center" wrapText="1"/>
    </xf>
    <xf numFmtId="0" fontId="23" fillId="5" borderId="37" xfId="0" applyFont="1" applyFill="1" applyBorder="1" applyAlignment="1">
      <alignment horizontal="left" vertical="center" wrapText="1"/>
    </xf>
    <xf numFmtId="0" fontId="26" fillId="5" borderId="35" xfId="0" applyFont="1" applyFill="1" applyBorder="1" applyAlignment="1">
      <alignment vertical="center" wrapText="1"/>
    </xf>
    <xf numFmtId="0" fontId="26" fillId="5" borderId="2" xfId="0" applyFont="1" applyFill="1" applyBorder="1" applyAlignment="1">
      <alignment vertical="center" wrapText="1"/>
    </xf>
    <xf numFmtId="0" fontId="26" fillId="5" borderId="33" xfId="0" applyFont="1" applyFill="1" applyBorder="1" applyAlignment="1">
      <alignment vertical="center"/>
    </xf>
    <xf numFmtId="0" fontId="26" fillId="5" borderId="38" xfId="0" applyFont="1" applyFill="1" applyBorder="1" applyAlignment="1">
      <alignment vertical="center"/>
    </xf>
    <xf numFmtId="0" fontId="23" fillId="0" borderId="33" xfId="0" applyFont="1" applyFill="1" applyBorder="1" applyAlignment="1">
      <alignment vertical="center"/>
    </xf>
    <xf numFmtId="0" fontId="23" fillId="0" borderId="38" xfId="0" applyFont="1" applyFill="1" applyBorder="1" applyAlignment="1">
      <alignment vertical="center"/>
    </xf>
    <xf numFmtId="0" fontId="26" fillId="0" borderId="35" xfId="0" applyFont="1" applyFill="1" applyBorder="1" applyAlignment="1">
      <alignment vertical="center" wrapText="1"/>
    </xf>
    <xf numFmtId="0" fontId="26" fillId="0" borderId="2" xfId="0" applyFont="1" applyFill="1" applyBorder="1" applyAlignment="1">
      <alignment vertical="center" wrapText="1"/>
    </xf>
    <xf numFmtId="0" fontId="26" fillId="0" borderId="33" xfId="0" applyFont="1" applyFill="1" applyBorder="1" applyAlignment="1">
      <alignment vertical="center"/>
    </xf>
    <xf numFmtId="0" fontId="26" fillId="0" borderId="38" xfId="0" applyFont="1" applyFill="1" applyBorder="1" applyAlignment="1">
      <alignment vertical="center"/>
    </xf>
    <xf numFmtId="0" fontId="23" fillId="0" borderId="35" xfId="0" applyFont="1" applyFill="1" applyBorder="1" applyAlignment="1">
      <alignment vertical="center" wrapText="1"/>
    </xf>
    <xf numFmtId="0" fontId="23" fillId="0" borderId="2" xfId="0" applyFont="1" applyFill="1" applyBorder="1" applyAlignment="1">
      <alignment vertical="center" wrapText="1"/>
    </xf>
    <xf numFmtId="0" fontId="23" fillId="5" borderId="33" xfId="0" applyFont="1" applyFill="1" applyBorder="1" applyAlignment="1">
      <alignment vertical="center"/>
    </xf>
    <xf numFmtId="0" fontId="23" fillId="5" borderId="38" xfId="0" applyFont="1" applyFill="1" applyBorder="1" applyAlignment="1">
      <alignment vertical="center"/>
    </xf>
    <xf numFmtId="0" fontId="23" fillId="5" borderId="40" xfId="0" applyFont="1" applyFill="1" applyBorder="1" applyAlignment="1">
      <alignment horizontal="left" vertical="center" wrapText="1"/>
    </xf>
    <xf numFmtId="0" fontId="23" fillId="5" borderId="42" xfId="0" applyFont="1" applyFill="1" applyBorder="1" applyAlignment="1">
      <alignment horizontal="left" vertical="center" wrapText="1"/>
    </xf>
    <xf numFmtId="0" fontId="23" fillId="5" borderId="35" xfId="0" applyFont="1" applyFill="1" applyBorder="1" applyAlignment="1">
      <alignment vertical="center" wrapText="1"/>
    </xf>
    <xf numFmtId="0" fontId="23" fillId="5" borderId="2" xfId="0" applyFont="1" applyFill="1" applyBorder="1" applyAlignment="1">
      <alignment vertical="center" wrapText="1"/>
    </xf>
    <xf numFmtId="0" fontId="23" fillId="0" borderId="41" xfId="0" applyFont="1" applyFill="1" applyBorder="1" applyAlignment="1">
      <alignment vertical="center" wrapText="1"/>
    </xf>
    <xf numFmtId="0" fontId="0" fillId="0" borderId="2" xfId="0" applyFont="1" applyFill="1" applyBorder="1" applyAlignment="1">
      <alignment vertical="top"/>
    </xf>
    <xf numFmtId="0" fontId="0" fillId="0" borderId="32" xfId="0" applyFont="1" applyFill="1" applyBorder="1" applyAlignment="1">
      <alignment vertical="top"/>
    </xf>
    <xf numFmtId="0" fontId="6" fillId="0" borderId="30"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10" xfId="0" applyFont="1" applyBorder="1" applyAlignment="1">
      <alignment vertical="center" wrapText="1"/>
    </xf>
    <xf numFmtId="0" fontId="6" fillId="0" borderId="15" xfId="0" applyFont="1" applyBorder="1" applyAlignment="1">
      <alignment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33" fillId="0" borderId="21" xfId="0" applyFont="1" applyBorder="1" applyAlignment="1">
      <alignment horizontal="left" vertical="center" wrapText="1"/>
    </xf>
    <xf numFmtId="0" fontId="33" fillId="0" borderId="19" xfId="0" applyFont="1" applyBorder="1" applyAlignment="1">
      <alignment horizontal="left" vertical="center" wrapText="1"/>
    </xf>
    <xf numFmtId="0" fontId="33" fillId="0" borderId="17" xfId="0" applyFont="1" applyBorder="1" applyAlignment="1">
      <alignment horizontal="left" vertical="center" wrapText="1"/>
    </xf>
    <xf numFmtId="0" fontId="33" fillId="0" borderId="18" xfId="0" applyFont="1" applyBorder="1" applyAlignment="1">
      <alignment horizontal="left" vertical="center" wrapText="1"/>
    </xf>
    <xf numFmtId="0" fontId="6" fillId="0" borderId="0" xfId="0" applyFont="1" applyAlignment="1">
      <alignment horizontal="left"/>
    </xf>
    <xf numFmtId="0" fontId="8" fillId="0" borderId="17" xfId="0" applyFont="1" applyBorder="1" applyAlignment="1">
      <alignment vertical="center" wrapText="1"/>
    </xf>
    <xf numFmtId="0" fontId="8" fillId="0" borderId="18" xfId="0" applyFont="1" applyBorder="1" applyAlignment="1">
      <alignment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19" xfId="0" applyFont="1" applyBorder="1" applyAlignment="1">
      <alignment horizontal="center" vertical="center" wrapText="1"/>
    </xf>
  </cellXfs>
  <cellStyles count="5">
    <cellStyle name="Bad" xfId="3" builtinId="27"/>
    <cellStyle name="Normal" xfId="0" builtinId="0"/>
    <cellStyle name="Normal 2" xfId="1" xr:uid="{00000000-0005-0000-0000-000002000000}"/>
    <cellStyle name="Normal 3" xfId="2" xr:uid="{00000000-0005-0000-0000-000003000000}"/>
    <cellStyle name="Normal 4"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AC88-0330-B44B-A430-DBF642E56ECB}">
  <dimension ref="A1:L17"/>
  <sheetViews>
    <sheetView tabSelected="1" workbookViewId="0"/>
  </sheetViews>
  <sheetFormatPr baseColWidth="10" defaultRowHeight="19" x14ac:dyDescent="0.25"/>
  <cols>
    <col min="1" max="1" width="10.83203125" style="167"/>
    <col min="2" max="2" width="10.83203125" style="168"/>
  </cols>
  <sheetData>
    <row r="1" spans="1:12" s="1" customFormat="1" x14ac:dyDescent="0.25">
      <c r="A1" s="166" t="s">
        <v>17512</v>
      </c>
      <c r="B1" s="165"/>
    </row>
    <row r="3" spans="1:12" s="167" customFormat="1" x14ac:dyDescent="0.25">
      <c r="A3" s="166" t="s">
        <v>16910</v>
      </c>
      <c r="B3" s="169" t="s">
        <v>17266</v>
      </c>
    </row>
    <row r="4" spans="1:12" s="167" customFormat="1" x14ac:dyDescent="0.25">
      <c r="A4" s="166" t="s">
        <v>17268</v>
      </c>
      <c r="B4" s="170" t="s">
        <v>17514</v>
      </c>
    </row>
    <row r="5" spans="1:12" s="167" customFormat="1" x14ac:dyDescent="0.25">
      <c r="A5" s="166" t="s">
        <v>16911</v>
      </c>
      <c r="B5" s="171" t="s">
        <v>17422</v>
      </c>
    </row>
    <row r="6" spans="1:12" s="167" customFormat="1" x14ac:dyDescent="0.25">
      <c r="A6" s="166" t="s">
        <v>16919</v>
      </c>
      <c r="B6" s="172" t="s">
        <v>17513</v>
      </c>
    </row>
    <row r="7" spans="1:12" s="167" customFormat="1" x14ac:dyDescent="0.25">
      <c r="A7" s="166" t="s">
        <v>16912</v>
      </c>
      <c r="B7" s="167" t="s">
        <v>17535</v>
      </c>
    </row>
    <row r="8" spans="1:12" s="167" customFormat="1" x14ac:dyDescent="0.25">
      <c r="A8" s="166" t="s">
        <v>16913</v>
      </c>
      <c r="B8" s="167" t="s">
        <v>17536</v>
      </c>
    </row>
    <row r="9" spans="1:12" s="167" customFormat="1" x14ac:dyDescent="0.25">
      <c r="A9" s="166" t="s">
        <v>16914</v>
      </c>
      <c r="B9" s="173" t="s">
        <v>17511</v>
      </c>
    </row>
    <row r="10" spans="1:12" s="167" customFormat="1" x14ac:dyDescent="0.25">
      <c r="A10" s="166" t="s">
        <v>16915</v>
      </c>
      <c r="B10" s="174" t="s">
        <v>17438</v>
      </c>
    </row>
    <row r="11" spans="1:12" s="167" customFormat="1" x14ac:dyDescent="0.25">
      <c r="A11" s="166" t="s">
        <v>16916</v>
      </c>
      <c r="B11" s="167" t="s">
        <v>17439</v>
      </c>
    </row>
    <row r="12" spans="1:12" s="167" customFormat="1" x14ac:dyDescent="0.25">
      <c r="A12" s="166" t="s">
        <v>16917</v>
      </c>
      <c r="B12" s="178" t="s">
        <v>16843</v>
      </c>
      <c r="C12" s="178"/>
      <c r="D12" s="178"/>
      <c r="E12" s="178"/>
      <c r="F12" s="178"/>
      <c r="G12" s="178"/>
      <c r="H12" s="178"/>
      <c r="I12" s="178"/>
      <c r="J12" s="178"/>
      <c r="K12" s="178"/>
      <c r="L12" s="178"/>
    </row>
    <row r="13" spans="1:12" s="167" customFormat="1" x14ac:dyDescent="0.25">
      <c r="A13" s="166" t="s">
        <v>16918</v>
      </c>
      <c r="B13" s="172" t="s">
        <v>16839</v>
      </c>
    </row>
    <row r="14" spans="1:12" s="167" customFormat="1" x14ac:dyDescent="0.25">
      <c r="A14" s="166" t="s">
        <v>17243</v>
      </c>
      <c r="B14" s="172" t="s">
        <v>17537</v>
      </c>
    </row>
    <row r="15" spans="1:12" s="167" customFormat="1" x14ac:dyDescent="0.25">
      <c r="A15" s="166" t="s">
        <v>17242</v>
      </c>
      <c r="B15" s="167" t="s">
        <v>17435</v>
      </c>
    </row>
    <row r="16" spans="1:12" s="167" customFormat="1" x14ac:dyDescent="0.25">
      <c r="A16" s="166" t="s">
        <v>17267</v>
      </c>
      <c r="B16" s="167" t="s">
        <v>17534</v>
      </c>
    </row>
    <row r="17" spans="1:2" s="167" customFormat="1" x14ac:dyDescent="0.25">
      <c r="A17" s="166" t="s">
        <v>17419</v>
      </c>
      <c r="B17" s="167" t="s">
        <v>17533</v>
      </c>
    </row>
  </sheetData>
  <mergeCells count="1">
    <mergeCell ref="B12:L12"/>
  </mergeCells>
  <phoneticPr fontId="40"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83C4-1096-094A-95DB-F4772721DA6B}">
  <dimension ref="A1:C42"/>
  <sheetViews>
    <sheetView zoomScaleNormal="100" workbookViewId="0"/>
  </sheetViews>
  <sheetFormatPr baseColWidth="10" defaultRowHeight="15" x14ac:dyDescent="0.2"/>
  <cols>
    <col min="1" max="1" width="20.83203125" customWidth="1"/>
    <col min="2" max="2" width="32.5" customWidth="1"/>
    <col min="3" max="3" width="21.83203125" customWidth="1"/>
  </cols>
  <sheetData>
    <row r="1" spans="1:3" s="1" customFormat="1" x14ac:dyDescent="0.2">
      <c r="A1" s="1" t="s">
        <v>16916</v>
      </c>
      <c r="B1" s="1" t="s">
        <v>17439</v>
      </c>
    </row>
    <row r="2" spans="1:3" ht="16" thickBot="1" x14ac:dyDescent="0.25"/>
    <row r="3" spans="1:3" ht="16" thickBot="1" x14ac:dyDescent="0.25">
      <c r="A3" s="227" t="s">
        <v>17440</v>
      </c>
      <c r="B3" s="228"/>
      <c r="C3" s="149" t="s">
        <v>17441</v>
      </c>
    </row>
    <row r="4" spans="1:3" ht="16" thickBot="1" x14ac:dyDescent="0.25">
      <c r="A4" s="150" t="s">
        <v>17442</v>
      </c>
      <c r="B4" s="151" t="s">
        <v>17443</v>
      </c>
      <c r="C4" s="151"/>
    </row>
    <row r="5" spans="1:3" ht="16" thickBot="1" x14ac:dyDescent="0.25">
      <c r="A5" s="150" t="s">
        <v>17444</v>
      </c>
      <c r="B5" s="152" t="s">
        <v>17445</v>
      </c>
      <c r="C5" s="151" t="s">
        <v>17446</v>
      </c>
    </row>
    <row r="6" spans="1:3" ht="16" thickBot="1" x14ac:dyDescent="0.25">
      <c r="A6" s="150" t="s">
        <v>17447</v>
      </c>
      <c r="B6" s="151" t="s">
        <v>17448</v>
      </c>
      <c r="C6" s="151"/>
    </row>
    <row r="7" spans="1:3" ht="18" thickBot="1" x14ac:dyDescent="0.25">
      <c r="A7" s="150" t="s">
        <v>17449</v>
      </c>
      <c r="B7" s="152" t="s">
        <v>17450</v>
      </c>
      <c r="C7" s="151"/>
    </row>
    <row r="8" spans="1:3" ht="31" thickBot="1" x14ac:dyDescent="0.25">
      <c r="A8" s="150" t="s">
        <v>17451</v>
      </c>
      <c r="B8" s="152" t="s">
        <v>17452</v>
      </c>
      <c r="C8" s="151"/>
    </row>
    <row r="9" spans="1:3" ht="31" thickBot="1" x14ac:dyDescent="0.25">
      <c r="A9" s="150" t="s">
        <v>17453</v>
      </c>
      <c r="B9" s="152">
        <v>48.5</v>
      </c>
      <c r="C9" s="151" t="s">
        <v>17454</v>
      </c>
    </row>
    <row r="10" spans="1:3" ht="16" thickBot="1" x14ac:dyDescent="0.25">
      <c r="A10" s="150" t="s">
        <v>17455</v>
      </c>
      <c r="B10" s="153">
        <v>0.48499999999999999</v>
      </c>
      <c r="C10" s="151" t="s">
        <v>17456</v>
      </c>
    </row>
    <row r="11" spans="1:3" ht="16" thickBot="1" x14ac:dyDescent="0.25">
      <c r="A11" s="150" t="s">
        <v>17457</v>
      </c>
      <c r="B11" s="153">
        <v>0.49199999999999999</v>
      </c>
      <c r="C11" s="151" t="s">
        <v>17458</v>
      </c>
    </row>
    <row r="12" spans="1:3" ht="31" thickBot="1" x14ac:dyDescent="0.25">
      <c r="A12" s="150" t="s">
        <v>17459</v>
      </c>
      <c r="B12" s="152">
        <v>0.54</v>
      </c>
      <c r="C12" s="151" t="s">
        <v>17460</v>
      </c>
    </row>
    <row r="13" spans="1:3" ht="16" thickBot="1" x14ac:dyDescent="0.25">
      <c r="A13" s="150" t="s">
        <v>17461</v>
      </c>
      <c r="B13" s="151" t="s">
        <v>17462</v>
      </c>
      <c r="C13" s="151"/>
    </row>
    <row r="14" spans="1:3" ht="16" thickBot="1" x14ac:dyDescent="0.25">
      <c r="A14" s="150" t="s">
        <v>17463</v>
      </c>
      <c r="B14" s="152" t="s">
        <v>17464</v>
      </c>
      <c r="C14" s="151" t="s">
        <v>17465</v>
      </c>
    </row>
    <row r="15" spans="1:3" ht="16" thickBot="1" x14ac:dyDescent="0.25">
      <c r="A15" s="150" t="s">
        <v>17466</v>
      </c>
      <c r="B15" s="151">
        <v>7.1</v>
      </c>
      <c r="C15" s="154">
        <v>12540</v>
      </c>
    </row>
    <row r="16" spans="1:3" ht="16" thickBot="1" x14ac:dyDescent="0.25">
      <c r="A16" s="150" t="s">
        <v>17467</v>
      </c>
      <c r="B16" s="151">
        <v>2.9</v>
      </c>
      <c r="C16" s="151" t="s">
        <v>17468</v>
      </c>
    </row>
    <row r="17" spans="1:3" ht="16" thickBot="1" x14ac:dyDescent="0.25">
      <c r="A17" s="150" t="s">
        <v>17469</v>
      </c>
      <c r="B17" s="151">
        <v>2.8</v>
      </c>
      <c r="C17" s="151" t="s">
        <v>17470</v>
      </c>
    </row>
    <row r="18" spans="1:3" ht="16" thickBot="1" x14ac:dyDescent="0.25">
      <c r="A18" s="150" t="s">
        <v>17471</v>
      </c>
      <c r="B18" s="151">
        <v>3.1</v>
      </c>
      <c r="C18" s="151" t="s">
        <v>17472</v>
      </c>
    </row>
    <row r="19" spans="1:3" ht="16" thickBot="1" x14ac:dyDescent="0.25">
      <c r="A19" s="150" t="s">
        <v>17473</v>
      </c>
      <c r="B19" s="151">
        <v>14.2</v>
      </c>
      <c r="C19" s="151" t="s">
        <v>17474</v>
      </c>
    </row>
    <row r="20" spans="1:3" ht="31" thickBot="1" x14ac:dyDescent="0.25">
      <c r="A20" s="150" t="s">
        <v>17475</v>
      </c>
      <c r="B20" s="151">
        <v>47.1</v>
      </c>
      <c r="C20" s="151" t="s">
        <v>17476</v>
      </c>
    </row>
    <row r="21" spans="1:3" ht="16" thickBot="1" x14ac:dyDescent="0.25">
      <c r="A21" s="150" t="s">
        <v>17477</v>
      </c>
      <c r="B21" s="151">
        <v>1.01</v>
      </c>
      <c r="C21" s="151" t="s">
        <v>17478</v>
      </c>
    </row>
    <row r="22" spans="1:3" ht="16" thickBot="1" x14ac:dyDescent="0.25">
      <c r="A22" s="150" t="s">
        <v>17479</v>
      </c>
      <c r="B22" s="151">
        <v>14.4</v>
      </c>
      <c r="C22" s="151" t="s">
        <v>17480</v>
      </c>
    </row>
    <row r="23" spans="1:3" ht="31" thickBot="1" x14ac:dyDescent="0.25">
      <c r="A23" s="150" t="s">
        <v>17481</v>
      </c>
      <c r="B23" s="151" t="s">
        <v>17482</v>
      </c>
      <c r="C23" s="151" t="s">
        <v>17483</v>
      </c>
    </row>
    <row r="24" spans="1:3" ht="16" thickBot="1" x14ac:dyDescent="0.25">
      <c r="A24" s="150" t="s">
        <v>17484</v>
      </c>
      <c r="B24" s="151" t="s">
        <v>17485</v>
      </c>
      <c r="C24" s="151" t="s">
        <v>17486</v>
      </c>
    </row>
    <row r="25" spans="1:3" ht="16" thickBot="1" x14ac:dyDescent="0.25">
      <c r="A25" s="150" t="s">
        <v>17487</v>
      </c>
      <c r="B25" s="152">
        <v>102</v>
      </c>
      <c r="C25" s="151" t="s">
        <v>17488</v>
      </c>
    </row>
    <row r="26" spans="1:3" ht="16" thickBot="1" x14ac:dyDescent="0.25">
      <c r="A26" s="150" t="s">
        <v>17489</v>
      </c>
      <c r="B26" s="155">
        <v>1110</v>
      </c>
      <c r="C26" s="151" t="s">
        <v>17490</v>
      </c>
    </row>
    <row r="27" spans="1:3" ht="16" thickBot="1" x14ac:dyDescent="0.25">
      <c r="A27" s="150" t="s">
        <v>17491</v>
      </c>
      <c r="B27" s="152">
        <v>395</v>
      </c>
      <c r="C27" s="151" t="s">
        <v>17492</v>
      </c>
    </row>
    <row r="28" spans="1:3" ht="16" thickBot="1" x14ac:dyDescent="0.25">
      <c r="A28" s="150" t="s">
        <v>17493</v>
      </c>
      <c r="B28" s="151">
        <v>45</v>
      </c>
      <c r="C28" s="151" t="s">
        <v>17494</v>
      </c>
    </row>
    <row r="29" spans="1:3" ht="16" thickBot="1" x14ac:dyDescent="0.25">
      <c r="A29" s="150" t="s">
        <v>17495</v>
      </c>
      <c r="B29" s="152">
        <v>361</v>
      </c>
      <c r="C29" s="151" t="s">
        <v>17496</v>
      </c>
    </row>
    <row r="30" spans="1:3" ht="17" x14ac:dyDescent="0.2">
      <c r="A30" s="229" t="s">
        <v>17497</v>
      </c>
      <c r="B30" s="229">
        <v>5.2</v>
      </c>
      <c r="C30" s="156" t="s">
        <v>17498</v>
      </c>
    </row>
    <row r="31" spans="1:3" ht="31" thickBot="1" x14ac:dyDescent="0.25">
      <c r="A31" s="230"/>
      <c r="B31" s="230"/>
      <c r="C31" s="151" t="s">
        <v>17499</v>
      </c>
    </row>
    <row r="32" spans="1:3" ht="16" thickBot="1" x14ac:dyDescent="0.25">
      <c r="A32" s="150" t="s">
        <v>17500</v>
      </c>
      <c r="B32" s="152">
        <v>40.200000000000003</v>
      </c>
      <c r="C32" s="151" t="s">
        <v>17501</v>
      </c>
    </row>
    <row r="34" spans="1:3" ht="19" customHeight="1" x14ac:dyDescent="0.2">
      <c r="A34" s="158" t="s">
        <v>17502</v>
      </c>
      <c r="B34" s="158"/>
      <c r="C34" s="158"/>
    </row>
    <row r="35" spans="1:3" ht="19" customHeight="1" x14ac:dyDescent="0.2">
      <c r="A35" s="158" t="s">
        <v>17508</v>
      </c>
      <c r="B35" s="158"/>
      <c r="C35" s="158"/>
    </row>
    <row r="36" spans="1:3" ht="19" customHeight="1" x14ac:dyDescent="0.2">
      <c r="A36" s="159" t="s">
        <v>17503</v>
      </c>
      <c r="B36" s="159"/>
      <c r="C36" s="159"/>
    </row>
    <row r="37" spans="1:3" ht="19" customHeight="1" x14ac:dyDescent="0.2">
      <c r="A37" s="160" t="s">
        <v>17504</v>
      </c>
      <c r="B37" s="160"/>
      <c r="C37" s="160"/>
    </row>
    <row r="38" spans="1:3" ht="19" customHeight="1" x14ac:dyDescent="0.2">
      <c r="A38" s="161" t="s">
        <v>17509</v>
      </c>
      <c r="B38" s="162"/>
      <c r="C38" s="162"/>
    </row>
    <row r="39" spans="1:3" x14ac:dyDescent="0.2">
      <c r="A39" s="157"/>
      <c r="B39" s="157"/>
      <c r="C39" s="157"/>
    </row>
    <row r="40" spans="1:3" x14ac:dyDescent="0.2">
      <c r="A40" s="163" t="s">
        <v>17505</v>
      </c>
    </row>
    <row r="41" spans="1:3" x14ac:dyDescent="0.2">
      <c r="A41" t="s">
        <v>17507</v>
      </c>
    </row>
    <row r="42" spans="1:3" x14ac:dyDescent="0.2">
      <c r="A42" s="164" t="s">
        <v>17506</v>
      </c>
    </row>
  </sheetData>
  <mergeCells count="3">
    <mergeCell ref="A3:B3"/>
    <mergeCell ref="A30:A31"/>
    <mergeCell ref="B30:B3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
  <sheetViews>
    <sheetView zoomScaleNormal="100" workbookViewId="0"/>
  </sheetViews>
  <sheetFormatPr baseColWidth="10" defaultColWidth="10.6640625" defaultRowHeight="15" x14ac:dyDescent="0.2"/>
  <cols>
    <col min="1" max="1" width="20" bestFit="1" customWidth="1"/>
    <col min="2" max="2" width="17" customWidth="1"/>
    <col min="3" max="3" width="26" bestFit="1" customWidth="1"/>
    <col min="4" max="5" width="17" customWidth="1"/>
    <col min="6" max="6" width="21.5" bestFit="1" customWidth="1"/>
    <col min="7" max="7" width="15.6640625" customWidth="1"/>
    <col min="8" max="8" width="19" bestFit="1" customWidth="1"/>
    <col min="9" max="9" width="21" customWidth="1"/>
    <col min="10" max="10" width="16.83203125" customWidth="1"/>
    <col min="11" max="11" width="19.5" customWidth="1"/>
    <col min="12" max="12" width="32.6640625" customWidth="1"/>
  </cols>
  <sheetData>
    <row r="1" spans="1:12" x14ac:dyDescent="0.2">
      <c r="A1" s="2" t="s">
        <v>16917</v>
      </c>
      <c r="B1" s="231" t="s">
        <v>16843</v>
      </c>
      <c r="C1" s="231"/>
      <c r="D1" s="231"/>
      <c r="E1" s="231"/>
      <c r="F1" s="231"/>
      <c r="G1" s="231"/>
      <c r="H1" s="231"/>
      <c r="I1" s="231"/>
      <c r="J1" s="231"/>
      <c r="K1" s="231"/>
      <c r="L1" s="231"/>
    </row>
    <row r="3" spans="1:12" ht="33" thickBot="1" x14ac:dyDescent="0.25">
      <c r="A3" s="84" t="s">
        <v>16881</v>
      </c>
      <c r="B3" s="84" t="s">
        <v>16847</v>
      </c>
      <c r="C3" s="84" t="s">
        <v>16852</v>
      </c>
      <c r="D3" s="84" t="s">
        <v>16851</v>
      </c>
      <c r="E3" s="84" t="s">
        <v>16854</v>
      </c>
      <c r="F3" s="84" t="s">
        <v>16850</v>
      </c>
      <c r="G3" s="84" t="s">
        <v>16856</v>
      </c>
      <c r="H3" s="84" t="s">
        <v>16879</v>
      </c>
      <c r="I3" s="84" t="s">
        <v>16864</v>
      </c>
      <c r="J3" s="84" t="s">
        <v>16877</v>
      </c>
      <c r="K3" s="84" t="s">
        <v>16878</v>
      </c>
      <c r="L3" s="84" t="s">
        <v>16857</v>
      </c>
    </row>
    <row r="4" spans="1:12" ht="81" thickTop="1" x14ac:dyDescent="0.2">
      <c r="A4" s="85" t="s">
        <v>16848</v>
      </c>
      <c r="B4" s="85">
        <v>28166221</v>
      </c>
      <c r="C4" s="85" t="s">
        <v>16874</v>
      </c>
      <c r="D4" s="86" t="s">
        <v>16872</v>
      </c>
      <c r="E4" s="85" t="s">
        <v>16860</v>
      </c>
      <c r="F4" s="85" t="s">
        <v>16868</v>
      </c>
      <c r="G4" s="85" t="s">
        <v>16873</v>
      </c>
      <c r="H4" s="85" t="s">
        <v>16849</v>
      </c>
      <c r="I4" s="85">
        <v>12389</v>
      </c>
      <c r="J4" s="85">
        <v>3633</v>
      </c>
      <c r="K4" s="85">
        <v>1488</v>
      </c>
      <c r="L4" s="85" t="s">
        <v>16865</v>
      </c>
    </row>
    <row r="5" spans="1:12" ht="32" x14ac:dyDescent="0.2">
      <c r="A5" s="85" t="s">
        <v>16844</v>
      </c>
      <c r="B5" s="85">
        <v>28355573</v>
      </c>
      <c r="C5" s="85" t="s">
        <v>16869</v>
      </c>
      <c r="D5" s="86" t="s">
        <v>16871</v>
      </c>
      <c r="E5" s="85" t="s">
        <v>16642</v>
      </c>
      <c r="F5" s="85" t="s">
        <v>16867</v>
      </c>
      <c r="G5" s="85" t="s">
        <v>16870</v>
      </c>
      <c r="H5" s="85" t="s">
        <v>16849</v>
      </c>
      <c r="I5" s="85">
        <v>5350</v>
      </c>
      <c r="J5" s="85">
        <v>2283</v>
      </c>
      <c r="K5" s="85">
        <v>1472</v>
      </c>
      <c r="L5" s="85" t="s">
        <v>16865</v>
      </c>
    </row>
    <row r="6" spans="1:12" ht="32" x14ac:dyDescent="0.2">
      <c r="A6" s="85" t="s">
        <v>16845</v>
      </c>
      <c r="B6" s="85">
        <v>28462073</v>
      </c>
      <c r="C6" s="85" t="s">
        <v>16858</v>
      </c>
      <c r="D6" s="86" t="s">
        <v>16859</v>
      </c>
      <c r="E6" s="85" t="s">
        <v>16639</v>
      </c>
      <c r="F6" s="85" t="s">
        <v>16861</v>
      </c>
      <c r="G6" s="85" t="s">
        <v>16863</v>
      </c>
      <c r="H6" s="85" t="s">
        <v>16876</v>
      </c>
      <c r="I6" s="85">
        <v>151</v>
      </c>
      <c r="J6" s="85">
        <v>7691845</v>
      </c>
      <c r="K6" s="85">
        <v>15546</v>
      </c>
      <c r="L6" s="85"/>
    </row>
    <row r="7" spans="1:12" ht="160" x14ac:dyDescent="0.2">
      <c r="A7" s="85" t="s">
        <v>16846</v>
      </c>
      <c r="B7" s="85">
        <v>27991900</v>
      </c>
      <c r="C7" s="85" t="s">
        <v>16853</v>
      </c>
      <c r="D7" s="87" t="s">
        <v>16855</v>
      </c>
      <c r="E7" s="85" t="s">
        <v>16860</v>
      </c>
      <c r="F7" s="85" t="s">
        <v>16862</v>
      </c>
      <c r="G7" s="85" t="s">
        <v>16880</v>
      </c>
      <c r="H7" s="85" t="s">
        <v>16875</v>
      </c>
      <c r="I7" s="85">
        <v>537</v>
      </c>
      <c r="J7" s="85">
        <v>244636</v>
      </c>
      <c r="K7" s="85">
        <v>6201</v>
      </c>
      <c r="L7" s="85" t="s">
        <v>16866</v>
      </c>
    </row>
  </sheetData>
  <mergeCells count="1">
    <mergeCell ref="B1:L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9154"/>
  <sheetViews>
    <sheetView workbookViewId="0"/>
  </sheetViews>
  <sheetFormatPr baseColWidth="10" defaultColWidth="10.83203125" defaultRowHeight="15" x14ac:dyDescent="0.2"/>
  <cols>
    <col min="1" max="1" width="20.83203125" style="33" customWidth="1"/>
    <col min="2" max="2" width="10.83203125" style="33"/>
    <col min="3" max="3" width="12.83203125" style="33" bestFit="1" customWidth="1"/>
    <col min="4" max="7" width="10.83203125" style="33"/>
    <col min="8" max="8" width="21" style="33" bestFit="1" customWidth="1"/>
    <col min="9" max="9" width="14.5" style="33" bestFit="1" customWidth="1"/>
    <col min="10" max="16384" width="10.83203125" style="33"/>
  </cols>
  <sheetData>
    <row r="1" spans="1:9" x14ac:dyDescent="0.2">
      <c r="A1" s="32" t="s">
        <v>16918</v>
      </c>
      <c r="B1" s="32" t="s">
        <v>16839</v>
      </c>
    </row>
    <row r="2" spans="1:9" x14ac:dyDescent="0.2">
      <c r="A2" s="141" t="s">
        <v>17429</v>
      </c>
      <c r="B2" s="32"/>
    </row>
    <row r="3" spans="1:9" x14ac:dyDescent="0.2">
      <c r="A3" s="32"/>
      <c r="B3" s="32"/>
    </row>
    <row r="4" spans="1:9" x14ac:dyDescent="0.2">
      <c r="A4" s="34" t="s">
        <v>16525</v>
      </c>
      <c r="B4" s="34" t="s">
        <v>13777</v>
      </c>
      <c r="C4" s="34" t="s">
        <v>13776</v>
      </c>
      <c r="D4" s="34" t="s">
        <v>13775</v>
      </c>
      <c r="E4" s="34" t="s">
        <v>13774</v>
      </c>
      <c r="F4" s="34" t="s">
        <v>13773</v>
      </c>
      <c r="G4" s="34" t="s">
        <v>13772</v>
      </c>
      <c r="H4" s="34" t="s">
        <v>16526</v>
      </c>
      <c r="I4" s="34" t="s">
        <v>16527</v>
      </c>
    </row>
    <row r="5" spans="1:9" x14ac:dyDescent="0.2">
      <c r="A5" s="33" t="s">
        <v>5935</v>
      </c>
      <c r="B5" s="35">
        <v>5.1867194707404498E-221</v>
      </c>
      <c r="C5" s="33">
        <v>0.68826654261408104</v>
      </c>
      <c r="D5" s="33">
        <v>0.40300000000000002</v>
      </c>
      <c r="E5" s="33">
        <v>0.15</v>
      </c>
      <c r="F5" s="35">
        <v>2.38962539455954E-216</v>
      </c>
      <c r="G5" s="33">
        <v>0</v>
      </c>
      <c r="H5" s="33" t="s">
        <v>5935</v>
      </c>
      <c r="I5" s="33" t="s">
        <v>5934</v>
      </c>
    </row>
    <row r="6" spans="1:9" x14ac:dyDescent="0.2">
      <c r="A6" s="33" t="s">
        <v>5656</v>
      </c>
      <c r="B6" s="35">
        <v>5.9410095365752301E-212</v>
      </c>
      <c r="C6" s="33">
        <v>0.72557358074278999</v>
      </c>
      <c r="D6" s="33">
        <v>0.38</v>
      </c>
      <c r="E6" s="33">
        <v>0.13900000000000001</v>
      </c>
      <c r="F6" s="35">
        <v>2.7371419136909402E-207</v>
      </c>
      <c r="G6" s="33">
        <v>0</v>
      </c>
      <c r="H6" s="33" t="s">
        <v>5656</v>
      </c>
      <c r="I6" s="33" t="s">
        <v>5655</v>
      </c>
    </row>
    <row r="7" spans="1:9" x14ac:dyDescent="0.2">
      <c r="A7" s="33" t="s">
        <v>8258</v>
      </c>
      <c r="B7" s="35">
        <v>2.6611162925996797E-203</v>
      </c>
      <c r="C7" s="33">
        <v>0.69827269313423601</v>
      </c>
      <c r="D7" s="33">
        <v>0.47299999999999998</v>
      </c>
      <c r="E7" s="33">
        <v>0.219</v>
      </c>
      <c r="F7" s="35">
        <v>1.2260294983265199E-198</v>
      </c>
      <c r="G7" s="33">
        <v>0</v>
      </c>
      <c r="H7" s="33" t="s">
        <v>8258</v>
      </c>
      <c r="I7" s="33" t="s">
        <v>8257</v>
      </c>
    </row>
    <row r="8" spans="1:9" x14ac:dyDescent="0.2">
      <c r="A8" s="33" t="s">
        <v>3140</v>
      </c>
      <c r="B8" s="35">
        <v>4.9856455833753798E-195</v>
      </c>
      <c r="C8" s="33">
        <v>0.67299243228429995</v>
      </c>
      <c r="D8" s="33">
        <v>0.71799999999999997</v>
      </c>
      <c r="E8" s="33">
        <v>0.50800000000000001</v>
      </c>
      <c r="F8" s="35">
        <v>2.29698663317271E-190</v>
      </c>
      <c r="G8" s="33">
        <v>0</v>
      </c>
      <c r="H8" s="33" t="s">
        <v>3140</v>
      </c>
      <c r="I8" s="33" t="s">
        <v>3139</v>
      </c>
    </row>
    <row r="9" spans="1:9" x14ac:dyDescent="0.2">
      <c r="A9" s="33" t="s">
        <v>6379</v>
      </c>
      <c r="B9" s="35">
        <v>2.47293407531329E-191</v>
      </c>
      <c r="C9" s="33">
        <v>0.73520193456545702</v>
      </c>
      <c r="D9" s="33">
        <v>0.40300000000000002</v>
      </c>
      <c r="E9" s="33">
        <v>0.16700000000000001</v>
      </c>
      <c r="F9" s="35">
        <v>1.13933018717834E-186</v>
      </c>
      <c r="G9" s="33">
        <v>0</v>
      </c>
      <c r="H9" s="33" t="s">
        <v>6379</v>
      </c>
      <c r="I9" s="33" t="s">
        <v>6378</v>
      </c>
    </row>
    <row r="10" spans="1:9" x14ac:dyDescent="0.2">
      <c r="A10" s="33" t="s">
        <v>3751</v>
      </c>
      <c r="B10" s="35">
        <v>1.16460633571622E-189</v>
      </c>
      <c r="C10" s="33">
        <v>0.31792014680406699</v>
      </c>
      <c r="D10" s="33">
        <v>0.99199999999999999</v>
      </c>
      <c r="E10" s="33">
        <v>0.97899999999999998</v>
      </c>
      <c r="F10" s="35">
        <v>5.3655743099117601E-185</v>
      </c>
      <c r="G10" s="33">
        <v>0</v>
      </c>
      <c r="H10" s="33" t="s">
        <v>3751</v>
      </c>
      <c r="I10" s="33" t="s">
        <v>3750</v>
      </c>
    </row>
    <row r="11" spans="1:9" x14ac:dyDescent="0.2">
      <c r="A11" s="33" t="s">
        <v>2487</v>
      </c>
      <c r="B11" s="35">
        <v>3.21268696320046E-188</v>
      </c>
      <c r="C11" s="33">
        <v>0.71325663172162002</v>
      </c>
      <c r="D11" s="33">
        <v>0.61699999999999999</v>
      </c>
      <c r="E11" s="33">
        <v>0.38</v>
      </c>
      <c r="F11" s="35">
        <v>1.4801491376857201E-183</v>
      </c>
      <c r="G11" s="33">
        <v>0</v>
      </c>
      <c r="H11" s="33" t="s">
        <v>2487</v>
      </c>
      <c r="I11" s="33" t="s">
        <v>2486</v>
      </c>
    </row>
    <row r="12" spans="1:9" x14ac:dyDescent="0.2">
      <c r="A12" s="33" t="s">
        <v>6462</v>
      </c>
      <c r="B12" s="35">
        <v>1.0174566761139099E-183</v>
      </c>
      <c r="C12" s="33">
        <v>0.73968845750576995</v>
      </c>
      <c r="D12" s="33">
        <v>0.40100000000000002</v>
      </c>
      <c r="E12" s="33">
        <v>0.16700000000000001</v>
      </c>
      <c r="F12" s="35">
        <v>4.6876263981920303E-179</v>
      </c>
      <c r="G12" s="33">
        <v>0</v>
      </c>
      <c r="H12" s="33" t="s">
        <v>6462</v>
      </c>
      <c r="I12" s="33" t="s">
        <v>6461</v>
      </c>
    </row>
    <row r="13" spans="1:9" x14ac:dyDescent="0.2">
      <c r="A13" s="33" t="s">
        <v>6242</v>
      </c>
      <c r="B13" s="35">
        <v>1.3693648137540001E-181</v>
      </c>
      <c r="C13" s="33">
        <v>0.70029199407308396</v>
      </c>
      <c r="D13" s="33">
        <v>0.35399999999999998</v>
      </c>
      <c r="E13" s="33">
        <v>0.13600000000000001</v>
      </c>
      <c r="F13" s="35">
        <v>6.30893756992741E-177</v>
      </c>
      <c r="G13" s="33">
        <v>0</v>
      </c>
      <c r="H13" s="33" t="s">
        <v>6242</v>
      </c>
      <c r="I13" s="33" t="s">
        <v>6241</v>
      </c>
    </row>
    <row r="14" spans="1:9" x14ac:dyDescent="0.2">
      <c r="A14" s="33" t="s">
        <v>2819</v>
      </c>
      <c r="B14" s="35">
        <v>9.05115162216759E-181</v>
      </c>
      <c r="C14" s="33">
        <v>0.64246931928862105</v>
      </c>
      <c r="D14" s="33">
        <v>0.40899999999999997</v>
      </c>
      <c r="E14" s="33">
        <v>0.18</v>
      </c>
      <c r="F14" s="35">
        <v>4.1700465753650503E-176</v>
      </c>
      <c r="G14" s="33">
        <v>0</v>
      </c>
      <c r="H14" s="33" t="s">
        <v>2819</v>
      </c>
      <c r="I14" s="33" t="s">
        <v>2818</v>
      </c>
    </row>
    <row r="15" spans="1:9" x14ac:dyDescent="0.2">
      <c r="A15" s="33" t="s">
        <v>8222</v>
      </c>
      <c r="B15" s="35">
        <v>2.0088446525638901E-178</v>
      </c>
      <c r="C15" s="33">
        <v>0.63635292500152796</v>
      </c>
      <c r="D15" s="33">
        <v>0.311</v>
      </c>
      <c r="E15" s="33">
        <v>0.109</v>
      </c>
      <c r="F15" s="35">
        <v>9.2551490832923709E-174</v>
      </c>
      <c r="G15" s="33">
        <v>0</v>
      </c>
      <c r="H15" s="33" t="s">
        <v>8222</v>
      </c>
      <c r="I15" s="33" t="s">
        <v>8221</v>
      </c>
    </row>
    <row r="16" spans="1:9" x14ac:dyDescent="0.2">
      <c r="A16" s="33" t="s">
        <v>8067</v>
      </c>
      <c r="B16" s="35">
        <v>2.2152879565820099E-175</v>
      </c>
      <c r="C16" s="33">
        <v>0.68748900642521804</v>
      </c>
      <c r="D16" s="33">
        <v>0.56599999999999995</v>
      </c>
      <c r="E16" s="33">
        <v>0.32900000000000001</v>
      </c>
      <c r="F16" s="35">
        <v>1.0206274673564599E-170</v>
      </c>
      <c r="G16" s="33">
        <v>0</v>
      </c>
      <c r="H16" s="33" t="s">
        <v>8067</v>
      </c>
      <c r="I16" s="33" t="s">
        <v>8066</v>
      </c>
    </row>
    <row r="17" spans="1:9" x14ac:dyDescent="0.2">
      <c r="A17" s="33" t="s">
        <v>8273</v>
      </c>
      <c r="B17" s="35">
        <v>8.3283482426447896E-170</v>
      </c>
      <c r="C17" s="33">
        <v>0.64195198442239298</v>
      </c>
      <c r="D17" s="33">
        <v>0.39800000000000002</v>
      </c>
      <c r="E17" s="33">
        <v>0.17499999999999999</v>
      </c>
      <c r="F17" s="35">
        <v>3.8370366023513099E-165</v>
      </c>
      <c r="G17" s="33">
        <v>0</v>
      </c>
      <c r="H17" s="33" t="s">
        <v>8273</v>
      </c>
      <c r="I17" s="33" t="s">
        <v>8272</v>
      </c>
    </row>
    <row r="18" spans="1:9" x14ac:dyDescent="0.2">
      <c r="A18" s="33" t="s">
        <v>8239</v>
      </c>
      <c r="B18" s="35">
        <v>1.63139904452591E-164</v>
      </c>
      <c r="C18" s="33">
        <v>0.67514517921022099</v>
      </c>
      <c r="D18" s="33">
        <v>0.28899999999999998</v>
      </c>
      <c r="E18" s="33">
        <v>0.104</v>
      </c>
      <c r="F18" s="35">
        <v>7.5161816779397895E-160</v>
      </c>
      <c r="G18" s="33">
        <v>0</v>
      </c>
      <c r="H18" s="33" t="s">
        <v>8239</v>
      </c>
      <c r="I18" s="33" t="s">
        <v>8238</v>
      </c>
    </row>
    <row r="19" spans="1:9" x14ac:dyDescent="0.2">
      <c r="A19" s="33" t="s">
        <v>8197</v>
      </c>
      <c r="B19" s="35">
        <v>2.24391153479927E-163</v>
      </c>
      <c r="C19" s="33">
        <v>0.64101215165654502</v>
      </c>
      <c r="D19" s="33">
        <v>0.42099999999999999</v>
      </c>
      <c r="E19" s="33">
        <v>0.19800000000000001</v>
      </c>
      <c r="F19" s="35">
        <v>1.03381492231272E-158</v>
      </c>
      <c r="G19" s="33">
        <v>0</v>
      </c>
      <c r="H19" s="33" t="s">
        <v>8197</v>
      </c>
      <c r="I19" s="33" t="s">
        <v>8196</v>
      </c>
    </row>
    <row r="20" spans="1:9" x14ac:dyDescent="0.2">
      <c r="A20" s="33" t="s">
        <v>7253</v>
      </c>
      <c r="B20" s="35">
        <v>1.7501685147877E-162</v>
      </c>
      <c r="C20" s="33">
        <v>0.51630941412931697</v>
      </c>
      <c r="D20" s="33">
        <v>0.8</v>
      </c>
      <c r="E20" s="33">
        <v>0.625</v>
      </c>
      <c r="F20" s="35">
        <v>8.0633763813298701E-158</v>
      </c>
      <c r="G20" s="33">
        <v>0</v>
      </c>
      <c r="H20" s="33" t="s">
        <v>7253</v>
      </c>
      <c r="I20" s="33" t="s">
        <v>7252</v>
      </c>
    </row>
    <row r="21" spans="1:9" x14ac:dyDescent="0.2">
      <c r="A21" s="33" t="s">
        <v>6313</v>
      </c>
      <c r="B21" s="35">
        <v>1.8288711121895302E-161</v>
      </c>
      <c r="C21" s="33">
        <v>0.59085177393938304</v>
      </c>
      <c r="D21" s="33">
        <v>0.35899999999999999</v>
      </c>
      <c r="E21" s="33">
        <v>0.14799999999999999</v>
      </c>
      <c r="F21" s="35">
        <v>8.4259749880795805E-157</v>
      </c>
      <c r="G21" s="33">
        <v>0</v>
      </c>
      <c r="H21" s="33" t="s">
        <v>6313</v>
      </c>
      <c r="I21" s="33" t="s">
        <v>6312</v>
      </c>
    </row>
    <row r="22" spans="1:9" x14ac:dyDescent="0.2">
      <c r="A22" s="33" t="s">
        <v>5957</v>
      </c>
      <c r="B22" s="35">
        <v>1.7850052410432101E-160</v>
      </c>
      <c r="C22" s="33">
        <v>0.636792757116037</v>
      </c>
      <c r="D22" s="33">
        <v>0.32400000000000001</v>
      </c>
      <c r="E22" s="33">
        <v>0.126</v>
      </c>
      <c r="F22" s="35">
        <v>8.2238761465342702E-156</v>
      </c>
      <c r="G22" s="33">
        <v>0</v>
      </c>
      <c r="H22" s="33" t="s">
        <v>5957</v>
      </c>
      <c r="I22" s="33" t="s">
        <v>5956</v>
      </c>
    </row>
    <row r="23" spans="1:9" x14ac:dyDescent="0.2">
      <c r="A23" s="33" t="s">
        <v>8157</v>
      </c>
      <c r="B23" s="35">
        <v>3.9951189254395202E-155</v>
      </c>
      <c r="C23" s="33">
        <v>0.581997069427305</v>
      </c>
      <c r="D23" s="33">
        <v>0.55200000000000005</v>
      </c>
      <c r="E23" s="33">
        <v>0.32</v>
      </c>
      <c r="F23" s="35">
        <v>1.8406311913285001E-150</v>
      </c>
      <c r="G23" s="33">
        <v>0</v>
      </c>
      <c r="H23" s="33" t="s">
        <v>8157</v>
      </c>
      <c r="I23" s="33" t="s">
        <v>8156</v>
      </c>
    </row>
    <row r="24" spans="1:9" x14ac:dyDescent="0.2">
      <c r="A24" s="33" t="s">
        <v>2890</v>
      </c>
      <c r="B24" s="35">
        <v>3.8054137797975399E-149</v>
      </c>
      <c r="C24" s="33">
        <v>-0.45794658891722501</v>
      </c>
      <c r="D24" s="33">
        <v>0.84799999999999998</v>
      </c>
      <c r="E24" s="33">
        <v>0.89800000000000002</v>
      </c>
      <c r="F24" s="35">
        <v>1.75323023662832E-144</v>
      </c>
      <c r="G24" s="33">
        <v>0</v>
      </c>
      <c r="H24" s="33" t="s">
        <v>2890</v>
      </c>
      <c r="I24" s="33" t="s">
        <v>2889</v>
      </c>
    </row>
    <row r="25" spans="1:9" x14ac:dyDescent="0.2">
      <c r="A25" s="33" t="s">
        <v>3578</v>
      </c>
      <c r="B25" s="35">
        <v>1.6461352503315398E-145</v>
      </c>
      <c r="C25" s="33">
        <v>-0.36382569451300301</v>
      </c>
      <c r="D25" s="33">
        <v>0.93400000000000005</v>
      </c>
      <c r="E25" s="33">
        <v>0.98499999999999999</v>
      </c>
      <c r="F25" s="35">
        <v>7.5840743253274897E-141</v>
      </c>
      <c r="G25" s="33">
        <v>0</v>
      </c>
      <c r="H25" s="33" t="s">
        <v>3578</v>
      </c>
      <c r="I25" s="33" t="s">
        <v>3577</v>
      </c>
    </row>
    <row r="26" spans="1:9" x14ac:dyDescent="0.2">
      <c r="A26" s="33" t="s">
        <v>3199</v>
      </c>
      <c r="B26" s="35">
        <v>1.6430955100295601E-142</v>
      </c>
      <c r="C26" s="33">
        <v>-0.76328278150489604</v>
      </c>
      <c r="D26" s="33">
        <v>0.374</v>
      </c>
      <c r="E26" s="33">
        <v>0.60399999999999998</v>
      </c>
      <c r="F26" s="35">
        <v>7.5700696338082104E-138</v>
      </c>
      <c r="G26" s="33">
        <v>0</v>
      </c>
      <c r="H26" s="33" t="s">
        <v>3199</v>
      </c>
      <c r="I26" s="33" t="s">
        <v>3198</v>
      </c>
    </row>
    <row r="27" spans="1:9" x14ac:dyDescent="0.2">
      <c r="A27" s="33" t="s">
        <v>5785</v>
      </c>
      <c r="B27" s="35">
        <v>5.7041091540156601E-142</v>
      </c>
      <c r="C27" s="33">
        <v>0.69539939997309697</v>
      </c>
      <c r="D27" s="33">
        <v>0.32700000000000001</v>
      </c>
      <c r="E27" s="33">
        <v>0.14000000000000001</v>
      </c>
      <c r="F27" s="35">
        <v>2.6279971694380999E-137</v>
      </c>
      <c r="G27" s="33">
        <v>0</v>
      </c>
      <c r="H27" s="33" t="s">
        <v>5785</v>
      </c>
      <c r="I27" s="33" t="s">
        <v>5784</v>
      </c>
    </row>
    <row r="28" spans="1:9" x14ac:dyDescent="0.2">
      <c r="A28" s="33" t="s">
        <v>6537</v>
      </c>
      <c r="B28" s="35">
        <v>1.41349143313772E-138</v>
      </c>
      <c r="C28" s="33">
        <v>0.38241862840362001</v>
      </c>
      <c r="D28" s="33">
        <v>0.98899999999999999</v>
      </c>
      <c r="E28" s="33">
        <v>0.96799999999999997</v>
      </c>
      <c r="F28" s="35">
        <v>6.51223773075212E-134</v>
      </c>
      <c r="G28" s="33">
        <v>0</v>
      </c>
      <c r="H28" s="33" t="s">
        <v>6537</v>
      </c>
      <c r="I28" s="33" t="s">
        <v>6536</v>
      </c>
    </row>
    <row r="29" spans="1:9" x14ac:dyDescent="0.2">
      <c r="A29" s="33" t="s">
        <v>8278</v>
      </c>
      <c r="B29" s="35">
        <v>7.5135403228421604E-133</v>
      </c>
      <c r="C29" s="33">
        <v>0.483636359817464</v>
      </c>
      <c r="D29" s="33">
        <v>0.27200000000000002</v>
      </c>
      <c r="E29" s="33">
        <v>0.10299999999999999</v>
      </c>
      <c r="F29" s="35">
        <v>3.4616382975398401E-128</v>
      </c>
      <c r="G29" s="33">
        <v>0</v>
      </c>
      <c r="H29" s="33" t="s">
        <v>8278</v>
      </c>
      <c r="I29" s="33" t="s">
        <v>8277</v>
      </c>
    </row>
    <row r="30" spans="1:9" x14ac:dyDescent="0.2">
      <c r="A30" s="33" t="s">
        <v>3423</v>
      </c>
      <c r="B30" s="35">
        <v>7.7826841998883595E-132</v>
      </c>
      <c r="C30" s="33">
        <v>-0.36235631951677799</v>
      </c>
      <c r="D30" s="33">
        <v>0.80600000000000005</v>
      </c>
      <c r="E30" s="33">
        <v>0.88500000000000001</v>
      </c>
      <c r="F30" s="35">
        <v>3.5856382645725701E-127</v>
      </c>
      <c r="G30" s="33">
        <v>0</v>
      </c>
      <c r="H30" s="33" t="s">
        <v>3423</v>
      </c>
      <c r="I30" s="33" t="s">
        <v>3422</v>
      </c>
    </row>
    <row r="31" spans="1:9" x14ac:dyDescent="0.2">
      <c r="A31" s="33" t="s">
        <v>8243</v>
      </c>
      <c r="B31" s="35">
        <v>3.1436284461668201E-131</v>
      </c>
      <c r="C31" s="33">
        <v>0.50329608876389598</v>
      </c>
      <c r="D31" s="33">
        <v>0.311</v>
      </c>
      <c r="E31" s="33">
        <v>0.13100000000000001</v>
      </c>
      <c r="F31" s="35">
        <v>1.44833249771798E-126</v>
      </c>
      <c r="G31" s="33">
        <v>0</v>
      </c>
      <c r="H31" s="33" t="s">
        <v>8243</v>
      </c>
      <c r="I31" s="33" t="s">
        <v>8242</v>
      </c>
    </row>
    <row r="32" spans="1:9" x14ac:dyDescent="0.2">
      <c r="A32" s="33" t="s">
        <v>5709</v>
      </c>
      <c r="B32" s="35">
        <v>6.9834767438020004E-131</v>
      </c>
      <c r="C32" s="33">
        <v>0.65118110729004297</v>
      </c>
      <c r="D32" s="33">
        <v>0.379</v>
      </c>
      <c r="E32" s="33">
        <v>0.185</v>
      </c>
      <c r="F32" s="35">
        <v>3.2174274054044599E-126</v>
      </c>
      <c r="G32" s="33">
        <v>0</v>
      </c>
      <c r="H32" s="33" t="s">
        <v>5709</v>
      </c>
      <c r="I32" s="33" t="s">
        <v>5708</v>
      </c>
    </row>
    <row r="33" spans="1:9" x14ac:dyDescent="0.2">
      <c r="A33" s="33" t="s">
        <v>5526</v>
      </c>
      <c r="B33" s="35">
        <v>5.5035049071658903E-130</v>
      </c>
      <c r="C33" s="33">
        <v>0.65209467799910803</v>
      </c>
      <c r="D33" s="33">
        <v>0.501</v>
      </c>
      <c r="E33" s="33">
        <v>0.28999999999999998</v>
      </c>
      <c r="F33" s="35">
        <v>2.5355747808294699E-125</v>
      </c>
      <c r="G33" s="33">
        <v>0</v>
      </c>
      <c r="H33" s="33" t="s">
        <v>5526</v>
      </c>
      <c r="I33" s="33" t="s">
        <v>5525</v>
      </c>
    </row>
    <row r="34" spans="1:9" x14ac:dyDescent="0.2">
      <c r="A34" s="33" t="s">
        <v>5477</v>
      </c>
      <c r="B34" s="35">
        <v>1.5798846035262101E-126</v>
      </c>
      <c r="C34" s="33">
        <v>0.54056481988537897</v>
      </c>
      <c r="D34" s="33">
        <v>0.44600000000000001</v>
      </c>
      <c r="E34" s="33">
        <v>0.23799999999999999</v>
      </c>
      <c r="F34" s="35">
        <v>7.2788443453659403E-122</v>
      </c>
      <c r="G34" s="33">
        <v>0</v>
      </c>
      <c r="H34" s="33" t="s">
        <v>5477</v>
      </c>
      <c r="I34" s="33" t="s">
        <v>5476</v>
      </c>
    </row>
    <row r="35" spans="1:9" x14ac:dyDescent="0.2">
      <c r="A35" s="33" t="s">
        <v>5401</v>
      </c>
      <c r="B35" s="35">
        <v>5.2302972991200996E-125</v>
      </c>
      <c r="C35" s="33">
        <v>0.52376045179699804</v>
      </c>
      <c r="D35" s="33">
        <v>0.35499999999999998</v>
      </c>
      <c r="E35" s="33">
        <v>0.16900000000000001</v>
      </c>
      <c r="F35" s="35">
        <v>2.4097025716506102E-120</v>
      </c>
      <c r="G35" s="33">
        <v>0</v>
      </c>
      <c r="H35" s="33" t="s">
        <v>5401</v>
      </c>
      <c r="I35" s="33" t="s">
        <v>5400</v>
      </c>
    </row>
    <row r="36" spans="1:9" x14ac:dyDescent="0.2">
      <c r="A36" s="33" t="s">
        <v>5363</v>
      </c>
      <c r="B36" s="35">
        <v>3.91250316786672E-124</v>
      </c>
      <c r="C36" s="33">
        <v>0.56142524094870705</v>
      </c>
      <c r="D36" s="33">
        <v>0.314</v>
      </c>
      <c r="E36" s="33">
        <v>0.13800000000000001</v>
      </c>
      <c r="F36" s="35">
        <v>1.8025684594995499E-119</v>
      </c>
      <c r="G36" s="33">
        <v>0</v>
      </c>
      <c r="H36" s="33" t="s">
        <v>5363</v>
      </c>
      <c r="I36" s="33" t="s">
        <v>5362</v>
      </c>
    </row>
    <row r="37" spans="1:9" x14ac:dyDescent="0.2">
      <c r="A37" s="33" t="s">
        <v>2910</v>
      </c>
      <c r="B37" s="35">
        <v>5.0364532771800904E-124</v>
      </c>
      <c r="C37" s="33">
        <v>-0.95425463775146402</v>
      </c>
      <c r="D37" s="33">
        <v>0.23499999999999999</v>
      </c>
      <c r="E37" s="33">
        <v>0.438</v>
      </c>
      <c r="F37" s="35">
        <v>2.32039475386241E-119</v>
      </c>
      <c r="G37" s="33">
        <v>0</v>
      </c>
      <c r="H37" s="33" t="s">
        <v>2910</v>
      </c>
      <c r="I37" s="33" t="s">
        <v>2909</v>
      </c>
    </row>
    <row r="38" spans="1:9" x14ac:dyDescent="0.2">
      <c r="A38" s="33" t="s">
        <v>2585</v>
      </c>
      <c r="B38" s="35">
        <v>7.9985734149541606E-120</v>
      </c>
      <c r="C38" s="33">
        <v>0.38407920447330401</v>
      </c>
      <c r="D38" s="33">
        <v>0.81499999999999995</v>
      </c>
      <c r="E38" s="33">
        <v>0.70099999999999996</v>
      </c>
      <c r="F38" s="35">
        <v>3.68510274373768E-115</v>
      </c>
      <c r="G38" s="33">
        <v>0</v>
      </c>
      <c r="H38" s="33" t="s">
        <v>2585</v>
      </c>
      <c r="I38" s="33" t="s">
        <v>2584</v>
      </c>
    </row>
    <row r="39" spans="1:9" x14ac:dyDescent="0.2">
      <c r="A39" s="33" t="s">
        <v>3215</v>
      </c>
      <c r="B39" s="35">
        <v>5.9312825741662795E-116</v>
      </c>
      <c r="C39" s="33">
        <v>-0.55552535967165295</v>
      </c>
      <c r="D39" s="33">
        <v>0.48399999999999999</v>
      </c>
      <c r="E39" s="33">
        <v>0.64600000000000002</v>
      </c>
      <c r="F39" s="35">
        <v>2.7326605075698899E-111</v>
      </c>
      <c r="G39" s="33">
        <v>0</v>
      </c>
      <c r="H39" s="33" t="s">
        <v>3215</v>
      </c>
      <c r="I39" s="33" t="s">
        <v>3214</v>
      </c>
    </row>
    <row r="40" spans="1:9" x14ac:dyDescent="0.2">
      <c r="A40" s="33" t="s">
        <v>3227</v>
      </c>
      <c r="B40" s="35">
        <v>1.6157783628241101E-115</v>
      </c>
      <c r="C40" s="33">
        <v>0.45185750159716098</v>
      </c>
      <c r="D40" s="33">
        <v>0.67800000000000005</v>
      </c>
      <c r="E40" s="33">
        <v>0.47299999999999998</v>
      </c>
      <c r="F40" s="35">
        <v>7.4442140732032602E-111</v>
      </c>
      <c r="G40" s="33">
        <v>0</v>
      </c>
      <c r="H40" s="33" t="s">
        <v>3227</v>
      </c>
      <c r="I40" s="33" t="s">
        <v>3226</v>
      </c>
    </row>
    <row r="41" spans="1:9" x14ac:dyDescent="0.2">
      <c r="A41" s="33" t="s">
        <v>6208</v>
      </c>
      <c r="B41" s="35">
        <v>3.9672556310320899E-115</v>
      </c>
      <c r="C41" s="33">
        <v>0.55109865677873604</v>
      </c>
      <c r="D41" s="33">
        <v>0.27700000000000002</v>
      </c>
      <c r="E41" s="33">
        <v>0.11700000000000001</v>
      </c>
      <c r="F41" s="35">
        <v>1.8277940143291001E-110</v>
      </c>
      <c r="G41" s="33">
        <v>0</v>
      </c>
      <c r="H41" s="33" t="s">
        <v>6208</v>
      </c>
      <c r="I41" s="33" t="s">
        <v>6207</v>
      </c>
    </row>
    <row r="42" spans="1:9" x14ac:dyDescent="0.2">
      <c r="A42" s="33" t="s">
        <v>3178</v>
      </c>
      <c r="B42" s="35">
        <v>4.1722491986846703E-112</v>
      </c>
      <c r="C42" s="33">
        <v>0.33689712738489103</v>
      </c>
      <c r="D42" s="33">
        <v>0.44600000000000001</v>
      </c>
      <c r="E42" s="33">
        <v>0.22500000000000001</v>
      </c>
      <c r="F42" s="35">
        <v>1.922238650818E-107</v>
      </c>
      <c r="G42" s="33">
        <v>0</v>
      </c>
      <c r="H42" s="33" t="s">
        <v>3178</v>
      </c>
      <c r="I42" s="33" t="s">
        <v>3177</v>
      </c>
    </row>
    <row r="43" spans="1:9" x14ac:dyDescent="0.2">
      <c r="A43" s="33" t="s">
        <v>5410</v>
      </c>
      <c r="B43" s="35">
        <v>1.36347740544131E-110</v>
      </c>
      <c r="C43" s="33">
        <v>0.65156550773498201</v>
      </c>
      <c r="D43" s="33">
        <v>0.47</v>
      </c>
      <c r="E43" s="33">
        <v>0.28399999999999997</v>
      </c>
      <c r="F43" s="35">
        <v>6.28181310234918E-106</v>
      </c>
      <c r="G43" s="33">
        <v>0</v>
      </c>
      <c r="H43" s="33" t="s">
        <v>5410</v>
      </c>
      <c r="I43" s="33" t="s">
        <v>5409</v>
      </c>
    </row>
    <row r="44" spans="1:9" x14ac:dyDescent="0.2">
      <c r="A44" s="33" t="s">
        <v>8153</v>
      </c>
      <c r="B44" s="35">
        <v>3.2658948354343102E-104</v>
      </c>
      <c r="C44" s="33">
        <v>0.44687413667311898</v>
      </c>
      <c r="D44" s="33">
        <v>0.26600000000000001</v>
      </c>
      <c r="E44" s="33">
        <v>0.115</v>
      </c>
      <c r="F44" s="35">
        <v>1.5046630685813E-99</v>
      </c>
      <c r="G44" s="33">
        <v>0</v>
      </c>
      <c r="H44" s="33" t="s">
        <v>8153</v>
      </c>
      <c r="I44" s="33" t="s">
        <v>8152</v>
      </c>
    </row>
    <row r="45" spans="1:9" x14ac:dyDescent="0.2">
      <c r="A45" s="33" t="s">
        <v>7967</v>
      </c>
      <c r="B45" s="35">
        <v>1.76248370536288E-103</v>
      </c>
      <c r="C45" s="33">
        <v>0.54158024141640704</v>
      </c>
      <c r="D45" s="33">
        <v>0.40799999999999997</v>
      </c>
      <c r="E45" s="33">
        <v>0.22900000000000001</v>
      </c>
      <c r="F45" s="35">
        <v>8.1201149273478801E-99</v>
      </c>
      <c r="G45" s="33">
        <v>0</v>
      </c>
      <c r="H45" s="33" t="s">
        <v>7967</v>
      </c>
      <c r="I45" s="33" t="s">
        <v>7966</v>
      </c>
    </row>
    <row r="46" spans="1:9" x14ac:dyDescent="0.2">
      <c r="A46" s="33" t="s">
        <v>3849</v>
      </c>
      <c r="B46" s="35">
        <v>2.5805548355172298E-103</v>
      </c>
      <c r="C46" s="33">
        <v>0.46362810456827902</v>
      </c>
      <c r="D46" s="33">
        <v>0.28299999999999997</v>
      </c>
      <c r="E46" s="33">
        <v>0.13</v>
      </c>
      <c r="F46" s="35">
        <v>1.1889132238195E-98</v>
      </c>
      <c r="G46" s="33">
        <v>0</v>
      </c>
      <c r="H46" s="33" t="s">
        <v>3849</v>
      </c>
      <c r="I46" s="33" t="s">
        <v>3848</v>
      </c>
    </row>
    <row r="47" spans="1:9" x14ac:dyDescent="0.2">
      <c r="A47" s="33" t="s">
        <v>1516</v>
      </c>
      <c r="B47" s="35">
        <v>3.6794416441927798E-101</v>
      </c>
      <c r="C47" s="33">
        <v>-2.7092287269195001</v>
      </c>
      <c r="D47" s="33">
        <v>0.1</v>
      </c>
      <c r="E47" s="33">
        <v>0.27800000000000002</v>
      </c>
      <c r="F47" s="35">
        <v>1.6951923543125E-96</v>
      </c>
      <c r="G47" s="33">
        <v>0</v>
      </c>
      <c r="H47" s="33" t="s">
        <v>1516</v>
      </c>
      <c r="I47" s="33" t="s">
        <v>1515</v>
      </c>
    </row>
    <row r="48" spans="1:9" x14ac:dyDescent="0.2">
      <c r="A48" s="33" t="s">
        <v>6252</v>
      </c>
      <c r="B48" s="35">
        <v>1.7464688580401501E-99</v>
      </c>
      <c r="C48" s="33">
        <v>0.49340770629307101</v>
      </c>
      <c r="D48" s="33">
        <v>0.28599999999999998</v>
      </c>
      <c r="E48" s="33">
        <v>0.13200000000000001</v>
      </c>
      <c r="F48" s="35">
        <v>8.0463313227625899E-95</v>
      </c>
      <c r="G48" s="33">
        <v>0</v>
      </c>
      <c r="H48" s="33" t="s">
        <v>6252</v>
      </c>
      <c r="I48" s="33" t="s">
        <v>6251</v>
      </c>
    </row>
    <row r="49" spans="1:9" x14ac:dyDescent="0.2">
      <c r="A49" s="33" t="s">
        <v>3196</v>
      </c>
      <c r="B49" s="35">
        <v>1.94110258063259E-98</v>
      </c>
      <c r="C49" s="33">
        <v>-0.39178030425731097</v>
      </c>
      <c r="D49" s="33">
        <v>0.82199999999999995</v>
      </c>
      <c r="E49" s="33">
        <v>0.86899999999999999</v>
      </c>
      <c r="F49" s="35">
        <v>8.94304780949047E-94</v>
      </c>
      <c r="G49" s="33">
        <v>0</v>
      </c>
      <c r="H49" s="33" t="s">
        <v>3196</v>
      </c>
      <c r="I49" s="33" t="s">
        <v>3195</v>
      </c>
    </row>
    <row r="50" spans="1:9" x14ac:dyDescent="0.2">
      <c r="A50" s="33" t="s">
        <v>7336</v>
      </c>
      <c r="B50" s="35">
        <v>3.5462206560608098E-98</v>
      </c>
      <c r="C50" s="33">
        <v>0.25576242170704</v>
      </c>
      <c r="D50" s="33">
        <v>0.95599999999999996</v>
      </c>
      <c r="E50" s="33">
        <v>0.91700000000000004</v>
      </c>
      <c r="F50" s="35">
        <v>1.6338147806603399E-93</v>
      </c>
      <c r="G50" s="33">
        <v>0</v>
      </c>
      <c r="H50" s="33" t="s">
        <v>7336</v>
      </c>
      <c r="I50" s="33" t="s">
        <v>7335</v>
      </c>
    </row>
    <row r="51" spans="1:9" x14ac:dyDescent="0.2">
      <c r="A51" s="33" t="s">
        <v>3598</v>
      </c>
      <c r="B51" s="35">
        <v>2.02541218349624E-96</v>
      </c>
      <c r="C51" s="33">
        <v>-0.38288894928600498</v>
      </c>
      <c r="D51" s="33">
        <v>0.93300000000000005</v>
      </c>
      <c r="E51" s="33">
        <v>0.94499999999999995</v>
      </c>
      <c r="F51" s="35">
        <v>9.33147901180386E-92</v>
      </c>
      <c r="G51" s="33">
        <v>0</v>
      </c>
      <c r="H51" s="33" t="s">
        <v>3598</v>
      </c>
      <c r="I51" s="33" t="s">
        <v>3597</v>
      </c>
    </row>
    <row r="52" spans="1:9" x14ac:dyDescent="0.2">
      <c r="A52" s="33" t="s">
        <v>2580</v>
      </c>
      <c r="B52" s="35">
        <v>1.2345145351208599E-95</v>
      </c>
      <c r="C52" s="33">
        <v>0.48050980876712901</v>
      </c>
      <c r="D52" s="33">
        <v>0.58899999999999997</v>
      </c>
      <c r="E52" s="33">
        <v>0.41499999999999998</v>
      </c>
      <c r="F52" s="35">
        <v>5.6876553662088202E-91</v>
      </c>
      <c r="G52" s="33">
        <v>0</v>
      </c>
      <c r="H52" s="33" t="s">
        <v>2580</v>
      </c>
      <c r="I52" s="33" t="s">
        <v>2579</v>
      </c>
    </row>
    <row r="53" spans="1:9" x14ac:dyDescent="0.2">
      <c r="A53" s="33" t="s">
        <v>7847</v>
      </c>
      <c r="B53" s="35">
        <v>3.8043476767492899E-95</v>
      </c>
      <c r="C53" s="33">
        <v>0.46008825302839701</v>
      </c>
      <c r="D53" s="33">
        <v>0.61599999999999999</v>
      </c>
      <c r="E53" s="33">
        <v>0.44500000000000001</v>
      </c>
      <c r="F53" s="35">
        <v>1.75273906163193E-90</v>
      </c>
      <c r="G53" s="33">
        <v>0</v>
      </c>
      <c r="H53" s="33" t="s">
        <v>7847</v>
      </c>
      <c r="I53" s="33" t="s">
        <v>7846</v>
      </c>
    </row>
    <row r="54" spans="1:9" x14ac:dyDescent="0.2">
      <c r="A54" s="33" t="s">
        <v>3392</v>
      </c>
      <c r="B54" s="35">
        <v>1.5837334366876399E-93</v>
      </c>
      <c r="C54" s="33">
        <v>0.62650945100641797</v>
      </c>
      <c r="D54" s="33">
        <v>0.39500000000000002</v>
      </c>
      <c r="E54" s="33">
        <v>0.224</v>
      </c>
      <c r="F54" s="35">
        <v>7.2965766895072802E-89</v>
      </c>
      <c r="G54" s="33">
        <v>0</v>
      </c>
      <c r="H54" s="33" t="s">
        <v>3392</v>
      </c>
      <c r="I54" s="33" t="s">
        <v>3391</v>
      </c>
    </row>
    <row r="55" spans="1:9" x14ac:dyDescent="0.2">
      <c r="A55" s="33" t="s">
        <v>5990</v>
      </c>
      <c r="B55" s="35">
        <v>2.4106371521508299E-93</v>
      </c>
      <c r="C55" s="33">
        <v>0.49189519852395502</v>
      </c>
      <c r="D55" s="33">
        <v>0.55200000000000005</v>
      </c>
      <c r="E55" s="33">
        <v>0.371</v>
      </c>
      <c r="F55" s="35">
        <v>1.1106287487389301E-88</v>
      </c>
      <c r="G55" s="33">
        <v>0</v>
      </c>
      <c r="H55" s="33" t="s">
        <v>5990</v>
      </c>
      <c r="I55" s="33" t="s">
        <v>5989</v>
      </c>
    </row>
    <row r="56" spans="1:9" x14ac:dyDescent="0.2">
      <c r="A56" s="33" t="s">
        <v>10163</v>
      </c>
      <c r="B56" s="35">
        <v>2.6695896681885399E-89</v>
      </c>
      <c r="C56" s="33">
        <v>0.39375871484498698</v>
      </c>
      <c r="D56" s="33">
        <v>0.32800000000000001</v>
      </c>
      <c r="E56" s="33">
        <v>0.16900000000000001</v>
      </c>
      <c r="F56" s="35">
        <v>1.22993335192782E-84</v>
      </c>
      <c r="G56" s="33">
        <v>0</v>
      </c>
      <c r="H56" s="33" t="s">
        <v>10163</v>
      </c>
      <c r="I56" s="33" t="s">
        <v>10162</v>
      </c>
    </row>
    <row r="57" spans="1:9" x14ac:dyDescent="0.2">
      <c r="A57" s="33" t="s">
        <v>3664</v>
      </c>
      <c r="B57" s="35">
        <v>5.1218865016227403E-89</v>
      </c>
      <c r="C57" s="33">
        <v>-0.37646893606299597</v>
      </c>
      <c r="D57" s="33">
        <v>0.89800000000000002</v>
      </c>
      <c r="E57" s="33">
        <v>0.94499999999999995</v>
      </c>
      <c r="F57" s="35">
        <v>2.35975554902763E-84</v>
      </c>
      <c r="G57" s="33">
        <v>0</v>
      </c>
      <c r="H57" s="33" t="s">
        <v>3664</v>
      </c>
      <c r="I57" s="33" t="s">
        <v>3663</v>
      </c>
    </row>
    <row r="58" spans="1:9" x14ac:dyDescent="0.2">
      <c r="A58" s="33" t="s">
        <v>8100</v>
      </c>
      <c r="B58" s="35">
        <v>4.8950205287059698E-88</v>
      </c>
      <c r="C58" s="33">
        <v>0.37214778990089897</v>
      </c>
      <c r="D58" s="33">
        <v>0.32100000000000001</v>
      </c>
      <c r="E58" s="33">
        <v>0.16400000000000001</v>
      </c>
      <c r="F58" s="35">
        <v>2.2552338579854201E-83</v>
      </c>
      <c r="G58" s="33">
        <v>0</v>
      </c>
      <c r="H58" s="33" t="s">
        <v>8100</v>
      </c>
      <c r="I58" s="33" t="s">
        <v>8099</v>
      </c>
    </row>
    <row r="59" spans="1:9" x14ac:dyDescent="0.2">
      <c r="A59" s="33" t="s">
        <v>5126</v>
      </c>
      <c r="B59" s="35">
        <v>1.27353451591303E-85</v>
      </c>
      <c r="C59" s="33">
        <v>0.39586669388943801</v>
      </c>
      <c r="D59" s="33">
        <v>0.76</v>
      </c>
      <c r="E59" s="33">
        <v>0.63100000000000001</v>
      </c>
      <c r="F59" s="35">
        <v>5.8674282217145303E-81</v>
      </c>
      <c r="G59" s="33">
        <v>0</v>
      </c>
      <c r="H59" s="33" t="s">
        <v>5126</v>
      </c>
      <c r="I59" s="33" t="s">
        <v>5125</v>
      </c>
    </row>
    <row r="60" spans="1:9" x14ac:dyDescent="0.2">
      <c r="A60" s="33" t="s">
        <v>8183</v>
      </c>
      <c r="B60" s="35">
        <v>3.4107017773273399E-85</v>
      </c>
      <c r="C60" s="33">
        <v>0.38967612261637602</v>
      </c>
      <c r="D60" s="33">
        <v>0.252</v>
      </c>
      <c r="E60" s="33">
        <v>0.11700000000000001</v>
      </c>
      <c r="F60" s="35">
        <v>1.57137852285025E-80</v>
      </c>
      <c r="G60" s="33">
        <v>0</v>
      </c>
      <c r="H60" s="33" t="s">
        <v>8183</v>
      </c>
      <c r="I60" s="33" t="s">
        <v>8182</v>
      </c>
    </row>
    <row r="61" spans="1:9" x14ac:dyDescent="0.2">
      <c r="A61" s="33" t="s">
        <v>7902</v>
      </c>
      <c r="B61" s="35">
        <v>3.5727358345541301E-85</v>
      </c>
      <c r="C61" s="33">
        <v>0.30585919198817801</v>
      </c>
      <c r="D61" s="33">
        <v>0.93300000000000005</v>
      </c>
      <c r="E61" s="33">
        <v>0.874</v>
      </c>
      <c r="F61" s="35">
        <v>1.64603085369578E-80</v>
      </c>
      <c r="G61" s="33">
        <v>0</v>
      </c>
      <c r="H61" s="33" t="s">
        <v>7902</v>
      </c>
      <c r="I61" s="33" t="s">
        <v>7901</v>
      </c>
    </row>
    <row r="62" spans="1:9" x14ac:dyDescent="0.2">
      <c r="A62" s="33" t="s">
        <v>2610</v>
      </c>
      <c r="B62" s="35">
        <v>5.70236868776506E-84</v>
      </c>
      <c r="C62" s="33">
        <v>-0.55943799749773704</v>
      </c>
      <c r="D62" s="33">
        <v>0.215</v>
      </c>
      <c r="E62" s="33">
        <v>0.39100000000000001</v>
      </c>
      <c r="F62" s="35">
        <v>2.62719530182712E-79</v>
      </c>
      <c r="G62" s="33">
        <v>0</v>
      </c>
      <c r="H62" s="33" t="s">
        <v>2610</v>
      </c>
      <c r="I62" s="33" t="s">
        <v>2609</v>
      </c>
    </row>
    <row r="63" spans="1:9" x14ac:dyDescent="0.2">
      <c r="A63" s="33" t="s">
        <v>5299</v>
      </c>
      <c r="B63" s="35">
        <v>2.2931499276834998E-83</v>
      </c>
      <c r="C63" s="33">
        <v>0.52029330096860305</v>
      </c>
      <c r="D63" s="33">
        <v>0.59899999999999998</v>
      </c>
      <c r="E63" s="33">
        <v>0.436</v>
      </c>
      <c r="F63" s="35">
        <v>1.05650003468234E-78</v>
      </c>
      <c r="G63" s="33">
        <v>0</v>
      </c>
      <c r="H63" s="33" t="s">
        <v>5299</v>
      </c>
      <c r="I63" s="33" t="s">
        <v>5298</v>
      </c>
    </row>
    <row r="64" spans="1:9" x14ac:dyDescent="0.2">
      <c r="A64" s="33" t="s">
        <v>8033</v>
      </c>
      <c r="B64" s="35">
        <v>3.2556253301283799E-82</v>
      </c>
      <c r="C64" s="33">
        <v>0.40624035730742403</v>
      </c>
      <c r="D64" s="33">
        <v>0.33800000000000002</v>
      </c>
      <c r="E64" s="33">
        <v>0.182</v>
      </c>
      <c r="F64" s="35">
        <v>1.4999317020967501E-77</v>
      </c>
      <c r="G64" s="33">
        <v>0</v>
      </c>
      <c r="H64" s="33" t="s">
        <v>8033</v>
      </c>
      <c r="I64" s="33" t="s">
        <v>8032</v>
      </c>
    </row>
    <row r="65" spans="1:9" x14ac:dyDescent="0.2">
      <c r="A65" s="33" t="s">
        <v>3320</v>
      </c>
      <c r="B65" s="35">
        <v>1.3223604970512299E-80</v>
      </c>
      <c r="C65" s="33">
        <v>0.377150635703211</v>
      </c>
      <c r="D65" s="33">
        <v>0.66300000000000003</v>
      </c>
      <c r="E65" s="33">
        <v>0.51</v>
      </c>
      <c r="F65" s="35">
        <v>6.0923792820144399E-76</v>
      </c>
      <c r="G65" s="33">
        <v>0</v>
      </c>
      <c r="H65" s="33" t="s">
        <v>3320</v>
      </c>
      <c r="I65" s="33" t="s">
        <v>3319</v>
      </c>
    </row>
    <row r="66" spans="1:9" x14ac:dyDescent="0.2">
      <c r="A66" s="33" t="s">
        <v>1829</v>
      </c>
      <c r="B66" s="35">
        <v>4.5804008194539201E-80</v>
      </c>
      <c r="C66" s="33">
        <v>0.399038772347938</v>
      </c>
      <c r="D66" s="33">
        <v>0.51100000000000001</v>
      </c>
      <c r="E66" s="33">
        <v>0.34</v>
      </c>
      <c r="F66" s="35">
        <v>2.11028226553881E-75</v>
      </c>
      <c r="G66" s="33">
        <v>0</v>
      </c>
      <c r="H66" s="33" t="s">
        <v>1829</v>
      </c>
      <c r="I66" s="33" t="s">
        <v>1828</v>
      </c>
    </row>
    <row r="67" spans="1:9" x14ac:dyDescent="0.2">
      <c r="A67" s="33" t="s">
        <v>3689</v>
      </c>
      <c r="B67" s="35">
        <v>6.6097702449610699E-79</v>
      </c>
      <c r="C67" s="33">
        <v>-0.54865337972512895</v>
      </c>
      <c r="D67" s="33">
        <v>0.255</v>
      </c>
      <c r="E67" s="33">
        <v>0.42</v>
      </c>
      <c r="F67" s="35">
        <v>3.0452533472584602E-74</v>
      </c>
      <c r="G67" s="33">
        <v>0</v>
      </c>
      <c r="H67" s="33" t="s">
        <v>3689</v>
      </c>
      <c r="I67" s="33" t="s">
        <v>3688</v>
      </c>
    </row>
    <row r="68" spans="1:9" x14ac:dyDescent="0.2">
      <c r="A68" s="33" t="s">
        <v>5055</v>
      </c>
      <c r="B68" s="35">
        <v>3.08221035879775E-77</v>
      </c>
      <c r="C68" s="33">
        <v>0.303608065170825</v>
      </c>
      <c r="D68" s="33">
        <v>0.30099999999999999</v>
      </c>
      <c r="E68" s="33">
        <v>0.157</v>
      </c>
      <c r="F68" s="35">
        <v>1.4200359565053001E-72</v>
      </c>
      <c r="G68" s="33">
        <v>0</v>
      </c>
      <c r="H68" s="33" t="s">
        <v>5055</v>
      </c>
      <c r="I68" s="33" t="s">
        <v>5054</v>
      </c>
    </row>
    <row r="69" spans="1:9" x14ac:dyDescent="0.2">
      <c r="A69" s="33" t="s">
        <v>1858</v>
      </c>
      <c r="B69" s="35">
        <v>1.41063008608193E-75</v>
      </c>
      <c r="C69" s="33">
        <v>0.36264210148190401</v>
      </c>
      <c r="D69" s="33">
        <v>0.48899999999999999</v>
      </c>
      <c r="E69" s="33">
        <v>0.314</v>
      </c>
      <c r="F69" s="35">
        <v>6.4990549325966802E-71</v>
      </c>
      <c r="G69" s="33">
        <v>0</v>
      </c>
      <c r="H69" s="33" t="s">
        <v>1858</v>
      </c>
      <c r="I69" s="33" t="s">
        <v>1857</v>
      </c>
    </row>
    <row r="70" spans="1:9" x14ac:dyDescent="0.2">
      <c r="A70" s="33" t="s">
        <v>2949</v>
      </c>
      <c r="B70" s="35">
        <v>4.3064901327428402E-75</v>
      </c>
      <c r="C70" s="33">
        <v>-0.32361713975767997</v>
      </c>
      <c r="D70" s="33">
        <v>0.80400000000000005</v>
      </c>
      <c r="E70" s="33">
        <v>0.83399999999999996</v>
      </c>
      <c r="F70" s="35">
        <v>1.9840861339572801E-70</v>
      </c>
      <c r="G70" s="33">
        <v>0</v>
      </c>
      <c r="H70" s="33" t="s">
        <v>2949</v>
      </c>
      <c r="I70" s="33" t="s">
        <v>2948</v>
      </c>
    </row>
    <row r="71" spans="1:9" x14ac:dyDescent="0.2">
      <c r="A71" s="33" t="s">
        <v>8010</v>
      </c>
      <c r="B71" s="35">
        <v>1.1406478378374101E-74</v>
      </c>
      <c r="C71" s="33">
        <v>0.353101532477057</v>
      </c>
      <c r="D71" s="33">
        <v>0.26500000000000001</v>
      </c>
      <c r="E71" s="33">
        <v>0.13300000000000001</v>
      </c>
      <c r="F71" s="35">
        <v>5.2551927184845199E-70</v>
      </c>
      <c r="G71" s="33">
        <v>0</v>
      </c>
      <c r="H71" s="33" t="s">
        <v>8010</v>
      </c>
      <c r="I71" s="33" t="s">
        <v>8009</v>
      </c>
    </row>
    <row r="72" spans="1:9" x14ac:dyDescent="0.2">
      <c r="A72" s="33" t="s">
        <v>2372</v>
      </c>
      <c r="B72" s="35">
        <v>1.9493280561980799E-74</v>
      </c>
      <c r="C72" s="33">
        <v>-0.45073407793874498</v>
      </c>
      <c r="D72" s="33">
        <v>0.16700000000000001</v>
      </c>
      <c r="E72" s="33">
        <v>0.34200000000000003</v>
      </c>
      <c r="F72" s="35">
        <v>8.9809442205157804E-70</v>
      </c>
      <c r="G72" s="33">
        <v>0</v>
      </c>
      <c r="H72" s="33" t="s">
        <v>2372</v>
      </c>
      <c r="I72" s="33" t="s">
        <v>2371</v>
      </c>
    </row>
    <row r="73" spans="1:9" x14ac:dyDescent="0.2">
      <c r="A73" s="33" t="s">
        <v>6350</v>
      </c>
      <c r="B73" s="35">
        <v>3.69917356895317E-73</v>
      </c>
      <c r="C73" s="33">
        <v>0.443533157442145</v>
      </c>
      <c r="D73" s="33">
        <v>0.36899999999999999</v>
      </c>
      <c r="E73" s="33">
        <v>0.218</v>
      </c>
      <c r="F73" s="35">
        <v>1.70428324668811E-68</v>
      </c>
      <c r="G73" s="33">
        <v>0</v>
      </c>
      <c r="H73" s="33" t="s">
        <v>6350</v>
      </c>
      <c r="I73" s="33" t="s">
        <v>6349</v>
      </c>
    </row>
    <row r="74" spans="1:9" x14ac:dyDescent="0.2">
      <c r="A74" s="33" t="s">
        <v>3379</v>
      </c>
      <c r="B74" s="35">
        <v>5.2586281344213099E-73</v>
      </c>
      <c r="C74" s="33">
        <v>0.28433924042821901</v>
      </c>
      <c r="D74" s="33">
        <v>0.99</v>
      </c>
      <c r="E74" s="33">
        <v>0.97</v>
      </c>
      <c r="F74" s="35">
        <v>2.4227551540905902E-68</v>
      </c>
      <c r="G74" s="33">
        <v>0</v>
      </c>
      <c r="H74" s="33" t="s">
        <v>3379</v>
      </c>
      <c r="I74" s="33" t="s">
        <v>3378</v>
      </c>
    </row>
    <row r="75" spans="1:9" x14ac:dyDescent="0.2">
      <c r="A75" s="33" t="s">
        <v>5041</v>
      </c>
      <c r="B75" s="35">
        <v>2.6890575320645301E-72</v>
      </c>
      <c r="C75" s="33">
        <v>0.29231758940236402</v>
      </c>
      <c r="D75" s="33">
        <v>0.29699999999999999</v>
      </c>
      <c r="E75" s="33">
        <v>0.152</v>
      </c>
      <c r="F75" s="35">
        <v>1.2389025861727701E-67</v>
      </c>
      <c r="G75" s="33">
        <v>0</v>
      </c>
      <c r="H75" s="33" t="s">
        <v>5041</v>
      </c>
      <c r="I75" s="33" t="s">
        <v>5040</v>
      </c>
    </row>
    <row r="76" spans="1:9" x14ac:dyDescent="0.2">
      <c r="A76" s="33" t="s">
        <v>11150</v>
      </c>
      <c r="B76" s="35">
        <v>4.5424819550038399E-70</v>
      </c>
      <c r="C76" s="33">
        <v>0.49502514222029997</v>
      </c>
      <c r="D76" s="33">
        <v>0.27800000000000002</v>
      </c>
      <c r="E76" s="33">
        <v>0.14799999999999999</v>
      </c>
      <c r="F76" s="35">
        <v>2.0928122863093698E-65</v>
      </c>
      <c r="G76" s="33">
        <v>0</v>
      </c>
      <c r="H76" s="33" t="s">
        <v>11150</v>
      </c>
      <c r="I76" s="33" t="s">
        <v>11149</v>
      </c>
    </row>
    <row r="77" spans="1:9" x14ac:dyDescent="0.2">
      <c r="A77" s="33" t="s">
        <v>4674</v>
      </c>
      <c r="B77" s="35">
        <v>1.2573655824033201E-69</v>
      </c>
      <c r="C77" s="33">
        <v>0.275169911005746</v>
      </c>
      <c r="D77" s="33">
        <v>0.84</v>
      </c>
      <c r="E77" s="33">
        <v>0.76800000000000002</v>
      </c>
      <c r="F77" s="35">
        <v>5.79293471124859E-65</v>
      </c>
      <c r="G77" s="33">
        <v>0</v>
      </c>
      <c r="H77" s="33" t="s">
        <v>4674</v>
      </c>
      <c r="I77" s="33" t="s">
        <v>4673</v>
      </c>
    </row>
    <row r="78" spans="1:9" x14ac:dyDescent="0.2">
      <c r="A78" s="33" t="s">
        <v>5848</v>
      </c>
      <c r="B78" s="35">
        <v>5.7224961014788599E-69</v>
      </c>
      <c r="C78" s="33">
        <v>-0.53529342883696196</v>
      </c>
      <c r="D78" s="33">
        <v>0.28999999999999998</v>
      </c>
      <c r="E78" s="33">
        <v>0.43</v>
      </c>
      <c r="F78" s="35">
        <v>2.6364684038733399E-64</v>
      </c>
      <c r="G78" s="33">
        <v>0</v>
      </c>
      <c r="H78" s="33" t="s">
        <v>5848</v>
      </c>
      <c r="I78" s="33" t="s">
        <v>5847</v>
      </c>
    </row>
    <row r="79" spans="1:9" x14ac:dyDescent="0.2">
      <c r="A79" s="33" t="s">
        <v>4868</v>
      </c>
      <c r="B79" s="35">
        <v>6.9548975774261801E-69</v>
      </c>
      <c r="C79" s="33">
        <v>0.259239915434197</v>
      </c>
      <c r="D79" s="33">
        <v>0.874</v>
      </c>
      <c r="E79" s="33">
        <v>0.77500000000000002</v>
      </c>
      <c r="F79" s="35">
        <v>3.2042604118717903E-64</v>
      </c>
      <c r="G79" s="33">
        <v>0</v>
      </c>
      <c r="H79" s="33" t="s">
        <v>4868</v>
      </c>
      <c r="I79" s="33" t="s">
        <v>4867</v>
      </c>
    </row>
    <row r="80" spans="1:9" x14ac:dyDescent="0.2">
      <c r="A80" s="33" t="s">
        <v>2822</v>
      </c>
      <c r="B80" s="35">
        <v>2.8653385368622899E-68</v>
      </c>
      <c r="C80" s="33">
        <v>0.34133537717694101</v>
      </c>
      <c r="D80" s="33">
        <v>0.52600000000000002</v>
      </c>
      <c r="E80" s="33">
        <v>0.36299999999999999</v>
      </c>
      <c r="F80" s="35">
        <v>1.3201187707032E-63</v>
      </c>
      <c r="G80" s="33">
        <v>0</v>
      </c>
      <c r="H80" s="33" t="s">
        <v>2822</v>
      </c>
      <c r="I80" s="33" t="s">
        <v>2821</v>
      </c>
    </row>
    <row r="81" spans="1:9" x14ac:dyDescent="0.2">
      <c r="A81" s="33" t="s">
        <v>1712</v>
      </c>
      <c r="B81" s="35">
        <v>1.4321463911574399E-67</v>
      </c>
      <c r="C81" s="33">
        <v>0.31707933132488197</v>
      </c>
      <c r="D81" s="33">
        <v>0.45600000000000002</v>
      </c>
      <c r="E81" s="33">
        <v>0.29399999999999998</v>
      </c>
      <c r="F81" s="35">
        <v>6.5981848533405399E-63</v>
      </c>
      <c r="G81" s="33">
        <v>0</v>
      </c>
      <c r="H81" s="33" t="s">
        <v>1712</v>
      </c>
      <c r="I81" s="33" t="s">
        <v>1711</v>
      </c>
    </row>
    <row r="82" spans="1:9" x14ac:dyDescent="0.2">
      <c r="A82" s="33" t="s">
        <v>3398</v>
      </c>
      <c r="B82" s="35">
        <v>7.2488387113906694E-67</v>
      </c>
      <c r="C82" s="33">
        <v>0.33232626670127702</v>
      </c>
      <c r="D82" s="33">
        <v>0.57799999999999996</v>
      </c>
      <c r="E82" s="33">
        <v>0.42799999999999999</v>
      </c>
      <c r="F82" s="35">
        <v>3.3396849711119101E-62</v>
      </c>
      <c r="G82" s="33">
        <v>0</v>
      </c>
      <c r="H82" s="33" t="s">
        <v>3398</v>
      </c>
      <c r="I82" s="33" t="s">
        <v>3397</v>
      </c>
    </row>
    <row r="83" spans="1:9" x14ac:dyDescent="0.2">
      <c r="A83" s="33" t="s">
        <v>13665</v>
      </c>
      <c r="B83" s="35">
        <v>2.7057557309153099E-66</v>
      </c>
      <c r="C83" s="33">
        <v>0.34977123986300701</v>
      </c>
      <c r="D83" s="33">
        <v>0.59899999999999998</v>
      </c>
      <c r="E83" s="33">
        <v>0.45500000000000002</v>
      </c>
      <c r="F83" s="35">
        <v>1.2465957803473E-61</v>
      </c>
      <c r="G83" s="33">
        <v>0</v>
      </c>
      <c r="H83" s="33" t="s">
        <v>13665</v>
      </c>
      <c r="I83" s="33" t="s">
        <v>13664</v>
      </c>
    </row>
    <row r="84" spans="1:9" x14ac:dyDescent="0.2">
      <c r="A84" s="33" t="s">
        <v>8133</v>
      </c>
      <c r="B84" s="35">
        <v>9.8479434416251298E-65</v>
      </c>
      <c r="C84" s="33">
        <v>0.420167100718572</v>
      </c>
      <c r="D84" s="33">
        <v>0.29299999999999998</v>
      </c>
      <c r="E84" s="33">
        <v>0.16300000000000001</v>
      </c>
      <c r="F84" s="35">
        <v>4.53714450242553E-60</v>
      </c>
      <c r="G84" s="33">
        <v>0</v>
      </c>
      <c r="H84" s="33" t="s">
        <v>8133</v>
      </c>
      <c r="I84" s="33" t="s">
        <v>8132</v>
      </c>
    </row>
    <row r="85" spans="1:9" x14ac:dyDescent="0.2">
      <c r="A85" s="33" t="s">
        <v>8514</v>
      </c>
      <c r="B85" s="35">
        <v>1.1436017929093099E-64</v>
      </c>
      <c r="C85" s="33">
        <v>0.26390731534666201</v>
      </c>
      <c r="D85" s="33">
        <v>0.90300000000000002</v>
      </c>
      <c r="E85" s="33">
        <v>0.83199999999999996</v>
      </c>
      <c r="F85" s="35">
        <v>5.2688021802917995E-60</v>
      </c>
      <c r="G85" s="33">
        <v>0</v>
      </c>
      <c r="H85" s="33" t="s">
        <v>8514</v>
      </c>
      <c r="I85" s="33" t="s">
        <v>8513</v>
      </c>
    </row>
    <row r="86" spans="1:9" x14ac:dyDescent="0.2">
      <c r="A86" s="33" t="s">
        <v>3277</v>
      </c>
      <c r="B86" s="35">
        <v>3.1931180966690203E-64</v>
      </c>
      <c r="C86" s="33">
        <v>0.33793755423062199</v>
      </c>
      <c r="D86" s="33">
        <v>0.77300000000000002</v>
      </c>
      <c r="E86" s="33">
        <v>0.64</v>
      </c>
      <c r="F86" s="35">
        <v>1.4711333694973501E-59</v>
      </c>
      <c r="G86" s="33">
        <v>0</v>
      </c>
      <c r="H86" s="33" t="s">
        <v>3277</v>
      </c>
      <c r="I86" s="33" t="s">
        <v>3276</v>
      </c>
    </row>
    <row r="87" spans="1:9" x14ac:dyDescent="0.2">
      <c r="A87" s="33" t="s">
        <v>7613</v>
      </c>
      <c r="B87" s="35">
        <v>5.4919815389581102E-64</v>
      </c>
      <c r="C87" s="33">
        <v>0.30678836905400098</v>
      </c>
      <c r="D87" s="33">
        <v>0.69</v>
      </c>
      <c r="E87" s="33">
        <v>0.56799999999999995</v>
      </c>
      <c r="F87" s="35">
        <v>2.5302657346287799E-59</v>
      </c>
      <c r="G87" s="33">
        <v>0</v>
      </c>
      <c r="H87" s="33" t="s">
        <v>7613</v>
      </c>
      <c r="I87" s="33" t="s">
        <v>7612</v>
      </c>
    </row>
    <row r="88" spans="1:9" x14ac:dyDescent="0.2">
      <c r="A88" s="33" t="s">
        <v>2481</v>
      </c>
      <c r="B88" s="35">
        <v>2.05156696736875E-63</v>
      </c>
      <c r="C88" s="33">
        <v>-0.38151910473691197</v>
      </c>
      <c r="D88" s="33">
        <v>0.53800000000000003</v>
      </c>
      <c r="E88" s="33">
        <v>0.64700000000000002</v>
      </c>
      <c r="F88" s="35">
        <v>9.45197933206132E-59</v>
      </c>
      <c r="G88" s="33">
        <v>0</v>
      </c>
      <c r="H88" s="33" t="s">
        <v>2481</v>
      </c>
      <c r="I88" s="33" t="s">
        <v>2480</v>
      </c>
    </row>
    <row r="89" spans="1:9" x14ac:dyDescent="0.2">
      <c r="A89" s="33" t="s">
        <v>3294</v>
      </c>
      <c r="B89" s="35">
        <v>5.8567453797268099E-62</v>
      </c>
      <c r="C89" s="33">
        <v>0.278313430527246</v>
      </c>
      <c r="D89" s="33">
        <v>0.55700000000000005</v>
      </c>
      <c r="E89" s="33">
        <v>0.378</v>
      </c>
      <c r="F89" s="35">
        <v>2.69831973134774E-57</v>
      </c>
      <c r="G89" s="33">
        <v>0</v>
      </c>
      <c r="H89" s="33" t="s">
        <v>3294</v>
      </c>
      <c r="I89" s="33" t="s">
        <v>3293</v>
      </c>
    </row>
    <row r="90" spans="1:9" x14ac:dyDescent="0.2">
      <c r="A90" s="33" t="s">
        <v>6891</v>
      </c>
      <c r="B90" s="35">
        <v>1.10567052774681E-61</v>
      </c>
      <c r="C90" s="33">
        <v>-0.47422493318318698</v>
      </c>
      <c r="D90" s="33">
        <v>0.13700000000000001</v>
      </c>
      <c r="E90" s="33">
        <v>0.27600000000000002</v>
      </c>
      <c r="F90" s="35">
        <v>5.0940452554350997E-57</v>
      </c>
      <c r="G90" s="33">
        <v>0</v>
      </c>
      <c r="H90" s="33" t="s">
        <v>6891</v>
      </c>
      <c r="I90" s="33" t="s">
        <v>6890</v>
      </c>
    </row>
    <row r="91" spans="1:9" x14ac:dyDescent="0.2">
      <c r="A91" s="33" t="s">
        <v>8314</v>
      </c>
      <c r="B91" s="35">
        <v>1.13242747568079E-60</v>
      </c>
      <c r="C91" s="33">
        <v>0.27328938550555998</v>
      </c>
      <c r="D91" s="33">
        <v>0.316</v>
      </c>
      <c r="E91" s="33">
        <v>0.18099999999999999</v>
      </c>
      <c r="F91" s="35">
        <v>5.2173198659565197E-56</v>
      </c>
      <c r="G91" s="33">
        <v>0</v>
      </c>
      <c r="H91" s="33" t="s">
        <v>8314</v>
      </c>
      <c r="I91" s="33" t="s">
        <v>8313</v>
      </c>
    </row>
    <row r="92" spans="1:9" x14ac:dyDescent="0.2">
      <c r="A92" s="33" t="s">
        <v>6415</v>
      </c>
      <c r="B92" s="35">
        <v>2.7084504566089501E-60</v>
      </c>
      <c r="C92" s="33">
        <v>0.30655209477078699</v>
      </c>
      <c r="D92" s="33">
        <v>0.78800000000000003</v>
      </c>
      <c r="E92" s="33">
        <v>0.67200000000000004</v>
      </c>
      <c r="F92" s="35">
        <v>1.24783729436888E-55</v>
      </c>
      <c r="G92" s="33">
        <v>0</v>
      </c>
      <c r="H92" s="33" t="s">
        <v>6415</v>
      </c>
      <c r="I92" s="33" t="s">
        <v>6414</v>
      </c>
    </row>
    <row r="93" spans="1:9" x14ac:dyDescent="0.2">
      <c r="A93" s="33" t="s">
        <v>9592</v>
      </c>
      <c r="B93" s="35">
        <v>5.9205362184127903E-60</v>
      </c>
      <c r="C93" s="33">
        <v>0.32571279298898398</v>
      </c>
      <c r="D93" s="33">
        <v>0.71599999999999997</v>
      </c>
      <c r="E93" s="33">
        <v>0.58099999999999996</v>
      </c>
      <c r="F93" s="35">
        <v>2.7277094465471401E-55</v>
      </c>
      <c r="G93" s="33">
        <v>0</v>
      </c>
      <c r="H93" s="33" t="s">
        <v>9592</v>
      </c>
      <c r="I93" s="33" t="s">
        <v>9591</v>
      </c>
    </row>
    <row r="94" spans="1:9" x14ac:dyDescent="0.2">
      <c r="A94" s="33" t="s">
        <v>5317</v>
      </c>
      <c r="B94" s="35">
        <v>1.3186774128786901E-58</v>
      </c>
      <c r="C94" s="33">
        <v>0.30187531490486402</v>
      </c>
      <c r="D94" s="33">
        <v>0.71699999999999997</v>
      </c>
      <c r="E94" s="33">
        <v>0.57499999999999996</v>
      </c>
      <c r="F94" s="35">
        <v>6.0754105766146997E-54</v>
      </c>
      <c r="G94" s="33">
        <v>0</v>
      </c>
      <c r="H94" s="33" t="s">
        <v>5317</v>
      </c>
      <c r="I94" s="33" t="s">
        <v>5316</v>
      </c>
    </row>
    <row r="95" spans="1:9" x14ac:dyDescent="0.2">
      <c r="A95" s="33" t="s">
        <v>6087</v>
      </c>
      <c r="B95" s="35">
        <v>4.7158043480269697E-58</v>
      </c>
      <c r="C95" s="33">
        <v>0.35947318507822901</v>
      </c>
      <c r="D95" s="33">
        <v>0.255</v>
      </c>
      <c r="E95" s="33">
        <v>0.13700000000000001</v>
      </c>
      <c r="F95" s="35">
        <v>2.1726653792229898E-53</v>
      </c>
      <c r="G95" s="33">
        <v>0</v>
      </c>
      <c r="H95" s="33" t="s">
        <v>6087</v>
      </c>
      <c r="I95" s="33" t="s">
        <v>6086</v>
      </c>
    </row>
    <row r="96" spans="1:9" x14ac:dyDescent="0.2">
      <c r="A96" s="33" t="s">
        <v>12346</v>
      </c>
      <c r="B96" s="35">
        <v>4.0382763365466299E-57</v>
      </c>
      <c r="C96" s="33">
        <v>0.287200710776017</v>
      </c>
      <c r="D96" s="33">
        <v>0.81399999999999995</v>
      </c>
      <c r="E96" s="33">
        <v>0.70199999999999996</v>
      </c>
      <c r="F96" s="35">
        <v>1.86051467377376E-52</v>
      </c>
      <c r="G96" s="33">
        <v>0</v>
      </c>
      <c r="H96" s="33" t="s">
        <v>12346</v>
      </c>
      <c r="I96" s="33" t="s">
        <v>12345</v>
      </c>
    </row>
    <row r="97" spans="1:9" x14ac:dyDescent="0.2">
      <c r="A97" s="33" t="s">
        <v>8215</v>
      </c>
      <c r="B97" s="35">
        <v>7.1635871668684902E-57</v>
      </c>
      <c r="C97" s="33">
        <v>0.36531509487886799</v>
      </c>
      <c r="D97" s="33">
        <v>0.35599999999999998</v>
      </c>
      <c r="E97" s="33">
        <v>0.22</v>
      </c>
      <c r="F97" s="35">
        <v>3.3004078795196501E-52</v>
      </c>
      <c r="G97" s="33">
        <v>0</v>
      </c>
      <c r="H97" s="33" t="s">
        <v>8215</v>
      </c>
      <c r="I97" s="33" t="s">
        <v>8214</v>
      </c>
    </row>
    <row r="98" spans="1:9" x14ac:dyDescent="0.2">
      <c r="A98" s="33" t="s">
        <v>3651</v>
      </c>
      <c r="B98" s="35">
        <v>2.9031372208516702E-56</v>
      </c>
      <c r="C98" s="33">
        <v>0.30474678208650702</v>
      </c>
      <c r="D98" s="33">
        <v>0.45800000000000002</v>
      </c>
      <c r="E98" s="33">
        <v>0.309</v>
      </c>
      <c r="F98" s="35">
        <v>1.3375333803907799E-51</v>
      </c>
      <c r="G98" s="33">
        <v>0</v>
      </c>
      <c r="H98" s="33" t="s">
        <v>3651</v>
      </c>
      <c r="I98" s="33" t="s">
        <v>3650</v>
      </c>
    </row>
    <row r="99" spans="1:9" x14ac:dyDescent="0.2">
      <c r="A99" s="33" t="s">
        <v>8026</v>
      </c>
      <c r="B99" s="35">
        <v>3.0214447967565199E-56</v>
      </c>
      <c r="C99" s="33">
        <v>0.34009053287311097</v>
      </c>
      <c r="D99" s="33">
        <v>0.36299999999999999</v>
      </c>
      <c r="E99" s="33">
        <v>0.22900000000000001</v>
      </c>
      <c r="F99" s="35">
        <v>1.3920400467616601E-51</v>
      </c>
      <c r="G99" s="33">
        <v>0</v>
      </c>
      <c r="H99" s="33" t="s">
        <v>8026</v>
      </c>
      <c r="I99" s="33" t="s">
        <v>8025</v>
      </c>
    </row>
    <row r="100" spans="1:9" x14ac:dyDescent="0.2">
      <c r="A100" s="33" t="s">
        <v>4105</v>
      </c>
      <c r="B100" s="35">
        <v>4.3305387671432998E-56</v>
      </c>
      <c r="C100" s="33">
        <v>-0.29399584469740803</v>
      </c>
      <c r="D100" s="33">
        <v>0.79400000000000004</v>
      </c>
      <c r="E100" s="33">
        <v>0.81499999999999995</v>
      </c>
      <c r="F100" s="35">
        <v>1.99516582079826E-51</v>
      </c>
      <c r="G100" s="33">
        <v>0</v>
      </c>
      <c r="H100" s="33" t="s">
        <v>4105</v>
      </c>
      <c r="I100" s="33" t="s">
        <v>4104</v>
      </c>
    </row>
    <row r="101" spans="1:9" x14ac:dyDescent="0.2">
      <c r="A101" s="33" t="s">
        <v>6145</v>
      </c>
      <c r="B101" s="35">
        <v>4.8849879521732999E-55</v>
      </c>
      <c r="C101" s="33">
        <v>0.31531087988094297</v>
      </c>
      <c r="D101" s="33">
        <v>0.434</v>
      </c>
      <c r="E101" s="33">
        <v>0.29399999999999998</v>
      </c>
      <c r="F101" s="35">
        <v>2.2506116493252802E-50</v>
      </c>
      <c r="G101" s="33">
        <v>0</v>
      </c>
      <c r="H101" s="33" t="s">
        <v>6145</v>
      </c>
      <c r="I101" s="33" t="s">
        <v>6144</v>
      </c>
    </row>
    <row r="102" spans="1:9" x14ac:dyDescent="0.2">
      <c r="A102" s="33" t="s">
        <v>2484</v>
      </c>
      <c r="B102" s="35">
        <v>7.5617473327034593E-55</v>
      </c>
      <c r="C102" s="33">
        <v>-0.369808694374332</v>
      </c>
      <c r="D102" s="33">
        <v>0.55700000000000005</v>
      </c>
      <c r="E102" s="33">
        <v>0.64</v>
      </c>
      <c r="F102" s="35">
        <v>3.48384823112314E-50</v>
      </c>
      <c r="G102" s="33">
        <v>0</v>
      </c>
      <c r="H102" s="33" t="s">
        <v>2484</v>
      </c>
      <c r="I102" s="33" t="s">
        <v>2483</v>
      </c>
    </row>
    <row r="103" spans="1:9" x14ac:dyDescent="0.2">
      <c r="A103" s="33" t="s">
        <v>5809</v>
      </c>
      <c r="B103" s="35">
        <v>8.0887124256301402E-55</v>
      </c>
      <c r="C103" s="33">
        <v>0.31130137015463399</v>
      </c>
      <c r="D103" s="33">
        <v>0.44800000000000001</v>
      </c>
      <c r="E103" s="33">
        <v>0.308</v>
      </c>
      <c r="F103" s="35">
        <v>3.7266315887363201E-50</v>
      </c>
      <c r="G103" s="33">
        <v>0</v>
      </c>
      <c r="H103" s="33" t="s">
        <v>5809</v>
      </c>
      <c r="I103" s="33" t="s">
        <v>5808</v>
      </c>
    </row>
    <row r="104" spans="1:9" x14ac:dyDescent="0.2">
      <c r="A104" s="33" t="s">
        <v>1554</v>
      </c>
      <c r="B104" s="35">
        <v>3.7470033768848402E-54</v>
      </c>
      <c r="C104" s="33">
        <v>0.26851290352544699</v>
      </c>
      <c r="D104" s="33">
        <v>0.76200000000000001</v>
      </c>
      <c r="E104" s="33">
        <v>0.64300000000000002</v>
      </c>
      <c r="F104" s="35">
        <v>1.7263193957983799E-49</v>
      </c>
      <c r="G104" s="33">
        <v>0</v>
      </c>
      <c r="H104" s="33" t="s">
        <v>1554</v>
      </c>
      <c r="I104" s="33" t="s">
        <v>1553</v>
      </c>
    </row>
    <row r="105" spans="1:9" x14ac:dyDescent="0.2">
      <c r="A105" s="33" t="s">
        <v>9910</v>
      </c>
      <c r="B105" s="35">
        <v>9.60338024672284E-54</v>
      </c>
      <c r="C105" s="33">
        <v>0.306987774606644</v>
      </c>
      <c r="D105" s="33">
        <v>0.308</v>
      </c>
      <c r="E105" s="33">
        <v>0.187</v>
      </c>
      <c r="F105" s="35">
        <v>4.4244693472701402E-49</v>
      </c>
      <c r="G105" s="33">
        <v>0</v>
      </c>
      <c r="H105" s="33" t="s">
        <v>9910</v>
      </c>
      <c r="I105" s="33" t="s">
        <v>9909</v>
      </c>
    </row>
    <row r="106" spans="1:9" x14ac:dyDescent="0.2">
      <c r="A106" s="33" t="s">
        <v>5495</v>
      </c>
      <c r="B106" s="35">
        <v>1.7515686122526701E-53</v>
      </c>
      <c r="C106" s="33">
        <v>-0.33999148274513402</v>
      </c>
      <c r="D106" s="33">
        <v>0.58899999999999997</v>
      </c>
      <c r="E106" s="33">
        <v>0.68799999999999994</v>
      </c>
      <c r="F106" s="35">
        <v>8.0698269103704997E-49</v>
      </c>
      <c r="G106" s="33">
        <v>0</v>
      </c>
      <c r="H106" s="33" t="s">
        <v>5495</v>
      </c>
      <c r="I106" s="33" t="s">
        <v>5494</v>
      </c>
    </row>
    <row r="107" spans="1:9" x14ac:dyDescent="0.2">
      <c r="A107" s="33" t="s">
        <v>3254</v>
      </c>
      <c r="B107" s="35">
        <v>2.05196024280844E-53</v>
      </c>
      <c r="C107" s="33">
        <v>-0.34996734764723397</v>
      </c>
      <c r="D107" s="33">
        <v>0.56599999999999995</v>
      </c>
      <c r="E107" s="33">
        <v>0.65700000000000003</v>
      </c>
      <c r="F107" s="35">
        <v>9.4537912306670507E-49</v>
      </c>
      <c r="G107" s="33">
        <v>0</v>
      </c>
      <c r="H107" s="33" t="s">
        <v>3254</v>
      </c>
      <c r="I107" s="33" t="s">
        <v>3253</v>
      </c>
    </row>
    <row r="108" spans="1:9" x14ac:dyDescent="0.2">
      <c r="A108" s="33" t="s">
        <v>2351</v>
      </c>
      <c r="B108" s="35">
        <v>2.1814289146385399E-52</v>
      </c>
      <c r="C108" s="33">
        <v>-0.478743123948353</v>
      </c>
      <c r="D108" s="33">
        <v>0.24</v>
      </c>
      <c r="E108" s="33">
        <v>0.38</v>
      </c>
      <c r="F108" s="35">
        <v>1.0050279295522699E-47</v>
      </c>
      <c r="G108" s="33">
        <v>0</v>
      </c>
      <c r="H108" s="33" t="s">
        <v>2351</v>
      </c>
      <c r="I108" s="33" t="s">
        <v>2350</v>
      </c>
    </row>
    <row r="109" spans="1:9" x14ac:dyDescent="0.2">
      <c r="A109" s="33" t="s">
        <v>3036</v>
      </c>
      <c r="B109" s="35">
        <v>1.3450786135836001E-51</v>
      </c>
      <c r="C109" s="33">
        <v>-0.25394039505369798</v>
      </c>
      <c r="D109" s="33">
        <v>0.80400000000000005</v>
      </c>
      <c r="E109" s="33">
        <v>0.83099999999999996</v>
      </c>
      <c r="F109" s="35">
        <v>6.1970461885023601E-47</v>
      </c>
      <c r="G109" s="33">
        <v>0</v>
      </c>
      <c r="H109" s="33" t="s">
        <v>3036</v>
      </c>
      <c r="I109" s="33" t="s">
        <v>3035</v>
      </c>
    </row>
    <row r="110" spans="1:9" x14ac:dyDescent="0.2">
      <c r="A110" s="33" t="s">
        <v>8495</v>
      </c>
      <c r="B110" s="35">
        <v>5.2819566484371204E-50</v>
      </c>
      <c r="C110" s="33">
        <v>0.28172032537374703</v>
      </c>
      <c r="D110" s="33">
        <v>0.76200000000000001</v>
      </c>
      <c r="E110" s="33">
        <v>0.65500000000000003</v>
      </c>
      <c r="F110" s="35">
        <v>2.43350306706795E-45</v>
      </c>
      <c r="G110" s="33">
        <v>0</v>
      </c>
      <c r="H110" s="33" t="s">
        <v>8495</v>
      </c>
      <c r="I110" s="33" t="s">
        <v>8494</v>
      </c>
    </row>
    <row r="111" spans="1:9" x14ac:dyDescent="0.2">
      <c r="A111" s="33" t="s">
        <v>11347</v>
      </c>
      <c r="B111" s="35">
        <v>5.43918868051664E-50</v>
      </c>
      <c r="C111" s="33">
        <v>0.32208046627961001</v>
      </c>
      <c r="D111" s="33">
        <v>0.33700000000000002</v>
      </c>
      <c r="E111" s="33">
        <v>0.21099999999999999</v>
      </c>
      <c r="F111" s="35">
        <v>2.5059430088876299E-45</v>
      </c>
      <c r="G111" s="33">
        <v>0</v>
      </c>
      <c r="H111" s="33" t="s">
        <v>11347</v>
      </c>
      <c r="I111" s="33" t="s">
        <v>11346</v>
      </c>
    </row>
    <row r="112" spans="1:9" x14ac:dyDescent="0.2">
      <c r="A112" s="33" t="s">
        <v>5075</v>
      </c>
      <c r="B112" s="35">
        <v>4.4746828276184602E-47</v>
      </c>
      <c r="C112" s="33">
        <v>0.289087523969494</v>
      </c>
      <c r="D112" s="33">
        <v>0.43099999999999999</v>
      </c>
      <c r="E112" s="33">
        <v>0.29699999999999999</v>
      </c>
      <c r="F112" s="35">
        <v>2.0615758723403801E-42</v>
      </c>
      <c r="G112" s="33">
        <v>0</v>
      </c>
      <c r="H112" s="33" t="s">
        <v>5075</v>
      </c>
      <c r="I112" s="33" t="s">
        <v>5074</v>
      </c>
    </row>
    <row r="113" spans="1:9" x14ac:dyDescent="0.2">
      <c r="A113" s="33" t="s">
        <v>10574</v>
      </c>
      <c r="B113" s="35">
        <v>6.5879910291841701E-47</v>
      </c>
      <c r="C113" s="33">
        <v>0.39965210245629301</v>
      </c>
      <c r="D113" s="33">
        <v>0.38500000000000001</v>
      </c>
      <c r="E113" s="33">
        <v>0.26900000000000002</v>
      </c>
      <c r="F113" s="35">
        <v>3.0352192269657301E-42</v>
      </c>
      <c r="G113" s="33">
        <v>0</v>
      </c>
      <c r="H113" s="33" t="s">
        <v>10574</v>
      </c>
      <c r="I113" s="33" t="s">
        <v>10573</v>
      </c>
    </row>
    <row r="114" spans="1:9" x14ac:dyDescent="0.2">
      <c r="A114" s="33" t="s">
        <v>13182</v>
      </c>
      <c r="B114" s="35">
        <v>6.6148236695824202E-47</v>
      </c>
      <c r="C114" s="33">
        <v>0.26638156829111498</v>
      </c>
      <c r="D114" s="33">
        <v>0.41799999999999998</v>
      </c>
      <c r="E114" s="33">
        <v>0.29099999999999998</v>
      </c>
      <c r="F114" s="35">
        <v>3.0475815610500101E-42</v>
      </c>
      <c r="G114" s="33">
        <v>0</v>
      </c>
      <c r="H114" s="33" t="s">
        <v>13182</v>
      </c>
      <c r="I114" s="33" t="s">
        <v>13181</v>
      </c>
    </row>
    <row r="115" spans="1:9" x14ac:dyDescent="0.2">
      <c r="A115" s="33" t="s">
        <v>9667</v>
      </c>
      <c r="B115" s="35">
        <v>8.71569670018612E-47</v>
      </c>
      <c r="C115" s="33">
        <v>0.26058457023835002</v>
      </c>
      <c r="D115" s="33">
        <v>0.68</v>
      </c>
      <c r="E115" s="33">
        <v>0.56999999999999995</v>
      </c>
      <c r="F115" s="35">
        <v>4.0154957837097501E-42</v>
      </c>
      <c r="G115" s="33">
        <v>0</v>
      </c>
      <c r="H115" s="33" t="s">
        <v>9667</v>
      </c>
      <c r="I115" s="33" t="s">
        <v>9666</v>
      </c>
    </row>
    <row r="116" spans="1:9" x14ac:dyDescent="0.2">
      <c r="A116" s="33" t="s">
        <v>8124</v>
      </c>
      <c r="B116" s="35">
        <v>1.3479477954701701E-46</v>
      </c>
      <c r="C116" s="33">
        <v>0.37530641141994803</v>
      </c>
      <c r="D116" s="33">
        <v>0.36099999999999999</v>
      </c>
      <c r="E116" s="33">
        <v>0.24</v>
      </c>
      <c r="F116" s="35">
        <v>6.2102650832901898E-42</v>
      </c>
      <c r="G116" s="33">
        <v>0</v>
      </c>
      <c r="H116" s="33" t="s">
        <v>8124</v>
      </c>
      <c r="I116" s="33" t="s">
        <v>8123</v>
      </c>
    </row>
    <row r="117" spans="1:9" x14ac:dyDescent="0.2">
      <c r="A117" s="33" t="s">
        <v>6011</v>
      </c>
      <c r="B117" s="35">
        <v>1.6940861096024701E-46</v>
      </c>
      <c r="C117" s="33">
        <v>-0.347121655178035</v>
      </c>
      <c r="D117" s="33">
        <v>0.24099999999999999</v>
      </c>
      <c r="E117" s="33">
        <v>0.373</v>
      </c>
      <c r="F117" s="35">
        <v>7.8049935241604898E-42</v>
      </c>
      <c r="G117" s="33">
        <v>0</v>
      </c>
      <c r="H117" s="33" t="s">
        <v>6011</v>
      </c>
      <c r="I117" s="33" t="s">
        <v>6010</v>
      </c>
    </row>
    <row r="118" spans="1:9" x14ac:dyDescent="0.2">
      <c r="A118" s="33" t="s">
        <v>3761</v>
      </c>
      <c r="B118" s="35">
        <v>4.39553547985201E-46</v>
      </c>
      <c r="C118" s="33">
        <v>0.315597218210523</v>
      </c>
      <c r="D118" s="33">
        <v>0.39200000000000002</v>
      </c>
      <c r="E118" s="33">
        <v>0.26700000000000002</v>
      </c>
      <c r="F118" s="35">
        <v>2.0251111062774199E-41</v>
      </c>
      <c r="G118" s="33">
        <v>0</v>
      </c>
      <c r="H118" s="33" t="s">
        <v>3761</v>
      </c>
      <c r="I118" s="33" t="s">
        <v>3760</v>
      </c>
    </row>
    <row r="119" spans="1:9" x14ac:dyDescent="0.2">
      <c r="A119" s="33" t="s">
        <v>6719</v>
      </c>
      <c r="B119" s="35">
        <v>4.4949057977369799E-45</v>
      </c>
      <c r="C119" s="33">
        <v>0.25644022898013402</v>
      </c>
      <c r="D119" s="33">
        <v>0.317</v>
      </c>
      <c r="E119" s="33">
        <v>0.20100000000000001</v>
      </c>
      <c r="F119" s="35">
        <v>2.07089299913338E-40</v>
      </c>
      <c r="G119" s="33">
        <v>0</v>
      </c>
      <c r="H119" s="33" t="s">
        <v>6719</v>
      </c>
      <c r="I119" s="33" t="s">
        <v>6718</v>
      </c>
    </row>
    <row r="120" spans="1:9" x14ac:dyDescent="0.2">
      <c r="A120" s="33" t="s">
        <v>8900</v>
      </c>
      <c r="B120" s="35">
        <v>4.86751909244635E-45</v>
      </c>
      <c r="C120" s="33">
        <v>0.30544354032172999</v>
      </c>
      <c r="D120" s="33">
        <v>0.26500000000000001</v>
      </c>
      <c r="E120" s="33">
        <v>0.157</v>
      </c>
      <c r="F120" s="35">
        <v>2.24256339627188E-40</v>
      </c>
      <c r="G120" s="33">
        <v>0</v>
      </c>
      <c r="H120" s="33" t="s">
        <v>8900</v>
      </c>
      <c r="I120" s="33" t="s">
        <v>8899</v>
      </c>
    </row>
    <row r="121" spans="1:9" x14ac:dyDescent="0.2">
      <c r="A121" s="33" t="s">
        <v>7947</v>
      </c>
      <c r="B121" s="35">
        <v>1.05644122224517E-43</v>
      </c>
      <c r="C121" s="33">
        <v>0.44376642459128002</v>
      </c>
      <c r="D121" s="33">
        <v>0.39700000000000002</v>
      </c>
      <c r="E121" s="33">
        <v>0.28999999999999998</v>
      </c>
      <c r="F121" s="35">
        <v>4.86723599912793E-39</v>
      </c>
      <c r="G121" s="33">
        <v>0</v>
      </c>
      <c r="H121" s="33" t="s">
        <v>7947</v>
      </c>
      <c r="I121" s="33" t="s">
        <v>7946</v>
      </c>
    </row>
    <row r="122" spans="1:9" x14ac:dyDescent="0.2">
      <c r="A122" s="33" t="s">
        <v>3414</v>
      </c>
      <c r="B122" s="35">
        <v>1.7700064992358701E-42</v>
      </c>
      <c r="C122" s="33">
        <v>0.28105963237626602</v>
      </c>
      <c r="D122" s="33">
        <v>0.56499999999999995</v>
      </c>
      <c r="E122" s="33">
        <v>0.45800000000000002</v>
      </c>
      <c r="F122" s="35">
        <v>8.1547739432795197E-38</v>
      </c>
      <c r="G122" s="33">
        <v>0</v>
      </c>
      <c r="H122" s="33" t="s">
        <v>3414</v>
      </c>
      <c r="I122" s="33" t="s">
        <v>3413</v>
      </c>
    </row>
    <row r="123" spans="1:9" x14ac:dyDescent="0.2">
      <c r="A123" s="33" t="s">
        <v>6507</v>
      </c>
      <c r="B123" s="35">
        <v>4.5030627582065302E-41</v>
      </c>
      <c r="C123" s="33">
        <v>0.355707200942949</v>
      </c>
      <c r="D123" s="33">
        <v>0.55100000000000005</v>
      </c>
      <c r="E123" s="33">
        <v>0.42</v>
      </c>
      <c r="F123" s="35">
        <v>2.0746510739609099E-36</v>
      </c>
      <c r="G123" s="33">
        <v>0</v>
      </c>
      <c r="H123" s="33" t="s">
        <v>6507</v>
      </c>
      <c r="I123" s="33" t="s">
        <v>6506</v>
      </c>
    </row>
    <row r="124" spans="1:9" x14ac:dyDescent="0.2">
      <c r="A124" s="33" t="s">
        <v>8105</v>
      </c>
      <c r="B124" s="35">
        <v>4.92432882934773E-40</v>
      </c>
      <c r="C124" s="33">
        <v>0.38165972829067102</v>
      </c>
      <c r="D124" s="33">
        <v>0.45200000000000001</v>
      </c>
      <c r="E124" s="33">
        <v>0.34100000000000003</v>
      </c>
      <c r="F124" s="35">
        <v>2.2687367782570801E-35</v>
      </c>
      <c r="G124" s="33">
        <v>0</v>
      </c>
      <c r="H124" s="33" t="s">
        <v>8105</v>
      </c>
      <c r="I124" s="33" t="s">
        <v>8104</v>
      </c>
    </row>
    <row r="125" spans="1:9" x14ac:dyDescent="0.2">
      <c r="A125" s="33" t="s">
        <v>2449</v>
      </c>
      <c r="B125" s="35">
        <v>6.6763925375286197E-40</v>
      </c>
      <c r="C125" s="33">
        <v>-0.42553490950303902</v>
      </c>
      <c r="D125" s="33">
        <v>0.30199999999999999</v>
      </c>
      <c r="E125" s="33">
        <v>0.41099999999999998</v>
      </c>
      <c r="F125" s="35">
        <v>3.0759475698901903E-35</v>
      </c>
      <c r="G125" s="33">
        <v>0</v>
      </c>
      <c r="H125" s="33" t="s">
        <v>2449</v>
      </c>
      <c r="I125" s="33" t="s">
        <v>2448</v>
      </c>
    </row>
    <row r="126" spans="1:9" x14ac:dyDescent="0.2">
      <c r="A126" s="33" t="s">
        <v>7627</v>
      </c>
      <c r="B126" s="35">
        <v>2.7635730589166301E-39</v>
      </c>
      <c r="C126" s="33">
        <v>-0.34356577779395903</v>
      </c>
      <c r="D126" s="33">
        <v>0.434</v>
      </c>
      <c r="E126" s="33">
        <v>0.52300000000000002</v>
      </c>
      <c r="F126" s="35">
        <v>1.27323337970407E-34</v>
      </c>
      <c r="G126" s="33">
        <v>0</v>
      </c>
      <c r="H126" s="33" t="s">
        <v>7627</v>
      </c>
      <c r="I126" s="33" t="s">
        <v>7626</v>
      </c>
    </row>
    <row r="127" spans="1:9" x14ac:dyDescent="0.2">
      <c r="A127" s="33" t="s">
        <v>3530</v>
      </c>
      <c r="B127" s="35">
        <v>6.4089815846000203E-38</v>
      </c>
      <c r="C127" s="33">
        <v>0.26854075746801098</v>
      </c>
      <c r="D127" s="33">
        <v>0.44800000000000001</v>
      </c>
      <c r="E127" s="33">
        <v>0.34</v>
      </c>
      <c r="F127" s="35">
        <v>2.9527459956569198E-33</v>
      </c>
      <c r="G127" s="33">
        <v>0</v>
      </c>
      <c r="H127" s="33" t="s">
        <v>3530</v>
      </c>
      <c r="I127" s="33" t="s">
        <v>3529</v>
      </c>
    </row>
    <row r="128" spans="1:9" x14ac:dyDescent="0.2">
      <c r="A128" s="33" t="s">
        <v>7856</v>
      </c>
      <c r="B128" s="35">
        <v>9.5714777548597102E-38</v>
      </c>
      <c r="C128" s="33">
        <v>0.26415304415289098</v>
      </c>
      <c r="D128" s="33">
        <v>0.38500000000000001</v>
      </c>
      <c r="E128" s="33">
        <v>0.27900000000000003</v>
      </c>
      <c r="F128" s="35">
        <v>4.4097712312189602E-33</v>
      </c>
      <c r="G128" s="33">
        <v>0</v>
      </c>
      <c r="H128" s="33" t="s">
        <v>7856</v>
      </c>
      <c r="I128" s="33" t="s">
        <v>7855</v>
      </c>
    </row>
    <row r="129" spans="1:9" x14ac:dyDescent="0.2">
      <c r="A129" s="33" t="s">
        <v>1532</v>
      </c>
      <c r="B129" s="35">
        <v>1.6031071106827101E-37</v>
      </c>
      <c r="C129" s="33">
        <v>-0.37390460418556198</v>
      </c>
      <c r="D129" s="33">
        <v>0.21199999999999999</v>
      </c>
      <c r="E129" s="33">
        <v>0.317</v>
      </c>
      <c r="F129" s="35">
        <v>7.3858350803373596E-33</v>
      </c>
      <c r="G129" s="33">
        <v>0</v>
      </c>
      <c r="H129" s="33" t="s">
        <v>1532</v>
      </c>
      <c r="I129" s="33" t="s">
        <v>1531</v>
      </c>
    </row>
    <row r="130" spans="1:9" x14ac:dyDescent="0.2">
      <c r="A130" s="33" t="s">
        <v>7504</v>
      </c>
      <c r="B130" s="35">
        <v>4.1449139575507301E-37</v>
      </c>
      <c r="C130" s="33">
        <v>-0.30870678268941798</v>
      </c>
      <c r="D130" s="33">
        <v>0.58099999999999996</v>
      </c>
      <c r="E130" s="33">
        <v>0.66900000000000004</v>
      </c>
      <c r="F130" s="35">
        <v>1.9096447585227701E-32</v>
      </c>
      <c r="G130" s="33">
        <v>0</v>
      </c>
      <c r="H130" s="33" t="s">
        <v>7504</v>
      </c>
      <c r="I130" s="33" t="s">
        <v>7503</v>
      </c>
    </row>
    <row r="131" spans="1:9" x14ac:dyDescent="0.2">
      <c r="A131" s="33" t="s">
        <v>9554</v>
      </c>
      <c r="B131" s="35">
        <v>2.3536445918039901E-36</v>
      </c>
      <c r="C131" s="33">
        <v>0.274765405356513</v>
      </c>
      <c r="D131" s="33">
        <v>0.54</v>
      </c>
      <c r="E131" s="33">
        <v>0.44</v>
      </c>
      <c r="F131" s="35">
        <v>1.0843711363359401E-31</v>
      </c>
      <c r="G131" s="33">
        <v>0</v>
      </c>
      <c r="H131" s="33" t="s">
        <v>9554</v>
      </c>
      <c r="I131" s="33" t="s">
        <v>9553</v>
      </c>
    </row>
    <row r="132" spans="1:9" x14ac:dyDescent="0.2">
      <c r="A132" s="33" t="s">
        <v>6223</v>
      </c>
      <c r="B132" s="35">
        <v>1.3266442370024599E-35</v>
      </c>
      <c r="C132" s="33">
        <v>-0.34473931374088701</v>
      </c>
      <c r="D132" s="33">
        <v>0.39500000000000002</v>
      </c>
      <c r="E132" s="33">
        <v>0.49099999999999999</v>
      </c>
      <c r="F132" s="35">
        <v>6.1121153287177101E-31</v>
      </c>
      <c r="G132" s="33">
        <v>0</v>
      </c>
      <c r="H132" s="33" t="s">
        <v>6223</v>
      </c>
      <c r="I132" s="33" t="s">
        <v>6222</v>
      </c>
    </row>
    <row r="133" spans="1:9" x14ac:dyDescent="0.2">
      <c r="A133" s="33" t="s">
        <v>1394</v>
      </c>
      <c r="B133" s="35">
        <v>7.6711981262394202E-35</v>
      </c>
      <c r="C133" s="33">
        <v>-0.32014288747210201</v>
      </c>
      <c r="D133" s="33">
        <v>0.20100000000000001</v>
      </c>
      <c r="E133" s="33">
        <v>0.30499999999999999</v>
      </c>
      <c r="F133" s="35">
        <v>3.5342744007210201E-30</v>
      </c>
      <c r="G133" s="33">
        <v>0</v>
      </c>
      <c r="H133" s="33" t="s">
        <v>1394</v>
      </c>
      <c r="I133" s="33" t="s">
        <v>1393</v>
      </c>
    </row>
    <row r="134" spans="1:9" x14ac:dyDescent="0.2">
      <c r="A134" s="33" t="s">
        <v>13771</v>
      </c>
      <c r="B134" s="35">
        <v>9.1532885567597299E-35</v>
      </c>
      <c r="C134" s="33">
        <v>0.29158743997064601</v>
      </c>
      <c r="D134" s="33">
        <v>0.30399999999999999</v>
      </c>
      <c r="E134" s="33">
        <v>0.20699999999999999</v>
      </c>
      <c r="F134" s="35">
        <v>4.2171031038703403E-30</v>
      </c>
      <c r="G134" s="33">
        <v>0</v>
      </c>
      <c r="H134" s="33" t="s">
        <v>13771</v>
      </c>
      <c r="I134" s="33" t="s">
        <v>13770</v>
      </c>
    </row>
    <row r="135" spans="1:9" x14ac:dyDescent="0.2">
      <c r="A135" s="33" t="s">
        <v>5598</v>
      </c>
      <c r="B135" s="35">
        <v>2.8572253885334898E-34</v>
      </c>
      <c r="C135" s="33">
        <v>-0.272518308590882</v>
      </c>
      <c r="D135" s="33">
        <v>0.64400000000000002</v>
      </c>
      <c r="E135" s="33">
        <v>0.69499999999999995</v>
      </c>
      <c r="F135" s="35">
        <v>1.3163808810051501E-29</v>
      </c>
      <c r="G135" s="33">
        <v>0</v>
      </c>
      <c r="H135" s="33" t="s">
        <v>5598</v>
      </c>
      <c r="I135" s="33" t="s">
        <v>5597</v>
      </c>
    </row>
    <row r="136" spans="1:9" x14ac:dyDescent="0.2">
      <c r="A136" s="33" t="s">
        <v>2193</v>
      </c>
      <c r="B136" s="35">
        <v>3.14844141255757E-34</v>
      </c>
      <c r="C136" s="33">
        <v>-0.392922502326993</v>
      </c>
      <c r="D136" s="33">
        <v>0.20599999999999999</v>
      </c>
      <c r="E136" s="33">
        <v>0.309</v>
      </c>
      <c r="F136" s="35">
        <v>1.4505499275935199E-29</v>
      </c>
      <c r="G136" s="33">
        <v>0</v>
      </c>
      <c r="H136" s="33" t="s">
        <v>2193</v>
      </c>
      <c r="I136" s="33" t="s">
        <v>2192</v>
      </c>
    </row>
    <row r="137" spans="1:9" x14ac:dyDescent="0.2">
      <c r="A137" s="33" t="s">
        <v>2313</v>
      </c>
      <c r="B137" s="35">
        <v>4.6396366085367097E-34</v>
      </c>
      <c r="C137" s="33">
        <v>-0.30842394751626601</v>
      </c>
      <c r="D137" s="33">
        <v>0.55900000000000005</v>
      </c>
      <c r="E137" s="33">
        <v>0.621</v>
      </c>
      <c r="F137" s="35">
        <v>2.1375733782850301E-29</v>
      </c>
      <c r="G137" s="33">
        <v>0</v>
      </c>
      <c r="H137" s="33" t="s">
        <v>2313</v>
      </c>
      <c r="I137" s="33" t="s">
        <v>2312</v>
      </c>
    </row>
    <row r="138" spans="1:9" x14ac:dyDescent="0.2">
      <c r="A138" s="33" t="s">
        <v>2366</v>
      </c>
      <c r="B138" s="35">
        <v>5.4438790077445801E-34</v>
      </c>
      <c r="C138" s="33">
        <v>0.29611741241322898</v>
      </c>
      <c r="D138" s="33">
        <v>0.27800000000000002</v>
      </c>
      <c r="E138" s="33">
        <v>0.184</v>
      </c>
      <c r="F138" s="35">
        <v>2.50810393644808E-29</v>
      </c>
      <c r="G138" s="33">
        <v>0</v>
      </c>
      <c r="H138" s="33" t="s">
        <v>2366</v>
      </c>
      <c r="I138" s="33" t="s">
        <v>2365</v>
      </c>
    </row>
    <row r="139" spans="1:9" x14ac:dyDescent="0.2">
      <c r="A139" s="33" t="s">
        <v>5616</v>
      </c>
      <c r="B139" s="35">
        <v>8.8864636589976897E-34</v>
      </c>
      <c r="C139" s="33">
        <v>-0.273993647449633</v>
      </c>
      <c r="D139" s="33">
        <v>0.58199999999999996</v>
      </c>
      <c r="E139" s="33">
        <v>0.63300000000000001</v>
      </c>
      <c r="F139" s="35">
        <v>4.09417153697342E-29</v>
      </c>
      <c r="G139" s="33">
        <v>0</v>
      </c>
      <c r="H139" s="33" t="s">
        <v>5616</v>
      </c>
      <c r="I139" s="33" t="s">
        <v>5615</v>
      </c>
    </row>
    <row r="140" spans="1:9" x14ac:dyDescent="0.2">
      <c r="A140" s="33" t="s">
        <v>4397</v>
      </c>
      <c r="B140" s="35">
        <v>1.39564820480964E-33</v>
      </c>
      <c r="C140" s="33">
        <v>-0.26679013215911801</v>
      </c>
      <c r="D140" s="33">
        <v>0.49099999999999999</v>
      </c>
      <c r="E140" s="33">
        <v>0.58499999999999996</v>
      </c>
      <c r="F140" s="35">
        <v>6.4300304091989598E-29</v>
      </c>
      <c r="G140" s="33">
        <v>0</v>
      </c>
      <c r="H140" s="33" t="s">
        <v>4397</v>
      </c>
      <c r="I140" s="33" t="s">
        <v>4396</v>
      </c>
    </row>
    <row r="141" spans="1:9" x14ac:dyDescent="0.2">
      <c r="A141" s="33" t="s">
        <v>6360</v>
      </c>
      <c r="B141" s="35">
        <v>4.0913576296421899E-32</v>
      </c>
      <c r="C141" s="33">
        <v>0.27876627220061601</v>
      </c>
      <c r="D141" s="33">
        <v>0.34399999999999997</v>
      </c>
      <c r="E141" s="33">
        <v>0.245</v>
      </c>
      <c r="F141" s="35">
        <v>1.8849702871287499E-27</v>
      </c>
      <c r="G141" s="33">
        <v>0</v>
      </c>
      <c r="H141" s="33" t="s">
        <v>6360</v>
      </c>
      <c r="I141" s="33" t="s">
        <v>6359</v>
      </c>
    </row>
    <row r="142" spans="1:9" x14ac:dyDescent="0.2">
      <c r="A142" s="33" t="s">
        <v>13769</v>
      </c>
      <c r="B142" s="35">
        <v>5.6855631357920199E-31</v>
      </c>
      <c r="C142" s="33">
        <v>-0.25159794706078098</v>
      </c>
      <c r="D142" s="33">
        <v>0.60699999999999998</v>
      </c>
      <c r="E142" s="33">
        <v>0.66900000000000004</v>
      </c>
      <c r="F142" s="35">
        <v>2.6194526479221002E-26</v>
      </c>
      <c r="G142" s="33">
        <v>0</v>
      </c>
      <c r="H142" s="33" t="s">
        <v>13769</v>
      </c>
      <c r="I142" s="33" t="s">
        <v>13768</v>
      </c>
    </row>
    <row r="143" spans="1:9" x14ac:dyDescent="0.2">
      <c r="A143" s="33" t="s">
        <v>1775</v>
      </c>
      <c r="B143" s="35">
        <v>6.6378944874137299E-31</v>
      </c>
      <c r="C143" s="33">
        <v>-0.32389539114405902</v>
      </c>
      <c r="D143" s="33">
        <v>0.45600000000000002</v>
      </c>
      <c r="E143" s="33">
        <v>0.53300000000000003</v>
      </c>
      <c r="F143" s="35">
        <v>3.0582107482412601E-26</v>
      </c>
      <c r="G143" s="33">
        <v>0</v>
      </c>
      <c r="H143" s="33" t="s">
        <v>1775</v>
      </c>
      <c r="I143" s="33" t="s">
        <v>1774</v>
      </c>
    </row>
    <row r="144" spans="1:9" x14ac:dyDescent="0.2">
      <c r="A144" s="33" t="s">
        <v>7286</v>
      </c>
      <c r="B144" s="35">
        <v>4.16232800973251E-30</v>
      </c>
      <c r="C144" s="33">
        <v>0.26489303110934698</v>
      </c>
      <c r="D144" s="33">
        <v>0.40100000000000002</v>
      </c>
      <c r="E144" s="33">
        <v>0.30599999999999999</v>
      </c>
      <c r="F144" s="35">
        <v>1.9176677606439601E-25</v>
      </c>
      <c r="G144" s="33">
        <v>0</v>
      </c>
      <c r="H144" s="33" t="s">
        <v>7286</v>
      </c>
      <c r="I144" s="33" t="s">
        <v>7285</v>
      </c>
    </row>
    <row r="145" spans="1:9" x14ac:dyDescent="0.2">
      <c r="A145" s="33" t="s">
        <v>10707</v>
      </c>
      <c r="B145" s="35">
        <v>5.3749218315102603E-30</v>
      </c>
      <c r="C145" s="33">
        <v>0.25331725064904098</v>
      </c>
      <c r="D145" s="33">
        <v>0.46100000000000002</v>
      </c>
      <c r="E145" s="33">
        <v>0.35699999999999998</v>
      </c>
      <c r="F145" s="35">
        <v>2.4763339862134099E-25</v>
      </c>
      <c r="G145" s="33">
        <v>0</v>
      </c>
      <c r="H145" s="33" t="s">
        <v>10707</v>
      </c>
      <c r="I145" s="33" t="s">
        <v>10706</v>
      </c>
    </row>
    <row r="146" spans="1:9" x14ac:dyDescent="0.2">
      <c r="A146" s="33" t="s">
        <v>2241</v>
      </c>
      <c r="B146" s="35">
        <v>9.3597697847605796E-30</v>
      </c>
      <c r="C146" s="33">
        <v>-0.29039740813290699</v>
      </c>
      <c r="D146" s="33">
        <v>0.36</v>
      </c>
      <c r="E146" s="33">
        <v>0.46400000000000002</v>
      </c>
      <c r="F146" s="35">
        <v>4.3122331352348904E-25</v>
      </c>
      <c r="G146" s="33">
        <v>0</v>
      </c>
      <c r="H146" s="33" t="s">
        <v>2241</v>
      </c>
      <c r="I146" s="33" t="s">
        <v>2240</v>
      </c>
    </row>
    <row r="147" spans="1:9" x14ac:dyDescent="0.2">
      <c r="A147" s="33" t="s">
        <v>13767</v>
      </c>
      <c r="B147" s="35">
        <v>1.0015543151113E-29</v>
      </c>
      <c r="C147" s="33">
        <v>0.29963662746245801</v>
      </c>
      <c r="D147" s="33">
        <v>0.26200000000000001</v>
      </c>
      <c r="E147" s="33">
        <v>0.17899999999999999</v>
      </c>
      <c r="F147" s="35">
        <v>4.6143610405807601E-25</v>
      </c>
      <c r="G147" s="33">
        <v>0</v>
      </c>
      <c r="H147" s="33" t="s">
        <v>13767</v>
      </c>
      <c r="I147" s="33" t="s">
        <v>13766</v>
      </c>
    </row>
    <row r="148" spans="1:9" x14ac:dyDescent="0.2">
      <c r="A148" s="33" t="s">
        <v>3792</v>
      </c>
      <c r="B148" s="35">
        <v>1.2030697804622599E-29</v>
      </c>
      <c r="C148" s="33">
        <v>0.25685035507701198</v>
      </c>
      <c r="D148" s="33">
        <v>0.28599999999999998</v>
      </c>
      <c r="E148" s="33">
        <v>0.192</v>
      </c>
      <c r="F148" s="35">
        <v>5.5427830925457196E-25</v>
      </c>
      <c r="G148" s="33">
        <v>0</v>
      </c>
      <c r="H148" s="33" t="s">
        <v>3792</v>
      </c>
      <c r="I148" s="33" t="s">
        <v>3791</v>
      </c>
    </row>
    <row r="149" spans="1:9" x14ac:dyDescent="0.2">
      <c r="A149" s="33" t="s">
        <v>2247</v>
      </c>
      <c r="B149" s="35">
        <v>1.1268567249552599E-28</v>
      </c>
      <c r="C149" s="33">
        <v>-0.41583595357119602</v>
      </c>
      <c r="D149" s="33">
        <v>0.22700000000000001</v>
      </c>
      <c r="E149" s="33">
        <v>0.314</v>
      </c>
      <c r="F149" s="35">
        <v>5.1916543032138701E-24</v>
      </c>
      <c r="G149" s="33">
        <v>0</v>
      </c>
      <c r="H149" s="33" t="s">
        <v>2247</v>
      </c>
      <c r="I149" s="33" t="s">
        <v>2246</v>
      </c>
    </row>
    <row r="150" spans="1:9" x14ac:dyDescent="0.2">
      <c r="A150" s="33" t="s">
        <v>5347</v>
      </c>
      <c r="B150" s="35">
        <v>2.1454218380871202E-28</v>
      </c>
      <c r="C150" s="33">
        <v>-0.26057659614890599</v>
      </c>
      <c r="D150" s="33">
        <v>0.92100000000000004</v>
      </c>
      <c r="E150" s="33">
        <v>0.86899999999999999</v>
      </c>
      <c r="F150" s="35">
        <v>9.8843874924349705E-24</v>
      </c>
      <c r="G150" s="33">
        <v>0</v>
      </c>
      <c r="H150" s="33" t="s">
        <v>5347</v>
      </c>
      <c r="I150" s="33" t="s">
        <v>5346</v>
      </c>
    </row>
    <row r="151" spans="1:9" x14ac:dyDescent="0.2">
      <c r="A151" s="33" t="s">
        <v>2065</v>
      </c>
      <c r="B151" s="35">
        <v>1.35276516910176E-27</v>
      </c>
      <c r="C151" s="33">
        <v>0.32147509143491398</v>
      </c>
      <c r="D151" s="33">
        <v>0.43</v>
      </c>
      <c r="E151" s="33">
        <v>0.34499999999999997</v>
      </c>
      <c r="F151" s="35">
        <v>6.2324596870856498E-23</v>
      </c>
      <c r="G151" s="33">
        <v>0</v>
      </c>
      <c r="H151" s="33" t="s">
        <v>2065</v>
      </c>
      <c r="I151" s="33" t="s">
        <v>2064</v>
      </c>
    </row>
    <row r="152" spans="1:9" x14ac:dyDescent="0.2">
      <c r="A152" s="33" t="s">
        <v>6320</v>
      </c>
      <c r="B152" s="35">
        <v>2.6373914358255699E-27</v>
      </c>
      <c r="C152" s="33">
        <v>-0.33774574394795698</v>
      </c>
      <c r="D152" s="33">
        <v>0.28799999999999998</v>
      </c>
      <c r="E152" s="33">
        <v>0.36799999999999999</v>
      </c>
      <c r="F152" s="35">
        <v>1.2150989823135601E-22</v>
      </c>
      <c r="G152" s="33">
        <v>0</v>
      </c>
      <c r="H152" s="33" t="s">
        <v>6320</v>
      </c>
      <c r="I152" s="33" t="s">
        <v>6319</v>
      </c>
    </row>
    <row r="153" spans="1:9" x14ac:dyDescent="0.2">
      <c r="A153" s="33" t="s">
        <v>5129</v>
      </c>
      <c r="B153" s="35">
        <v>2.8531318275117801E-27</v>
      </c>
      <c r="C153" s="33">
        <v>-0.29033739436137901</v>
      </c>
      <c r="D153" s="33">
        <v>0.252</v>
      </c>
      <c r="E153" s="33">
        <v>0.34599999999999997</v>
      </c>
      <c r="F153" s="35">
        <v>1.3144948955712301E-22</v>
      </c>
      <c r="G153" s="33">
        <v>0</v>
      </c>
      <c r="H153" s="33" t="s">
        <v>5129</v>
      </c>
      <c r="I153" s="33" t="s">
        <v>5128</v>
      </c>
    </row>
    <row r="154" spans="1:9" x14ac:dyDescent="0.2">
      <c r="A154" s="33" t="s">
        <v>1400</v>
      </c>
      <c r="B154" s="35">
        <v>4.5723848791805101E-27</v>
      </c>
      <c r="C154" s="33">
        <v>-0.27936241460882999</v>
      </c>
      <c r="D154" s="33">
        <v>0.48699999999999999</v>
      </c>
      <c r="E154" s="33">
        <v>0.55600000000000005</v>
      </c>
      <c r="F154" s="35">
        <v>2.1065891615360499E-22</v>
      </c>
      <c r="G154" s="33">
        <v>0</v>
      </c>
      <c r="H154" s="33" t="s">
        <v>1400</v>
      </c>
      <c r="I154" s="33" t="s">
        <v>1399</v>
      </c>
    </row>
    <row r="155" spans="1:9" x14ac:dyDescent="0.2">
      <c r="A155" s="33" t="s">
        <v>2132</v>
      </c>
      <c r="B155" s="35">
        <v>6.7887215612119705E-27</v>
      </c>
      <c r="C155" s="33">
        <v>-0.38263140745171897</v>
      </c>
      <c r="D155" s="33">
        <v>0.20799999999999999</v>
      </c>
      <c r="E155" s="33">
        <v>0.29699999999999999</v>
      </c>
      <c r="F155" s="35">
        <v>3.1276997976815802E-22</v>
      </c>
      <c r="G155" s="33">
        <v>0</v>
      </c>
      <c r="H155" s="33" t="s">
        <v>2132</v>
      </c>
      <c r="I155" s="33" t="s">
        <v>2131</v>
      </c>
    </row>
    <row r="156" spans="1:9" x14ac:dyDescent="0.2">
      <c r="A156" s="33" t="s">
        <v>6137</v>
      </c>
      <c r="B156" s="35">
        <v>7.1234418476488599E-27</v>
      </c>
      <c r="C156" s="33">
        <v>-0.31628252717872102</v>
      </c>
      <c r="D156" s="33">
        <v>0.18099999999999999</v>
      </c>
      <c r="E156" s="33">
        <v>0.26500000000000001</v>
      </c>
      <c r="F156" s="35">
        <v>3.2819121280487801E-22</v>
      </c>
      <c r="G156" s="33">
        <v>0</v>
      </c>
      <c r="H156" s="33" t="s">
        <v>6137</v>
      </c>
      <c r="I156" s="33" t="s">
        <v>6136</v>
      </c>
    </row>
    <row r="157" spans="1:9" x14ac:dyDescent="0.2">
      <c r="A157" s="33" t="s">
        <v>1624</v>
      </c>
      <c r="B157" s="35">
        <v>7.9948777075407507E-27</v>
      </c>
      <c r="C157" s="33">
        <v>-0.27160948098768301</v>
      </c>
      <c r="D157" s="33">
        <v>0.52900000000000003</v>
      </c>
      <c r="E157" s="33">
        <v>0.58899999999999997</v>
      </c>
      <c r="F157" s="35">
        <v>3.68340005741817E-22</v>
      </c>
      <c r="G157" s="33">
        <v>0</v>
      </c>
      <c r="H157" s="33" t="s">
        <v>1624</v>
      </c>
      <c r="I157" s="33" t="s">
        <v>1623</v>
      </c>
    </row>
    <row r="158" spans="1:9" x14ac:dyDescent="0.2">
      <c r="A158" s="33" t="s">
        <v>2532</v>
      </c>
      <c r="B158" s="35">
        <v>1.1199823906510899E-26</v>
      </c>
      <c r="C158" s="33">
        <v>-0.32364032082132399</v>
      </c>
      <c r="D158" s="33">
        <v>0.25800000000000001</v>
      </c>
      <c r="E158" s="33">
        <v>0.35099999999999998</v>
      </c>
      <c r="F158" s="35">
        <v>5.1599828702077E-22</v>
      </c>
      <c r="G158" s="33">
        <v>0</v>
      </c>
      <c r="H158" s="33" t="s">
        <v>2532</v>
      </c>
      <c r="I158" s="33" t="s">
        <v>2531</v>
      </c>
    </row>
    <row r="159" spans="1:9" x14ac:dyDescent="0.2">
      <c r="A159" s="33" t="s">
        <v>5727</v>
      </c>
      <c r="B159" s="35">
        <v>3.1854125539937002E-23</v>
      </c>
      <c r="C159" s="33">
        <v>-0.29063325315306299</v>
      </c>
      <c r="D159" s="33">
        <v>0.215</v>
      </c>
      <c r="E159" s="33">
        <v>0.29799999999999999</v>
      </c>
      <c r="F159" s="35">
        <v>1.46758327187598E-18</v>
      </c>
      <c r="G159" s="33">
        <v>0</v>
      </c>
      <c r="H159" s="33" t="s">
        <v>5727</v>
      </c>
      <c r="I159" s="33" t="s">
        <v>5726</v>
      </c>
    </row>
    <row r="160" spans="1:9" x14ac:dyDescent="0.2">
      <c r="A160" s="33" t="s">
        <v>4133</v>
      </c>
      <c r="B160" s="35">
        <v>6.8548732067438005E-23</v>
      </c>
      <c r="C160" s="33">
        <v>-1.0135321128361501</v>
      </c>
      <c r="D160" s="33">
        <v>0.23200000000000001</v>
      </c>
      <c r="E160" s="33">
        <v>0.314</v>
      </c>
      <c r="F160" s="35">
        <v>3.158177183811E-18</v>
      </c>
      <c r="G160" s="33">
        <v>0</v>
      </c>
      <c r="H160" s="33" t="s">
        <v>4133</v>
      </c>
      <c r="I160" s="33" t="s">
        <v>4132</v>
      </c>
    </row>
    <row r="161" spans="1:9" x14ac:dyDescent="0.2">
      <c r="A161" s="33" t="s">
        <v>5553</v>
      </c>
      <c r="B161" s="35">
        <v>1.2706233499863199E-21</v>
      </c>
      <c r="C161" s="33">
        <v>-0.35358827260581499</v>
      </c>
      <c r="D161" s="33">
        <v>0.39300000000000002</v>
      </c>
      <c r="E161" s="33">
        <v>0.45100000000000001</v>
      </c>
      <c r="F161" s="35">
        <v>5.85401589805698E-17</v>
      </c>
      <c r="G161" s="33">
        <v>0</v>
      </c>
      <c r="H161" s="33" t="s">
        <v>5553</v>
      </c>
      <c r="I161" s="33" t="s">
        <v>5552</v>
      </c>
    </row>
    <row r="162" spans="1:9" x14ac:dyDescent="0.2">
      <c r="A162" s="33" t="s">
        <v>2403</v>
      </c>
      <c r="B162" s="35">
        <v>6.2898265049065502E-21</v>
      </c>
      <c r="C162" s="33">
        <v>-0.26197911283504699</v>
      </c>
      <c r="D162" s="33">
        <v>0.54600000000000004</v>
      </c>
      <c r="E162" s="33">
        <v>0.59599999999999997</v>
      </c>
      <c r="F162" s="35">
        <v>2.8978488673405502E-16</v>
      </c>
      <c r="G162" s="33">
        <v>0</v>
      </c>
      <c r="H162" s="33" t="s">
        <v>2403</v>
      </c>
      <c r="I162" s="33" t="s">
        <v>2402</v>
      </c>
    </row>
    <row r="163" spans="1:9" x14ac:dyDescent="0.2">
      <c r="A163" s="33" t="s">
        <v>7282</v>
      </c>
      <c r="B163" s="35">
        <v>1.95235944465181E-20</v>
      </c>
      <c r="C163" s="33">
        <v>-0.27585013529810998</v>
      </c>
      <c r="D163" s="33">
        <v>0.38300000000000001</v>
      </c>
      <c r="E163" s="33">
        <v>0.44400000000000001</v>
      </c>
      <c r="F163" s="35">
        <v>8.9949104333998201E-16</v>
      </c>
      <c r="G163" s="33">
        <v>0</v>
      </c>
      <c r="H163" s="33" t="s">
        <v>7282</v>
      </c>
      <c r="I163" s="33" t="s">
        <v>7281</v>
      </c>
    </row>
    <row r="164" spans="1:9" x14ac:dyDescent="0.2">
      <c r="A164" s="33" t="s">
        <v>8449</v>
      </c>
      <c r="B164" s="35">
        <v>2.22477771581334E-19</v>
      </c>
      <c r="C164" s="33">
        <v>0.37172106680842698</v>
      </c>
      <c r="D164" s="33">
        <v>0.61799999999999999</v>
      </c>
      <c r="E164" s="33">
        <v>0.57199999999999995</v>
      </c>
      <c r="F164" s="35">
        <v>1.02499958922952E-14</v>
      </c>
      <c r="G164" s="33">
        <v>0</v>
      </c>
      <c r="H164" s="33" t="s">
        <v>8449</v>
      </c>
      <c r="I164" s="33" t="s">
        <v>8448</v>
      </c>
    </row>
    <row r="165" spans="1:9" x14ac:dyDescent="0.2">
      <c r="A165" s="33" t="s">
        <v>2556</v>
      </c>
      <c r="B165" s="35">
        <v>7.6397206558428696E-19</v>
      </c>
      <c r="C165" s="33">
        <v>-0.28643198071317699</v>
      </c>
      <c r="D165" s="33">
        <v>0.314</v>
      </c>
      <c r="E165" s="33">
        <v>0.38500000000000001</v>
      </c>
      <c r="F165" s="35">
        <v>3.5197721005599301E-14</v>
      </c>
      <c r="G165" s="33">
        <v>0</v>
      </c>
      <c r="H165" s="33" t="s">
        <v>2556</v>
      </c>
      <c r="I165" s="33" t="s">
        <v>2555</v>
      </c>
    </row>
    <row r="166" spans="1:9" x14ac:dyDescent="0.2">
      <c r="A166" s="33" t="s">
        <v>6310</v>
      </c>
      <c r="B166" s="35">
        <v>4.6616313464946196E-18</v>
      </c>
      <c r="C166" s="33">
        <v>-0.25387459337528301</v>
      </c>
      <c r="D166" s="33">
        <v>0.31</v>
      </c>
      <c r="E166" s="33">
        <v>0.372</v>
      </c>
      <c r="F166" s="35">
        <v>2.1477067939569999E-13</v>
      </c>
      <c r="G166" s="33">
        <v>0</v>
      </c>
      <c r="H166" s="33" t="s">
        <v>6310</v>
      </c>
      <c r="I166" s="33" t="s">
        <v>6309</v>
      </c>
    </row>
    <row r="167" spans="1:9" x14ac:dyDescent="0.2">
      <c r="A167" s="33" t="s">
        <v>2393</v>
      </c>
      <c r="B167" s="35">
        <v>5.3680075233141798E-18</v>
      </c>
      <c r="C167" s="33">
        <v>-0.25629213672863799</v>
      </c>
      <c r="D167" s="33">
        <v>0.26100000000000001</v>
      </c>
      <c r="E167" s="33">
        <v>0.33</v>
      </c>
      <c r="F167" s="35">
        <v>2.4731484261413102E-13</v>
      </c>
      <c r="G167" s="33">
        <v>0</v>
      </c>
      <c r="H167" s="33" t="s">
        <v>2393</v>
      </c>
      <c r="I167" s="33" t="s">
        <v>2392</v>
      </c>
    </row>
    <row r="168" spans="1:9" x14ac:dyDescent="0.2">
      <c r="A168" s="33" t="s">
        <v>2010</v>
      </c>
      <c r="B168" s="35">
        <v>1.56947225750299E-17</v>
      </c>
      <c r="C168" s="33">
        <v>-0.263563187170538</v>
      </c>
      <c r="D168" s="33">
        <v>0.40400000000000003</v>
      </c>
      <c r="E168" s="33">
        <v>0.45800000000000002</v>
      </c>
      <c r="F168" s="35">
        <v>7.2308725847677802E-13</v>
      </c>
      <c r="G168" s="33">
        <v>0</v>
      </c>
      <c r="H168" s="33" t="s">
        <v>2010</v>
      </c>
      <c r="I168" s="33" t="s">
        <v>2009</v>
      </c>
    </row>
    <row r="169" spans="1:9" x14ac:dyDescent="0.2">
      <c r="A169" s="33" t="s">
        <v>2440</v>
      </c>
      <c r="B169" s="35">
        <v>2.0676189801447099E-17</v>
      </c>
      <c r="C169" s="33">
        <v>-0.287289924450437</v>
      </c>
      <c r="D169" s="33">
        <v>0.60799999999999998</v>
      </c>
      <c r="E169" s="33">
        <v>0.64100000000000001</v>
      </c>
      <c r="F169" s="35">
        <v>9.5259341653227005E-13</v>
      </c>
      <c r="G169" s="33">
        <v>0</v>
      </c>
      <c r="H169" s="33" t="s">
        <v>2440</v>
      </c>
      <c r="I169" s="33" t="s">
        <v>2439</v>
      </c>
    </row>
    <row r="170" spans="1:9" x14ac:dyDescent="0.2">
      <c r="A170" s="33" t="s">
        <v>2668</v>
      </c>
      <c r="B170" s="35">
        <v>8.2319418780361499E-17</v>
      </c>
      <c r="C170" s="33">
        <v>0.35181903529373398</v>
      </c>
      <c r="D170" s="33">
        <v>0.625</v>
      </c>
      <c r="E170" s="33">
        <v>0.59199999999999997</v>
      </c>
      <c r="F170" s="35">
        <v>3.7926202620488099E-12</v>
      </c>
      <c r="G170" s="33">
        <v>0</v>
      </c>
      <c r="H170" s="33" t="s">
        <v>2668</v>
      </c>
      <c r="I170" s="33" t="s">
        <v>2667</v>
      </c>
    </row>
    <row r="171" spans="1:9" x14ac:dyDescent="0.2">
      <c r="A171" s="33" t="s">
        <v>4826</v>
      </c>
      <c r="B171" s="35">
        <v>8.4893768114896996E-16</v>
      </c>
      <c r="C171" s="33">
        <v>-0.48956537189780902</v>
      </c>
      <c r="D171" s="33">
        <v>0.26200000000000001</v>
      </c>
      <c r="E171" s="33">
        <v>0.308</v>
      </c>
      <c r="F171" s="35">
        <v>3.9112256845895301E-11</v>
      </c>
      <c r="G171" s="33">
        <v>0</v>
      </c>
      <c r="H171" s="33" t="s">
        <v>4826</v>
      </c>
      <c r="I171" s="33" t="s">
        <v>4825</v>
      </c>
    </row>
    <row r="172" spans="1:9" x14ac:dyDescent="0.2">
      <c r="A172" s="33" t="s">
        <v>6424</v>
      </c>
      <c r="B172" s="35">
        <v>6.0820319433620102E-14</v>
      </c>
      <c r="C172" s="33">
        <v>-0.33356433997763102</v>
      </c>
      <c r="D172" s="33">
        <v>0.47099999999999997</v>
      </c>
      <c r="E172" s="33">
        <v>0.502</v>
      </c>
      <c r="F172" s="35">
        <v>2.80211375694574E-9</v>
      </c>
      <c r="G172" s="33">
        <v>0</v>
      </c>
      <c r="H172" s="33" t="s">
        <v>6424</v>
      </c>
      <c r="I172" s="33" t="s">
        <v>6423</v>
      </c>
    </row>
    <row r="173" spans="1:9" x14ac:dyDescent="0.2">
      <c r="A173" s="33" t="s">
        <v>4335</v>
      </c>
      <c r="B173" s="35">
        <v>1.3942776337945301E-10</v>
      </c>
      <c r="C173" s="33">
        <v>-0.27156263067573999</v>
      </c>
      <c r="D173" s="33">
        <v>0.26</v>
      </c>
      <c r="E173" s="33">
        <v>0.30499999999999999</v>
      </c>
      <c r="F173" s="35">
        <v>6.4237159144181699E-6</v>
      </c>
      <c r="G173" s="33">
        <v>0</v>
      </c>
      <c r="H173" s="33" t="s">
        <v>4335</v>
      </c>
      <c r="I173" s="33" t="s">
        <v>4334</v>
      </c>
    </row>
    <row r="174" spans="1:9" x14ac:dyDescent="0.2">
      <c r="A174" s="33" t="s">
        <v>1742</v>
      </c>
      <c r="B174" s="35">
        <v>8.3890540669671399E-5</v>
      </c>
      <c r="C174" s="33">
        <v>-0.26432368972585502</v>
      </c>
      <c r="D174" s="33">
        <v>0.3</v>
      </c>
      <c r="E174" s="33">
        <v>0.32100000000000001</v>
      </c>
      <c r="F174" s="33">
        <v>1</v>
      </c>
      <c r="G174" s="33">
        <v>0</v>
      </c>
      <c r="H174" s="33" t="s">
        <v>1742</v>
      </c>
      <c r="I174" s="33" t="s">
        <v>1741</v>
      </c>
    </row>
    <row r="175" spans="1:9" x14ac:dyDescent="0.2">
      <c r="A175" s="33" t="s">
        <v>13765</v>
      </c>
      <c r="B175" s="33">
        <v>0</v>
      </c>
      <c r="C175" s="33">
        <v>2.7599876145564899</v>
      </c>
      <c r="D175" s="33">
        <v>0.97499999999999998</v>
      </c>
      <c r="E175" s="33">
        <v>0.19600000000000001</v>
      </c>
      <c r="F175" s="33">
        <v>0</v>
      </c>
      <c r="G175" s="33">
        <v>1</v>
      </c>
      <c r="H175" s="33" t="s">
        <v>1516</v>
      </c>
      <c r="I175" s="33" t="s">
        <v>1515</v>
      </c>
    </row>
    <row r="176" spans="1:9" x14ac:dyDescent="0.2">
      <c r="A176" s="33" t="s">
        <v>13628</v>
      </c>
      <c r="B176" s="33">
        <v>0</v>
      </c>
      <c r="C176" s="33">
        <v>2.7542333451662602</v>
      </c>
      <c r="D176" s="33">
        <v>0.97199999999999998</v>
      </c>
      <c r="E176" s="33">
        <v>0.12</v>
      </c>
      <c r="F176" s="33">
        <v>0</v>
      </c>
      <c r="G176" s="33">
        <v>1</v>
      </c>
      <c r="H176" s="33" t="s">
        <v>13628</v>
      </c>
      <c r="I176" s="33" t="s">
        <v>13627</v>
      </c>
    </row>
    <row r="177" spans="1:9" x14ac:dyDescent="0.2">
      <c r="A177" s="33" t="s">
        <v>9302</v>
      </c>
      <c r="B177" s="33">
        <v>0</v>
      </c>
      <c r="C177" s="33">
        <v>1.52913726001221</v>
      </c>
      <c r="D177" s="33">
        <v>0.56999999999999995</v>
      </c>
      <c r="E177" s="33">
        <v>0.18099999999999999</v>
      </c>
      <c r="F177" s="33">
        <v>0</v>
      </c>
      <c r="G177" s="33">
        <v>1</v>
      </c>
      <c r="H177" s="33" t="s">
        <v>9302</v>
      </c>
      <c r="I177" s="33" t="s">
        <v>9301</v>
      </c>
    </row>
    <row r="178" spans="1:9" x14ac:dyDescent="0.2">
      <c r="A178" s="33" t="s">
        <v>13764</v>
      </c>
      <c r="B178" s="33">
        <v>0</v>
      </c>
      <c r="C178" s="33">
        <v>1.2681398842372</v>
      </c>
      <c r="D178" s="33">
        <v>0.78800000000000003</v>
      </c>
      <c r="E178" s="33">
        <v>0.378</v>
      </c>
      <c r="F178" s="33">
        <v>0</v>
      </c>
      <c r="G178" s="33">
        <v>1</v>
      </c>
      <c r="H178" s="33" t="s">
        <v>2910</v>
      </c>
      <c r="I178" s="33" t="s">
        <v>2909</v>
      </c>
    </row>
    <row r="179" spans="1:9" x14ac:dyDescent="0.2">
      <c r="A179" s="33" t="s">
        <v>13763</v>
      </c>
      <c r="B179" s="35">
        <v>2.0590223303807301E-288</v>
      </c>
      <c r="C179" s="33">
        <v>0.71564282724807504</v>
      </c>
      <c r="D179" s="33">
        <v>0.98499999999999999</v>
      </c>
      <c r="E179" s="33">
        <v>0.94</v>
      </c>
      <c r="F179" s="35">
        <v>9.4863276805301204E-284</v>
      </c>
      <c r="G179" s="33">
        <v>1</v>
      </c>
      <c r="H179" s="33" t="s">
        <v>3598</v>
      </c>
      <c r="I179" s="33" t="s">
        <v>3597</v>
      </c>
    </row>
    <row r="180" spans="1:9" x14ac:dyDescent="0.2">
      <c r="A180" s="33" t="s">
        <v>13618</v>
      </c>
      <c r="B180" s="35">
        <v>5.6428630683065099E-241</v>
      </c>
      <c r="C180" s="33">
        <v>1.3104490643570501</v>
      </c>
      <c r="D180" s="33">
        <v>0.33600000000000002</v>
      </c>
      <c r="E180" s="33">
        <v>7.6999999999999999E-2</v>
      </c>
      <c r="F180" s="35">
        <v>2.5997798728301799E-236</v>
      </c>
      <c r="G180" s="33">
        <v>1</v>
      </c>
      <c r="H180" s="33" t="s">
        <v>13618</v>
      </c>
      <c r="I180" s="33" t="s">
        <v>13617</v>
      </c>
    </row>
    <row r="181" spans="1:9" x14ac:dyDescent="0.2">
      <c r="A181" s="33" t="s">
        <v>8326</v>
      </c>
      <c r="B181" s="35">
        <v>1.5657687580488501E-222</v>
      </c>
      <c r="C181" s="33">
        <v>1.11251563444031</v>
      </c>
      <c r="D181" s="33">
        <v>0.46200000000000002</v>
      </c>
      <c r="E181" s="33">
        <v>0.152</v>
      </c>
      <c r="F181" s="35">
        <v>7.2138098220826698E-218</v>
      </c>
      <c r="G181" s="33">
        <v>1</v>
      </c>
      <c r="H181" s="33" t="s">
        <v>8326</v>
      </c>
      <c r="I181" s="33" t="s">
        <v>8325</v>
      </c>
    </row>
    <row r="182" spans="1:9" x14ac:dyDescent="0.2">
      <c r="A182" s="33" t="s">
        <v>13762</v>
      </c>
      <c r="B182" s="35">
        <v>1.0922456470403399E-208</v>
      </c>
      <c r="C182" s="33">
        <v>-1.2943190211111499</v>
      </c>
      <c r="D182" s="33">
        <v>0.06</v>
      </c>
      <c r="E182" s="33">
        <v>0.53800000000000003</v>
      </c>
      <c r="F182" s="35">
        <v>5.0321941450442498E-204</v>
      </c>
      <c r="G182" s="33">
        <v>1</v>
      </c>
      <c r="H182" s="33" t="s">
        <v>3227</v>
      </c>
      <c r="I182" s="33" t="s">
        <v>3226</v>
      </c>
    </row>
    <row r="183" spans="1:9" x14ac:dyDescent="0.2">
      <c r="A183" s="33" t="s">
        <v>13761</v>
      </c>
      <c r="B183" s="35">
        <v>3.73809766438502E-194</v>
      </c>
      <c r="C183" s="33">
        <v>-1.14643182427946</v>
      </c>
      <c r="D183" s="33">
        <v>0.221</v>
      </c>
      <c r="E183" s="33">
        <v>0.68300000000000005</v>
      </c>
      <c r="F183" s="35">
        <v>1.7222163559354599E-189</v>
      </c>
      <c r="G183" s="33">
        <v>1</v>
      </c>
      <c r="H183" s="33" t="s">
        <v>5126</v>
      </c>
      <c r="I183" s="33" t="s">
        <v>5125</v>
      </c>
    </row>
    <row r="184" spans="1:9" x14ac:dyDescent="0.2">
      <c r="A184" s="33" t="s">
        <v>2297</v>
      </c>
      <c r="B184" s="35">
        <v>5.8667453238163904E-175</v>
      </c>
      <c r="C184" s="33">
        <v>-1.3337338717321501</v>
      </c>
      <c r="D184" s="33">
        <v>0.19</v>
      </c>
      <c r="E184" s="33">
        <v>0.64100000000000001</v>
      </c>
      <c r="F184" s="35">
        <v>2.7029269055886899E-170</v>
      </c>
      <c r="G184" s="33">
        <v>1</v>
      </c>
      <c r="H184" s="33" t="s">
        <v>2297</v>
      </c>
      <c r="I184" s="33" t="s">
        <v>2296</v>
      </c>
    </row>
    <row r="185" spans="1:9" x14ac:dyDescent="0.2">
      <c r="A185" s="33" t="s">
        <v>13760</v>
      </c>
      <c r="B185" s="35">
        <v>3.4010745983809099E-162</v>
      </c>
      <c r="C185" s="33">
        <v>0.70588769031786303</v>
      </c>
      <c r="D185" s="33">
        <v>0.84099999999999997</v>
      </c>
      <c r="E185" s="33">
        <v>0.54800000000000004</v>
      </c>
      <c r="F185" s="35">
        <v>1.5669430889660499E-157</v>
      </c>
      <c r="G185" s="33">
        <v>1</v>
      </c>
      <c r="H185" s="33" t="s">
        <v>3199</v>
      </c>
      <c r="I185" s="33" t="s">
        <v>3198</v>
      </c>
    </row>
    <row r="186" spans="1:9" x14ac:dyDescent="0.2">
      <c r="A186" s="33" t="s">
        <v>13759</v>
      </c>
      <c r="B186" s="35">
        <v>9.5447983440040399E-159</v>
      </c>
      <c r="C186" s="33">
        <v>-0.46346540084341797</v>
      </c>
      <c r="D186" s="33">
        <v>0.94299999999999995</v>
      </c>
      <c r="E186" s="33">
        <v>0.98399999999999999</v>
      </c>
      <c r="F186" s="35">
        <v>4.3974794930495402E-154</v>
      </c>
      <c r="G186" s="33">
        <v>1</v>
      </c>
      <c r="H186" s="33" t="s">
        <v>3751</v>
      </c>
      <c r="I186" s="33" t="s">
        <v>3750</v>
      </c>
    </row>
    <row r="187" spans="1:9" x14ac:dyDescent="0.2">
      <c r="A187" s="33" t="s">
        <v>2457</v>
      </c>
      <c r="B187" s="35">
        <v>1.17982338505317E-154</v>
      </c>
      <c r="C187" s="33">
        <v>-0.68794035785729402</v>
      </c>
      <c r="D187" s="33">
        <v>0.51900000000000002</v>
      </c>
      <c r="E187" s="33">
        <v>0.86199999999999999</v>
      </c>
      <c r="F187" s="35">
        <v>5.4356822996169405E-150</v>
      </c>
      <c r="G187" s="33">
        <v>1</v>
      </c>
      <c r="H187" s="33" t="s">
        <v>2457</v>
      </c>
      <c r="I187" s="33" t="s">
        <v>2456</v>
      </c>
    </row>
    <row r="188" spans="1:9" x14ac:dyDescent="0.2">
      <c r="A188" s="33" t="s">
        <v>5080</v>
      </c>
      <c r="B188" s="35">
        <v>2.63063716416538E-128</v>
      </c>
      <c r="C188" s="33">
        <v>-0.91548505948291303</v>
      </c>
      <c r="D188" s="33">
        <v>8.8999999999999996E-2</v>
      </c>
      <c r="E188" s="33">
        <v>0.45700000000000002</v>
      </c>
      <c r="F188" s="35">
        <v>1.2119871542742801E-123</v>
      </c>
      <c r="G188" s="33">
        <v>1</v>
      </c>
      <c r="H188" s="33" t="s">
        <v>5080</v>
      </c>
      <c r="I188" s="33" t="s">
        <v>5079</v>
      </c>
    </row>
    <row r="189" spans="1:9" x14ac:dyDescent="0.2">
      <c r="A189" s="33" t="s">
        <v>13758</v>
      </c>
      <c r="B189" s="35">
        <v>1.67386885071328E-121</v>
      </c>
      <c r="C189" s="33">
        <v>1.0135924856615499</v>
      </c>
      <c r="D189" s="33">
        <v>0.503</v>
      </c>
      <c r="E189" s="33">
        <v>0.28499999999999998</v>
      </c>
      <c r="F189" s="35">
        <v>7.7118485690062298E-117</v>
      </c>
      <c r="G189" s="33">
        <v>1</v>
      </c>
      <c r="H189" s="33" t="s">
        <v>2247</v>
      </c>
      <c r="I189" s="33" t="s">
        <v>2246</v>
      </c>
    </row>
    <row r="190" spans="1:9" x14ac:dyDescent="0.2">
      <c r="A190" s="33" t="s">
        <v>5085</v>
      </c>
      <c r="B190" s="35">
        <v>5.0403927035762298E-116</v>
      </c>
      <c r="C190" s="33">
        <v>-1.0840015329380399</v>
      </c>
      <c r="D190" s="33">
        <v>7.0999999999999994E-2</v>
      </c>
      <c r="E190" s="33">
        <v>0.40200000000000002</v>
      </c>
      <c r="F190" s="35">
        <v>2.3222097263916399E-111</v>
      </c>
      <c r="G190" s="33">
        <v>1</v>
      </c>
      <c r="H190" s="33" t="s">
        <v>5085</v>
      </c>
      <c r="I190" s="33" t="s">
        <v>5084</v>
      </c>
    </row>
    <row r="191" spans="1:9" x14ac:dyDescent="0.2">
      <c r="A191" s="33" t="s">
        <v>4951</v>
      </c>
      <c r="B191" s="35">
        <v>7.9926410447201301E-112</v>
      </c>
      <c r="C191" s="33">
        <v>-0.78045674264244902</v>
      </c>
      <c r="D191" s="33">
        <v>8.8999999999999996E-2</v>
      </c>
      <c r="E191" s="33">
        <v>0.432</v>
      </c>
      <c r="F191" s="35">
        <v>3.6823695821234601E-107</v>
      </c>
      <c r="G191" s="33">
        <v>1</v>
      </c>
      <c r="H191" s="33" t="s">
        <v>4951</v>
      </c>
      <c r="I191" s="33" t="s">
        <v>4950</v>
      </c>
    </row>
    <row r="192" spans="1:9" x14ac:dyDescent="0.2">
      <c r="A192" s="33" t="s">
        <v>5573</v>
      </c>
      <c r="B192" s="35">
        <v>1.18880152426188E-106</v>
      </c>
      <c r="C192" s="33">
        <v>-0.83371879340367505</v>
      </c>
      <c r="D192" s="33">
        <v>2.5000000000000001E-2</v>
      </c>
      <c r="E192" s="33">
        <v>0.32300000000000001</v>
      </c>
      <c r="F192" s="35">
        <v>5.4770463825793401E-102</v>
      </c>
      <c r="G192" s="33">
        <v>1</v>
      </c>
      <c r="H192" s="33" t="s">
        <v>5573</v>
      </c>
      <c r="I192" s="33" t="s">
        <v>5572</v>
      </c>
    </row>
    <row r="193" spans="1:9" x14ac:dyDescent="0.2">
      <c r="A193" s="33" t="s">
        <v>7850</v>
      </c>
      <c r="B193" s="35">
        <v>2.1490539042471501E-104</v>
      </c>
      <c r="C193" s="33">
        <v>-0.58549189397051804</v>
      </c>
      <c r="D193" s="33">
        <v>0.23699999999999999</v>
      </c>
      <c r="E193" s="33">
        <v>0.627</v>
      </c>
      <c r="F193" s="35">
        <v>9.9011211476474794E-100</v>
      </c>
      <c r="G193" s="33">
        <v>1</v>
      </c>
      <c r="H193" s="33" t="s">
        <v>7850</v>
      </c>
      <c r="I193" s="33" t="s">
        <v>7849</v>
      </c>
    </row>
    <row r="194" spans="1:9" x14ac:dyDescent="0.2">
      <c r="A194" s="33" t="s">
        <v>2300</v>
      </c>
      <c r="B194" s="35">
        <v>4.5100663969436103E-104</v>
      </c>
      <c r="C194" s="33">
        <v>-0.57159022705545104</v>
      </c>
      <c r="D194" s="33">
        <v>0.40600000000000003</v>
      </c>
      <c r="E194" s="33">
        <v>0.77900000000000003</v>
      </c>
      <c r="F194" s="35">
        <v>2.0778777903998602E-99</v>
      </c>
      <c r="G194" s="33">
        <v>1</v>
      </c>
      <c r="H194" s="33" t="s">
        <v>2300</v>
      </c>
      <c r="I194" s="33" t="s">
        <v>2299</v>
      </c>
    </row>
    <row r="195" spans="1:9" x14ac:dyDescent="0.2">
      <c r="A195" s="33" t="s">
        <v>5112</v>
      </c>
      <c r="B195" s="35">
        <v>1.06510419099714E-103</v>
      </c>
      <c r="C195" s="33">
        <v>-0.78883815555256998</v>
      </c>
      <c r="D195" s="33">
        <v>6.6000000000000003E-2</v>
      </c>
      <c r="E195" s="33">
        <v>0.38</v>
      </c>
      <c r="F195" s="35">
        <v>4.9071480287620398E-99</v>
      </c>
      <c r="G195" s="33">
        <v>1</v>
      </c>
      <c r="H195" s="33" t="s">
        <v>5112</v>
      </c>
      <c r="I195" s="33" t="s">
        <v>5111</v>
      </c>
    </row>
    <row r="196" spans="1:9" x14ac:dyDescent="0.2">
      <c r="A196" s="33" t="s">
        <v>13757</v>
      </c>
      <c r="B196" s="35">
        <v>5.3372254340624605E-103</v>
      </c>
      <c r="C196" s="33">
        <v>-0.859549277119115</v>
      </c>
      <c r="D196" s="33">
        <v>4.2999999999999997E-2</v>
      </c>
      <c r="E196" s="33">
        <v>0.34</v>
      </c>
      <c r="F196" s="35">
        <v>2.4589665019812499E-98</v>
      </c>
      <c r="G196" s="33">
        <v>1</v>
      </c>
      <c r="H196" s="33" t="s">
        <v>1712</v>
      </c>
      <c r="I196" s="33" t="s">
        <v>1711</v>
      </c>
    </row>
    <row r="197" spans="1:9" x14ac:dyDescent="0.2">
      <c r="A197" s="33" t="s">
        <v>3595</v>
      </c>
      <c r="B197" s="35">
        <v>1.7032286800916599E-102</v>
      </c>
      <c r="C197" s="33">
        <v>-0.34633941414470398</v>
      </c>
      <c r="D197" s="33">
        <v>0.93300000000000005</v>
      </c>
      <c r="E197" s="33">
        <v>0.98499999999999999</v>
      </c>
      <c r="F197" s="35">
        <v>7.8471151749183103E-98</v>
      </c>
      <c r="G197" s="33">
        <v>1</v>
      </c>
      <c r="H197" s="33" t="s">
        <v>3595</v>
      </c>
      <c r="I197" s="33" t="s">
        <v>3594</v>
      </c>
    </row>
    <row r="198" spans="1:9" x14ac:dyDescent="0.2">
      <c r="A198" s="33" t="s">
        <v>5582</v>
      </c>
      <c r="B198" s="35">
        <v>3.3145895977640702E-102</v>
      </c>
      <c r="C198" s="33">
        <v>-0.76008660604513001</v>
      </c>
      <c r="D198" s="33">
        <v>2.8000000000000001E-2</v>
      </c>
      <c r="E198" s="33">
        <v>0.317</v>
      </c>
      <c r="F198" s="35">
        <v>1.5270977194818599E-97</v>
      </c>
      <c r="G198" s="33">
        <v>1</v>
      </c>
      <c r="H198" s="33" t="s">
        <v>5582</v>
      </c>
      <c r="I198" s="33" t="s">
        <v>5581</v>
      </c>
    </row>
    <row r="199" spans="1:9" x14ac:dyDescent="0.2">
      <c r="A199" s="33" t="s">
        <v>2665</v>
      </c>
      <c r="B199" s="35">
        <v>5.0708768266070397E-102</v>
      </c>
      <c r="C199" s="33">
        <v>-0.61824936911479</v>
      </c>
      <c r="D199" s="33">
        <v>0.05</v>
      </c>
      <c r="E199" s="33">
        <v>0.35699999999999998</v>
      </c>
      <c r="F199" s="35">
        <v>2.33625437155439E-97</v>
      </c>
      <c r="G199" s="33">
        <v>1</v>
      </c>
      <c r="H199" s="33" t="s">
        <v>2665</v>
      </c>
      <c r="I199" s="33" t="s">
        <v>2664</v>
      </c>
    </row>
    <row r="200" spans="1:9" x14ac:dyDescent="0.2">
      <c r="A200" s="33" t="s">
        <v>13756</v>
      </c>
      <c r="B200" s="35">
        <v>4.7594764874002302E-101</v>
      </c>
      <c r="C200" s="33">
        <v>-0.99768728595999101</v>
      </c>
      <c r="D200" s="33">
        <v>3.5000000000000003E-2</v>
      </c>
      <c r="E200" s="33">
        <v>0.32100000000000001</v>
      </c>
      <c r="F200" s="35">
        <v>2.19278600727503E-96</v>
      </c>
      <c r="G200" s="33">
        <v>1</v>
      </c>
      <c r="H200" s="33" t="s">
        <v>4826</v>
      </c>
      <c r="I200" s="33" t="s">
        <v>4825</v>
      </c>
    </row>
    <row r="201" spans="1:9" x14ac:dyDescent="0.2">
      <c r="A201" s="33" t="s">
        <v>13755</v>
      </c>
      <c r="B201" s="35">
        <v>1.27264612168118E-98</v>
      </c>
      <c r="C201" s="33">
        <v>0.41460569526546398</v>
      </c>
      <c r="D201" s="33">
        <v>0.92900000000000005</v>
      </c>
      <c r="E201" s="33">
        <v>0.88800000000000001</v>
      </c>
      <c r="F201" s="35">
        <v>5.8633352118095495E-94</v>
      </c>
      <c r="G201" s="33">
        <v>1</v>
      </c>
      <c r="H201" s="33" t="s">
        <v>2890</v>
      </c>
      <c r="I201" s="33" t="s">
        <v>2889</v>
      </c>
    </row>
    <row r="202" spans="1:9" x14ac:dyDescent="0.2">
      <c r="A202" s="33" t="s">
        <v>2360</v>
      </c>
      <c r="B202" s="35">
        <v>1.6270011596882299E-98</v>
      </c>
      <c r="C202" s="33">
        <v>-0.52934272561064999</v>
      </c>
      <c r="D202" s="33">
        <v>0.36899999999999999</v>
      </c>
      <c r="E202" s="33">
        <v>0.745</v>
      </c>
      <c r="F202" s="35">
        <v>7.4959197429156197E-94</v>
      </c>
      <c r="G202" s="33">
        <v>1</v>
      </c>
      <c r="H202" s="33" t="s">
        <v>2360</v>
      </c>
      <c r="I202" s="33" t="s">
        <v>2359</v>
      </c>
    </row>
    <row r="203" spans="1:9" x14ac:dyDescent="0.2">
      <c r="A203" s="33" t="s">
        <v>13754</v>
      </c>
      <c r="B203" s="35">
        <v>7.3411922414572394E-98</v>
      </c>
      <c r="C203" s="33">
        <v>0.57697266702479899</v>
      </c>
      <c r="D203" s="33">
        <v>0.879</v>
      </c>
      <c r="E203" s="33">
        <v>0.86</v>
      </c>
      <c r="F203" s="35">
        <v>3.3822340894841799E-93</v>
      </c>
      <c r="G203" s="33">
        <v>1</v>
      </c>
      <c r="H203" s="33" t="s">
        <v>3196</v>
      </c>
      <c r="I203" s="33" t="s">
        <v>3195</v>
      </c>
    </row>
    <row r="204" spans="1:9" x14ac:dyDescent="0.2">
      <c r="A204" s="33" t="s">
        <v>13753</v>
      </c>
      <c r="B204" s="35">
        <v>5.9647815285254996E-96</v>
      </c>
      <c r="C204" s="33">
        <v>-0.55341151151197499</v>
      </c>
      <c r="D204" s="33">
        <v>0.19800000000000001</v>
      </c>
      <c r="E204" s="33">
        <v>0.55900000000000005</v>
      </c>
      <c r="F204" s="35">
        <v>2.7480941458222699E-91</v>
      </c>
      <c r="G204" s="33">
        <v>1</v>
      </c>
      <c r="H204" s="33" t="s">
        <v>3320</v>
      </c>
      <c r="I204" s="33" t="s">
        <v>3319</v>
      </c>
    </row>
    <row r="205" spans="1:9" x14ac:dyDescent="0.2">
      <c r="A205" s="33" t="s">
        <v>2263</v>
      </c>
      <c r="B205" s="35">
        <v>6.75361229118972E-96</v>
      </c>
      <c r="C205" s="33">
        <v>-0.58210707155477903</v>
      </c>
      <c r="D205" s="33">
        <v>0.17100000000000001</v>
      </c>
      <c r="E205" s="33">
        <v>0.51700000000000002</v>
      </c>
      <c r="F205" s="35">
        <v>3.11152425479693E-91</v>
      </c>
      <c r="G205" s="33">
        <v>1</v>
      </c>
      <c r="H205" s="33" t="s">
        <v>2263</v>
      </c>
      <c r="I205" s="33" t="s">
        <v>2262</v>
      </c>
    </row>
    <row r="206" spans="1:9" x14ac:dyDescent="0.2">
      <c r="A206" s="33" t="s">
        <v>1839</v>
      </c>
      <c r="B206" s="35">
        <v>7.4725664413114997E-96</v>
      </c>
      <c r="C206" s="33">
        <v>-0.74720800762113104</v>
      </c>
      <c r="D206" s="33">
        <v>1.7000000000000001E-2</v>
      </c>
      <c r="E206" s="33">
        <v>0.28599999999999998</v>
      </c>
      <c r="F206" s="35">
        <v>3.44276081084103E-91</v>
      </c>
      <c r="G206" s="33">
        <v>1</v>
      </c>
      <c r="H206" s="33" t="s">
        <v>1839</v>
      </c>
      <c r="I206" s="33" t="s">
        <v>1838</v>
      </c>
    </row>
    <row r="207" spans="1:9" x14ac:dyDescent="0.2">
      <c r="A207" s="33" t="s">
        <v>8340</v>
      </c>
      <c r="B207" s="35">
        <v>1.5528353211705801E-95</v>
      </c>
      <c r="C207" s="33">
        <v>-0.55614799360623601</v>
      </c>
      <c r="D207" s="33">
        <v>0.14000000000000001</v>
      </c>
      <c r="E207" s="33">
        <v>0.48099999999999998</v>
      </c>
      <c r="F207" s="35">
        <v>7.1542228916971104E-91</v>
      </c>
      <c r="G207" s="33">
        <v>1</v>
      </c>
      <c r="H207" s="33" t="s">
        <v>8340</v>
      </c>
      <c r="I207" s="33" t="s">
        <v>8339</v>
      </c>
    </row>
    <row r="208" spans="1:9" x14ac:dyDescent="0.2">
      <c r="A208" s="33" t="s">
        <v>13752</v>
      </c>
      <c r="B208" s="35">
        <v>2.36288775023505E-95</v>
      </c>
      <c r="C208" s="33">
        <v>0.43333593753872401</v>
      </c>
      <c r="D208" s="33">
        <v>0.98799999999999999</v>
      </c>
      <c r="E208" s="33">
        <v>0.97599999999999998</v>
      </c>
      <c r="F208" s="35">
        <v>1.08862964428829E-90</v>
      </c>
      <c r="G208" s="33">
        <v>1</v>
      </c>
      <c r="H208" s="33" t="s">
        <v>3578</v>
      </c>
      <c r="I208" s="33" t="s">
        <v>3577</v>
      </c>
    </row>
    <row r="209" spans="1:9" x14ac:dyDescent="0.2">
      <c r="A209" s="33" t="s">
        <v>4066</v>
      </c>
      <c r="B209" s="35">
        <v>3.36409264161591E-95</v>
      </c>
      <c r="C209" s="33">
        <v>-1.1415272237863401</v>
      </c>
      <c r="D209" s="33">
        <v>1.0999999999999999E-2</v>
      </c>
      <c r="E209" s="33">
        <v>0.27200000000000002</v>
      </c>
      <c r="F209" s="35">
        <v>1.54990476184528E-90</v>
      </c>
      <c r="G209" s="33">
        <v>1</v>
      </c>
      <c r="H209" s="33" t="s">
        <v>4066</v>
      </c>
      <c r="I209" s="33" t="s">
        <v>4065</v>
      </c>
    </row>
    <row r="210" spans="1:9" x14ac:dyDescent="0.2">
      <c r="A210" s="33" t="s">
        <v>4857</v>
      </c>
      <c r="B210" s="35">
        <v>4.4924125664051204E-93</v>
      </c>
      <c r="C210" s="33">
        <v>-0.80240775178091495</v>
      </c>
      <c r="D210" s="33">
        <v>9.2999999999999999E-2</v>
      </c>
      <c r="E210" s="33">
        <v>0.39500000000000002</v>
      </c>
      <c r="F210" s="35">
        <v>2.0697443175941699E-88</v>
      </c>
      <c r="G210" s="33">
        <v>1</v>
      </c>
      <c r="H210" s="33" t="s">
        <v>4857</v>
      </c>
      <c r="I210" s="33" t="s">
        <v>4856</v>
      </c>
    </row>
    <row r="211" spans="1:9" x14ac:dyDescent="0.2">
      <c r="A211" s="33" t="s">
        <v>13751</v>
      </c>
      <c r="B211" s="35">
        <v>6.5804688601732098E-91</v>
      </c>
      <c r="C211" s="33">
        <v>0.87461075661020005</v>
      </c>
      <c r="D211" s="33">
        <v>0.46899999999999997</v>
      </c>
      <c r="E211" s="33">
        <v>0.28000000000000003</v>
      </c>
      <c r="F211" s="35">
        <v>3.0317536132590001E-86</v>
      </c>
      <c r="G211" s="33">
        <v>1</v>
      </c>
      <c r="H211" s="33" t="s">
        <v>2193</v>
      </c>
      <c r="I211" s="33" t="s">
        <v>2192</v>
      </c>
    </row>
    <row r="212" spans="1:9" x14ac:dyDescent="0.2">
      <c r="A212" s="33" t="s">
        <v>13750</v>
      </c>
      <c r="B212" s="35">
        <v>1.75567345703098E-87</v>
      </c>
      <c r="C212" s="33">
        <v>0.83792313369903004</v>
      </c>
      <c r="D212" s="33">
        <v>0.61799999999999999</v>
      </c>
      <c r="E212" s="33">
        <v>0.48799999999999999</v>
      </c>
      <c r="F212" s="35">
        <v>8.0887387512331194E-83</v>
      </c>
      <c r="G212" s="33">
        <v>1</v>
      </c>
      <c r="H212" s="33" t="s">
        <v>6424</v>
      </c>
      <c r="I212" s="33" t="s">
        <v>6423</v>
      </c>
    </row>
    <row r="213" spans="1:9" x14ac:dyDescent="0.2">
      <c r="A213" s="33" t="s">
        <v>5052</v>
      </c>
      <c r="B213" s="35">
        <v>4.8720581902850399E-87</v>
      </c>
      <c r="C213" s="33">
        <v>-0.56237037302354298</v>
      </c>
      <c r="D213" s="33">
        <v>5.1999999999999998E-2</v>
      </c>
      <c r="E213" s="33">
        <v>0.32700000000000001</v>
      </c>
      <c r="F213" s="35">
        <v>2.2446546494281199E-82</v>
      </c>
      <c r="G213" s="33">
        <v>1</v>
      </c>
      <c r="H213" s="33" t="s">
        <v>5052</v>
      </c>
      <c r="I213" s="33" t="s">
        <v>5051</v>
      </c>
    </row>
    <row r="214" spans="1:9" x14ac:dyDescent="0.2">
      <c r="A214" s="33" t="s">
        <v>2615</v>
      </c>
      <c r="B214" s="35">
        <v>3.8777482385751803E-86</v>
      </c>
      <c r="C214" s="33">
        <v>-0.50620966679480295</v>
      </c>
      <c r="D214" s="33">
        <v>0.221</v>
      </c>
      <c r="E214" s="33">
        <v>0.56999999999999995</v>
      </c>
      <c r="F214" s="35">
        <v>1.7865561684763601E-81</v>
      </c>
      <c r="G214" s="33">
        <v>1</v>
      </c>
      <c r="H214" s="33" t="s">
        <v>2615</v>
      </c>
      <c r="I214" s="33" t="s">
        <v>2614</v>
      </c>
    </row>
    <row r="215" spans="1:9" x14ac:dyDescent="0.2">
      <c r="A215" s="33" t="s">
        <v>6700</v>
      </c>
      <c r="B215" s="35">
        <v>1.22709122642633E-85</v>
      </c>
      <c r="C215" s="33">
        <v>-0.49684882384247198</v>
      </c>
      <c r="D215" s="33">
        <v>0.35799999999999998</v>
      </c>
      <c r="E215" s="33">
        <v>0.70599999999999996</v>
      </c>
      <c r="F215" s="35">
        <v>5.6534546983913798E-81</v>
      </c>
      <c r="G215" s="33">
        <v>1</v>
      </c>
      <c r="H215" s="33" t="s">
        <v>6700</v>
      </c>
      <c r="I215" s="33" t="s">
        <v>6699</v>
      </c>
    </row>
    <row r="216" spans="1:9" x14ac:dyDescent="0.2">
      <c r="A216" s="33" t="s">
        <v>7853</v>
      </c>
      <c r="B216" s="35">
        <v>2.2532361860429098E-83</v>
      </c>
      <c r="C216" s="33">
        <v>-0.38162798527493402</v>
      </c>
      <c r="D216" s="33">
        <v>0.66600000000000004</v>
      </c>
      <c r="E216" s="33">
        <v>0.89900000000000002</v>
      </c>
      <c r="F216" s="35">
        <v>1.03811097563369E-78</v>
      </c>
      <c r="G216" s="33">
        <v>1</v>
      </c>
      <c r="H216" s="33" t="s">
        <v>7853</v>
      </c>
      <c r="I216" s="33" t="s">
        <v>7852</v>
      </c>
    </row>
    <row r="217" spans="1:9" x14ac:dyDescent="0.2">
      <c r="A217" s="33" t="s">
        <v>3683</v>
      </c>
      <c r="B217" s="35">
        <v>1.8239895059517401E-81</v>
      </c>
      <c r="C217" s="33">
        <v>-0.53851920232327999</v>
      </c>
      <c r="D217" s="33">
        <v>5.1999999999999998E-2</v>
      </c>
      <c r="E217" s="33">
        <v>0.315</v>
      </c>
      <c r="F217" s="35">
        <v>8.4034844518208503E-77</v>
      </c>
      <c r="G217" s="33">
        <v>1</v>
      </c>
      <c r="H217" s="33" t="s">
        <v>3683</v>
      </c>
      <c r="I217" s="33" t="s">
        <v>3682</v>
      </c>
    </row>
    <row r="218" spans="1:9" x14ac:dyDescent="0.2">
      <c r="A218" s="33" t="s">
        <v>11034</v>
      </c>
      <c r="B218" s="35">
        <v>2.5746218085258302E-81</v>
      </c>
      <c r="C218" s="33">
        <v>0.92574144970606997</v>
      </c>
      <c r="D218" s="33">
        <v>0.26700000000000002</v>
      </c>
      <c r="E218" s="33">
        <v>0.111</v>
      </c>
      <c r="F218" s="35">
        <v>1.18617975962402E-76</v>
      </c>
      <c r="G218" s="33">
        <v>1</v>
      </c>
      <c r="H218" s="33" t="s">
        <v>11034</v>
      </c>
      <c r="I218" s="33" t="s">
        <v>11033</v>
      </c>
    </row>
    <row r="219" spans="1:9" x14ac:dyDescent="0.2">
      <c r="A219" s="33" t="s">
        <v>6692</v>
      </c>
      <c r="B219" s="35">
        <v>7.34614601381567E-81</v>
      </c>
      <c r="C219" s="33">
        <v>-0.70124629799663596</v>
      </c>
      <c r="D219" s="33">
        <v>2.8000000000000001E-2</v>
      </c>
      <c r="E219" s="33">
        <v>0.27200000000000002</v>
      </c>
      <c r="F219" s="35">
        <v>3.3845163914851602E-76</v>
      </c>
      <c r="G219" s="33">
        <v>1</v>
      </c>
      <c r="H219" s="33" t="s">
        <v>6692</v>
      </c>
      <c r="I219" s="33" t="s">
        <v>6691</v>
      </c>
    </row>
    <row r="220" spans="1:9" x14ac:dyDescent="0.2">
      <c r="A220" s="33" t="s">
        <v>9249</v>
      </c>
      <c r="B220" s="35">
        <v>2.0201627286542198E-80</v>
      </c>
      <c r="C220" s="33">
        <v>-0.480410308806899</v>
      </c>
      <c r="D220" s="33">
        <v>0.16900000000000001</v>
      </c>
      <c r="E220" s="33">
        <v>0.49</v>
      </c>
      <c r="F220" s="35">
        <v>9.3072937234557203E-76</v>
      </c>
      <c r="G220" s="33">
        <v>1</v>
      </c>
      <c r="H220" s="33" t="s">
        <v>9249</v>
      </c>
      <c r="I220" s="33" t="s">
        <v>9248</v>
      </c>
    </row>
    <row r="221" spans="1:9" x14ac:dyDescent="0.2">
      <c r="A221" s="33" t="s">
        <v>5547</v>
      </c>
      <c r="B221" s="35">
        <v>7.1973429481492994E-80</v>
      </c>
      <c r="C221" s="33">
        <v>-0.51512870371977604</v>
      </c>
      <c r="D221" s="33">
        <v>8.1000000000000003E-2</v>
      </c>
      <c r="E221" s="33">
        <v>0.35799999999999998</v>
      </c>
      <c r="F221" s="35">
        <v>3.3159598430713501E-75</v>
      </c>
      <c r="G221" s="33">
        <v>1</v>
      </c>
      <c r="H221" s="33" t="s">
        <v>5547</v>
      </c>
      <c r="I221" s="33" t="s">
        <v>5546</v>
      </c>
    </row>
    <row r="222" spans="1:9" x14ac:dyDescent="0.2">
      <c r="A222" s="33" t="s">
        <v>7075</v>
      </c>
      <c r="B222" s="35">
        <v>1.6255717700511799E-79</v>
      </c>
      <c r="C222" s="33">
        <v>-0.48918614662307403</v>
      </c>
      <c r="D222" s="33">
        <v>0.185</v>
      </c>
      <c r="E222" s="33">
        <v>0.50900000000000001</v>
      </c>
      <c r="F222" s="35">
        <v>7.4893342589798001E-75</v>
      </c>
      <c r="G222" s="33">
        <v>1</v>
      </c>
      <c r="H222" s="33" t="s">
        <v>7075</v>
      </c>
      <c r="I222" s="33" t="s">
        <v>7074</v>
      </c>
    </row>
    <row r="223" spans="1:9" x14ac:dyDescent="0.2">
      <c r="A223" s="33" t="s">
        <v>7678</v>
      </c>
      <c r="B223" s="35">
        <v>2.4563338644664899E-79</v>
      </c>
      <c r="C223" s="33">
        <v>-0.46170635965915702</v>
      </c>
      <c r="D223" s="33">
        <v>0.307</v>
      </c>
      <c r="E223" s="33">
        <v>0.66300000000000003</v>
      </c>
      <c r="F223" s="35">
        <v>1.1316821380369999E-74</v>
      </c>
      <c r="G223" s="33">
        <v>1</v>
      </c>
      <c r="H223" s="33" t="s">
        <v>7678</v>
      </c>
      <c r="I223" s="33" t="s">
        <v>7677</v>
      </c>
    </row>
    <row r="224" spans="1:9" x14ac:dyDescent="0.2">
      <c r="A224" s="33" t="s">
        <v>2649</v>
      </c>
      <c r="B224" s="35">
        <v>3.8380799901912502E-79</v>
      </c>
      <c r="C224" s="33">
        <v>-0.29459624580913801</v>
      </c>
      <c r="D224" s="33">
        <v>0.93200000000000005</v>
      </c>
      <c r="E224" s="33">
        <v>0.98799999999999999</v>
      </c>
      <c r="F224" s="35">
        <v>1.7682802130809199E-74</v>
      </c>
      <c r="G224" s="33">
        <v>1</v>
      </c>
      <c r="H224" s="33" t="s">
        <v>2649</v>
      </c>
      <c r="I224" s="33" t="s">
        <v>2648</v>
      </c>
    </row>
    <row r="225" spans="1:9" x14ac:dyDescent="0.2">
      <c r="A225" s="33" t="s">
        <v>8863</v>
      </c>
      <c r="B225" s="35">
        <v>6.0428295278734595E-78</v>
      </c>
      <c r="C225" s="33">
        <v>-0.38887704308832499</v>
      </c>
      <c r="D225" s="33">
        <v>0.23699999999999999</v>
      </c>
      <c r="E225" s="33">
        <v>0.58699999999999997</v>
      </c>
      <c r="F225" s="35">
        <v>2.7840524200818601E-73</v>
      </c>
      <c r="G225" s="33">
        <v>1</v>
      </c>
      <c r="H225" s="33" t="s">
        <v>8863</v>
      </c>
      <c r="I225" s="33" t="s">
        <v>8862</v>
      </c>
    </row>
    <row r="226" spans="1:9" x14ac:dyDescent="0.2">
      <c r="A226" s="33" t="s">
        <v>13749</v>
      </c>
      <c r="B226" s="35">
        <v>3.7274264310232598E-76</v>
      </c>
      <c r="C226" s="33">
        <v>0.392423780490323</v>
      </c>
      <c r="D226" s="33">
        <v>0.97499999999999998</v>
      </c>
      <c r="E226" s="33">
        <v>0.93500000000000005</v>
      </c>
      <c r="F226" s="35">
        <v>1.7172999053010301E-71</v>
      </c>
      <c r="G226" s="33">
        <v>1</v>
      </c>
      <c r="H226" s="33" t="s">
        <v>3664</v>
      </c>
      <c r="I226" s="33" t="s">
        <v>3663</v>
      </c>
    </row>
    <row r="227" spans="1:9" x14ac:dyDescent="0.2">
      <c r="A227" s="33" t="s">
        <v>13748</v>
      </c>
      <c r="B227" s="35">
        <v>3.7668520827340498E-76</v>
      </c>
      <c r="C227" s="33">
        <v>-0.49257017520384899</v>
      </c>
      <c r="D227" s="33">
        <v>0.158</v>
      </c>
      <c r="E227" s="33">
        <v>0.46400000000000002</v>
      </c>
      <c r="F227" s="35">
        <v>1.73546409155723E-71</v>
      </c>
      <c r="G227" s="33">
        <v>1</v>
      </c>
      <c r="H227" s="33" t="s">
        <v>2580</v>
      </c>
      <c r="I227" s="33" t="s">
        <v>2579</v>
      </c>
    </row>
    <row r="228" spans="1:9" x14ac:dyDescent="0.2">
      <c r="A228" s="33" t="s">
        <v>13747</v>
      </c>
      <c r="B228" s="35">
        <v>7.3487026584477901E-76</v>
      </c>
      <c r="C228" s="33">
        <v>-0.52926690500356899</v>
      </c>
      <c r="D228" s="33">
        <v>0.92900000000000005</v>
      </c>
      <c r="E228" s="33">
        <v>0.97499999999999998</v>
      </c>
      <c r="F228" s="35">
        <v>3.3856942888000598E-71</v>
      </c>
      <c r="G228" s="33">
        <v>1</v>
      </c>
      <c r="H228" s="33" t="s">
        <v>6537</v>
      </c>
      <c r="I228" s="33" t="s">
        <v>6536</v>
      </c>
    </row>
    <row r="229" spans="1:9" x14ac:dyDescent="0.2">
      <c r="A229" s="33" t="s">
        <v>7766</v>
      </c>
      <c r="B229" s="35">
        <v>3.1820468547855301E-75</v>
      </c>
      <c r="C229" s="33">
        <v>-0.43155240354305202</v>
      </c>
      <c r="D229" s="33">
        <v>0.29199999999999998</v>
      </c>
      <c r="E229" s="33">
        <v>0.64</v>
      </c>
      <c r="F229" s="35">
        <v>1.46603262693679E-70</v>
      </c>
      <c r="G229" s="33">
        <v>1</v>
      </c>
      <c r="H229" s="33" t="s">
        <v>7766</v>
      </c>
      <c r="I229" s="33" t="s">
        <v>7765</v>
      </c>
    </row>
    <row r="230" spans="1:9" x14ac:dyDescent="0.2">
      <c r="A230" s="33" t="s">
        <v>7788</v>
      </c>
      <c r="B230" s="35">
        <v>3.9296344461519701E-75</v>
      </c>
      <c r="C230" s="33">
        <v>-0.47783608279204398</v>
      </c>
      <c r="D230" s="33">
        <v>5.6000000000000001E-2</v>
      </c>
      <c r="E230" s="33">
        <v>0.309</v>
      </c>
      <c r="F230" s="35">
        <v>1.81046118203114E-70</v>
      </c>
      <c r="G230" s="33">
        <v>1</v>
      </c>
      <c r="H230" s="33" t="s">
        <v>7788</v>
      </c>
      <c r="I230" s="33" t="s">
        <v>7787</v>
      </c>
    </row>
    <row r="231" spans="1:9" x14ac:dyDescent="0.2">
      <c r="A231" s="33" t="s">
        <v>3654</v>
      </c>
      <c r="B231" s="35">
        <v>5.4480722703409501E-74</v>
      </c>
      <c r="C231" s="33">
        <v>-0.26909126313188902</v>
      </c>
      <c r="D231" s="33">
        <v>0.97</v>
      </c>
      <c r="E231" s="33">
        <v>0.99099999999999999</v>
      </c>
      <c r="F231" s="35">
        <v>2.5100358563914802E-69</v>
      </c>
      <c r="G231" s="33">
        <v>1</v>
      </c>
      <c r="H231" s="33" t="s">
        <v>3654</v>
      </c>
      <c r="I231" s="33" t="s">
        <v>3653</v>
      </c>
    </row>
    <row r="232" spans="1:9" x14ac:dyDescent="0.2">
      <c r="A232" s="33" t="s">
        <v>7600</v>
      </c>
      <c r="B232" s="35">
        <v>6.9109646183236701E-74</v>
      </c>
      <c r="C232" s="33">
        <v>-0.52162972061333002</v>
      </c>
      <c r="D232" s="33">
        <v>8.1000000000000003E-2</v>
      </c>
      <c r="E232" s="33">
        <v>0.34399999999999997</v>
      </c>
      <c r="F232" s="35">
        <v>3.1840196189540802E-69</v>
      </c>
      <c r="G232" s="33">
        <v>1</v>
      </c>
      <c r="H232" s="33" t="s">
        <v>7600</v>
      </c>
      <c r="I232" s="33" t="s">
        <v>7599</v>
      </c>
    </row>
    <row r="233" spans="1:9" x14ac:dyDescent="0.2">
      <c r="A233" s="33" t="s">
        <v>2342</v>
      </c>
      <c r="B233" s="35">
        <v>6.6943224723200002E-73</v>
      </c>
      <c r="C233" s="33">
        <v>-0.41240725395921402</v>
      </c>
      <c r="D233" s="33">
        <v>0.121</v>
      </c>
      <c r="E233" s="33">
        <v>0.40799999999999997</v>
      </c>
      <c r="F233" s="35">
        <v>3.0842082494472701E-68</v>
      </c>
      <c r="G233" s="33">
        <v>1</v>
      </c>
      <c r="H233" s="33" t="s">
        <v>2342</v>
      </c>
      <c r="I233" s="33" t="s">
        <v>2341</v>
      </c>
    </row>
    <row r="234" spans="1:9" x14ac:dyDescent="0.2">
      <c r="A234" s="33" t="s">
        <v>13746</v>
      </c>
      <c r="B234" s="35">
        <v>9.3330241239898097E-72</v>
      </c>
      <c r="C234" s="33">
        <v>-0.45586587686632501</v>
      </c>
      <c r="D234" s="33">
        <v>0.34</v>
      </c>
      <c r="E234" s="33">
        <v>0.67500000000000004</v>
      </c>
      <c r="F234" s="35">
        <v>4.2999108744045799E-67</v>
      </c>
      <c r="G234" s="33">
        <v>1</v>
      </c>
      <c r="H234" s="33" t="s">
        <v>7253</v>
      </c>
      <c r="I234" s="33" t="s">
        <v>7252</v>
      </c>
    </row>
    <row r="235" spans="1:9" x14ac:dyDescent="0.2">
      <c r="A235" s="33" t="s">
        <v>13745</v>
      </c>
      <c r="B235" s="35">
        <v>1.0386746857500501E-71</v>
      </c>
      <c r="C235" s="33">
        <v>-0.42089642125763599</v>
      </c>
      <c r="D235" s="33">
        <v>0.52600000000000002</v>
      </c>
      <c r="E235" s="33">
        <v>0.81</v>
      </c>
      <c r="F235" s="35">
        <v>4.7853820121876299E-67</v>
      </c>
      <c r="G235" s="33">
        <v>1</v>
      </c>
      <c r="H235" s="33" t="s">
        <v>4868</v>
      </c>
      <c r="I235" s="33" t="s">
        <v>4867</v>
      </c>
    </row>
    <row r="236" spans="1:9" x14ac:dyDescent="0.2">
      <c r="A236" s="33" t="s">
        <v>13744</v>
      </c>
      <c r="B236" s="35">
        <v>1.5440467486048301E-71</v>
      </c>
      <c r="C236" s="33">
        <v>-0.44162649265420401</v>
      </c>
      <c r="D236" s="33">
        <v>0.375</v>
      </c>
      <c r="E236" s="33">
        <v>0.71299999999999997</v>
      </c>
      <c r="F236" s="35">
        <v>7.1137321801721798E-67</v>
      </c>
      <c r="G236" s="33">
        <v>1</v>
      </c>
      <c r="H236" s="33" t="s">
        <v>6415</v>
      </c>
      <c r="I236" s="33" t="s">
        <v>6414</v>
      </c>
    </row>
    <row r="237" spans="1:9" x14ac:dyDescent="0.2">
      <c r="A237" s="33" t="s">
        <v>2119</v>
      </c>
      <c r="B237" s="35">
        <v>1.7876068554386799E-71</v>
      </c>
      <c r="C237" s="33">
        <v>-0.43992389686008598</v>
      </c>
      <c r="D237" s="33">
        <v>0.248</v>
      </c>
      <c r="E237" s="33">
        <v>0.57199999999999995</v>
      </c>
      <c r="F237" s="35">
        <v>8.2358623043770705E-67</v>
      </c>
      <c r="G237" s="33">
        <v>1</v>
      </c>
      <c r="H237" s="33" t="s">
        <v>2119</v>
      </c>
      <c r="I237" s="33" t="s">
        <v>2118</v>
      </c>
    </row>
    <row r="238" spans="1:9" x14ac:dyDescent="0.2">
      <c r="A238" s="33" t="s">
        <v>8038</v>
      </c>
      <c r="B238" s="35">
        <v>3.2426240813142199E-71</v>
      </c>
      <c r="C238" s="33">
        <v>-0.46860226340982603</v>
      </c>
      <c r="D238" s="33">
        <v>0.107</v>
      </c>
      <c r="E238" s="33">
        <v>0.378</v>
      </c>
      <c r="F238" s="35">
        <v>1.4939417667430901E-66</v>
      </c>
      <c r="G238" s="33">
        <v>1</v>
      </c>
      <c r="H238" s="33" t="s">
        <v>8038</v>
      </c>
      <c r="I238" s="33" t="s">
        <v>8037</v>
      </c>
    </row>
    <row r="239" spans="1:9" x14ac:dyDescent="0.2">
      <c r="A239" s="33" t="s">
        <v>13743</v>
      </c>
      <c r="B239" s="35">
        <v>3.26518384113643E-71</v>
      </c>
      <c r="C239" s="33">
        <v>-0.60216431381915603</v>
      </c>
      <c r="D239" s="33">
        <v>0.11799999999999999</v>
      </c>
      <c r="E239" s="33">
        <v>0.38400000000000001</v>
      </c>
      <c r="F239" s="35">
        <v>1.50433549928838E-66</v>
      </c>
      <c r="G239" s="33">
        <v>1</v>
      </c>
      <c r="H239" s="33" t="s">
        <v>8067</v>
      </c>
      <c r="I239" s="33" t="s">
        <v>8066</v>
      </c>
    </row>
    <row r="240" spans="1:9" x14ac:dyDescent="0.2">
      <c r="A240" s="33" t="s">
        <v>13742</v>
      </c>
      <c r="B240" s="35">
        <v>3.3039895080390099E-71</v>
      </c>
      <c r="C240" s="33">
        <v>-0.56235355813874399</v>
      </c>
      <c r="D240" s="33">
        <v>6.0999999999999999E-2</v>
      </c>
      <c r="E240" s="33">
        <v>0.30299999999999999</v>
      </c>
      <c r="F240" s="35">
        <v>1.52221404614373E-66</v>
      </c>
      <c r="G240" s="33">
        <v>1</v>
      </c>
      <c r="H240" s="33" t="s">
        <v>3761</v>
      </c>
      <c r="I240" s="33" t="s">
        <v>3760</v>
      </c>
    </row>
    <row r="241" spans="1:9" x14ac:dyDescent="0.2">
      <c r="A241" s="33" t="s">
        <v>13741</v>
      </c>
      <c r="B241" s="35">
        <v>4.0515154881395099E-71</v>
      </c>
      <c r="C241" s="33">
        <v>-0.38113877933121398</v>
      </c>
      <c r="D241" s="33">
        <v>0.14799999999999999</v>
      </c>
      <c r="E241" s="33">
        <v>0.44600000000000001</v>
      </c>
      <c r="F241" s="35">
        <v>1.86661421569563E-66</v>
      </c>
      <c r="G241" s="33">
        <v>1</v>
      </c>
      <c r="H241" s="33" t="s">
        <v>13741</v>
      </c>
      <c r="I241" s="33" t="s">
        <v>13740</v>
      </c>
    </row>
    <row r="242" spans="1:9" x14ac:dyDescent="0.2">
      <c r="A242" s="33" t="s">
        <v>12349</v>
      </c>
      <c r="B242" s="35">
        <v>9.5184704220836405E-71</v>
      </c>
      <c r="C242" s="33">
        <v>-0.38678512207799598</v>
      </c>
      <c r="D242" s="33">
        <v>0.10299999999999999</v>
      </c>
      <c r="E242" s="33">
        <v>0.376</v>
      </c>
      <c r="F242" s="35">
        <v>4.38534969286237E-66</v>
      </c>
      <c r="G242" s="33">
        <v>1</v>
      </c>
      <c r="H242" s="33" t="s">
        <v>12349</v>
      </c>
      <c r="I242" s="33" t="s">
        <v>12348</v>
      </c>
    </row>
    <row r="243" spans="1:9" x14ac:dyDescent="0.2">
      <c r="A243" s="33" t="s">
        <v>2933</v>
      </c>
      <c r="B243" s="35">
        <v>1.00049473710519E-70</v>
      </c>
      <c r="C243" s="33">
        <v>-0.37463297880711999</v>
      </c>
      <c r="D243" s="33">
        <v>0.14000000000000001</v>
      </c>
      <c r="E243" s="33">
        <v>0.434</v>
      </c>
      <c r="F243" s="35">
        <v>4.6094793527910199E-66</v>
      </c>
      <c r="G243" s="33">
        <v>1</v>
      </c>
      <c r="H243" s="33" t="s">
        <v>2933</v>
      </c>
      <c r="I243" s="33" t="s">
        <v>2932</v>
      </c>
    </row>
    <row r="244" spans="1:9" x14ac:dyDescent="0.2">
      <c r="A244" s="33" t="s">
        <v>13739</v>
      </c>
      <c r="B244" s="35">
        <v>2.19290720871047E-70</v>
      </c>
      <c r="C244" s="33">
        <v>-0.38648333067038299</v>
      </c>
      <c r="D244" s="33">
        <v>9.2999999999999999E-2</v>
      </c>
      <c r="E244" s="33">
        <v>0.36</v>
      </c>
      <c r="F244" s="35">
        <v>1.0103162091970901E-65</v>
      </c>
      <c r="G244" s="33">
        <v>1</v>
      </c>
      <c r="H244" s="33" t="s">
        <v>1858</v>
      </c>
      <c r="I244" s="33" t="s">
        <v>1857</v>
      </c>
    </row>
    <row r="245" spans="1:9" x14ac:dyDescent="0.2">
      <c r="A245" s="33" t="s">
        <v>8193</v>
      </c>
      <c r="B245" s="35">
        <v>1.4971494065012799E-68</v>
      </c>
      <c r="C245" s="33">
        <v>-0.36446465486614299</v>
      </c>
      <c r="D245" s="33">
        <v>0.14799999999999999</v>
      </c>
      <c r="E245" s="33">
        <v>0.442</v>
      </c>
      <c r="F245" s="35">
        <v>6.8976667456326906E-64</v>
      </c>
      <c r="G245" s="33">
        <v>1</v>
      </c>
      <c r="H245" s="33" t="s">
        <v>8193</v>
      </c>
      <c r="I245" s="33" t="s">
        <v>8192</v>
      </c>
    </row>
    <row r="246" spans="1:9" x14ac:dyDescent="0.2">
      <c r="A246" s="33" t="s">
        <v>1407</v>
      </c>
      <c r="B246" s="35">
        <v>2.72154737282343E-67</v>
      </c>
      <c r="C246" s="33">
        <v>-0.36206554623252302</v>
      </c>
      <c r="D246" s="33">
        <v>0.33900000000000002</v>
      </c>
      <c r="E246" s="33">
        <v>0.68400000000000005</v>
      </c>
      <c r="F246" s="35">
        <v>1.25387130560721E-62</v>
      </c>
      <c r="G246" s="33">
        <v>1</v>
      </c>
      <c r="H246" s="33" t="s">
        <v>1407</v>
      </c>
      <c r="I246" s="33" t="s">
        <v>1406</v>
      </c>
    </row>
    <row r="247" spans="1:9" x14ac:dyDescent="0.2">
      <c r="A247" s="33" t="s">
        <v>13738</v>
      </c>
      <c r="B247" s="35">
        <v>3.2223650658824598E-67</v>
      </c>
      <c r="C247" s="33">
        <v>-0.35287374373256403</v>
      </c>
      <c r="D247" s="33">
        <v>7.6999999999999999E-2</v>
      </c>
      <c r="E247" s="33">
        <v>0.32800000000000001</v>
      </c>
      <c r="F247" s="35">
        <v>1.4846080331533601E-62</v>
      </c>
      <c r="G247" s="33">
        <v>1</v>
      </c>
      <c r="H247" s="33" t="s">
        <v>13182</v>
      </c>
      <c r="I247" s="33" t="s">
        <v>13181</v>
      </c>
    </row>
    <row r="248" spans="1:9" x14ac:dyDescent="0.2">
      <c r="A248" s="33" t="s">
        <v>10473</v>
      </c>
      <c r="B248" s="35">
        <v>7.1814103348222905E-67</v>
      </c>
      <c r="C248" s="33">
        <v>-0.48447959568335403</v>
      </c>
      <c r="D248" s="33">
        <v>3.7999999999999999E-2</v>
      </c>
      <c r="E248" s="33">
        <v>0.255</v>
      </c>
      <c r="F248" s="35">
        <v>3.3086193694593302E-62</v>
      </c>
      <c r="G248" s="33">
        <v>1</v>
      </c>
      <c r="H248" s="33" t="s">
        <v>10473</v>
      </c>
      <c r="I248" s="33" t="s">
        <v>10472</v>
      </c>
    </row>
    <row r="249" spans="1:9" x14ac:dyDescent="0.2">
      <c r="A249" s="33" t="s">
        <v>12045</v>
      </c>
      <c r="B249" s="35">
        <v>7.7644012182854404E-67</v>
      </c>
      <c r="C249" s="33">
        <v>0.85748244627066905</v>
      </c>
      <c r="D249" s="33">
        <v>0.311</v>
      </c>
      <c r="E249" s="33">
        <v>0.159</v>
      </c>
      <c r="F249" s="35">
        <v>3.5772149292884699E-62</v>
      </c>
      <c r="G249" s="33">
        <v>1</v>
      </c>
      <c r="H249" s="33" t="s">
        <v>12045</v>
      </c>
      <c r="I249" s="33" t="s">
        <v>12044</v>
      </c>
    </row>
    <row r="250" spans="1:9" x14ac:dyDescent="0.2">
      <c r="A250" s="33" t="s">
        <v>1504</v>
      </c>
      <c r="B250" s="35">
        <v>3.27465846317775E-66</v>
      </c>
      <c r="C250" s="33">
        <v>-0.38054123960333203</v>
      </c>
      <c r="D250" s="33">
        <v>0.19800000000000001</v>
      </c>
      <c r="E250" s="33">
        <v>0.504</v>
      </c>
      <c r="F250" s="35">
        <v>1.50870064715525E-61</v>
      </c>
      <c r="G250" s="33">
        <v>1</v>
      </c>
      <c r="H250" s="33" t="s">
        <v>1504</v>
      </c>
      <c r="I250" s="33" t="s">
        <v>1503</v>
      </c>
    </row>
    <row r="251" spans="1:9" x14ac:dyDescent="0.2">
      <c r="A251" s="33" t="s">
        <v>9906</v>
      </c>
      <c r="B251" s="35">
        <v>4.3659760709514798E-66</v>
      </c>
      <c r="C251" s="33">
        <v>-0.33519265571350498</v>
      </c>
      <c r="D251" s="33">
        <v>0.16900000000000001</v>
      </c>
      <c r="E251" s="33">
        <v>0.46800000000000003</v>
      </c>
      <c r="F251" s="35">
        <v>2.0114924954087699E-61</v>
      </c>
      <c r="G251" s="33">
        <v>1</v>
      </c>
      <c r="H251" s="33" t="s">
        <v>9906</v>
      </c>
      <c r="I251" s="33" t="s">
        <v>9905</v>
      </c>
    </row>
    <row r="252" spans="1:9" x14ac:dyDescent="0.2">
      <c r="A252" s="33" t="s">
        <v>13737</v>
      </c>
      <c r="B252" s="35">
        <v>4.44243021267538E-66</v>
      </c>
      <c r="C252" s="33">
        <v>-0.30570368696001299</v>
      </c>
      <c r="D252" s="33">
        <v>0.224</v>
      </c>
      <c r="E252" s="33">
        <v>0.54600000000000004</v>
      </c>
      <c r="F252" s="35">
        <v>2.0467164475838E-61</v>
      </c>
      <c r="G252" s="33">
        <v>1</v>
      </c>
      <c r="H252" s="33" t="s">
        <v>13737</v>
      </c>
      <c r="I252" s="33" t="s">
        <v>13736</v>
      </c>
    </row>
    <row r="253" spans="1:9" x14ac:dyDescent="0.2">
      <c r="A253" s="33" t="s">
        <v>5067</v>
      </c>
      <c r="B253" s="35">
        <v>6.6035548918847702E-66</v>
      </c>
      <c r="C253" s="33">
        <v>-0.48034464120638798</v>
      </c>
      <c r="D253" s="33">
        <v>3.5999999999999997E-2</v>
      </c>
      <c r="E253" s="33">
        <v>0.252</v>
      </c>
      <c r="F253" s="35">
        <v>3.0423898097891501E-61</v>
      </c>
      <c r="G253" s="33">
        <v>1</v>
      </c>
      <c r="H253" s="33" t="s">
        <v>5067</v>
      </c>
      <c r="I253" s="33" t="s">
        <v>5066</v>
      </c>
    </row>
    <row r="254" spans="1:9" x14ac:dyDescent="0.2">
      <c r="A254" s="33" t="s">
        <v>12353</v>
      </c>
      <c r="B254" s="35">
        <v>1.13345122850939E-65</v>
      </c>
      <c r="C254" s="33">
        <v>-0.31739253902000097</v>
      </c>
      <c r="D254" s="33">
        <v>0.153</v>
      </c>
      <c r="E254" s="33">
        <v>0.44400000000000001</v>
      </c>
      <c r="F254" s="35">
        <v>5.2220364999884599E-61</v>
      </c>
      <c r="G254" s="33">
        <v>1</v>
      </c>
      <c r="H254" s="33" t="s">
        <v>12353</v>
      </c>
      <c r="I254" s="33" t="s">
        <v>12352</v>
      </c>
    </row>
    <row r="255" spans="1:9" x14ac:dyDescent="0.2">
      <c r="A255" s="33" t="s">
        <v>4076</v>
      </c>
      <c r="B255" s="35">
        <v>1.1987972444415999E-65</v>
      </c>
      <c r="C255" s="33">
        <v>-0.33451605725462003</v>
      </c>
      <c r="D255" s="33">
        <v>0.123</v>
      </c>
      <c r="E255" s="33">
        <v>0.39700000000000002</v>
      </c>
      <c r="F255" s="35">
        <v>5.5230986645913397E-61</v>
      </c>
      <c r="G255" s="33">
        <v>1</v>
      </c>
      <c r="H255" s="33" t="s">
        <v>4076</v>
      </c>
      <c r="I255" s="33" t="s">
        <v>4075</v>
      </c>
    </row>
    <row r="256" spans="1:9" x14ac:dyDescent="0.2">
      <c r="A256" s="33" t="s">
        <v>1849</v>
      </c>
      <c r="B256" s="35">
        <v>2.8200884259308801E-65</v>
      </c>
      <c r="C256" s="33">
        <v>-0.434902062399043</v>
      </c>
      <c r="D256" s="33">
        <v>0.26100000000000001</v>
      </c>
      <c r="E256" s="33">
        <v>0.58199999999999996</v>
      </c>
      <c r="F256" s="35">
        <v>1.2992711395948699E-60</v>
      </c>
      <c r="G256" s="33">
        <v>1</v>
      </c>
      <c r="H256" s="33" t="s">
        <v>1849</v>
      </c>
      <c r="I256" s="33" t="s">
        <v>1848</v>
      </c>
    </row>
    <row r="257" spans="1:9" x14ac:dyDescent="0.2">
      <c r="A257" s="33" t="s">
        <v>8128</v>
      </c>
      <c r="B257" s="35">
        <v>6.8220289080540803E-65</v>
      </c>
      <c r="C257" s="33">
        <v>-0.372998169499344</v>
      </c>
      <c r="D257" s="33">
        <v>7.3999999999999996E-2</v>
      </c>
      <c r="E257" s="33">
        <v>0.314</v>
      </c>
      <c r="F257" s="35">
        <v>3.1430451585186801E-60</v>
      </c>
      <c r="G257" s="33">
        <v>1</v>
      </c>
      <c r="H257" s="33" t="s">
        <v>8128</v>
      </c>
      <c r="I257" s="33" t="s">
        <v>8127</v>
      </c>
    </row>
    <row r="258" spans="1:9" x14ac:dyDescent="0.2">
      <c r="A258" s="33" t="s">
        <v>3639</v>
      </c>
      <c r="B258" s="35">
        <v>1.0854415483633001E-64</v>
      </c>
      <c r="C258" s="33">
        <v>-0.38009096118830199</v>
      </c>
      <c r="D258" s="33">
        <v>9.7000000000000003E-2</v>
      </c>
      <c r="E258" s="33">
        <v>0.34899999999999998</v>
      </c>
      <c r="F258" s="35">
        <v>5.0008463016194002E-60</v>
      </c>
      <c r="G258" s="33">
        <v>1</v>
      </c>
      <c r="H258" s="33" t="s">
        <v>3639</v>
      </c>
      <c r="I258" s="33" t="s">
        <v>3638</v>
      </c>
    </row>
    <row r="259" spans="1:9" x14ac:dyDescent="0.2">
      <c r="A259" s="33" t="s">
        <v>8918</v>
      </c>
      <c r="B259" s="35">
        <v>4.3714648738738301E-64</v>
      </c>
      <c r="C259" s="33">
        <v>-0.274290763466643</v>
      </c>
      <c r="D259" s="33">
        <v>0.183</v>
      </c>
      <c r="E259" s="33">
        <v>0.49</v>
      </c>
      <c r="F259" s="35">
        <v>2.0140212966911501E-59</v>
      </c>
      <c r="G259" s="33">
        <v>1</v>
      </c>
      <c r="H259" s="33" t="s">
        <v>8918</v>
      </c>
      <c r="I259" s="33" t="s">
        <v>8917</v>
      </c>
    </row>
    <row r="260" spans="1:9" x14ac:dyDescent="0.2">
      <c r="A260" s="33" t="s">
        <v>13735</v>
      </c>
      <c r="B260" s="35">
        <v>2.4092228263055999E-63</v>
      </c>
      <c r="C260" s="33">
        <v>-0.52841097569604101</v>
      </c>
      <c r="D260" s="33">
        <v>0.107</v>
      </c>
      <c r="E260" s="33">
        <v>0.35399999999999998</v>
      </c>
      <c r="F260" s="35">
        <v>1.10997714053551E-58</v>
      </c>
      <c r="G260" s="33">
        <v>1</v>
      </c>
      <c r="H260" s="33" t="s">
        <v>2532</v>
      </c>
      <c r="I260" s="33" t="s">
        <v>2531</v>
      </c>
    </row>
    <row r="261" spans="1:9" x14ac:dyDescent="0.2">
      <c r="A261" s="33" t="s">
        <v>13734</v>
      </c>
      <c r="B261" s="35">
        <v>2.4648993886940898E-63</v>
      </c>
      <c r="C261" s="33">
        <v>-0.32206076964777203</v>
      </c>
      <c r="D261" s="33">
        <v>0.106</v>
      </c>
      <c r="E261" s="33">
        <v>0.36499999999999999</v>
      </c>
      <c r="F261" s="35">
        <v>1.13562844635914E-58</v>
      </c>
      <c r="G261" s="33">
        <v>1</v>
      </c>
      <c r="H261" s="33" t="s">
        <v>13734</v>
      </c>
      <c r="I261" s="33" t="s">
        <v>13733</v>
      </c>
    </row>
    <row r="262" spans="1:9" x14ac:dyDescent="0.2">
      <c r="A262" s="33" t="s">
        <v>13732</v>
      </c>
      <c r="B262" s="35">
        <v>5.7644652184755605E-63</v>
      </c>
      <c r="C262" s="33">
        <v>-0.424894167496707</v>
      </c>
      <c r="D262" s="33">
        <v>9.9000000000000005E-2</v>
      </c>
      <c r="E262" s="33">
        <v>0.34699999999999998</v>
      </c>
      <c r="F262" s="35">
        <v>2.6558044154560601E-58</v>
      </c>
      <c r="G262" s="33">
        <v>1</v>
      </c>
      <c r="H262" s="33" t="s">
        <v>5809</v>
      </c>
      <c r="I262" s="33" t="s">
        <v>5808</v>
      </c>
    </row>
    <row r="263" spans="1:9" x14ac:dyDescent="0.2">
      <c r="A263" s="33" t="s">
        <v>13731</v>
      </c>
      <c r="B263" s="35">
        <v>1.22398260921273E-62</v>
      </c>
      <c r="C263" s="33">
        <v>-0.36437453154980298</v>
      </c>
      <c r="D263" s="33">
        <v>8.8999999999999996E-2</v>
      </c>
      <c r="E263" s="33">
        <v>0.33200000000000002</v>
      </c>
      <c r="F263" s="35">
        <v>5.6391326771648903E-58</v>
      </c>
      <c r="G263" s="33">
        <v>1</v>
      </c>
      <c r="H263" s="33" t="s">
        <v>6145</v>
      </c>
      <c r="I263" s="33" t="s">
        <v>6144</v>
      </c>
    </row>
    <row r="264" spans="1:9" x14ac:dyDescent="0.2">
      <c r="A264" s="33" t="s">
        <v>13730</v>
      </c>
      <c r="B264" s="35">
        <v>1.23838418503148E-62</v>
      </c>
      <c r="C264" s="33">
        <v>-0.66920456144275098</v>
      </c>
      <c r="D264" s="33">
        <v>5.8000000000000003E-2</v>
      </c>
      <c r="E264" s="33">
        <v>0.27200000000000002</v>
      </c>
      <c r="F264" s="35">
        <v>5.7054836172770199E-58</v>
      </c>
      <c r="G264" s="33">
        <v>1</v>
      </c>
      <c r="H264" s="33" t="s">
        <v>8258</v>
      </c>
      <c r="I264" s="33" t="s">
        <v>8257</v>
      </c>
    </row>
    <row r="265" spans="1:9" x14ac:dyDescent="0.2">
      <c r="A265" s="33" t="s">
        <v>13729</v>
      </c>
      <c r="B265" s="35">
        <v>2.4012097233172401E-62</v>
      </c>
      <c r="C265" s="33">
        <v>-0.57341456707910599</v>
      </c>
      <c r="D265" s="33">
        <v>9.9000000000000005E-2</v>
      </c>
      <c r="E265" s="33">
        <v>0.33900000000000002</v>
      </c>
      <c r="F265" s="35">
        <v>1.10628534372672E-57</v>
      </c>
      <c r="G265" s="33">
        <v>1</v>
      </c>
      <c r="H265" s="33" t="s">
        <v>5526</v>
      </c>
      <c r="I265" s="33" t="s">
        <v>5525</v>
      </c>
    </row>
    <row r="266" spans="1:9" x14ac:dyDescent="0.2">
      <c r="A266" s="33" t="s">
        <v>2498</v>
      </c>
      <c r="B266" s="35">
        <v>3.4044446850426397E-61</v>
      </c>
      <c r="C266" s="33">
        <v>-0.351300074625644</v>
      </c>
      <c r="D266" s="33">
        <v>0.19400000000000001</v>
      </c>
      <c r="E266" s="33">
        <v>0.48899999999999999</v>
      </c>
      <c r="F266" s="35">
        <v>1.5684957552928499E-56</v>
      </c>
      <c r="G266" s="33">
        <v>1</v>
      </c>
      <c r="H266" s="33" t="s">
        <v>2498</v>
      </c>
      <c r="I266" s="33" t="s">
        <v>2497</v>
      </c>
    </row>
    <row r="267" spans="1:9" x14ac:dyDescent="0.2">
      <c r="A267" s="33" t="s">
        <v>13728</v>
      </c>
      <c r="B267" s="35">
        <v>4.5926294667559302E-61</v>
      </c>
      <c r="C267" s="33">
        <v>-0.33604900382094599</v>
      </c>
      <c r="D267" s="33">
        <v>0.183</v>
      </c>
      <c r="E267" s="33">
        <v>0.47599999999999998</v>
      </c>
      <c r="F267" s="35">
        <v>2.1159162479237902E-56</v>
      </c>
      <c r="G267" s="33">
        <v>1</v>
      </c>
      <c r="H267" s="33" t="s">
        <v>9554</v>
      </c>
      <c r="I267" s="33" t="s">
        <v>9553</v>
      </c>
    </row>
    <row r="268" spans="1:9" x14ac:dyDescent="0.2">
      <c r="A268" s="33" t="s">
        <v>13727</v>
      </c>
      <c r="B268" s="35">
        <v>9.6011755564253895E-61</v>
      </c>
      <c r="C268" s="33">
        <v>-0.27766992404435997</v>
      </c>
      <c r="D268" s="33">
        <v>0.13800000000000001</v>
      </c>
      <c r="E268" s="33">
        <v>0.40699999999999997</v>
      </c>
      <c r="F268" s="35">
        <v>4.4234536023563096E-56</v>
      </c>
      <c r="G268" s="33">
        <v>1</v>
      </c>
      <c r="H268" s="33" t="s">
        <v>2822</v>
      </c>
      <c r="I268" s="33" t="s">
        <v>2821</v>
      </c>
    </row>
    <row r="269" spans="1:9" x14ac:dyDescent="0.2">
      <c r="A269" s="33" t="s">
        <v>4987</v>
      </c>
      <c r="B269" s="35">
        <v>1.1125704321598699E-60</v>
      </c>
      <c r="C269" s="33">
        <v>-0.464272652110644</v>
      </c>
      <c r="D269" s="33">
        <v>5.0999999999999997E-2</v>
      </c>
      <c r="E269" s="33">
        <v>0.26300000000000001</v>
      </c>
      <c r="F269" s="35">
        <v>5.1258344950469603E-56</v>
      </c>
      <c r="G269" s="33">
        <v>1</v>
      </c>
      <c r="H269" s="33" t="s">
        <v>4987</v>
      </c>
      <c r="I269" s="33" t="s">
        <v>4986</v>
      </c>
    </row>
    <row r="270" spans="1:9" x14ac:dyDescent="0.2">
      <c r="A270" s="33" t="s">
        <v>9982</v>
      </c>
      <c r="B270" s="35">
        <v>2.3876283386289099E-60</v>
      </c>
      <c r="C270" s="33">
        <v>-0.35282467915665799</v>
      </c>
      <c r="D270" s="33">
        <v>0.39300000000000002</v>
      </c>
      <c r="E270" s="33">
        <v>0.72599999999999998</v>
      </c>
      <c r="F270" s="35">
        <v>1.10002812817311E-55</v>
      </c>
      <c r="G270" s="33">
        <v>1</v>
      </c>
      <c r="H270" s="33" t="s">
        <v>9982</v>
      </c>
      <c r="I270" s="33" t="s">
        <v>9981</v>
      </c>
    </row>
    <row r="271" spans="1:9" x14ac:dyDescent="0.2">
      <c r="A271" s="33" t="s">
        <v>6406</v>
      </c>
      <c r="B271" s="35">
        <v>3.1751656590870697E-60</v>
      </c>
      <c r="C271" s="33">
        <v>-0.35394375521938798</v>
      </c>
      <c r="D271" s="33">
        <v>0.72</v>
      </c>
      <c r="E271" s="33">
        <v>0.91300000000000003</v>
      </c>
      <c r="F271" s="35">
        <v>1.4628623224546E-55</v>
      </c>
      <c r="G271" s="33">
        <v>1</v>
      </c>
      <c r="H271" s="33" t="s">
        <v>6406</v>
      </c>
      <c r="I271" s="33" t="s">
        <v>6405</v>
      </c>
    </row>
    <row r="272" spans="1:9" x14ac:dyDescent="0.2">
      <c r="A272" s="33" t="s">
        <v>9220</v>
      </c>
      <c r="B272" s="35">
        <v>4.1243889522295701E-60</v>
      </c>
      <c r="C272" s="33">
        <v>-0.350420644014659</v>
      </c>
      <c r="D272" s="33">
        <v>7.2999999999999995E-2</v>
      </c>
      <c r="E272" s="33">
        <v>0.3</v>
      </c>
      <c r="F272" s="35">
        <v>1.90018847807121E-55</v>
      </c>
      <c r="G272" s="33">
        <v>1</v>
      </c>
      <c r="H272" s="33" t="s">
        <v>9220</v>
      </c>
      <c r="I272" s="33" t="s">
        <v>9219</v>
      </c>
    </row>
    <row r="273" spans="1:9" x14ac:dyDescent="0.2">
      <c r="A273" s="33" t="s">
        <v>13726</v>
      </c>
      <c r="B273" s="35">
        <v>2.9139350357110799E-59</v>
      </c>
      <c r="C273" s="33">
        <v>-0.68094505877133404</v>
      </c>
      <c r="D273" s="33">
        <v>0.10299999999999999</v>
      </c>
      <c r="E273" s="33">
        <v>0.32800000000000001</v>
      </c>
      <c r="F273" s="35">
        <v>1.3425081496528099E-54</v>
      </c>
      <c r="G273" s="33">
        <v>1</v>
      </c>
      <c r="H273" s="33" t="s">
        <v>5410</v>
      </c>
      <c r="I273" s="33" t="s">
        <v>5409</v>
      </c>
    </row>
    <row r="274" spans="1:9" x14ac:dyDescent="0.2">
      <c r="A274" s="33" t="s">
        <v>4572</v>
      </c>
      <c r="B274" s="35">
        <v>7.19536600211188E-59</v>
      </c>
      <c r="C274" s="33">
        <v>0.82287036212765796</v>
      </c>
      <c r="D274" s="33">
        <v>0.438</v>
      </c>
      <c r="E274" s="33">
        <v>0.311</v>
      </c>
      <c r="F274" s="35">
        <v>3.3150490244929802E-54</v>
      </c>
      <c r="G274" s="33">
        <v>1</v>
      </c>
      <c r="H274" s="33" t="s">
        <v>4572</v>
      </c>
      <c r="I274" s="33" t="s">
        <v>4571</v>
      </c>
    </row>
    <row r="275" spans="1:9" x14ac:dyDescent="0.2">
      <c r="A275" s="33" t="s">
        <v>3246</v>
      </c>
      <c r="B275" s="35">
        <v>1.7361100770110502E-58</v>
      </c>
      <c r="C275" s="33">
        <v>-0.32774328334075897</v>
      </c>
      <c r="D275" s="33">
        <v>0.84099999999999997</v>
      </c>
      <c r="E275" s="33">
        <v>0.94299999999999995</v>
      </c>
      <c r="F275" s="35">
        <v>7.9986063468053196E-54</v>
      </c>
      <c r="G275" s="33">
        <v>1</v>
      </c>
      <c r="H275" s="33" t="s">
        <v>3246</v>
      </c>
      <c r="I275" s="33" t="s">
        <v>3245</v>
      </c>
    </row>
    <row r="276" spans="1:9" x14ac:dyDescent="0.2">
      <c r="A276" s="33" t="s">
        <v>6652</v>
      </c>
      <c r="B276" s="35">
        <v>2.4782732949233299E-58</v>
      </c>
      <c r="C276" s="33">
        <v>-0.44934239328372499</v>
      </c>
      <c r="D276" s="33">
        <v>0.35399999999999998</v>
      </c>
      <c r="E276" s="33">
        <v>0.64900000000000002</v>
      </c>
      <c r="F276" s="35">
        <v>1.14179007243708E-53</v>
      </c>
      <c r="G276" s="33">
        <v>1</v>
      </c>
      <c r="H276" s="33" t="s">
        <v>6652</v>
      </c>
      <c r="I276" s="33" t="s">
        <v>6651</v>
      </c>
    </row>
    <row r="277" spans="1:9" x14ac:dyDescent="0.2">
      <c r="A277" s="33" t="s">
        <v>3317</v>
      </c>
      <c r="B277" s="35">
        <v>2.6139073868128E-58</v>
      </c>
      <c r="C277" s="33">
        <v>-0.35213387843795302</v>
      </c>
      <c r="D277" s="33">
        <v>0.30199999999999999</v>
      </c>
      <c r="E277" s="33">
        <v>0.625</v>
      </c>
      <c r="F277" s="35">
        <v>1.20427941125239E-53</v>
      </c>
      <c r="G277" s="33">
        <v>1</v>
      </c>
      <c r="H277" s="33" t="s">
        <v>3317</v>
      </c>
      <c r="I277" s="33" t="s">
        <v>3316</v>
      </c>
    </row>
    <row r="278" spans="1:9" x14ac:dyDescent="0.2">
      <c r="A278" s="33" t="s">
        <v>13725</v>
      </c>
      <c r="B278" s="35">
        <v>6.7949793199713193E-58</v>
      </c>
      <c r="C278" s="33">
        <v>-0.28483177104836799</v>
      </c>
      <c r="D278" s="33">
        <v>0.106</v>
      </c>
      <c r="E278" s="33">
        <v>0.34899999999999998</v>
      </c>
      <c r="F278" s="35">
        <v>3.1305828722971898E-53</v>
      </c>
      <c r="G278" s="33">
        <v>1</v>
      </c>
      <c r="H278" s="33" t="s">
        <v>3651</v>
      </c>
      <c r="I278" s="33" t="s">
        <v>3650</v>
      </c>
    </row>
    <row r="279" spans="1:9" x14ac:dyDescent="0.2">
      <c r="A279" s="33" t="s">
        <v>1733</v>
      </c>
      <c r="B279" s="35">
        <v>8.0910761881860594E-58</v>
      </c>
      <c r="C279" s="33">
        <v>-0.59266172512366699</v>
      </c>
      <c r="D279" s="33">
        <v>7.5999999999999998E-2</v>
      </c>
      <c r="E279" s="33">
        <v>0.29099999999999998</v>
      </c>
      <c r="F279" s="35">
        <v>3.7277206214210802E-53</v>
      </c>
      <c r="G279" s="33">
        <v>1</v>
      </c>
      <c r="H279" s="33" t="s">
        <v>1733</v>
      </c>
      <c r="I279" s="33" t="s">
        <v>1732</v>
      </c>
    </row>
    <row r="280" spans="1:9" x14ac:dyDescent="0.2">
      <c r="A280" s="33" t="s">
        <v>1434</v>
      </c>
      <c r="B280" s="35">
        <v>1.5129752909537499E-57</v>
      </c>
      <c r="C280" s="33">
        <v>-0.30119028099573703</v>
      </c>
      <c r="D280" s="33">
        <v>0.19700000000000001</v>
      </c>
      <c r="E280" s="33">
        <v>0.48499999999999999</v>
      </c>
      <c r="F280" s="35">
        <v>6.9705797604821196E-53</v>
      </c>
      <c r="G280" s="33">
        <v>1</v>
      </c>
      <c r="H280" s="33" t="s">
        <v>1434</v>
      </c>
      <c r="I280" s="33" t="s">
        <v>1433</v>
      </c>
    </row>
    <row r="281" spans="1:9" x14ac:dyDescent="0.2">
      <c r="A281" s="33" t="s">
        <v>6234</v>
      </c>
      <c r="B281" s="35">
        <v>5.1402606571195896E-57</v>
      </c>
      <c r="C281" s="33">
        <v>-0.25986818693852098</v>
      </c>
      <c r="D281" s="33">
        <v>0.127</v>
      </c>
      <c r="E281" s="33">
        <v>0.38200000000000001</v>
      </c>
      <c r="F281" s="35">
        <v>2.36822088994814E-52</v>
      </c>
      <c r="G281" s="33">
        <v>1</v>
      </c>
      <c r="H281" s="33" t="s">
        <v>6234</v>
      </c>
      <c r="I281" s="33" t="s">
        <v>6233</v>
      </c>
    </row>
    <row r="282" spans="1:9" x14ac:dyDescent="0.2">
      <c r="A282" s="33" t="s">
        <v>2078</v>
      </c>
      <c r="B282" s="35">
        <v>7.7255293457021796E-57</v>
      </c>
      <c r="C282" s="33">
        <v>-0.26617654787983502</v>
      </c>
      <c r="D282" s="33">
        <v>0.13900000000000001</v>
      </c>
      <c r="E282" s="33">
        <v>0.4</v>
      </c>
      <c r="F282" s="35">
        <v>3.55930588015191E-52</v>
      </c>
      <c r="G282" s="33">
        <v>1</v>
      </c>
      <c r="H282" s="33" t="s">
        <v>2078</v>
      </c>
      <c r="I282" s="33" t="s">
        <v>2077</v>
      </c>
    </row>
    <row r="283" spans="1:9" x14ac:dyDescent="0.2">
      <c r="A283" s="33" t="s">
        <v>2380</v>
      </c>
      <c r="B283" s="35">
        <v>1.0207602464470499E-56</v>
      </c>
      <c r="C283" s="33">
        <v>-0.29445173993798401</v>
      </c>
      <c r="D283" s="33">
        <v>0.121</v>
      </c>
      <c r="E283" s="33">
        <v>0.371</v>
      </c>
      <c r="F283" s="35">
        <v>4.7028466074308501E-52</v>
      </c>
      <c r="G283" s="33">
        <v>1</v>
      </c>
      <c r="H283" s="33" t="s">
        <v>2380</v>
      </c>
      <c r="I283" s="33" t="s">
        <v>2379</v>
      </c>
    </row>
    <row r="284" spans="1:9" x14ac:dyDescent="0.2">
      <c r="A284" s="33" t="s">
        <v>1770</v>
      </c>
      <c r="B284" s="35">
        <v>2.15410562777884E-56</v>
      </c>
      <c r="C284" s="33">
        <v>-0.29396778669072499</v>
      </c>
      <c r="D284" s="33">
        <v>0.11600000000000001</v>
      </c>
      <c r="E284" s="33">
        <v>0.36199999999999999</v>
      </c>
      <c r="F284" s="35">
        <v>9.9243954483026601E-52</v>
      </c>
      <c r="G284" s="33">
        <v>1</v>
      </c>
      <c r="H284" s="33" t="s">
        <v>1770</v>
      </c>
      <c r="I284" s="33" t="s">
        <v>1769</v>
      </c>
    </row>
    <row r="285" spans="1:9" x14ac:dyDescent="0.2">
      <c r="A285" s="33" t="s">
        <v>13724</v>
      </c>
      <c r="B285" s="35">
        <v>2.45972982451178E-56</v>
      </c>
      <c r="C285" s="33">
        <v>-0.33367277022648401</v>
      </c>
      <c r="D285" s="33">
        <v>0.19400000000000001</v>
      </c>
      <c r="E285" s="33">
        <v>0.47</v>
      </c>
      <c r="F285" s="35">
        <v>1.13324672474907E-51</v>
      </c>
      <c r="G285" s="33">
        <v>1</v>
      </c>
      <c r="H285" s="33" t="s">
        <v>3398</v>
      </c>
      <c r="I285" s="33" t="s">
        <v>3397</v>
      </c>
    </row>
    <row r="286" spans="1:9" x14ac:dyDescent="0.2">
      <c r="A286" s="33" t="s">
        <v>4177</v>
      </c>
      <c r="B286" s="35">
        <v>2.65845930429068E-56</v>
      </c>
      <c r="C286" s="33">
        <v>-0.27859082094754301</v>
      </c>
      <c r="D286" s="33">
        <v>0.11899999999999999</v>
      </c>
      <c r="E286" s="33">
        <v>0.36499999999999999</v>
      </c>
      <c r="F286" s="35">
        <v>1.2248053706728001E-51</v>
      </c>
      <c r="G286" s="33">
        <v>1</v>
      </c>
      <c r="H286" s="33" t="s">
        <v>4177</v>
      </c>
      <c r="I286" s="33" t="s">
        <v>4176</v>
      </c>
    </row>
    <row r="287" spans="1:9" x14ac:dyDescent="0.2">
      <c r="A287" s="33" t="s">
        <v>6346</v>
      </c>
      <c r="B287" s="35">
        <v>2.99219393681099E-56</v>
      </c>
      <c r="C287" s="33">
        <v>-0.30216813949201499</v>
      </c>
      <c r="D287" s="33">
        <v>0.125</v>
      </c>
      <c r="E287" s="33">
        <v>0.372</v>
      </c>
      <c r="F287" s="35">
        <v>1.3785635905675601E-51</v>
      </c>
      <c r="G287" s="33">
        <v>1</v>
      </c>
      <c r="H287" s="33" t="s">
        <v>6346</v>
      </c>
      <c r="I287" s="33" t="s">
        <v>6345</v>
      </c>
    </row>
    <row r="288" spans="1:9" x14ac:dyDescent="0.2">
      <c r="A288" s="33" t="s">
        <v>9440</v>
      </c>
      <c r="B288" s="35">
        <v>3.0316846830349899E-56</v>
      </c>
      <c r="C288" s="33">
        <v>-0.29286931711060199</v>
      </c>
      <c r="D288" s="33">
        <v>0.21299999999999999</v>
      </c>
      <c r="E288" s="33">
        <v>0.50800000000000001</v>
      </c>
      <c r="F288" s="35">
        <v>1.39675776716788E-51</v>
      </c>
      <c r="G288" s="33">
        <v>1</v>
      </c>
      <c r="H288" s="33" t="s">
        <v>9440</v>
      </c>
      <c r="I288" s="33" t="s">
        <v>9439</v>
      </c>
    </row>
    <row r="289" spans="1:9" x14ac:dyDescent="0.2">
      <c r="A289" s="33" t="s">
        <v>4798</v>
      </c>
      <c r="B289" s="35">
        <v>3.7373811876357902E-56</v>
      </c>
      <c r="C289" s="33">
        <v>-0.34335628302371901</v>
      </c>
      <c r="D289" s="33">
        <v>0.26900000000000002</v>
      </c>
      <c r="E289" s="33">
        <v>0.57499999999999996</v>
      </c>
      <c r="F289" s="35">
        <v>1.72188626076756E-51</v>
      </c>
      <c r="G289" s="33">
        <v>1</v>
      </c>
      <c r="H289" s="33" t="s">
        <v>4798</v>
      </c>
      <c r="I289" s="33" t="s">
        <v>4797</v>
      </c>
    </row>
    <row r="290" spans="1:9" x14ac:dyDescent="0.2">
      <c r="A290" s="33" t="s">
        <v>13723</v>
      </c>
      <c r="B290" s="35">
        <v>1.2552122147329999E-55</v>
      </c>
      <c r="C290" s="33">
        <v>-0.27460615685864098</v>
      </c>
      <c r="D290" s="33">
        <v>0.11799999999999999</v>
      </c>
      <c r="E290" s="33">
        <v>0.36399999999999999</v>
      </c>
      <c r="F290" s="35">
        <v>5.7830137157178595E-51</v>
      </c>
      <c r="G290" s="33">
        <v>1</v>
      </c>
      <c r="H290" s="33" t="s">
        <v>13723</v>
      </c>
      <c r="I290" s="33" t="s">
        <v>13722</v>
      </c>
    </row>
    <row r="291" spans="1:9" x14ac:dyDescent="0.2">
      <c r="A291" s="33" t="s">
        <v>6090</v>
      </c>
      <c r="B291" s="35">
        <v>2.2666443487379698E-55</v>
      </c>
      <c r="C291" s="33">
        <v>-0.26112763758469898</v>
      </c>
      <c r="D291" s="33">
        <v>0.17199999999999999</v>
      </c>
      <c r="E291" s="33">
        <v>0.44600000000000001</v>
      </c>
      <c r="F291" s="35">
        <v>1.04428838435056E-50</v>
      </c>
      <c r="G291" s="33">
        <v>1</v>
      </c>
      <c r="H291" s="33" t="s">
        <v>6090</v>
      </c>
      <c r="I291" s="33" t="s">
        <v>6089</v>
      </c>
    </row>
    <row r="292" spans="1:9" x14ac:dyDescent="0.2">
      <c r="A292" s="33" t="s">
        <v>9837</v>
      </c>
      <c r="B292" s="35">
        <v>3.68340404210347E-55</v>
      </c>
      <c r="C292" s="33">
        <v>-0.26777826527403498</v>
      </c>
      <c r="D292" s="33">
        <v>0.129</v>
      </c>
      <c r="E292" s="33">
        <v>0.379</v>
      </c>
      <c r="F292" s="35">
        <v>1.6970179102779101E-50</v>
      </c>
      <c r="G292" s="33">
        <v>1</v>
      </c>
      <c r="H292" s="33" t="s">
        <v>9837</v>
      </c>
      <c r="I292" s="33" t="s">
        <v>9836</v>
      </c>
    </row>
    <row r="293" spans="1:9" x14ac:dyDescent="0.2">
      <c r="A293" s="33" t="s">
        <v>4773</v>
      </c>
      <c r="B293" s="35">
        <v>3.9062926986861502E-55</v>
      </c>
      <c r="C293" s="33">
        <v>-0.38758613728616498</v>
      </c>
      <c r="D293" s="33">
        <v>9.0999999999999998E-2</v>
      </c>
      <c r="E293" s="33">
        <v>0.315</v>
      </c>
      <c r="F293" s="35">
        <v>1.79970717213868E-50</v>
      </c>
      <c r="G293" s="33">
        <v>1</v>
      </c>
      <c r="H293" s="33" t="s">
        <v>4773</v>
      </c>
      <c r="I293" s="33" t="s">
        <v>4772</v>
      </c>
    </row>
    <row r="294" spans="1:9" x14ac:dyDescent="0.2">
      <c r="A294" s="33" t="s">
        <v>13721</v>
      </c>
      <c r="B294" s="35">
        <v>8.9387441831233206E-55</v>
      </c>
      <c r="C294" s="33">
        <v>-0.344525041445569</v>
      </c>
      <c r="D294" s="33">
        <v>0.30399999999999999</v>
      </c>
      <c r="E294" s="33">
        <v>0.60799999999999998</v>
      </c>
      <c r="F294" s="35">
        <v>4.1182582200485798E-50</v>
      </c>
      <c r="G294" s="33">
        <v>1</v>
      </c>
      <c r="H294" s="33" t="s">
        <v>7613</v>
      </c>
      <c r="I294" s="33" t="s">
        <v>7612</v>
      </c>
    </row>
    <row r="295" spans="1:9" x14ac:dyDescent="0.2">
      <c r="A295" s="33" t="s">
        <v>1479</v>
      </c>
      <c r="B295" s="35">
        <v>2.18859915447944E-54</v>
      </c>
      <c r="C295" s="33">
        <v>-0.33745850389771997</v>
      </c>
      <c r="D295" s="33">
        <v>9.6000000000000002E-2</v>
      </c>
      <c r="E295" s="33">
        <v>0.32100000000000001</v>
      </c>
      <c r="F295" s="35">
        <v>1.00833140245177E-49</v>
      </c>
      <c r="G295" s="33">
        <v>1</v>
      </c>
      <c r="H295" s="33" t="s">
        <v>1479</v>
      </c>
      <c r="I295" s="33" t="s">
        <v>1478</v>
      </c>
    </row>
    <row r="296" spans="1:9" x14ac:dyDescent="0.2">
      <c r="A296" s="33" t="s">
        <v>13720</v>
      </c>
      <c r="B296" s="35">
        <v>3.2104031147435402E-54</v>
      </c>
      <c r="C296" s="33">
        <v>-0.27837176340471698</v>
      </c>
      <c r="D296" s="33">
        <v>0.20699999999999999</v>
      </c>
      <c r="E296" s="33">
        <v>0.49399999999999999</v>
      </c>
      <c r="F296" s="35">
        <v>1.4790969230246399E-49</v>
      </c>
      <c r="G296" s="33">
        <v>1</v>
      </c>
      <c r="H296" s="33" t="s">
        <v>3414</v>
      </c>
      <c r="I296" s="33" t="s">
        <v>3413</v>
      </c>
    </row>
    <row r="297" spans="1:9" x14ac:dyDescent="0.2">
      <c r="A297" s="33" t="s">
        <v>13719</v>
      </c>
      <c r="B297" s="35">
        <v>3.3635297954115399E-54</v>
      </c>
      <c r="C297" s="33">
        <v>-0.64408856915646495</v>
      </c>
      <c r="D297" s="33">
        <v>6.3E-2</v>
      </c>
      <c r="E297" s="33">
        <v>0.26400000000000001</v>
      </c>
      <c r="F297" s="35">
        <v>1.5496454473420101E-49</v>
      </c>
      <c r="G297" s="33">
        <v>1</v>
      </c>
      <c r="H297" s="33" t="s">
        <v>3392</v>
      </c>
      <c r="I297" s="33" t="s">
        <v>3391</v>
      </c>
    </row>
    <row r="298" spans="1:9" x14ac:dyDescent="0.2">
      <c r="A298" s="33" t="s">
        <v>7134</v>
      </c>
      <c r="B298" s="35">
        <v>3.4936857205674401E-54</v>
      </c>
      <c r="C298" s="33">
        <v>-0.34206553027286002</v>
      </c>
      <c r="D298" s="33">
        <v>7.0000000000000007E-2</v>
      </c>
      <c r="E298" s="33">
        <v>0.28100000000000003</v>
      </c>
      <c r="F298" s="35">
        <v>1.6096108851798299E-49</v>
      </c>
      <c r="G298" s="33">
        <v>1</v>
      </c>
      <c r="H298" s="33" t="s">
        <v>7134</v>
      </c>
      <c r="I298" s="33" t="s">
        <v>7133</v>
      </c>
    </row>
    <row r="299" spans="1:9" x14ac:dyDescent="0.2">
      <c r="A299" s="33" t="s">
        <v>13718</v>
      </c>
      <c r="B299" s="35">
        <v>4.7680460064185198E-54</v>
      </c>
      <c r="C299" s="33">
        <v>-0.427245800822043</v>
      </c>
      <c r="D299" s="33">
        <v>6.9000000000000006E-2</v>
      </c>
      <c r="E299" s="33">
        <v>0.27500000000000002</v>
      </c>
      <c r="F299" s="35">
        <v>2.1967341560771401E-49</v>
      </c>
      <c r="G299" s="33">
        <v>1</v>
      </c>
      <c r="H299" s="33" t="s">
        <v>6360</v>
      </c>
      <c r="I299" s="33" t="s">
        <v>6359</v>
      </c>
    </row>
    <row r="300" spans="1:9" x14ac:dyDescent="0.2">
      <c r="A300" s="33" t="s">
        <v>1488</v>
      </c>
      <c r="B300" s="35">
        <v>5.9302951736290002E-54</v>
      </c>
      <c r="C300" s="33">
        <v>-0.32895238318460801</v>
      </c>
      <c r="D300" s="33">
        <v>0.38600000000000001</v>
      </c>
      <c r="E300" s="33">
        <v>0.69399999999999995</v>
      </c>
      <c r="F300" s="35">
        <v>2.7322055923943498E-49</v>
      </c>
      <c r="G300" s="33">
        <v>1</v>
      </c>
      <c r="H300" s="33" t="s">
        <v>1488</v>
      </c>
      <c r="I300" s="33" t="s">
        <v>1487</v>
      </c>
    </row>
    <row r="301" spans="1:9" x14ac:dyDescent="0.2">
      <c r="A301" s="33" t="s">
        <v>9741</v>
      </c>
      <c r="B301" s="35">
        <v>2.0073059627075799E-53</v>
      </c>
      <c r="C301" s="33">
        <v>-0.257962646527918</v>
      </c>
      <c r="D301" s="33">
        <v>0.159</v>
      </c>
      <c r="E301" s="33">
        <v>0.42099999999999999</v>
      </c>
      <c r="F301" s="35">
        <v>9.2480600313863593E-49</v>
      </c>
      <c r="G301" s="33">
        <v>1</v>
      </c>
      <c r="H301" s="33" t="s">
        <v>9741</v>
      </c>
      <c r="I301" s="33" t="s">
        <v>9740</v>
      </c>
    </row>
    <row r="302" spans="1:9" x14ac:dyDescent="0.2">
      <c r="A302" s="33" t="s">
        <v>11922</v>
      </c>
      <c r="B302" s="35">
        <v>2.2034424159566898E-53</v>
      </c>
      <c r="C302" s="33">
        <v>-0.341321539216217</v>
      </c>
      <c r="D302" s="33">
        <v>0.34200000000000003</v>
      </c>
      <c r="E302" s="33">
        <v>0.65900000000000003</v>
      </c>
      <c r="F302" s="35">
        <v>1.01516998987957E-48</v>
      </c>
      <c r="G302" s="33">
        <v>1</v>
      </c>
      <c r="H302" s="33" t="s">
        <v>11922</v>
      </c>
      <c r="I302" s="33" t="s">
        <v>11921</v>
      </c>
    </row>
    <row r="303" spans="1:9" x14ac:dyDescent="0.2">
      <c r="A303" s="33" t="s">
        <v>1826</v>
      </c>
      <c r="B303" s="35">
        <v>7.2103361318982904E-53</v>
      </c>
      <c r="C303" s="33">
        <v>-0.31303163800988199</v>
      </c>
      <c r="D303" s="33">
        <v>9.7000000000000003E-2</v>
      </c>
      <c r="E303" s="33">
        <v>0.31900000000000001</v>
      </c>
      <c r="F303" s="35">
        <v>3.32194606268818E-48</v>
      </c>
      <c r="G303" s="33">
        <v>1</v>
      </c>
      <c r="H303" s="33" t="s">
        <v>1826</v>
      </c>
      <c r="I303" s="33" t="s">
        <v>1825</v>
      </c>
    </row>
    <row r="304" spans="1:9" x14ac:dyDescent="0.2">
      <c r="A304" s="33" t="s">
        <v>10702</v>
      </c>
      <c r="B304" s="35">
        <v>9.1545894578193308E-53</v>
      </c>
      <c r="C304" s="33">
        <v>-0.25135710194164601</v>
      </c>
      <c r="D304" s="33">
        <v>0.154</v>
      </c>
      <c r="E304" s="33">
        <v>0.41</v>
      </c>
      <c r="F304" s="35">
        <v>4.2177024550065202E-48</v>
      </c>
      <c r="G304" s="33">
        <v>1</v>
      </c>
      <c r="H304" s="33" t="s">
        <v>10702</v>
      </c>
      <c r="I304" s="33" t="s">
        <v>10701</v>
      </c>
    </row>
    <row r="305" spans="1:9" x14ac:dyDescent="0.2">
      <c r="A305" s="33" t="s">
        <v>2718</v>
      </c>
      <c r="B305" s="35">
        <v>1.01586696302592E-52</v>
      </c>
      <c r="C305" s="33">
        <v>-0.31249998557991598</v>
      </c>
      <c r="D305" s="33">
        <v>0.46500000000000002</v>
      </c>
      <c r="E305" s="33">
        <v>0.76500000000000001</v>
      </c>
      <c r="F305" s="35">
        <v>4.68030227205301E-48</v>
      </c>
      <c r="G305" s="33">
        <v>1</v>
      </c>
      <c r="H305" s="33" t="s">
        <v>2718</v>
      </c>
      <c r="I305" s="33" t="s">
        <v>2717</v>
      </c>
    </row>
    <row r="306" spans="1:9" x14ac:dyDescent="0.2">
      <c r="A306" s="33" t="s">
        <v>12785</v>
      </c>
      <c r="B306" s="35">
        <v>1.08121768212287E-52</v>
      </c>
      <c r="C306" s="33">
        <v>-0.29103630216843901</v>
      </c>
      <c r="D306" s="33">
        <v>0.09</v>
      </c>
      <c r="E306" s="33">
        <v>0.309</v>
      </c>
      <c r="F306" s="35">
        <v>4.9813861050764703E-48</v>
      </c>
      <c r="G306" s="33">
        <v>1</v>
      </c>
      <c r="H306" s="33" t="s">
        <v>12785</v>
      </c>
      <c r="I306" s="33" t="s">
        <v>12784</v>
      </c>
    </row>
    <row r="307" spans="1:9" x14ac:dyDescent="0.2">
      <c r="A307" s="33" t="s">
        <v>4069</v>
      </c>
      <c r="B307" s="35">
        <v>1.15765529305022E-52</v>
      </c>
      <c r="C307" s="33">
        <v>-0.29786974717575099</v>
      </c>
      <c r="D307" s="33">
        <v>5.8000000000000003E-2</v>
      </c>
      <c r="E307" s="33">
        <v>0.25800000000000001</v>
      </c>
      <c r="F307" s="35">
        <v>5.3335494661409702E-48</v>
      </c>
      <c r="G307" s="33">
        <v>1</v>
      </c>
      <c r="H307" s="33" t="s">
        <v>4069</v>
      </c>
      <c r="I307" s="33" t="s">
        <v>4068</v>
      </c>
    </row>
    <row r="308" spans="1:9" x14ac:dyDescent="0.2">
      <c r="A308" s="33" t="s">
        <v>13717</v>
      </c>
      <c r="B308" s="35">
        <v>1.6486801413090799E-52</v>
      </c>
      <c r="C308" s="33">
        <v>-0.40671826995449101</v>
      </c>
      <c r="D308" s="33">
        <v>0.214</v>
      </c>
      <c r="E308" s="33">
        <v>0.48</v>
      </c>
      <c r="F308" s="35">
        <v>7.5957991470391895E-48</v>
      </c>
      <c r="G308" s="33">
        <v>1</v>
      </c>
      <c r="H308" s="33" t="s">
        <v>5299</v>
      </c>
      <c r="I308" s="33" t="s">
        <v>5298</v>
      </c>
    </row>
    <row r="309" spans="1:9" x14ac:dyDescent="0.2">
      <c r="A309" s="33" t="s">
        <v>2155</v>
      </c>
      <c r="B309" s="35">
        <v>2.0211383574290201E-52</v>
      </c>
      <c r="C309" s="33">
        <v>-0.28192549650846699</v>
      </c>
      <c r="D309" s="33">
        <v>0.19800000000000001</v>
      </c>
      <c r="E309" s="33">
        <v>0.47299999999999998</v>
      </c>
      <c r="F309" s="35">
        <v>9.31178864034697E-48</v>
      </c>
      <c r="G309" s="33">
        <v>1</v>
      </c>
      <c r="H309" s="33" t="s">
        <v>2155</v>
      </c>
      <c r="I309" s="33" t="s">
        <v>2154</v>
      </c>
    </row>
    <row r="310" spans="1:9" x14ac:dyDescent="0.2">
      <c r="A310" s="33" t="s">
        <v>3483</v>
      </c>
      <c r="B310" s="35">
        <v>1.6439576026806301E-51</v>
      </c>
      <c r="C310" s="33">
        <v>-0.46771677384226801</v>
      </c>
      <c r="D310" s="33">
        <v>7.0000000000000007E-2</v>
      </c>
      <c r="E310" s="33">
        <v>0.26900000000000002</v>
      </c>
      <c r="F310" s="35">
        <v>7.5740414670701799E-47</v>
      </c>
      <c r="G310" s="33">
        <v>1</v>
      </c>
      <c r="H310" s="33" t="s">
        <v>3483</v>
      </c>
      <c r="I310" s="33" t="s">
        <v>3482</v>
      </c>
    </row>
    <row r="311" spans="1:9" x14ac:dyDescent="0.2">
      <c r="A311" s="33" t="s">
        <v>6761</v>
      </c>
      <c r="B311" s="35">
        <v>2.1358202454814301E-51</v>
      </c>
      <c r="C311" s="33">
        <v>-0.46763535465754003</v>
      </c>
      <c r="D311" s="33">
        <v>5.8999999999999997E-2</v>
      </c>
      <c r="E311" s="33">
        <v>0.251</v>
      </c>
      <c r="F311" s="35">
        <v>9.8401510349820402E-47</v>
      </c>
      <c r="G311" s="33">
        <v>1</v>
      </c>
      <c r="H311" s="33" t="s">
        <v>6761</v>
      </c>
      <c r="I311" s="33" t="s">
        <v>6760</v>
      </c>
    </row>
    <row r="312" spans="1:9" x14ac:dyDescent="0.2">
      <c r="A312" s="33" t="s">
        <v>1498</v>
      </c>
      <c r="B312" s="35">
        <v>4.9067838320784801E-51</v>
      </c>
      <c r="C312" s="33">
        <v>-0.28332192919881199</v>
      </c>
      <c r="D312" s="33">
        <v>7.0000000000000007E-2</v>
      </c>
      <c r="E312" s="33">
        <v>0.27200000000000002</v>
      </c>
      <c r="F312" s="35">
        <v>2.2606534471152001E-46</v>
      </c>
      <c r="G312" s="33">
        <v>1</v>
      </c>
      <c r="H312" s="33" t="s">
        <v>1498</v>
      </c>
      <c r="I312" s="33" t="s">
        <v>1497</v>
      </c>
    </row>
    <row r="313" spans="1:9" x14ac:dyDescent="0.2">
      <c r="A313" s="33" t="s">
        <v>13716</v>
      </c>
      <c r="B313" s="35">
        <v>5.00564038851003E-51</v>
      </c>
      <c r="C313" s="33">
        <v>-0.37236238795723198</v>
      </c>
      <c r="D313" s="33">
        <v>0.13800000000000001</v>
      </c>
      <c r="E313" s="33">
        <v>0.374</v>
      </c>
      <c r="F313" s="35">
        <v>2.3061986397943398E-46</v>
      </c>
      <c r="G313" s="33">
        <v>1</v>
      </c>
      <c r="H313" s="33" t="s">
        <v>2065</v>
      </c>
      <c r="I313" s="33" t="s">
        <v>2064</v>
      </c>
    </row>
    <row r="314" spans="1:9" x14ac:dyDescent="0.2">
      <c r="A314" s="33" t="s">
        <v>9643</v>
      </c>
      <c r="B314" s="35">
        <v>5.0069493077240397E-51</v>
      </c>
      <c r="C314" s="33">
        <v>-0.292200222986714</v>
      </c>
      <c r="D314" s="33">
        <v>6.2E-2</v>
      </c>
      <c r="E314" s="33">
        <v>0.26</v>
      </c>
      <c r="F314" s="35">
        <v>2.30680168505462E-46</v>
      </c>
      <c r="G314" s="33">
        <v>1</v>
      </c>
      <c r="H314" s="33" t="s">
        <v>9643</v>
      </c>
      <c r="I314" s="33" t="s">
        <v>9642</v>
      </c>
    </row>
    <row r="315" spans="1:9" x14ac:dyDescent="0.2">
      <c r="A315" s="33" t="s">
        <v>13715</v>
      </c>
      <c r="B315" s="35">
        <v>5.5218313099559896E-51</v>
      </c>
      <c r="C315" s="33">
        <v>-0.50769988468222205</v>
      </c>
      <c r="D315" s="33">
        <v>6.4000000000000001E-2</v>
      </c>
      <c r="E315" s="33">
        <v>0.255</v>
      </c>
      <c r="F315" s="35">
        <v>2.5440181211229201E-46</v>
      </c>
      <c r="G315" s="33">
        <v>1</v>
      </c>
      <c r="H315" s="33" t="s">
        <v>6350</v>
      </c>
      <c r="I315" s="33" t="s">
        <v>6349</v>
      </c>
    </row>
    <row r="316" spans="1:9" x14ac:dyDescent="0.2">
      <c r="A316" s="33" t="s">
        <v>5335</v>
      </c>
      <c r="B316" s="35">
        <v>1.7372611075119601E-50</v>
      </c>
      <c r="C316" s="33">
        <v>-0.51296414743829</v>
      </c>
      <c r="D316" s="33">
        <v>0.11700000000000001</v>
      </c>
      <c r="E316" s="33">
        <v>0.33100000000000002</v>
      </c>
      <c r="F316" s="35">
        <v>8.0039093745290906E-46</v>
      </c>
      <c r="G316" s="33">
        <v>1</v>
      </c>
      <c r="H316" s="33" t="s">
        <v>5335</v>
      </c>
      <c r="I316" s="33" t="s">
        <v>5334</v>
      </c>
    </row>
    <row r="317" spans="1:9" x14ac:dyDescent="0.2">
      <c r="A317" s="33" t="s">
        <v>6518</v>
      </c>
      <c r="B317" s="35">
        <v>1.74847389334862E-50</v>
      </c>
      <c r="C317" s="33">
        <v>-0.401677669036267</v>
      </c>
      <c r="D317" s="33">
        <v>6.4000000000000001E-2</v>
      </c>
      <c r="E317" s="33">
        <v>0.25700000000000001</v>
      </c>
      <c r="F317" s="35">
        <v>8.0555689214357607E-46</v>
      </c>
      <c r="G317" s="33">
        <v>1</v>
      </c>
      <c r="H317" s="33" t="s">
        <v>6518</v>
      </c>
      <c r="I317" s="33" t="s">
        <v>6517</v>
      </c>
    </row>
    <row r="318" spans="1:9" x14ac:dyDescent="0.2">
      <c r="A318" s="33" t="s">
        <v>13714</v>
      </c>
      <c r="B318" s="35">
        <v>2.8119767421173801E-50</v>
      </c>
      <c r="C318" s="33">
        <v>-0.36513247333774601</v>
      </c>
      <c r="D318" s="33">
        <v>0.51900000000000002</v>
      </c>
      <c r="E318" s="33">
        <v>0.79900000000000004</v>
      </c>
      <c r="F318" s="35">
        <v>1.2955339246283201E-45</v>
      </c>
      <c r="G318" s="33">
        <v>1</v>
      </c>
      <c r="H318" s="33" t="s">
        <v>4674</v>
      </c>
      <c r="I318" s="33" t="s">
        <v>4673</v>
      </c>
    </row>
    <row r="319" spans="1:9" x14ac:dyDescent="0.2">
      <c r="A319" s="33" t="s">
        <v>13713</v>
      </c>
      <c r="B319" s="35">
        <v>3.1517036215923599E-50</v>
      </c>
      <c r="C319" s="33">
        <v>-0.464015135445074</v>
      </c>
      <c r="D319" s="33">
        <v>7.3999999999999996E-2</v>
      </c>
      <c r="E319" s="33">
        <v>0.27</v>
      </c>
      <c r="F319" s="35">
        <v>1.45205289254003E-45</v>
      </c>
      <c r="G319" s="33">
        <v>1</v>
      </c>
      <c r="H319" s="33" t="s">
        <v>7967</v>
      </c>
      <c r="I319" s="33" t="s">
        <v>7966</v>
      </c>
    </row>
    <row r="320" spans="1:9" x14ac:dyDescent="0.2">
      <c r="A320" s="33" t="s">
        <v>1966</v>
      </c>
      <c r="B320" s="35">
        <v>3.7243101086589998E-50</v>
      </c>
      <c r="C320" s="33">
        <v>-0.261236893895475</v>
      </c>
      <c r="D320" s="33">
        <v>0.22500000000000001</v>
      </c>
      <c r="E320" s="33">
        <v>0.51</v>
      </c>
      <c r="F320" s="35">
        <v>1.7158641532613702E-45</v>
      </c>
      <c r="G320" s="33">
        <v>1</v>
      </c>
      <c r="H320" s="33" t="s">
        <v>1966</v>
      </c>
      <c r="I320" s="33" t="s">
        <v>1965</v>
      </c>
    </row>
    <row r="321" spans="1:9" x14ac:dyDescent="0.2">
      <c r="A321" s="33" t="s">
        <v>8109</v>
      </c>
      <c r="B321" s="35">
        <v>3.8507870359625502E-50</v>
      </c>
      <c r="C321" s="33">
        <v>0.82531992013943301</v>
      </c>
      <c r="D321" s="33">
        <v>0.34799999999999998</v>
      </c>
      <c r="E321" s="33">
        <v>0.22</v>
      </c>
      <c r="F321" s="35">
        <v>1.7741346032086701E-45</v>
      </c>
      <c r="G321" s="33">
        <v>1</v>
      </c>
      <c r="H321" s="33" t="s">
        <v>8109</v>
      </c>
      <c r="I321" s="33" t="s">
        <v>8108</v>
      </c>
    </row>
    <row r="322" spans="1:9" x14ac:dyDescent="0.2">
      <c r="A322" s="33" t="s">
        <v>3082</v>
      </c>
      <c r="B322" s="35">
        <v>2.4495134818899401E-49</v>
      </c>
      <c r="C322" s="33">
        <v>-0.39067910551129897</v>
      </c>
      <c r="D322" s="33">
        <v>0.26800000000000002</v>
      </c>
      <c r="E322" s="33">
        <v>0.54300000000000004</v>
      </c>
      <c r="F322" s="35">
        <v>1.1285398513763299E-44</v>
      </c>
      <c r="G322" s="33">
        <v>1</v>
      </c>
      <c r="H322" s="33" t="s">
        <v>3082</v>
      </c>
      <c r="I322" s="33" t="s">
        <v>3081</v>
      </c>
    </row>
    <row r="323" spans="1:9" x14ac:dyDescent="0.2">
      <c r="A323" s="33" t="s">
        <v>13712</v>
      </c>
      <c r="B323" s="35">
        <v>3.3200128110922701E-49</v>
      </c>
      <c r="C323" s="33">
        <v>-0.42575064267013601</v>
      </c>
      <c r="D323" s="33">
        <v>0.109</v>
      </c>
      <c r="E323" s="33">
        <v>0.32100000000000001</v>
      </c>
      <c r="F323" s="35">
        <v>1.5295963023264301E-44</v>
      </c>
      <c r="G323" s="33">
        <v>1</v>
      </c>
      <c r="H323" s="33" t="s">
        <v>7947</v>
      </c>
      <c r="I323" s="33" t="s">
        <v>7946</v>
      </c>
    </row>
    <row r="324" spans="1:9" x14ac:dyDescent="0.2">
      <c r="A324" s="33" t="s">
        <v>2015</v>
      </c>
      <c r="B324" s="35">
        <v>4.5616745268081298E-49</v>
      </c>
      <c r="C324" s="33">
        <v>-0.36906436450088898</v>
      </c>
      <c r="D324" s="33">
        <v>0.58499999999999996</v>
      </c>
      <c r="E324" s="33">
        <v>0.84099999999999997</v>
      </c>
      <c r="F324" s="35">
        <v>2.1016546879910401E-44</v>
      </c>
      <c r="G324" s="33">
        <v>1</v>
      </c>
      <c r="H324" s="33" t="s">
        <v>2015</v>
      </c>
      <c r="I324" s="33" t="s">
        <v>2014</v>
      </c>
    </row>
    <row r="325" spans="1:9" x14ac:dyDescent="0.2">
      <c r="A325" s="33" t="s">
        <v>6427</v>
      </c>
      <c r="B325" s="35">
        <v>1.29211097890532E-48</v>
      </c>
      <c r="C325" s="33">
        <v>-0.303079993437888</v>
      </c>
      <c r="D325" s="33">
        <v>0.41199999999999998</v>
      </c>
      <c r="E325" s="33">
        <v>0.70799999999999996</v>
      </c>
      <c r="F325" s="35">
        <v>5.9530137020126001E-44</v>
      </c>
      <c r="G325" s="33">
        <v>1</v>
      </c>
      <c r="H325" s="33" t="s">
        <v>6427</v>
      </c>
      <c r="I325" s="33" t="s">
        <v>6426</v>
      </c>
    </row>
    <row r="326" spans="1:9" x14ac:dyDescent="0.2">
      <c r="A326" s="33" t="s">
        <v>13314</v>
      </c>
      <c r="B326" s="35">
        <v>3.6776202163833601E-48</v>
      </c>
      <c r="C326" s="33">
        <v>-0.28832663238304601</v>
      </c>
      <c r="D326" s="33">
        <v>0.39400000000000002</v>
      </c>
      <c r="E326" s="33">
        <v>0.69699999999999995</v>
      </c>
      <c r="F326" s="35">
        <v>1.69435318609214E-43</v>
      </c>
      <c r="G326" s="33">
        <v>1</v>
      </c>
      <c r="H326" s="33" t="s">
        <v>13314</v>
      </c>
      <c r="I326" s="33" t="s">
        <v>13313</v>
      </c>
    </row>
    <row r="327" spans="1:9" x14ac:dyDescent="0.2">
      <c r="A327" s="33" t="s">
        <v>7683</v>
      </c>
      <c r="B327" s="35">
        <v>1.68167678600781E-47</v>
      </c>
      <c r="C327" s="33">
        <v>-0.27399641492376497</v>
      </c>
      <c r="D327" s="33">
        <v>0.13100000000000001</v>
      </c>
      <c r="E327" s="33">
        <v>0.35799999999999998</v>
      </c>
      <c r="F327" s="35">
        <v>7.7478212884952002E-43</v>
      </c>
      <c r="G327" s="33">
        <v>1</v>
      </c>
      <c r="H327" s="33" t="s">
        <v>7683</v>
      </c>
      <c r="I327" s="33" t="s">
        <v>7682</v>
      </c>
    </row>
    <row r="328" spans="1:9" x14ac:dyDescent="0.2">
      <c r="A328" s="33" t="s">
        <v>9118</v>
      </c>
      <c r="B328" s="35">
        <v>3.1162331248198902E-47</v>
      </c>
      <c r="C328" s="33">
        <v>-0.28453467695986001</v>
      </c>
      <c r="D328" s="33">
        <v>9.4E-2</v>
      </c>
      <c r="E328" s="33">
        <v>0.29899999999999999</v>
      </c>
      <c r="F328" s="35">
        <v>1.4357109252670199E-42</v>
      </c>
      <c r="G328" s="33">
        <v>1</v>
      </c>
      <c r="H328" s="33" t="s">
        <v>9118</v>
      </c>
      <c r="I328" s="33" t="s">
        <v>9117</v>
      </c>
    </row>
    <row r="329" spans="1:9" x14ac:dyDescent="0.2">
      <c r="A329" s="33" t="s">
        <v>11798</v>
      </c>
      <c r="B329" s="35">
        <v>3.1741022181253601E-47</v>
      </c>
      <c r="C329" s="33">
        <v>-0.25951155665529602</v>
      </c>
      <c r="D329" s="33">
        <v>0.18099999999999999</v>
      </c>
      <c r="E329" s="33">
        <v>0.43099999999999999</v>
      </c>
      <c r="F329" s="35">
        <v>1.4623723739347198E-42</v>
      </c>
      <c r="G329" s="33">
        <v>1</v>
      </c>
      <c r="H329" s="33" t="s">
        <v>11798</v>
      </c>
      <c r="I329" s="33" t="s">
        <v>11797</v>
      </c>
    </row>
    <row r="330" spans="1:9" x14ac:dyDescent="0.2">
      <c r="A330" s="33" t="s">
        <v>13711</v>
      </c>
      <c r="B330" s="35">
        <v>3.3891729615270798E-47</v>
      </c>
      <c r="C330" s="33">
        <v>-0.38006870920142599</v>
      </c>
      <c r="D330" s="33">
        <v>0.191</v>
      </c>
      <c r="E330" s="33">
        <v>0.433</v>
      </c>
      <c r="F330" s="35">
        <v>1.56145976683476E-42</v>
      </c>
      <c r="G330" s="33">
        <v>1</v>
      </c>
      <c r="H330" s="33" t="s">
        <v>2487</v>
      </c>
      <c r="I330" s="33" t="s">
        <v>2486</v>
      </c>
    </row>
    <row r="331" spans="1:9" x14ac:dyDescent="0.2">
      <c r="A331" s="33" t="s">
        <v>13710</v>
      </c>
      <c r="B331" s="35">
        <v>5.6101044988934499E-47</v>
      </c>
      <c r="C331" s="33">
        <v>-0.474455737822988</v>
      </c>
      <c r="D331" s="33">
        <v>8.8999999999999996E-2</v>
      </c>
      <c r="E331" s="33">
        <v>0.28299999999999997</v>
      </c>
      <c r="F331" s="35">
        <v>2.5846873447301901E-42</v>
      </c>
      <c r="G331" s="33">
        <v>1</v>
      </c>
      <c r="H331" s="33" t="s">
        <v>5477</v>
      </c>
      <c r="I331" s="33" t="s">
        <v>5476</v>
      </c>
    </row>
    <row r="332" spans="1:9" x14ac:dyDescent="0.2">
      <c r="A332" s="33" t="s">
        <v>6226</v>
      </c>
      <c r="B332" s="35">
        <v>1.0664017921911401E-46</v>
      </c>
      <c r="C332" s="33">
        <v>-0.28563842133277201</v>
      </c>
      <c r="D332" s="33">
        <v>0.38</v>
      </c>
      <c r="E332" s="33">
        <v>0.68700000000000006</v>
      </c>
      <c r="F332" s="35">
        <v>4.91312633698303E-42</v>
      </c>
      <c r="G332" s="33">
        <v>1</v>
      </c>
      <c r="H332" s="33" t="s">
        <v>6226</v>
      </c>
      <c r="I332" s="33" t="s">
        <v>6225</v>
      </c>
    </row>
    <row r="333" spans="1:9" x14ac:dyDescent="0.2">
      <c r="A333" s="33" t="s">
        <v>6802</v>
      </c>
      <c r="B333" s="35">
        <v>1.10948486336596E-46</v>
      </c>
      <c r="C333" s="33">
        <v>-0.28702425687995098</v>
      </c>
      <c r="D333" s="33">
        <v>0.34799999999999998</v>
      </c>
      <c r="E333" s="33">
        <v>0.65200000000000002</v>
      </c>
      <c r="F333" s="35">
        <v>5.1116186624996702E-42</v>
      </c>
      <c r="G333" s="33">
        <v>1</v>
      </c>
      <c r="H333" s="33" t="s">
        <v>6802</v>
      </c>
      <c r="I333" s="33" t="s">
        <v>6801</v>
      </c>
    </row>
    <row r="334" spans="1:9" x14ac:dyDescent="0.2">
      <c r="A334" s="33" t="s">
        <v>3719</v>
      </c>
      <c r="B334" s="35">
        <v>1.13345934822106E-46</v>
      </c>
      <c r="C334" s="33">
        <v>-0.28675686415968699</v>
      </c>
      <c r="D334" s="33">
        <v>0.79</v>
      </c>
      <c r="E334" s="33">
        <v>0.91500000000000004</v>
      </c>
      <c r="F334" s="35">
        <v>5.2220739091240803E-42</v>
      </c>
      <c r="G334" s="33">
        <v>1</v>
      </c>
      <c r="H334" s="33" t="s">
        <v>3719</v>
      </c>
      <c r="I334" s="33" t="s">
        <v>3718</v>
      </c>
    </row>
    <row r="335" spans="1:9" x14ac:dyDescent="0.2">
      <c r="A335" s="33" t="s">
        <v>5279</v>
      </c>
      <c r="B335" s="35">
        <v>1.2716293306742201E-46</v>
      </c>
      <c r="C335" s="33">
        <v>-0.25431969026935197</v>
      </c>
      <c r="D335" s="33">
        <v>0.13700000000000001</v>
      </c>
      <c r="E335" s="33">
        <v>0.36599999999999999</v>
      </c>
      <c r="F335" s="35">
        <v>5.8586506522822594E-42</v>
      </c>
      <c r="G335" s="33">
        <v>1</v>
      </c>
      <c r="H335" s="33" t="s">
        <v>5279</v>
      </c>
      <c r="I335" s="33" t="s">
        <v>5278</v>
      </c>
    </row>
    <row r="336" spans="1:9" x14ac:dyDescent="0.2">
      <c r="A336" s="33" t="s">
        <v>8441</v>
      </c>
      <c r="B336" s="35">
        <v>2.4443612931997398E-46</v>
      </c>
      <c r="C336" s="33">
        <v>-0.29366074891779098</v>
      </c>
      <c r="D336" s="33">
        <v>0.35</v>
      </c>
      <c r="E336" s="33">
        <v>0.65500000000000003</v>
      </c>
      <c r="F336" s="35">
        <v>1.12616613500298E-41</v>
      </c>
      <c r="G336" s="33">
        <v>1</v>
      </c>
      <c r="H336" s="33" t="s">
        <v>8441</v>
      </c>
      <c r="I336" s="33" t="s">
        <v>8440</v>
      </c>
    </row>
    <row r="337" spans="1:9" x14ac:dyDescent="0.2">
      <c r="A337" s="33" t="s">
        <v>5165</v>
      </c>
      <c r="B337" s="35">
        <v>2.7339831889011199E-46</v>
      </c>
      <c r="C337" s="33">
        <v>-0.39800406253134002</v>
      </c>
      <c r="D337" s="33">
        <v>0.13400000000000001</v>
      </c>
      <c r="E337" s="33">
        <v>0.35099999999999998</v>
      </c>
      <c r="F337" s="35">
        <v>1.2596007347905201E-41</v>
      </c>
      <c r="G337" s="33">
        <v>1</v>
      </c>
      <c r="H337" s="33" t="s">
        <v>5165</v>
      </c>
      <c r="I337" s="33" t="s">
        <v>5164</v>
      </c>
    </row>
    <row r="338" spans="1:9" x14ac:dyDescent="0.2">
      <c r="A338" s="33" t="s">
        <v>4097</v>
      </c>
      <c r="B338" s="35">
        <v>3.16660236554421E-46</v>
      </c>
      <c r="C338" s="33">
        <v>-0.26650186311642199</v>
      </c>
      <c r="D338" s="33">
        <v>0.32</v>
      </c>
      <c r="E338" s="33">
        <v>0.623</v>
      </c>
      <c r="F338" s="35">
        <v>1.4589170418535299E-41</v>
      </c>
      <c r="G338" s="33">
        <v>1</v>
      </c>
      <c r="H338" s="33" t="s">
        <v>4097</v>
      </c>
      <c r="I338" s="33" t="s">
        <v>4096</v>
      </c>
    </row>
    <row r="339" spans="1:9" x14ac:dyDescent="0.2">
      <c r="A339" s="33" t="s">
        <v>7406</v>
      </c>
      <c r="B339" s="35">
        <v>3.5552301685037701E-46</v>
      </c>
      <c r="C339" s="33">
        <v>-0.29396761480365602</v>
      </c>
      <c r="D339" s="33">
        <v>8.6999999999999994E-2</v>
      </c>
      <c r="E339" s="33">
        <v>0.28399999999999997</v>
      </c>
      <c r="F339" s="35">
        <v>1.63796564323306E-41</v>
      </c>
      <c r="G339" s="33">
        <v>1</v>
      </c>
      <c r="H339" s="33" t="s">
        <v>7406</v>
      </c>
      <c r="I339" s="33" t="s">
        <v>7405</v>
      </c>
    </row>
    <row r="340" spans="1:9" x14ac:dyDescent="0.2">
      <c r="A340" s="33" t="s">
        <v>2537</v>
      </c>
      <c r="B340" s="35">
        <v>1.3533839199468701E-45</v>
      </c>
      <c r="C340" s="33">
        <v>-0.27015259361504901</v>
      </c>
      <c r="D340" s="33">
        <v>0.35299999999999998</v>
      </c>
      <c r="E340" s="33">
        <v>0.65900000000000003</v>
      </c>
      <c r="F340" s="35">
        <v>6.2353103959792296E-41</v>
      </c>
      <c r="G340" s="33">
        <v>1</v>
      </c>
      <c r="H340" s="33" t="s">
        <v>2537</v>
      </c>
      <c r="I340" s="33" t="s">
        <v>2536</v>
      </c>
    </row>
    <row r="341" spans="1:9" x14ac:dyDescent="0.2">
      <c r="A341" s="33" t="s">
        <v>6820</v>
      </c>
      <c r="B341" s="35">
        <v>1.5016949697909598E-45</v>
      </c>
      <c r="C341" s="33">
        <v>-0.27195810643216101</v>
      </c>
      <c r="D341" s="33">
        <v>0.19600000000000001</v>
      </c>
      <c r="E341" s="33">
        <v>0.44600000000000001</v>
      </c>
      <c r="F341" s="35">
        <v>6.9186090648209103E-41</v>
      </c>
      <c r="G341" s="33">
        <v>1</v>
      </c>
      <c r="H341" s="33" t="s">
        <v>6820</v>
      </c>
      <c r="I341" s="33" t="s">
        <v>6819</v>
      </c>
    </row>
    <row r="342" spans="1:9" x14ac:dyDescent="0.2">
      <c r="A342" s="33" t="s">
        <v>7686</v>
      </c>
      <c r="B342" s="35">
        <v>3.4215832659991502E-45</v>
      </c>
      <c r="C342" s="33">
        <v>-0.26877799327510099</v>
      </c>
      <c r="D342" s="33">
        <v>0.38400000000000001</v>
      </c>
      <c r="E342" s="33">
        <v>0.68600000000000005</v>
      </c>
      <c r="F342" s="35">
        <v>1.5763918423111299E-40</v>
      </c>
      <c r="G342" s="33">
        <v>1</v>
      </c>
      <c r="H342" s="33" t="s">
        <v>7686</v>
      </c>
      <c r="I342" s="33" t="s">
        <v>7685</v>
      </c>
    </row>
    <row r="343" spans="1:9" x14ac:dyDescent="0.2">
      <c r="A343" s="33" t="s">
        <v>13709</v>
      </c>
      <c r="B343" s="35">
        <v>7.0578162709552405E-45</v>
      </c>
      <c r="C343" s="33">
        <v>-0.275717338910003</v>
      </c>
      <c r="D343" s="33">
        <v>0.44600000000000001</v>
      </c>
      <c r="E343" s="33">
        <v>0.74</v>
      </c>
      <c r="F343" s="35">
        <v>3.2516771123545001E-40</v>
      </c>
      <c r="G343" s="33">
        <v>1</v>
      </c>
      <c r="H343" s="33" t="s">
        <v>12346</v>
      </c>
      <c r="I343" s="33" t="s">
        <v>12345</v>
      </c>
    </row>
    <row r="344" spans="1:9" x14ac:dyDescent="0.2">
      <c r="A344" s="33" t="s">
        <v>4873</v>
      </c>
      <c r="B344" s="35">
        <v>8.53083486556654E-45</v>
      </c>
      <c r="C344" s="33">
        <v>-0.275961793117872</v>
      </c>
      <c r="D344" s="33">
        <v>0.32200000000000001</v>
      </c>
      <c r="E344" s="33">
        <v>0.62</v>
      </c>
      <c r="F344" s="35">
        <v>3.9303262392638198E-40</v>
      </c>
      <c r="G344" s="33">
        <v>1</v>
      </c>
      <c r="H344" s="33" t="s">
        <v>4873</v>
      </c>
      <c r="I344" s="33" t="s">
        <v>4872</v>
      </c>
    </row>
    <row r="345" spans="1:9" x14ac:dyDescent="0.2">
      <c r="A345" s="33" t="s">
        <v>3709</v>
      </c>
      <c r="B345" s="35">
        <v>2.0067307316058401E-43</v>
      </c>
      <c r="C345" s="33">
        <v>-0.37776656712506201</v>
      </c>
      <c r="D345" s="33">
        <v>7.1999999999999995E-2</v>
      </c>
      <c r="E345" s="33">
        <v>0.251</v>
      </c>
      <c r="F345" s="35">
        <v>9.2454098266544401E-39</v>
      </c>
      <c r="G345" s="33">
        <v>1</v>
      </c>
      <c r="H345" s="33" t="s">
        <v>3709</v>
      </c>
      <c r="I345" s="33" t="s">
        <v>3708</v>
      </c>
    </row>
    <row r="346" spans="1:9" x14ac:dyDescent="0.2">
      <c r="A346" s="33" t="s">
        <v>8446</v>
      </c>
      <c r="B346" s="35">
        <v>3.3174076252209201E-43</v>
      </c>
      <c r="C346" s="33">
        <v>-0.28266900516030302</v>
      </c>
      <c r="D346" s="33">
        <v>0.40100000000000002</v>
      </c>
      <c r="E346" s="33">
        <v>0.70599999999999996</v>
      </c>
      <c r="F346" s="35">
        <v>1.5283960410917801E-38</v>
      </c>
      <c r="G346" s="33">
        <v>1</v>
      </c>
      <c r="H346" s="33" t="s">
        <v>8446</v>
      </c>
      <c r="I346" s="33" t="s">
        <v>8445</v>
      </c>
    </row>
    <row r="347" spans="1:9" x14ac:dyDescent="0.2">
      <c r="A347" s="33" t="s">
        <v>13708</v>
      </c>
      <c r="B347" s="35">
        <v>1.2831115286421901E-42</v>
      </c>
      <c r="C347" s="33">
        <v>-0.36946275617569602</v>
      </c>
      <c r="D347" s="33">
        <v>0.156</v>
      </c>
      <c r="E347" s="33">
        <v>0.37</v>
      </c>
      <c r="F347" s="35">
        <v>5.9115514347603E-38</v>
      </c>
      <c r="G347" s="33">
        <v>1</v>
      </c>
      <c r="H347" s="33" t="s">
        <v>8157</v>
      </c>
      <c r="I347" s="33" t="s">
        <v>8156</v>
      </c>
    </row>
    <row r="348" spans="1:9" x14ac:dyDescent="0.2">
      <c r="A348" s="33" t="s">
        <v>5290</v>
      </c>
      <c r="B348" s="35">
        <v>2.8221987809485401E-42</v>
      </c>
      <c r="C348" s="33">
        <v>-0.270727062083853</v>
      </c>
      <c r="D348" s="33">
        <v>0.38600000000000001</v>
      </c>
      <c r="E348" s="33">
        <v>0.68400000000000005</v>
      </c>
      <c r="F348" s="35">
        <v>1.3002434223586101E-37</v>
      </c>
      <c r="G348" s="33">
        <v>1</v>
      </c>
      <c r="H348" s="33" t="s">
        <v>5290</v>
      </c>
      <c r="I348" s="33" t="s">
        <v>5289</v>
      </c>
    </row>
    <row r="349" spans="1:9" x14ac:dyDescent="0.2">
      <c r="A349" s="33" t="s">
        <v>6354</v>
      </c>
      <c r="B349" s="35">
        <v>3.1927824696651103E-42</v>
      </c>
      <c r="C349" s="33">
        <v>-0.43499891259151802</v>
      </c>
      <c r="D349" s="33">
        <v>0.128</v>
      </c>
      <c r="E349" s="33">
        <v>0.32400000000000001</v>
      </c>
      <c r="F349" s="35">
        <v>1.4709787394241099E-37</v>
      </c>
      <c r="G349" s="33">
        <v>1</v>
      </c>
      <c r="H349" s="33" t="s">
        <v>6354</v>
      </c>
      <c r="I349" s="33" t="s">
        <v>6353</v>
      </c>
    </row>
    <row r="350" spans="1:9" x14ac:dyDescent="0.2">
      <c r="A350" s="33" t="s">
        <v>1920</v>
      </c>
      <c r="B350" s="35">
        <v>4.1582681749416798E-42</v>
      </c>
      <c r="C350" s="33">
        <v>-0.27066351373631198</v>
      </c>
      <c r="D350" s="33">
        <v>8.4000000000000005E-2</v>
      </c>
      <c r="E350" s="33">
        <v>0.26800000000000002</v>
      </c>
      <c r="F350" s="35">
        <v>1.9157973135591299E-37</v>
      </c>
      <c r="G350" s="33">
        <v>1</v>
      </c>
      <c r="H350" s="33" t="s">
        <v>1920</v>
      </c>
      <c r="I350" s="33" t="s">
        <v>1919</v>
      </c>
    </row>
    <row r="351" spans="1:9" x14ac:dyDescent="0.2">
      <c r="A351" s="33" t="s">
        <v>5972</v>
      </c>
      <c r="B351" s="35">
        <v>5.2542763558374598E-42</v>
      </c>
      <c r="C351" s="33">
        <v>-0.28116105281220699</v>
      </c>
      <c r="D351" s="33">
        <v>8.2000000000000003E-2</v>
      </c>
      <c r="E351" s="33">
        <v>0.26600000000000001</v>
      </c>
      <c r="F351" s="35">
        <v>2.4207502026614301E-37</v>
      </c>
      <c r="G351" s="33">
        <v>1</v>
      </c>
      <c r="H351" s="33" t="s">
        <v>5972</v>
      </c>
      <c r="I351" s="33" t="s">
        <v>5971</v>
      </c>
    </row>
    <row r="352" spans="1:9" x14ac:dyDescent="0.2">
      <c r="A352" s="33" t="s">
        <v>13298</v>
      </c>
      <c r="B352" s="35">
        <v>8.9004062443091705E-42</v>
      </c>
      <c r="C352" s="33">
        <v>-0.27640812400704601</v>
      </c>
      <c r="D352" s="33">
        <v>0.44800000000000001</v>
      </c>
      <c r="E352" s="33">
        <v>0.74299999999999999</v>
      </c>
      <c r="F352" s="35">
        <v>4.1005951648781203E-37</v>
      </c>
      <c r="G352" s="33">
        <v>1</v>
      </c>
      <c r="H352" s="33" t="s">
        <v>13298</v>
      </c>
      <c r="I352" s="33" t="s">
        <v>13297</v>
      </c>
    </row>
    <row r="353" spans="1:9" x14ac:dyDescent="0.2">
      <c r="A353" s="33" t="s">
        <v>2693</v>
      </c>
      <c r="B353" s="35">
        <v>5.2672104868805003E-41</v>
      </c>
      <c r="C353" s="33">
        <v>0.29912830586176398</v>
      </c>
      <c r="D353" s="33">
        <v>0.83599999999999997</v>
      </c>
      <c r="E353" s="33">
        <v>0.84399999999999997</v>
      </c>
      <c r="F353" s="35">
        <v>2.4267092155155801E-36</v>
      </c>
      <c r="G353" s="33">
        <v>1</v>
      </c>
      <c r="H353" s="33" t="s">
        <v>2693</v>
      </c>
      <c r="I353" s="33" t="s">
        <v>2692</v>
      </c>
    </row>
    <row r="354" spans="1:9" x14ac:dyDescent="0.2">
      <c r="A354" s="33" t="s">
        <v>2898</v>
      </c>
      <c r="B354" s="35">
        <v>5.5104462779574603E-41</v>
      </c>
      <c r="C354" s="33">
        <v>0.35311929878514298</v>
      </c>
      <c r="D354" s="33">
        <v>0.78100000000000003</v>
      </c>
      <c r="E354" s="33">
        <v>0.80900000000000005</v>
      </c>
      <c r="F354" s="35">
        <v>2.53877280918056E-36</v>
      </c>
      <c r="G354" s="33">
        <v>1</v>
      </c>
      <c r="H354" s="33" t="s">
        <v>2898</v>
      </c>
      <c r="I354" s="33" t="s">
        <v>2897</v>
      </c>
    </row>
    <row r="355" spans="1:9" x14ac:dyDescent="0.2">
      <c r="A355" s="33" t="s">
        <v>13707</v>
      </c>
      <c r="B355" s="35">
        <v>9.5923777828454203E-41</v>
      </c>
      <c r="C355" s="33">
        <v>-0.32475819602509798</v>
      </c>
      <c r="D355" s="33">
        <v>0.92200000000000004</v>
      </c>
      <c r="E355" s="33">
        <v>0.97699999999999998</v>
      </c>
      <c r="F355" s="35">
        <v>4.4194002921125397E-36</v>
      </c>
      <c r="G355" s="33">
        <v>1</v>
      </c>
      <c r="H355" s="33" t="s">
        <v>3379</v>
      </c>
      <c r="I355" s="33" t="s">
        <v>3378</v>
      </c>
    </row>
    <row r="356" spans="1:9" x14ac:dyDescent="0.2">
      <c r="A356" s="33" t="s">
        <v>7716</v>
      </c>
      <c r="B356" s="35">
        <v>1.0409426672540999E-40</v>
      </c>
      <c r="C356" s="33">
        <v>-0.25437132776707799</v>
      </c>
      <c r="D356" s="33">
        <v>0.122</v>
      </c>
      <c r="E356" s="33">
        <v>0.32300000000000001</v>
      </c>
      <c r="F356" s="35">
        <v>4.7958310565730998E-36</v>
      </c>
      <c r="G356" s="33">
        <v>1</v>
      </c>
      <c r="H356" s="33" t="s">
        <v>7716</v>
      </c>
      <c r="I356" s="33" t="s">
        <v>7715</v>
      </c>
    </row>
    <row r="357" spans="1:9" x14ac:dyDescent="0.2">
      <c r="A357" s="33" t="s">
        <v>13706</v>
      </c>
      <c r="B357" s="35">
        <v>2.7366303313968102E-40</v>
      </c>
      <c r="C357" s="33">
        <v>-0.25010629261928302</v>
      </c>
      <c r="D357" s="33">
        <v>8.4000000000000005E-2</v>
      </c>
      <c r="E357" s="33">
        <v>0.26200000000000001</v>
      </c>
      <c r="F357" s="35">
        <v>1.2608203262811401E-35</v>
      </c>
      <c r="G357" s="33">
        <v>1</v>
      </c>
      <c r="H357" s="33" t="s">
        <v>8026</v>
      </c>
      <c r="I357" s="33" t="s">
        <v>8025</v>
      </c>
    </row>
    <row r="358" spans="1:9" x14ac:dyDescent="0.2">
      <c r="A358" s="33" t="s">
        <v>5132</v>
      </c>
      <c r="B358" s="35">
        <v>7.8644927497745594E-40</v>
      </c>
      <c r="C358" s="33">
        <v>-0.27632663558431397</v>
      </c>
      <c r="D358" s="33">
        <v>0.374</v>
      </c>
      <c r="E358" s="33">
        <v>0.66</v>
      </c>
      <c r="F358" s="35">
        <v>3.62332909967613E-35</v>
      </c>
      <c r="G358" s="33">
        <v>1</v>
      </c>
      <c r="H358" s="33" t="s">
        <v>5132</v>
      </c>
      <c r="I358" s="33" t="s">
        <v>5131</v>
      </c>
    </row>
    <row r="359" spans="1:9" x14ac:dyDescent="0.2">
      <c r="A359" s="33" t="s">
        <v>2839</v>
      </c>
      <c r="B359" s="35">
        <v>1.7582460633080099E-39</v>
      </c>
      <c r="C359" s="33">
        <v>-0.27484981690789301</v>
      </c>
      <c r="D359" s="33">
        <v>0.42699999999999999</v>
      </c>
      <c r="E359" s="33">
        <v>0.73099999999999998</v>
      </c>
      <c r="F359" s="35">
        <v>8.1005912628726499E-35</v>
      </c>
      <c r="G359" s="33">
        <v>1</v>
      </c>
      <c r="H359" s="33" t="s">
        <v>2839</v>
      </c>
      <c r="I359" s="33" t="s">
        <v>2838</v>
      </c>
    </row>
    <row r="360" spans="1:9" x14ac:dyDescent="0.2">
      <c r="A360" s="33" t="s">
        <v>13705</v>
      </c>
      <c r="B360" s="35">
        <v>2.7013278244208801E-39</v>
      </c>
      <c r="C360" s="33">
        <v>0.45858182066805597</v>
      </c>
      <c r="D360" s="33">
        <v>0.65500000000000003</v>
      </c>
      <c r="E360" s="33">
        <v>0.61899999999999999</v>
      </c>
      <c r="F360" s="35">
        <v>1.2445557552671899E-34</v>
      </c>
      <c r="G360" s="33">
        <v>1</v>
      </c>
      <c r="H360" s="33" t="s">
        <v>3215</v>
      </c>
      <c r="I360" s="33" t="s">
        <v>3214</v>
      </c>
    </row>
    <row r="361" spans="1:9" x14ac:dyDescent="0.2">
      <c r="A361" s="33" t="s">
        <v>2425</v>
      </c>
      <c r="B361" s="35">
        <v>3.1498812115123199E-39</v>
      </c>
      <c r="C361" s="33">
        <v>-0.26033845010501</v>
      </c>
      <c r="D361" s="33">
        <v>0.13600000000000001</v>
      </c>
      <c r="E361" s="33">
        <v>0.33700000000000002</v>
      </c>
      <c r="F361" s="35">
        <v>1.4512132717679599E-34</v>
      </c>
      <c r="G361" s="33">
        <v>1</v>
      </c>
      <c r="H361" s="33" t="s">
        <v>2425</v>
      </c>
      <c r="I361" s="33" t="s">
        <v>2424</v>
      </c>
    </row>
    <row r="362" spans="1:9" x14ac:dyDescent="0.2">
      <c r="A362" s="33" t="s">
        <v>3343</v>
      </c>
      <c r="B362" s="35">
        <v>1.36272673450634E-38</v>
      </c>
      <c r="C362" s="33">
        <v>-0.25408957045497299</v>
      </c>
      <c r="D362" s="33">
        <v>0.40400000000000003</v>
      </c>
      <c r="E362" s="33">
        <v>0.67600000000000005</v>
      </c>
      <c r="F362" s="35">
        <v>6.2783546112176201E-34</v>
      </c>
      <c r="G362" s="33">
        <v>1</v>
      </c>
      <c r="H362" s="33" t="s">
        <v>3343</v>
      </c>
      <c r="I362" s="33" t="s">
        <v>3342</v>
      </c>
    </row>
    <row r="363" spans="1:9" x14ac:dyDescent="0.2">
      <c r="A363" s="33" t="s">
        <v>13704</v>
      </c>
      <c r="B363" s="35">
        <v>1.6604300102705399E-38</v>
      </c>
      <c r="C363" s="33">
        <v>-0.30550359391160598</v>
      </c>
      <c r="D363" s="33">
        <v>0.40799999999999997</v>
      </c>
      <c r="E363" s="33">
        <v>0.67900000000000005</v>
      </c>
      <c r="F363" s="35">
        <v>7.6499331433184497E-34</v>
      </c>
      <c r="G363" s="33">
        <v>1</v>
      </c>
      <c r="H363" s="33" t="s">
        <v>3277</v>
      </c>
      <c r="I363" s="33" t="s">
        <v>3276</v>
      </c>
    </row>
    <row r="364" spans="1:9" x14ac:dyDescent="0.2">
      <c r="A364" s="33" t="s">
        <v>13703</v>
      </c>
      <c r="B364" s="35">
        <v>4.8838991410863103E-38</v>
      </c>
      <c r="C364" s="33">
        <v>0.28314789635834597</v>
      </c>
      <c r="D364" s="33">
        <v>0.83299999999999996</v>
      </c>
      <c r="E364" s="33">
        <v>0.876</v>
      </c>
      <c r="F364" s="35">
        <v>2.2501100122812901E-33</v>
      </c>
      <c r="G364" s="33">
        <v>1</v>
      </c>
      <c r="H364" s="33" t="s">
        <v>3423</v>
      </c>
      <c r="I364" s="33" t="s">
        <v>3422</v>
      </c>
    </row>
    <row r="365" spans="1:9" x14ac:dyDescent="0.2">
      <c r="A365" s="33" t="s">
        <v>1975</v>
      </c>
      <c r="B365" s="35">
        <v>1.87304787370188E-37</v>
      </c>
      <c r="C365" s="33">
        <v>-0.310535619491555</v>
      </c>
      <c r="D365" s="33">
        <v>0.55300000000000005</v>
      </c>
      <c r="E365" s="33">
        <v>0.8</v>
      </c>
      <c r="F365" s="35">
        <v>8.6295061637193002E-33</v>
      </c>
      <c r="G365" s="33">
        <v>1</v>
      </c>
      <c r="H365" s="33" t="s">
        <v>1975</v>
      </c>
      <c r="I365" s="33" t="s">
        <v>1974</v>
      </c>
    </row>
    <row r="366" spans="1:9" x14ac:dyDescent="0.2">
      <c r="A366" s="33" t="s">
        <v>2493</v>
      </c>
      <c r="B366" s="35">
        <v>9.4641477273154401E-35</v>
      </c>
      <c r="C366" s="33">
        <v>-0.29053581962526798</v>
      </c>
      <c r="D366" s="33">
        <v>0.156</v>
      </c>
      <c r="E366" s="33">
        <v>0.34499999999999997</v>
      </c>
      <c r="F366" s="35">
        <v>4.3603221409287698E-30</v>
      </c>
      <c r="G366" s="33">
        <v>1</v>
      </c>
      <c r="H366" s="33" t="s">
        <v>2493</v>
      </c>
      <c r="I366" s="33" t="s">
        <v>2492</v>
      </c>
    </row>
    <row r="367" spans="1:9" x14ac:dyDescent="0.2">
      <c r="A367" s="33" t="s">
        <v>10268</v>
      </c>
      <c r="B367" s="35">
        <v>5.3981726778155596E-34</v>
      </c>
      <c r="C367" s="33">
        <v>0.74856458933689896</v>
      </c>
      <c r="D367" s="33">
        <v>0.27500000000000002</v>
      </c>
      <c r="E367" s="33">
        <v>0.17399999999999999</v>
      </c>
      <c r="F367" s="35">
        <v>2.4870461161231801E-29</v>
      </c>
      <c r="G367" s="33">
        <v>1</v>
      </c>
      <c r="H367" s="33" t="s">
        <v>10268</v>
      </c>
      <c r="I367" s="33" t="s">
        <v>10267</v>
      </c>
    </row>
    <row r="368" spans="1:9" x14ac:dyDescent="0.2">
      <c r="A368" s="33" t="s">
        <v>13702</v>
      </c>
      <c r="B368" s="35">
        <v>1.9072763362269598E-33</v>
      </c>
      <c r="C368" s="33">
        <v>0.51433920724893001</v>
      </c>
      <c r="D368" s="33">
        <v>0.60099999999999998</v>
      </c>
      <c r="E368" s="33">
        <v>0.63</v>
      </c>
      <c r="F368" s="35">
        <v>8.7872035362648605E-29</v>
      </c>
      <c r="G368" s="33">
        <v>1</v>
      </c>
      <c r="H368" s="33" t="s">
        <v>2484</v>
      </c>
      <c r="I368" s="33" t="s">
        <v>2483</v>
      </c>
    </row>
    <row r="369" spans="1:9" x14ac:dyDescent="0.2">
      <c r="A369" s="33" t="s">
        <v>1566</v>
      </c>
      <c r="B369" s="35">
        <v>3.4574301781994797E-33</v>
      </c>
      <c r="C369" s="33">
        <v>-0.27991018052864503</v>
      </c>
      <c r="D369" s="33">
        <v>0.13400000000000001</v>
      </c>
      <c r="E369" s="33">
        <v>0.314</v>
      </c>
      <c r="F369" s="35">
        <v>1.59290723170006E-28</v>
      </c>
      <c r="G369" s="33">
        <v>1</v>
      </c>
      <c r="H369" s="33" t="s">
        <v>1566</v>
      </c>
      <c r="I369" s="33" t="s">
        <v>1565</v>
      </c>
    </row>
    <row r="370" spans="1:9" x14ac:dyDescent="0.2">
      <c r="A370" s="33" t="s">
        <v>2059</v>
      </c>
      <c r="B370" s="35">
        <v>4.8328494091162902E-32</v>
      </c>
      <c r="C370" s="33">
        <v>-0.25091790369664901</v>
      </c>
      <c r="D370" s="33">
        <v>0.58399999999999996</v>
      </c>
      <c r="E370" s="33">
        <v>0.82299999999999995</v>
      </c>
      <c r="F370" s="35">
        <v>2.22659037976806E-27</v>
      </c>
      <c r="G370" s="33">
        <v>1</v>
      </c>
      <c r="H370" s="33" t="s">
        <v>2059</v>
      </c>
      <c r="I370" s="33" t="s">
        <v>2058</v>
      </c>
    </row>
    <row r="371" spans="1:9" x14ac:dyDescent="0.2">
      <c r="A371" s="33" t="s">
        <v>13701</v>
      </c>
      <c r="B371" s="35">
        <v>5.8291374479546901E-31</v>
      </c>
      <c r="C371" s="33">
        <v>0.68678911055258596</v>
      </c>
      <c r="D371" s="33">
        <v>0.33800000000000002</v>
      </c>
      <c r="E371" s="33">
        <v>0.249</v>
      </c>
      <c r="F371" s="35">
        <v>2.68560020502169E-26</v>
      </c>
      <c r="G371" s="33">
        <v>1</v>
      </c>
      <c r="H371" s="33" t="s">
        <v>6891</v>
      </c>
      <c r="I371" s="33" t="s">
        <v>6890</v>
      </c>
    </row>
    <row r="372" spans="1:9" x14ac:dyDescent="0.2">
      <c r="A372" s="33" t="s">
        <v>8347</v>
      </c>
      <c r="B372" s="35">
        <v>7.1102978037107197E-31</v>
      </c>
      <c r="C372" s="33">
        <v>0.34938066363491399</v>
      </c>
      <c r="D372" s="33">
        <v>0.77400000000000002</v>
      </c>
      <c r="E372" s="33">
        <v>0.81100000000000005</v>
      </c>
      <c r="F372" s="35">
        <v>3.2758564041255998E-26</v>
      </c>
      <c r="G372" s="33">
        <v>1</v>
      </c>
      <c r="H372" s="33" t="s">
        <v>8347</v>
      </c>
      <c r="I372" s="33" t="s">
        <v>8346</v>
      </c>
    </row>
    <row r="373" spans="1:9" x14ac:dyDescent="0.2">
      <c r="A373" s="33" t="s">
        <v>6484</v>
      </c>
      <c r="B373" s="35">
        <v>2.8676446630547698E-30</v>
      </c>
      <c r="C373" s="33">
        <v>-0.25625110021095499</v>
      </c>
      <c r="D373" s="33">
        <v>0.21199999999999999</v>
      </c>
      <c r="E373" s="33">
        <v>0.41499999999999998</v>
      </c>
      <c r="F373" s="35">
        <v>1.3211812491625999E-25</v>
      </c>
      <c r="G373" s="33">
        <v>1</v>
      </c>
      <c r="H373" s="33" t="s">
        <v>6484</v>
      </c>
      <c r="I373" s="33" t="s">
        <v>6483</v>
      </c>
    </row>
    <row r="374" spans="1:9" x14ac:dyDescent="0.2">
      <c r="A374" s="33" t="s">
        <v>13700</v>
      </c>
      <c r="B374" s="35">
        <v>1.1554643104828801E-28</v>
      </c>
      <c r="C374" s="33">
        <v>0.57279313654313602</v>
      </c>
      <c r="D374" s="33">
        <v>0.372</v>
      </c>
      <c r="E374" s="33">
        <v>0.27700000000000002</v>
      </c>
      <c r="F374" s="35">
        <v>5.32345517125672E-24</v>
      </c>
      <c r="G374" s="33">
        <v>1</v>
      </c>
      <c r="H374" s="33" t="s">
        <v>2132</v>
      </c>
      <c r="I374" s="33" t="s">
        <v>2131</v>
      </c>
    </row>
    <row r="375" spans="1:9" x14ac:dyDescent="0.2">
      <c r="A375" s="33" t="s">
        <v>13699</v>
      </c>
      <c r="B375" s="35">
        <v>1.95486732122345E-28</v>
      </c>
      <c r="C375" s="33">
        <v>-0.34962383379578799</v>
      </c>
      <c r="D375" s="33">
        <v>0.12</v>
      </c>
      <c r="E375" s="33">
        <v>0.26900000000000002</v>
      </c>
      <c r="F375" s="35">
        <v>9.0064647223406905E-24</v>
      </c>
      <c r="G375" s="33">
        <v>1</v>
      </c>
      <c r="H375" s="33" t="s">
        <v>3178</v>
      </c>
      <c r="I375" s="33" t="s">
        <v>3177</v>
      </c>
    </row>
    <row r="376" spans="1:9" x14ac:dyDescent="0.2">
      <c r="A376" s="33" t="s">
        <v>2129</v>
      </c>
      <c r="B376" s="35">
        <v>3.7907604831542699E-28</v>
      </c>
      <c r="C376" s="33">
        <v>0.29808482333645803</v>
      </c>
      <c r="D376" s="33">
        <v>0.80800000000000005</v>
      </c>
      <c r="E376" s="33">
        <v>0.84</v>
      </c>
      <c r="F376" s="35">
        <v>1.7464791697988401E-23</v>
      </c>
      <c r="G376" s="33">
        <v>1</v>
      </c>
      <c r="H376" s="33" t="s">
        <v>2129</v>
      </c>
      <c r="I376" s="33" t="s">
        <v>2128</v>
      </c>
    </row>
    <row r="377" spans="1:9" x14ac:dyDescent="0.2">
      <c r="A377" s="33" t="s">
        <v>13698</v>
      </c>
      <c r="B377" s="35">
        <v>4.3594572355631402E-26</v>
      </c>
      <c r="C377" s="33">
        <v>0.77272345645909202</v>
      </c>
      <c r="D377" s="33">
        <v>0.35699999999999998</v>
      </c>
      <c r="E377" s="33">
        <v>0.29299999999999998</v>
      </c>
      <c r="F377" s="35">
        <v>2.0084891375686501E-21</v>
      </c>
      <c r="G377" s="33">
        <v>1</v>
      </c>
      <c r="H377" s="33" t="s">
        <v>4335</v>
      </c>
      <c r="I377" s="33" t="s">
        <v>4334</v>
      </c>
    </row>
    <row r="378" spans="1:9" x14ac:dyDescent="0.2">
      <c r="A378" s="33" t="s">
        <v>13697</v>
      </c>
      <c r="B378" s="35">
        <v>8.2385593652942199E-26</v>
      </c>
      <c r="C378" s="33">
        <v>-1.50124991038654</v>
      </c>
      <c r="D378" s="33">
        <v>0.17399999999999999</v>
      </c>
      <c r="E378" s="33">
        <v>0.312</v>
      </c>
      <c r="F378" s="35">
        <v>3.7956690707783499E-21</v>
      </c>
      <c r="G378" s="33">
        <v>1</v>
      </c>
      <c r="H378" s="33" t="s">
        <v>4133</v>
      </c>
      <c r="I378" s="33" t="s">
        <v>4132</v>
      </c>
    </row>
    <row r="379" spans="1:9" x14ac:dyDescent="0.2">
      <c r="A379" s="33" t="s">
        <v>13696</v>
      </c>
      <c r="B379" s="35">
        <v>5.8484132667372103E-24</v>
      </c>
      <c r="C379" s="33">
        <v>0.55637438315624799</v>
      </c>
      <c r="D379" s="33">
        <v>0.41699999999999998</v>
      </c>
      <c r="E379" s="33">
        <v>0.36</v>
      </c>
      <c r="F379" s="35">
        <v>2.6944809602511699E-19</v>
      </c>
      <c r="G379" s="33">
        <v>1</v>
      </c>
      <c r="H379" s="33" t="s">
        <v>2610</v>
      </c>
      <c r="I379" s="33" t="s">
        <v>2609</v>
      </c>
    </row>
    <row r="380" spans="1:9" x14ac:dyDescent="0.2">
      <c r="A380" s="33" t="s">
        <v>2087</v>
      </c>
      <c r="B380" s="35">
        <v>2.2041769057451899E-23</v>
      </c>
      <c r="C380" s="33">
        <v>0.67190561130993998</v>
      </c>
      <c r="D380" s="33">
        <v>0.33900000000000002</v>
      </c>
      <c r="E380" s="33">
        <v>0.27400000000000002</v>
      </c>
      <c r="F380" s="35">
        <v>1.0155083840149299E-18</v>
      </c>
      <c r="G380" s="33">
        <v>1</v>
      </c>
      <c r="H380" s="33" t="s">
        <v>2087</v>
      </c>
      <c r="I380" s="33" t="s">
        <v>2086</v>
      </c>
    </row>
    <row r="381" spans="1:9" x14ac:dyDescent="0.2">
      <c r="A381" s="33" t="s">
        <v>2233</v>
      </c>
      <c r="B381" s="35">
        <v>9.2280910112140705E-23</v>
      </c>
      <c r="C381" s="33">
        <v>0.282659840104731</v>
      </c>
      <c r="D381" s="33">
        <v>0.77700000000000002</v>
      </c>
      <c r="E381" s="33">
        <v>0.82199999999999995</v>
      </c>
      <c r="F381" s="35">
        <v>4.2515660906865501E-18</v>
      </c>
      <c r="G381" s="33">
        <v>1</v>
      </c>
      <c r="H381" s="33" t="s">
        <v>2233</v>
      </c>
      <c r="I381" s="33" t="s">
        <v>2232</v>
      </c>
    </row>
    <row r="382" spans="1:9" x14ac:dyDescent="0.2">
      <c r="A382" s="33" t="s">
        <v>13695</v>
      </c>
      <c r="B382" s="35">
        <v>4.22402431254553E-22</v>
      </c>
      <c r="C382" s="33">
        <v>0.57404792257227599</v>
      </c>
      <c r="D382" s="33">
        <v>0.433</v>
      </c>
      <c r="E382" s="33">
        <v>0.39100000000000001</v>
      </c>
      <c r="F382" s="35">
        <v>1.9460924812759701E-17</v>
      </c>
      <c r="G382" s="33">
        <v>1</v>
      </c>
      <c r="H382" s="33" t="s">
        <v>2449</v>
      </c>
      <c r="I382" s="33" t="s">
        <v>2448</v>
      </c>
    </row>
    <row r="383" spans="1:9" x14ac:dyDescent="0.2">
      <c r="A383" s="33" t="s">
        <v>13694</v>
      </c>
      <c r="B383" s="35">
        <v>2.0685541718696998E-21</v>
      </c>
      <c r="C383" s="33">
        <v>0.48908551404052297</v>
      </c>
      <c r="D383" s="33">
        <v>0.54700000000000004</v>
      </c>
      <c r="E383" s="33">
        <v>0.59199999999999997</v>
      </c>
      <c r="F383" s="35">
        <v>9.5302427806380803E-17</v>
      </c>
      <c r="G383" s="33">
        <v>1</v>
      </c>
      <c r="H383" s="33" t="s">
        <v>2403</v>
      </c>
      <c r="I383" s="33" t="s">
        <v>2402</v>
      </c>
    </row>
    <row r="384" spans="1:9" x14ac:dyDescent="0.2">
      <c r="A384" s="33" t="s">
        <v>4954</v>
      </c>
      <c r="B384" s="35">
        <v>6.5013189300738796E-18</v>
      </c>
      <c r="C384" s="33">
        <v>0.32605423301666903</v>
      </c>
      <c r="D384" s="33">
        <v>0.79300000000000004</v>
      </c>
      <c r="E384" s="33">
        <v>0.85499999999999998</v>
      </c>
      <c r="F384" s="35">
        <v>2.99528765746364E-13</v>
      </c>
      <c r="G384" s="33">
        <v>1</v>
      </c>
      <c r="H384" s="33" t="s">
        <v>4954</v>
      </c>
      <c r="I384" s="33" t="s">
        <v>4953</v>
      </c>
    </row>
    <row r="385" spans="1:9" x14ac:dyDescent="0.2">
      <c r="A385" s="33" t="s">
        <v>13693</v>
      </c>
      <c r="B385" s="35">
        <v>1.46156605793246E-16</v>
      </c>
      <c r="C385" s="33">
        <v>0.43289428245807299</v>
      </c>
      <c r="D385" s="33">
        <v>0.53700000000000003</v>
      </c>
      <c r="E385" s="33">
        <v>0.58299999999999996</v>
      </c>
      <c r="F385" s="35">
        <v>6.7337271421064297E-12</v>
      </c>
      <c r="G385" s="33">
        <v>1</v>
      </c>
      <c r="H385" s="33" t="s">
        <v>1624</v>
      </c>
      <c r="I385" s="33" t="s">
        <v>1623</v>
      </c>
    </row>
    <row r="386" spans="1:9" x14ac:dyDescent="0.2">
      <c r="A386" s="33" t="s">
        <v>13692</v>
      </c>
      <c r="B386" s="35">
        <v>1.63182690810408E-16</v>
      </c>
      <c r="C386" s="33">
        <v>-0.40467428016354501</v>
      </c>
      <c r="D386" s="33">
        <v>0.28599999999999998</v>
      </c>
      <c r="E386" s="33">
        <v>0.41399999999999998</v>
      </c>
      <c r="F386" s="35">
        <v>7.5181529310171197E-12</v>
      </c>
      <c r="G386" s="33">
        <v>1</v>
      </c>
      <c r="H386" s="33" t="s">
        <v>3294</v>
      </c>
      <c r="I386" s="33" t="s">
        <v>3293</v>
      </c>
    </row>
    <row r="387" spans="1:9" x14ac:dyDescent="0.2">
      <c r="A387" s="33" t="s">
        <v>13691</v>
      </c>
      <c r="B387" s="35">
        <v>2.4672429026072702E-16</v>
      </c>
      <c r="C387" s="33">
        <v>0.25294707586513498</v>
      </c>
      <c r="D387" s="33">
        <v>0.79</v>
      </c>
      <c r="E387" s="33">
        <v>0.83299999999999996</v>
      </c>
      <c r="F387" s="35">
        <v>1.13670815008922E-11</v>
      </c>
      <c r="G387" s="33">
        <v>1</v>
      </c>
      <c r="H387" s="33" t="s">
        <v>2949</v>
      </c>
      <c r="I387" s="33" t="s">
        <v>2948</v>
      </c>
    </row>
    <row r="388" spans="1:9" x14ac:dyDescent="0.2">
      <c r="A388" s="33" t="s">
        <v>13690</v>
      </c>
      <c r="B388" s="35">
        <v>5.9354982518869699E-16</v>
      </c>
      <c r="C388" s="33">
        <v>0.25537413747214899</v>
      </c>
      <c r="D388" s="33">
        <v>0.76200000000000001</v>
      </c>
      <c r="E388" s="33">
        <v>0.81599999999999995</v>
      </c>
      <c r="F388" s="35">
        <v>2.7346027546093702E-11</v>
      </c>
      <c r="G388" s="33">
        <v>1</v>
      </c>
      <c r="H388" s="33" t="s">
        <v>4105</v>
      </c>
      <c r="I388" s="33" t="s">
        <v>4104</v>
      </c>
    </row>
    <row r="389" spans="1:9" x14ac:dyDescent="0.2">
      <c r="A389" s="33" t="s">
        <v>6658</v>
      </c>
      <c r="B389" s="35">
        <v>1.0321241137716299E-15</v>
      </c>
      <c r="C389" s="33">
        <v>0.266517706798859</v>
      </c>
      <c r="D389" s="33">
        <v>0.77600000000000002</v>
      </c>
      <c r="E389" s="33">
        <v>0.84499999999999997</v>
      </c>
      <c r="F389" s="35">
        <v>4.7552022169686497E-11</v>
      </c>
      <c r="G389" s="33">
        <v>1</v>
      </c>
      <c r="H389" s="33" t="s">
        <v>6658</v>
      </c>
      <c r="I389" s="33" t="s">
        <v>6657</v>
      </c>
    </row>
    <row r="390" spans="1:9" x14ac:dyDescent="0.2">
      <c r="A390" s="33" t="s">
        <v>2845</v>
      </c>
      <c r="B390" s="35">
        <v>3.08131070741733E-15</v>
      </c>
      <c r="C390" s="33">
        <v>0.34909824708114701</v>
      </c>
      <c r="D390" s="33">
        <v>0.59599999999999997</v>
      </c>
      <c r="E390" s="33">
        <v>0.66400000000000003</v>
      </c>
      <c r="F390" s="35">
        <v>1.4196214691213101E-10</v>
      </c>
      <c r="G390" s="33">
        <v>1</v>
      </c>
      <c r="H390" s="33" t="s">
        <v>2845</v>
      </c>
      <c r="I390" s="33" t="s">
        <v>2844</v>
      </c>
    </row>
    <row r="391" spans="1:9" x14ac:dyDescent="0.2">
      <c r="A391" s="33" t="s">
        <v>13689</v>
      </c>
      <c r="B391" s="35">
        <v>3.3146661654202E-15</v>
      </c>
      <c r="C391" s="33">
        <v>0.41121157555580801</v>
      </c>
      <c r="D391" s="33">
        <v>0.55500000000000005</v>
      </c>
      <c r="E391" s="33">
        <v>0.61599999999999999</v>
      </c>
      <c r="F391" s="35">
        <v>1.5271329957323899E-10</v>
      </c>
      <c r="G391" s="33">
        <v>1</v>
      </c>
      <c r="H391" s="33" t="s">
        <v>2313</v>
      </c>
      <c r="I391" s="33" t="s">
        <v>2312</v>
      </c>
    </row>
    <row r="392" spans="1:9" x14ac:dyDescent="0.2">
      <c r="A392" s="33" t="s">
        <v>7238</v>
      </c>
      <c r="B392" s="35">
        <v>8.6770097839454998E-15</v>
      </c>
      <c r="C392" s="33">
        <v>0.29463459648699802</v>
      </c>
      <c r="D392" s="33">
        <v>0.72699999999999998</v>
      </c>
      <c r="E392" s="33">
        <v>0.79600000000000004</v>
      </c>
      <c r="F392" s="35">
        <v>3.9976719476593701E-10</v>
      </c>
      <c r="G392" s="33">
        <v>1</v>
      </c>
      <c r="H392" s="33" t="s">
        <v>7238</v>
      </c>
      <c r="I392" s="33" t="s">
        <v>7237</v>
      </c>
    </row>
    <row r="393" spans="1:9" x14ac:dyDescent="0.2">
      <c r="A393" s="33" t="s">
        <v>2142</v>
      </c>
      <c r="B393" s="35">
        <v>7.7068087013693198E-13</v>
      </c>
      <c r="C393" s="33">
        <v>0.30163452908010902</v>
      </c>
      <c r="D393" s="33">
        <v>0.64200000000000002</v>
      </c>
      <c r="E393" s="33">
        <v>0.74</v>
      </c>
      <c r="F393" s="35">
        <v>3.5506809048948701E-8</v>
      </c>
      <c r="G393" s="33">
        <v>1</v>
      </c>
      <c r="H393" s="33" t="s">
        <v>2142</v>
      </c>
      <c r="I393" s="33" t="s">
        <v>2141</v>
      </c>
    </row>
    <row r="394" spans="1:9" x14ac:dyDescent="0.2">
      <c r="A394" s="33" t="s">
        <v>6065</v>
      </c>
      <c r="B394" s="35">
        <v>3.27067786379101E-12</v>
      </c>
      <c r="C394" s="33">
        <v>0.53766510849141502</v>
      </c>
      <c r="D394" s="33">
        <v>0.45800000000000002</v>
      </c>
      <c r="E394" s="33">
        <v>0.498</v>
      </c>
      <c r="F394" s="35">
        <v>1.5068667054058E-7</v>
      </c>
      <c r="G394" s="33">
        <v>1</v>
      </c>
      <c r="H394" s="33" t="s">
        <v>6065</v>
      </c>
      <c r="I394" s="33" t="s">
        <v>6064</v>
      </c>
    </row>
    <row r="395" spans="1:9" x14ac:dyDescent="0.2">
      <c r="A395" s="33" t="s">
        <v>4217</v>
      </c>
      <c r="B395" s="35">
        <v>6.1193632072386597E-12</v>
      </c>
      <c r="C395" s="33">
        <v>0.31036206340265299</v>
      </c>
      <c r="D395" s="33">
        <v>0.66700000000000004</v>
      </c>
      <c r="E395" s="33">
        <v>0.74199999999999999</v>
      </c>
      <c r="F395" s="35">
        <v>2.8193130168390001E-7</v>
      </c>
      <c r="G395" s="33">
        <v>1</v>
      </c>
      <c r="H395" s="33" t="s">
        <v>4217</v>
      </c>
      <c r="I395" s="33" t="s">
        <v>4216</v>
      </c>
    </row>
    <row r="396" spans="1:9" x14ac:dyDescent="0.2">
      <c r="A396" s="33" t="s">
        <v>13688</v>
      </c>
      <c r="B396" s="35">
        <v>1.14531577779845E-11</v>
      </c>
      <c r="C396" s="33">
        <v>0.32660802315724702</v>
      </c>
      <c r="D396" s="33">
        <v>0.60399999999999998</v>
      </c>
      <c r="E396" s="33">
        <v>0.67800000000000005</v>
      </c>
      <c r="F396" s="35">
        <v>5.2766988514729995E-7</v>
      </c>
      <c r="G396" s="33">
        <v>1</v>
      </c>
      <c r="H396" s="33" t="s">
        <v>5495</v>
      </c>
      <c r="I396" s="33" t="s">
        <v>5494</v>
      </c>
    </row>
    <row r="397" spans="1:9" x14ac:dyDescent="0.2">
      <c r="A397" s="33" t="s">
        <v>13687</v>
      </c>
      <c r="B397" s="35">
        <v>1.6628126272572399E-11</v>
      </c>
      <c r="C397" s="33">
        <v>0.33866422749332198</v>
      </c>
      <c r="D397" s="33">
        <v>0.56999999999999995</v>
      </c>
      <c r="E397" s="33">
        <v>0.63600000000000001</v>
      </c>
      <c r="F397" s="35">
        <v>7.6609103362995401E-7</v>
      </c>
      <c r="G397" s="33">
        <v>1</v>
      </c>
      <c r="H397" s="33" t="s">
        <v>2481</v>
      </c>
      <c r="I397" s="33" t="s">
        <v>2480</v>
      </c>
    </row>
    <row r="398" spans="1:9" x14ac:dyDescent="0.2">
      <c r="A398" s="33" t="s">
        <v>4415</v>
      </c>
      <c r="B398" s="35">
        <v>9.3978766348347502E-11</v>
      </c>
      <c r="C398" s="33">
        <v>0.53528515709972502</v>
      </c>
      <c r="D398" s="33">
        <v>0.34399999999999997</v>
      </c>
      <c r="E398" s="33">
        <v>0.32200000000000001</v>
      </c>
      <c r="F398" s="35">
        <v>4.3297897232010701E-6</v>
      </c>
      <c r="G398" s="33">
        <v>1</v>
      </c>
      <c r="H398" s="33" t="s">
        <v>4415</v>
      </c>
      <c r="I398" s="33" t="s">
        <v>4414</v>
      </c>
    </row>
    <row r="399" spans="1:9" x14ac:dyDescent="0.2">
      <c r="A399" s="33" t="s">
        <v>13686</v>
      </c>
      <c r="B399" s="35">
        <v>1.23742134795508E-10</v>
      </c>
      <c r="C399" s="33">
        <v>0.41107835321961</v>
      </c>
      <c r="D399" s="33">
        <v>0.49099999999999999</v>
      </c>
      <c r="E399" s="33">
        <v>0.52400000000000002</v>
      </c>
      <c r="F399" s="35">
        <v>5.7010476342986299E-6</v>
      </c>
      <c r="G399" s="33">
        <v>1</v>
      </c>
      <c r="H399" s="33" t="s">
        <v>1775</v>
      </c>
      <c r="I399" s="33" t="s">
        <v>1774</v>
      </c>
    </row>
    <row r="400" spans="1:9" x14ac:dyDescent="0.2">
      <c r="A400" s="33" t="s">
        <v>13685</v>
      </c>
      <c r="B400" s="35">
        <v>9.9297983853196403E-10</v>
      </c>
      <c r="C400" s="33">
        <v>0.52540506581694102</v>
      </c>
      <c r="D400" s="33">
        <v>0.39</v>
      </c>
      <c r="E400" s="33">
        <v>0.39600000000000002</v>
      </c>
      <c r="F400" s="35">
        <v>4.5748567120844599E-5</v>
      </c>
      <c r="G400" s="33">
        <v>1</v>
      </c>
      <c r="H400" s="33" t="s">
        <v>3689</v>
      </c>
      <c r="I400" s="33" t="s">
        <v>3688</v>
      </c>
    </row>
    <row r="401" spans="1:9" x14ac:dyDescent="0.2">
      <c r="A401" s="33" t="s">
        <v>9573</v>
      </c>
      <c r="B401" s="35">
        <v>5.57326170998277E-9</v>
      </c>
      <c r="C401" s="33">
        <v>0.44902934295105101</v>
      </c>
      <c r="D401" s="33">
        <v>0.44500000000000001</v>
      </c>
      <c r="E401" s="33">
        <v>0.48099999999999998</v>
      </c>
      <c r="F401" s="33">
        <v>2.5677131350232603E-4</v>
      </c>
      <c r="G401" s="33">
        <v>1</v>
      </c>
      <c r="H401" s="33" t="s">
        <v>9573</v>
      </c>
      <c r="I401" s="33" t="s">
        <v>9572</v>
      </c>
    </row>
    <row r="402" spans="1:9" x14ac:dyDescent="0.2">
      <c r="A402" s="33" t="s">
        <v>5856</v>
      </c>
      <c r="B402" s="35">
        <v>7.9810613327453393E-9</v>
      </c>
      <c r="C402" s="33">
        <v>0.47127265076957298</v>
      </c>
      <c r="D402" s="33">
        <v>0.41199999999999998</v>
      </c>
      <c r="E402" s="33">
        <v>0.44500000000000001</v>
      </c>
      <c r="F402" s="33">
        <v>3.6770345772224399E-4</v>
      </c>
      <c r="G402" s="33">
        <v>1</v>
      </c>
      <c r="H402" s="33" t="s">
        <v>5856</v>
      </c>
      <c r="I402" s="33" t="s">
        <v>5855</v>
      </c>
    </row>
    <row r="403" spans="1:9" x14ac:dyDescent="0.2">
      <c r="A403" s="33" t="s">
        <v>13684</v>
      </c>
      <c r="B403" s="35">
        <v>9.8132618333244506E-9</v>
      </c>
      <c r="C403" s="33">
        <v>0.47240397678322898</v>
      </c>
      <c r="D403" s="33">
        <v>0.436</v>
      </c>
      <c r="E403" s="33">
        <v>0.48</v>
      </c>
      <c r="F403" s="33">
        <v>4.5211659918492397E-4</v>
      </c>
      <c r="G403" s="33">
        <v>1</v>
      </c>
      <c r="H403" s="33" t="s">
        <v>6223</v>
      </c>
      <c r="I403" s="33" t="s">
        <v>6222</v>
      </c>
    </row>
    <row r="404" spans="1:9" x14ac:dyDescent="0.2">
      <c r="A404" s="33" t="s">
        <v>2759</v>
      </c>
      <c r="B404" s="35">
        <v>9.9822137577155908E-9</v>
      </c>
      <c r="C404" s="33">
        <v>0.39667181876007701</v>
      </c>
      <c r="D404" s="33">
        <v>0.49</v>
      </c>
      <c r="E404" s="33">
        <v>0.56200000000000006</v>
      </c>
      <c r="F404" s="33">
        <v>4.59900552245473E-4</v>
      </c>
      <c r="G404" s="33">
        <v>1</v>
      </c>
      <c r="H404" s="33" t="s">
        <v>2759</v>
      </c>
      <c r="I404" s="33" t="s">
        <v>2758</v>
      </c>
    </row>
    <row r="405" spans="1:9" x14ac:dyDescent="0.2">
      <c r="A405" s="33" t="s">
        <v>13683</v>
      </c>
      <c r="B405" s="35">
        <v>1.12689421622778E-7</v>
      </c>
      <c r="C405" s="33">
        <v>0.38036334784165299</v>
      </c>
      <c r="D405" s="33">
        <v>0.48399999999999999</v>
      </c>
      <c r="E405" s="33">
        <v>0.55100000000000005</v>
      </c>
      <c r="F405" s="33">
        <v>5.1918270330046099E-3</v>
      </c>
      <c r="G405" s="33">
        <v>1</v>
      </c>
      <c r="H405" s="33" t="s">
        <v>1400</v>
      </c>
      <c r="I405" s="33" t="s">
        <v>1399</v>
      </c>
    </row>
    <row r="406" spans="1:9" x14ac:dyDescent="0.2">
      <c r="A406" s="33" t="s">
        <v>2602</v>
      </c>
      <c r="B406" s="35">
        <v>3.7402389354421702E-7</v>
      </c>
      <c r="C406" s="33">
        <v>0.30640328935794098</v>
      </c>
      <c r="D406" s="33">
        <v>0.56599999999999995</v>
      </c>
      <c r="E406" s="33">
        <v>0.66</v>
      </c>
      <c r="F406" s="33">
        <v>1.7232028823369199E-2</v>
      </c>
      <c r="G406" s="33">
        <v>1</v>
      </c>
      <c r="H406" s="33" t="s">
        <v>2602</v>
      </c>
      <c r="I406" s="33" t="s">
        <v>2601</v>
      </c>
    </row>
    <row r="407" spans="1:9" x14ac:dyDescent="0.2">
      <c r="A407" s="33" t="s">
        <v>6263</v>
      </c>
      <c r="B407" s="35">
        <v>1.9323021490948501E-6</v>
      </c>
      <c r="C407" s="33">
        <v>0.54449892391282095</v>
      </c>
      <c r="D407" s="33">
        <v>0.28199999999999997</v>
      </c>
      <c r="E407" s="33">
        <v>0.27600000000000002</v>
      </c>
      <c r="F407" s="33">
        <v>8.9025024613097706E-2</v>
      </c>
      <c r="G407" s="33">
        <v>1</v>
      </c>
      <c r="H407" s="33" t="s">
        <v>6263</v>
      </c>
      <c r="I407" s="33" t="s">
        <v>6262</v>
      </c>
    </row>
    <row r="408" spans="1:9" x14ac:dyDescent="0.2">
      <c r="A408" s="33" t="s">
        <v>13682</v>
      </c>
      <c r="B408" s="35">
        <v>5.5482768300385297E-6</v>
      </c>
      <c r="C408" s="33">
        <v>0.31946625948983798</v>
      </c>
      <c r="D408" s="33">
        <v>0.36699999999999999</v>
      </c>
      <c r="E408" s="33">
        <v>0.35799999999999998</v>
      </c>
      <c r="F408" s="33">
        <v>0.25562021011353497</v>
      </c>
      <c r="G408" s="33">
        <v>1</v>
      </c>
      <c r="H408" s="33" t="s">
        <v>2351</v>
      </c>
      <c r="I408" s="33" t="s">
        <v>2350</v>
      </c>
    </row>
    <row r="409" spans="1:9" x14ac:dyDescent="0.2">
      <c r="A409" s="33" t="s">
        <v>2875</v>
      </c>
      <c r="B409" s="35">
        <v>1.35301799945368E-5</v>
      </c>
      <c r="C409" s="33">
        <v>0.361466443350481</v>
      </c>
      <c r="D409" s="33">
        <v>0.432</v>
      </c>
      <c r="E409" s="33">
        <v>0.48899999999999999</v>
      </c>
      <c r="F409" s="33">
        <v>0.62336245270829704</v>
      </c>
      <c r="G409" s="33">
        <v>1</v>
      </c>
      <c r="H409" s="33" t="s">
        <v>2875</v>
      </c>
      <c r="I409" s="33" t="s">
        <v>2874</v>
      </c>
    </row>
    <row r="410" spans="1:9" x14ac:dyDescent="0.2">
      <c r="A410" s="33" t="s">
        <v>2345</v>
      </c>
      <c r="B410" s="35">
        <v>4.8752479615181199E-5</v>
      </c>
      <c r="C410" s="33">
        <v>0.39992819791445999</v>
      </c>
      <c r="D410" s="33">
        <v>0.311</v>
      </c>
      <c r="E410" s="33">
        <v>0.313</v>
      </c>
      <c r="F410" s="33">
        <v>1</v>
      </c>
      <c r="G410" s="33">
        <v>1</v>
      </c>
      <c r="H410" s="33" t="s">
        <v>2345</v>
      </c>
      <c r="I410" s="33" t="s">
        <v>2344</v>
      </c>
    </row>
    <row r="411" spans="1:9" x14ac:dyDescent="0.2">
      <c r="A411" s="33" t="s">
        <v>2690</v>
      </c>
      <c r="B411" s="35">
        <v>6.1025851057746099E-5</v>
      </c>
      <c r="C411" s="33">
        <v>0.43208865291055698</v>
      </c>
      <c r="D411" s="33">
        <v>0.34200000000000003</v>
      </c>
      <c r="E411" s="33">
        <v>0.36699999999999999</v>
      </c>
      <c r="F411" s="33">
        <v>1</v>
      </c>
      <c r="G411" s="33">
        <v>1</v>
      </c>
      <c r="H411" s="33" t="s">
        <v>2690</v>
      </c>
      <c r="I411" s="33" t="s">
        <v>2689</v>
      </c>
    </row>
    <row r="412" spans="1:9" x14ac:dyDescent="0.2">
      <c r="A412" s="33" t="s">
        <v>4136</v>
      </c>
      <c r="B412" s="33">
        <v>1.18412895244503E-4</v>
      </c>
      <c r="C412" s="33">
        <v>0.32947935351236202</v>
      </c>
      <c r="D412" s="33">
        <v>0.48299999999999998</v>
      </c>
      <c r="E412" s="33">
        <v>0.58699999999999997</v>
      </c>
      <c r="F412" s="33">
        <v>1</v>
      </c>
      <c r="G412" s="33">
        <v>1</v>
      </c>
      <c r="H412" s="33" t="s">
        <v>4136</v>
      </c>
      <c r="I412" s="33" t="s">
        <v>4135</v>
      </c>
    </row>
    <row r="413" spans="1:9" x14ac:dyDescent="0.2">
      <c r="A413" s="33" t="s">
        <v>13681</v>
      </c>
      <c r="B413" s="33">
        <v>1.3236675182229699E-4</v>
      </c>
      <c r="C413" s="33">
        <v>0.28771917920993201</v>
      </c>
      <c r="D413" s="33">
        <v>0.17499999999999999</v>
      </c>
      <c r="E413" s="33">
        <v>0.25800000000000001</v>
      </c>
      <c r="F413" s="33">
        <v>1</v>
      </c>
      <c r="G413" s="33">
        <v>1</v>
      </c>
      <c r="H413" s="33" t="s">
        <v>6137</v>
      </c>
      <c r="I413" s="33" t="s">
        <v>6136</v>
      </c>
    </row>
    <row r="414" spans="1:9" x14ac:dyDescent="0.2">
      <c r="A414" s="33" t="s">
        <v>7979</v>
      </c>
      <c r="B414" s="33">
        <v>9.4508657346076795E-4</v>
      </c>
      <c r="C414" s="33">
        <v>0.27945373141129298</v>
      </c>
      <c r="D414" s="33">
        <v>0.51100000000000001</v>
      </c>
      <c r="E414" s="33">
        <v>0.61599999999999999</v>
      </c>
      <c r="F414" s="33">
        <v>1</v>
      </c>
      <c r="G414" s="33">
        <v>1</v>
      </c>
      <c r="H414" s="33" t="s">
        <v>7979</v>
      </c>
      <c r="I414" s="33" t="s">
        <v>7978</v>
      </c>
    </row>
    <row r="415" spans="1:9" x14ac:dyDescent="0.2">
      <c r="A415" s="33" t="s">
        <v>9585</v>
      </c>
      <c r="B415" s="33">
        <v>2.8660733530583098E-3</v>
      </c>
      <c r="C415" s="33">
        <v>0.30237040478670801</v>
      </c>
      <c r="D415" s="33">
        <v>0.49099999999999999</v>
      </c>
      <c r="E415" s="33">
        <v>0.6</v>
      </c>
      <c r="F415" s="33">
        <v>1</v>
      </c>
      <c r="G415" s="33">
        <v>1</v>
      </c>
      <c r="H415" s="33" t="s">
        <v>9585</v>
      </c>
      <c r="I415" s="33" t="s">
        <v>9584</v>
      </c>
    </row>
    <row r="416" spans="1:9" x14ac:dyDescent="0.2">
      <c r="A416" s="33" t="s">
        <v>9510</v>
      </c>
      <c r="B416" s="33">
        <v>2.8846674637238901E-3</v>
      </c>
      <c r="C416" s="33">
        <v>0.34118661268342898</v>
      </c>
      <c r="D416" s="33">
        <v>0.45200000000000001</v>
      </c>
      <c r="E416" s="33">
        <v>0.55400000000000005</v>
      </c>
      <c r="F416" s="33">
        <v>1</v>
      </c>
      <c r="G416" s="33">
        <v>1</v>
      </c>
      <c r="H416" s="33" t="s">
        <v>9510</v>
      </c>
      <c r="I416" s="33" t="s">
        <v>9509</v>
      </c>
    </row>
    <row r="417" spans="1:9" x14ac:dyDescent="0.2">
      <c r="A417" s="33" t="s">
        <v>1755</v>
      </c>
      <c r="B417" s="33">
        <v>3.09660333844352E-3</v>
      </c>
      <c r="C417" s="33">
        <v>0.29086267499739898</v>
      </c>
      <c r="D417" s="33">
        <v>0.23200000000000001</v>
      </c>
      <c r="E417" s="33">
        <v>0.32100000000000001</v>
      </c>
      <c r="F417" s="33">
        <v>1</v>
      </c>
      <c r="G417" s="33">
        <v>1</v>
      </c>
      <c r="H417" s="33" t="s">
        <v>1755</v>
      </c>
      <c r="I417" s="33" t="s">
        <v>1754</v>
      </c>
    </row>
    <row r="418" spans="1:9" x14ac:dyDescent="0.2">
      <c r="A418" s="33" t="s">
        <v>8416</v>
      </c>
      <c r="B418" s="33">
        <v>5.0048150381089796E-3</v>
      </c>
      <c r="C418" s="33">
        <v>0.27492148282186801</v>
      </c>
      <c r="D418" s="33">
        <v>0.23300000000000001</v>
      </c>
      <c r="E418" s="33">
        <v>0.32100000000000001</v>
      </c>
      <c r="F418" s="33">
        <v>1</v>
      </c>
      <c r="G418" s="33">
        <v>1</v>
      </c>
      <c r="H418" s="33" t="s">
        <v>8416</v>
      </c>
      <c r="I418" s="33" t="s">
        <v>8415</v>
      </c>
    </row>
    <row r="419" spans="1:9" x14ac:dyDescent="0.2">
      <c r="A419" s="33" t="s">
        <v>3120</v>
      </c>
      <c r="B419" s="33">
        <v>5.01812295966555E-3</v>
      </c>
      <c r="C419" s="33">
        <v>0.261616167346227</v>
      </c>
      <c r="D419" s="33">
        <v>0.45400000000000001</v>
      </c>
      <c r="E419" s="33">
        <v>0.52200000000000002</v>
      </c>
      <c r="F419" s="33">
        <v>1</v>
      </c>
      <c r="G419" s="33">
        <v>1</v>
      </c>
      <c r="H419" s="33" t="s">
        <v>3120</v>
      </c>
      <c r="I419" s="33" t="s">
        <v>3119</v>
      </c>
    </row>
    <row r="420" spans="1:9" x14ac:dyDescent="0.2">
      <c r="A420" s="33" t="s">
        <v>5882</v>
      </c>
      <c r="B420" s="33">
        <v>5.2396663565491396E-3</v>
      </c>
      <c r="C420" s="33">
        <v>0.256768112640896</v>
      </c>
      <c r="D420" s="33">
        <v>0.23200000000000001</v>
      </c>
      <c r="E420" s="33">
        <v>0.316</v>
      </c>
      <c r="F420" s="33">
        <v>1</v>
      </c>
      <c r="G420" s="33">
        <v>1</v>
      </c>
      <c r="H420" s="33" t="s">
        <v>5882</v>
      </c>
      <c r="I420" s="33" t="s">
        <v>5881</v>
      </c>
    </row>
    <row r="421" spans="1:9" x14ac:dyDescent="0.2">
      <c r="A421" s="33" t="s">
        <v>5369</v>
      </c>
      <c r="B421" s="33">
        <v>7.6545298246160796E-3</v>
      </c>
      <c r="C421" s="33">
        <v>0.26944541165716202</v>
      </c>
      <c r="D421" s="33">
        <v>0.20499999999999999</v>
      </c>
      <c r="E421" s="33">
        <v>0.28000000000000003</v>
      </c>
      <c r="F421" s="33">
        <v>1</v>
      </c>
      <c r="G421" s="33">
        <v>1</v>
      </c>
      <c r="H421" s="33" t="s">
        <v>5369</v>
      </c>
      <c r="I421" s="33" t="s">
        <v>5368</v>
      </c>
    </row>
    <row r="422" spans="1:9" x14ac:dyDescent="0.2">
      <c r="A422" s="33" t="s">
        <v>13680</v>
      </c>
      <c r="B422" s="35">
        <v>6.1478515246730497E-80</v>
      </c>
      <c r="C422" s="33">
        <v>-0.82714850044262</v>
      </c>
      <c r="D422" s="33">
        <v>0.06</v>
      </c>
      <c r="E422" s="33">
        <v>0.33</v>
      </c>
      <c r="F422" s="35">
        <v>2.8324381544473699E-75</v>
      </c>
      <c r="G422" s="33">
        <v>2</v>
      </c>
      <c r="H422" s="33" t="s">
        <v>5410</v>
      </c>
      <c r="I422" s="33" t="s">
        <v>5409</v>
      </c>
    </row>
    <row r="423" spans="1:9" x14ac:dyDescent="0.2">
      <c r="A423" s="33" t="s">
        <v>7878</v>
      </c>
      <c r="B423" s="35">
        <v>3.8882988159574202E-74</v>
      </c>
      <c r="C423" s="33">
        <v>-0.45565671137978098</v>
      </c>
      <c r="D423" s="33">
        <v>0.183</v>
      </c>
      <c r="E423" s="33">
        <v>0.51800000000000002</v>
      </c>
      <c r="F423" s="35">
        <v>1.7914170304879001E-69</v>
      </c>
      <c r="G423" s="33">
        <v>2</v>
      </c>
      <c r="H423" s="33" t="s">
        <v>7878</v>
      </c>
      <c r="I423" s="33" t="s">
        <v>7877</v>
      </c>
    </row>
    <row r="424" spans="1:9" x14ac:dyDescent="0.2">
      <c r="A424" s="33" t="s">
        <v>13679</v>
      </c>
      <c r="B424" s="35">
        <v>9.2751441052761002E-72</v>
      </c>
      <c r="C424" s="33">
        <v>-0.65970125929130696</v>
      </c>
      <c r="D424" s="33">
        <v>4.2999999999999997E-2</v>
      </c>
      <c r="E424" s="33">
        <v>0.28599999999999998</v>
      </c>
      <c r="F424" s="35">
        <v>4.2732443921828097E-67</v>
      </c>
      <c r="G424" s="33">
        <v>2</v>
      </c>
      <c r="H424" s="33" t="s">
        <v>5477</v>
      </c>
      <c r="I424" s="33" t="s">
        <v>5476</v>
      </c>
    </row>
    <row r="425" spans="1:9" x14ac:dyDescent="0.2">
      <c r="A425" s="33" t="s">
        <v>13678</v>
      </c>
      <c r="B425" s="35">
        <v>6.1931057524891002E-71</v>
      </c>
      <c r="C425" s="33">
        <v>-0.48755905852218401</v>
      </c>
      <c r="D425" s="33">
        <v>0.125</v>
      </c>
      <c r="E425" s="33">
        <v>0.41799999999999998</v>
      </c>
      <c r="F425" s="35">
        <v>2.8532876822867801E-66</v>
      </c>
      <c r="G425" s="33">
        <v>2</v>
      </c>
      <c r="H425" s="33" t="s">
        <v>5990</v>
      </c>
      <c r="I425" s="33" t="s">
        <v>5989</v>
      </c>
    </row>
    <row r="426" spans="1:9" x14ac:dyDescent="0.2">
      <c r="A426" s="33" t="s">
        <v>13677</v>
      </c>
      <c r="B426" s="35">
        <v>2.1337831172270301E-69</v>
      </c>
      <c r="C426" s="33">
        <v>-0.57710935609810199</v>
      </c>
      <c r="D426" s="33">
        <v>7.9000000000000001E-2</v>
      </c>
      <c r="E426" s="33">
        <v>0.33900000000000002</v>
      </c>
      <c r="F426" s="35">
        <v>9.8307655776883792E-65</v>
      </c>
      <c r="G426" s="33">
        <v>2</v>
      </c>
      <c r="H426" s="33" t="s">
        <v>5526</v>
      </c>
      <c r="I426" s="33" t="s">
        <v>5525</v>
      </c>
    </row>
    <row r="427" spans="1:9" x14ac:dyDescent="0.2">
      <c r="A427" s="33" t="s">
        <v>13676</v>
      </c>
      <c r="B427" s="35">
        <v>5.8069573145847105E-69</v>
      </c>
      <c r="C427" s="33">
        <v>-0.41560748504031197</v>
      </c>
      <c r="D427" s="33">
        <v>0.26500000000000001</v>
      </c>
      <c r="E427" s="33">
        <v>0.62</v>
      </c>
      <c r="F427" s="35">
        <v>2.6753813739754701E-64</v>
      </c>
      <c r="G427" s="33">
        <v>2</v>
      </c>
      <c r="H427" s="33" t="s">
        <v>5317</v>
      </c>
      <c r="I427" s="33" t="s">
        <v>5316</v>
      </c>
    </row>
    <row r="428" spans="1:9" x14ac:dyDescent="0.2">
      <c r="A428" s="33" t="s">
        <v>13675</v>
      </c>
      <c r="B428" s="35">
        <v>5.4123405071897499E-68</v>
      </c>
      <c r="C428" s="33">
        <v>-0.54873127707980696</v>
      </c>
      <c r="D428" s="33">
        <v>0.11</v>
      </c>
      <c r="E428" s="33">
        <v>0.38300000000000001</v>
      </c>
      <c r="F428" s="35">
        <v>2.4935735184724601E-63</v>
      </c>
      <c r="G428" s="33">
        <v>2</v>
      </c>
      <c r="H428" s="33" t="s">
        <v>8067</v>
      </c>
      <c r="I428" s="33" t="s">
        <v>8066</v>
      </c>
    </row>
    <row r="429" spans="1:9" x14ac:dyDescent="0.2">
      <c r="A429" s="33" t="s">
        <v>13674</v>
      </c>
      <c r="B429" s="35">
        <v>1.36051916038255E-67</v>
      </c>
      <c r="C429" s="33">
        <v>-0.53832759089833804</v>
      </c>
      <c r="D429" s="33">
        <v>0.105</v>
      </c>
      <c r="E429" s="33">
        <v>0.373</v>
      </c>
      <c r="F429" s="35">
        <v>6.2681838757144698E-63</v>
      </c>
      <c r="G429" s="33">
        <v>2</v>
      </c>
      <c r="H429" s="33" t="s">
        <v>8157</v>
      </c>
      <c r="I429" s="33" t="s">
        <v>8156</v>
      </c>
    </row>
    <row r="430" spans="1:9" x14ac:dyDescent="0.2">
      <c r="A430" s="33" t="s">
        <v>13673</v>
      </c>
      <c r="B430" s="35">
        <v>1.24647922937303E-66</v>
      </c>
      <c r="C430" s="33">
        <v>-0.73391244532161304</v>
      </c>
      <c r="D430" s="33">
        <v>0.154</v>
      </c>
      <c r="E430" s="33">
        <v>0.42299999999999999</v>
      </c>
      <c r="F430" s="35">
        <v>5.7427791055674098E-62</v>
      </c>
      <c r="G430" s="33">
        <v>2</v>
      </c>
      <c r="H430" s="33" t="s">
        <v>3294</v>
      </c>
      <c r="I430" s="33" t="s">
        <v>3293</v>
      </c>
    </row>
    <row r="431" spans="1:9" x14ac:dyDescent="0.2">
      <c r="A431" s="33" t="s">
        <v>13672</v>
      </c>
      <c r="B431" s="35">
        <v>1.72099150707429E-63</v>
      </c>
      <c r="C431" s="33">
        <v>-0.50231434944603703</v>
      </c>
      <c r="D431" s="33">
        <v>0.16900000000000001</v>
      </c>
      <c r="E431" s="33">
        <v>0.46</v>
      </c>
      <c r="F431" s="35">
        <v>7.9289520713926498E-59</v>
      </c>
      <c r="G431" s="33">
        <v>2</v>
      </c>
      <c r="H431" s="33" t="s">
        <v>6507</v>
      </c>
      <c r="I431" s="33" t="s">
        <v>6506</v>
      </c>
    </row>
    <row r="432" spans="1:9" x14ac:dyDescent="0.2">
      <c r="A432" s="33" t="s">
        <v>13671</v>
      </c>
      <c r="B432" s="35">
        <v>7.6860762270867903E-62</v>
      </c>
      <c r="C432" s="33">
        <v>-0.50390934287323796</v>
      </c>
      <c r="D432" s="33">
        <v>0.08</v>
      </c>
      <c r="E432" s="33">
        <v>0.32200000000000001</v>
      </c>
      <c r="F432" s="35">
        <v>3.5411290393434197E-57</v>
      </c>
      <c r="G432" s="33">
        <v>2</v>
      </c>
      <c r="H432" s="33" t="s">
        <v>7947</v>
      </c>
      <c r="I432" s="33" t="s">
        <v>7946</v>
      </c>
    </row>
    <row r="433" spans="1:9" x14ac:dyDescent="0.2">
      <c r="A433" s="33" t="s">
        <v>13670</v>
      </c>
      <c r="B433" s="35">
        <v>1.7503877432306399E-61</v>
      </c>
      <c r="C433" s="33">
        <v>-0.36384933784401902</v>
      </c>
      <c r="D433" s="33">
        <v>0.13300000000000001</v>
      </c>
      <c r="E433" s="33">
        <v>0.41399999999999998</v>
      </c>
      <c r="F433" s="35">
        <v>8.0643864106121898E-57</v>
      </c>
      <c r="G433" s="33">
        <v>2</v>
      </c>
      <c r="H433" s="33" t="s">
        <v>3689</v>
      </c>
      <c r="I433" s="33" t="s">
        <v>3688</v>
      </c>
    </row>
    <row r="434" spans="1:9" x14ac:dyDescent="0.2">
      <c r="A434" s="33" t="s">
        <v>13669</v>
      </c>
      <c r="B434" s="35">
        <v>5.5825793975486099E-61</v>
      </c>
      <c r="C434" s="33">
        <v>-0.67466439158059199</v>
      </c>
      <c r="D434" s="33">
        <v>5.2999999999999999E-2</v>
      </c>
      <c r="E434" s="33">
        <v>0.27200000000000002</v>
      </c>
      <c r="F434" s="35">
        <v>2.5720059800385899E-56</v>
      </c>
      <c r="G434" s="33">
        <v>2</v>
      </c>
      <c r="H434" s="33" t="s">
        <v>8258</v>
      </c>
      <c r="I434" s="33" t="s">
        <v>8257</v>
      </c>
    </row>
    <row r="435" spans="1:9" x14ac:dyDescent="0.2">
      <c r="A435" s="33" t="s">
        <v>13668</v>
      </c>
      <c r="B435" s="35">
        <v>2.5909353457762198E-60</v>
      </c>
      <c r="C435" s="33">
        <v>-0.33691212390514502</v>
      </c>
      <c r="D435" s="33">
        <v>0.109</v>
      </c>
      <c r="E435" s="33">
        <v>0.374</v>
      </c>
      <c r="F435" s="35">
        <v>1.1936957325060201E-55</v>
      </c>
      <c r="G435" s="33">
        <v>2</v>
      </c>
      <c r="H435" s="33" t="s">
        <v>3530</v>
      </c>
      <c r="I435" s="33" t="s">
        <v>3529</v>
      </c>
    </row>
    <row r="436" spans="1:9" x14ac:dyDescent="0.2">
      <c r="A436" s="33" t="s">
        <v>13667</v>
      </c>
      <c r="B436" s="35">
        <v>1.0273378601031699E-58</v>
      </c>
      <c r="C436" s="33">
        <v>-0.45956735406976701</v>
      </c>
      <c r="D436" s="33">
        <v>7.1999999999999995E-2</v>
      </c>
      <c r="E436" s="33">
        <v>0.30199999999999999</v>
      </c>
      <c r="F436" s="35">
        <v>4.7331509890673102E-54</v>
      </c>
      <c r="G436" s="33">
        <v>2</v>
      </c>
      <c r="H436" s="33" t="s">
        <v>10574</v>
      </c>
      <c r="I436" s="33" t="s">
        <v>10573</v>
      </c>
    </row>
    <row r="437" spans="1:9" x14ac:dyDescent="0.2">
      <c r="A437" s="33" t="s">
        <v>13666</v>
      </c>
      <c r="B437" s="35">
        <v>2.3668786564881801E-58</v>
      </c>
      <c r="C437" s="33">
        <v>-0.26987748544950002</v>
      </c>
      <c r="D437" s="33">
        <v>0.187</v>
      </c>
      <c r="E437" s="33">
        <v>0.498</v>
      </c>
      <c r="F437" s="35">
        <v>1.09046833461724E-53</v>
      </c>
      <c r="G437" s="33">
        <v>2</v>
      </c>
      <c r="H437" s="33" t="s">
        <v>13665</v>
      </c>
      <c r="I437" s="33" t="s">
        <v>13664</v>
      </c>
    </row>
    <row r="438" spans="1:9" x14ac:dyDescent="0.2">
      <c r="A438" s="33" t="s">
        <v>13663</v>
      </c>
      <c r="B438" s="35">
        <v>4.8295670025359999E-58</v>
      </c>
      <c r="C438" s="33">
        <v>0.39613493471666</v>
      </c>
      <c r="D438" s="33">
        <v>0.98699999999999999</v>
      </c>
      <c r="E438" s="33">
        <v>0.97599999999999998</v>
      </c>
      <c r="F438" s="35">
        <v>2.22507810940838E-53</v>
      </c>
      <c r="G438" s="33">
        <v>2</v>
      </c>
      <c r="H438" s="33" t="s">
        <v>3578</v>
      </c>
      <c r="I438" s="33" t="s">
        <v>3577</v>
      </c>
    </row>
    <row r="439" spans="1:9" x14ac:dyDescent="0.2">
      <c r="A439" s="33" t="s">
        <v>13662</v>
      </c>
      <c r="B439" s="35">
        <v>5.08524119423564E-58</v>
      </c>
      <c r="C439" s="33">
        <v>-0.48196639167634098</v>
      </c>
      <c r="D439" s="33">
        <v>5.3999999999999999E-2</v>
      </c>
      <c r="E439" s="33">
        <v>0.27100000000000002</v>
      </c>
      <c r="F439" s="35">
        <v>2.3428723230082399E-53</v>
      </c>
      <c r="G439" s="33">
        <v>2</v>
      </c>
      <c r="H439" s="33" t="s">
        <v>7967</v>
      </c>
      <c r="I439" s="33" t="s">
        <v>7966</v>
      </c>
    </row>
    <row r="440" spans="1:9" x14ac:dyDescent="0.2">
      <c r="A440" s="33" t="s">
        <v>2084</v>
      </c>
      <c r="B440" s="35">
        <v>1.08763924122369E-57</v>
      </c>
      <c r="C440" s="33">
        <v>-0.36854860066039102</v>
      </c>
      <c r="D440" s="33">
        <v>0.245</v>
      </c>
      <c r="E440" s="33">
        <v>0.56399999999999995</v>
      </c>
      <c r="F440" s="35">
        <v>5.0109715121657903E-53</v>
      </c>
      <c r="G440" s="33">
        <v>2</v>
      </c>
      <c r="H440" s="33" t="s">
        <v>2084</v>
      </c>
      <c r="I440" s="33" t="s">
        <v>2083</v>
      </c>
    </row>
    <row r="441" spans="1:9" x14ac:dyDescent="0.2">
      <c r="A441" s="33" t="s">
        <v>13661</v>
      </c>
      <c r="B441" s="35">
        <v>1.32823380557343E-57</v>
      </c>
      <c r="C441" s="33">
        <v>-0.39314587539738999</v>
      </c>
      <c r="D441" s="33">
        <v>0.187</v>
      </c>
      <c r="E441" s="33">
        <v>0.48</v>
      </c>
      <c r="F441" s="35">
        <v>6.11943878903791E-53</v>
      </c>
      <c r="G441" s="33">
        <v>2</v>
      </c>
      <c r="H441" s="33" t="s">
        <v>5299</v>
      </c>
      <c r="I441" s="33" t="s">
        <v>5298</v>
      </c>
    </row>
    <row r="442" spans="1:9" x14ac:dyDescent="0.2">
      <c r="A442" s="33" t="s">
        <v>7794</v>
      </c>
      <c r="B442" s="35">
        <v>2.1546389611557698E-56</v>
      </c>
      <c r="C442" s="33">
        <v>-0.293319990269921</v>
      </c>
      <c r="D442" s="33">
        <v>0.24199999999999999</v>
      </c>
      <c r="E442" s="33">
        <v>0.56899999999999995</v>
      </c>
      <c r="F442" s="35">
        <v>9.9268526218368806E-52</v>
      </c>
      <c r="G442" s="33">
        <v>2</v>
      </c>
      <c r="H442" s="33" t="s">
        <v>7794</v>
      </c>
      <c r="I442" s="33" t="s">
        <v>7793</v>
      </c>
    </row>
    <row r="443" spans="1:9" x14ac:dyDescent="0.2">
      <c r="A443" s="33" t="s">
        <v>6452</v>
      </c>
      <c r="B443" s="35">
        <v>5.5588859421606301E-56</v>
      </c>
      <c r="C443" s="33">
        <v>-0.25124551311347498</v>
      </c>
      <c r="D443" s="33">
        <v>0.14499999999999999</v>
      </c>
      <c r="E443" s="33">
        <v>0.42299999999999999</v>
      </c>
      <c r="F443" s="35">
        <v>2.56108993127224E-51</v>
      </c>
      <c r="G443" s="33">
        <v>2</v>
      </c>
      <c r="H443" s="33" t="s">
        <v>6452</v>
      </c>
      <c r="I443" s="33" t="s">
        <v>6451</v>
      </c>
    </row>
    <row r="444" spans="1:9" x14ac:dyDescent="0.2">
      <c r="A444" s="33" t="s">
        <v>9624</v>
      </c>
      <c r="B444" s="35">
        <v>3.83964038064819E-55</v>
      </c>
      <c r="C444" s="33">
        <v>-0.28364451133306101</v>
      </c>
      <c r="D444" s="33">
        <v>0.248</v>
      </c>
      <c r="E444" s="33">
        <v>0.57599999999999996</v>
      </c>
      <c r="F444" s="35">
        <v>1.7689991161722301E-50</v>
      </c>
      <c r="G444" s="33">
        <v>2</v>
      </c>
      <c r="H444" s="33" t="s">
        <v>9624</v>
      </c>
      <c r="I444" s="33" t="s">
        <v>9623</v>
      </c>
    </row>
    <row r="445" spans="1:9" x14ac:dyDescent="0.2">
      <c r="A445" s="33" t="s">
        <v>13660</v>
      </c>
      <c r="B445" s="35">
        <v>1.44794447727917E-54</v>
      </c>
      <c r="C445" s="33">
        <v>-0.43467704357754999</v>
      </c>
      <c r="D445" s="33">
        <v>0.30499999999999999</v>
      </c>
      <c r="E445" s="33">
        <v>0.61799999999999999</v>
      </c>
      <c r="F445" s="35">
        <v>6.6709697957205802E-50</v>
      </c>
      <c r="G445" s="33">
        <v>2</v>
      </c>
      <c r="H445" s="33" t="s">
        <v>2668</v>
      </c>
      <c r="I445" s="33" t="s">
        <v>2667</v>
      </c>
    </row>
    <row r="446" spans="1:9" x14ac:dyDescent="0.2">
      <c r="A446" s="33" t="s">
        <v>13659</v>
      </c>
      <c r="B446" s="35">
        <v>3.2222579039825002E-54</v>
      </c>
      <c r="C446" s="33">
        <v>-0.368681149039923</v>
      </c>
      <c r="D446" s="33">
        <v>5.3999999999999999E-2</v>
      </c>
      <c r="E446" s="33">
        <v>0.26300000000000001</v>
      </c>
      <c r="F446" s="35">
        <v>1.48455866152282E-49</v>
      </c>
      <c r="G446" s="33">
        <v>2</v>
      </c>
      <c r="H446" s="33" t="s">
        <v>8026</v>
      </c>
      <c r="I446" s="33" t="s">
        <v>8025</v>
      </c>
    </row>
    <row r="447" spans="1:9" x14ac:dyDescent="0.2">
      <c r="A447" s="33" t="s">
        <v>13658</v>
      </c>
      <c r="B447" s="35">
        <v>1.24165573069484E-53</v>
      </c>
      <c r="C447" s="33">
        <v>-0.33651614815898301</v>
      </c>
      <c r="D447" s="33">
        <v>9.8000000000000004E-2</v>
      </c>
      <c r="E447" s="33">
        <v>0.33600000000000002</v>
      </c>
      <c r="F447" s="35">
        <v>5.7205562824572599E-49</v>
      </c>
      <c r="G447" s="33">
        <v>2</v>
      </c>
      <c r="H447" s="33" t="s">
        <v>4572</v>
      </c>
      <c r="I447" s="33" t="s">
        <v>4571</v>
      </c>
    </row>
    <row r="448" spans="1:9" x14ac:dyDescent="0.2">
      <c r="A448" s="33" t="s">
        <v>10670</v>
      </c>
      <c r="B448" s="35">
        <v>2.7118430692434699E-51</v>
      </c>
      <c r="C448" s="33">
        <v>-0.34039308968372101</v>
      </c>
      <c r="D448" s="33">
        <v>8.5999999999999993E-2</v>
      </c>
      <c r="E448" s="33">
        <v>0.31</v>
      </c>
      <c r="F448" s="35">
        <v>1.24940033886185E-46</v>
      </c>
      <c r="G448" s="33">
        <v>2</v>
      </c>
      <c r="H448" s="33" t="s">
        <v>10670</v>
      </c>
      <c r="I448" s="33" t="s">
        <v>10669</v>
      </c>
    </row>
    <row r="449" spans="1:9" x14ac:dyDescent="0.2">
      <c r="A449" s="33" t="s">
        <v>13657</v>
      </c>
      <c r="B449" s="35">
        <v>3.4981573652499702E-49</v>
      </c>
      <c r="C449" s="33">
        <v>-0.32865318935294602</v>
      </c>
      <c r="D449" s="33">
        <v>6.5000000000000002E-2</v>
      </c>
      <c r="E449" s="33">
        <v>0.26900000000000002</v>
      </c>
      <c r="F449" s="35">
        <v>1.6116710613179701E-44</v>
      </c>
      <c r="G449" s="33">
        <v>2</v>
      </c>
      <c r="H449" s="33" t="s">
        <v>6891</v>
      </c>
      <c r="I449" s="33" t="s">
        <v>6890</v>
      </c>
    </row>
    <row r="450" spans="1:9" x14ac:dyDescent="0.2">
      <c r="A450" s="33" t="s">
        <v>13656</v>
      </c>
      <c r="B450" s="35">
        <v>5.34587776024876E-49</v>
      </c>
      <c r="C450" s="33">
        <v>-0.35400900292926601</v>
      </c>
      <c r="D450" s="33">
        <v>6.9000000000000006E-2</v>
      </c>
      <c r="E450" s="33">
        <v>0.27400000000000002</v>
      </c>
      <c r="F450" s="35">
        <v>2.46295280170181E-44</v>
      </c>
      <c r="G450" s="33">
        <v>2</v>
      </c>
      <c r="H450" s="33" t="s">
        <v>6360</v>
      </c>
      <c r="I450" s="33" t="s">
        <v>6359</v>
      </c>
    </row>
    <row r="451" spans="1:9" x14ac:dyDescent="0.2">
      <c r="A451" s="33" t="s">
        <v>13655</v>
      </c>
      <c r="B451" s="35">
        <v>1.07704113649676E-48</v>
      </c>
      <c r="C451" s="33">
        <v>-0.32524127646609202</v>
      </c>
      <c r="D451" s="33">
        <v>0.66500000000000004</v>
      </c>
      <c r="E451" s="33">
        <v>0.89200000000000002</v>
      </c>
      <c r="F451" s="35">
        <v>4.96214392406785E-44</v>
      </c>
      <c r="G451" s="33">
        <v>2</v>
      </c>
      <c r="H451" s="33" t="s">
        <v>5347</v>
      </c>
      <c r="I451" s="33" t="s">
        <v>5346</v>
      </c>
    </row>
    <row r="452" spans="1:9" x14ac:dyDescent="0.2">
      <c r="A452" s="33" t="s">
        <v>13654</v>
      </c>
      <c r="B452" s="35">
        <v>2.3529481530338599E-48</v>
      </c>
      <c r="C452" s="33">
        <v>-0.43421575493128101</v>
      </c>
      <c r="D452" s="33">
        <v>0.112</v>
      </c>
      <c r="E452" s="33">
        <v>0.33300000000000002</v>
      </c>
      <c r="F452" s="35">
        <v>1.08405027306576E-43</v>
      </c>
      <c r="G452" s="33">
        <v>2</v>
      </c>
      <c r="H452" s="33" t="s">
        <v>1742</v>
      </c>
      <c r="I452" s="33" t="s">
        <v>1741</v>
      </c>
    </row>
    <row r="453" spans="1:9" x14ac:dyDescent="0.2">
      <c r="A453" s="33" t="s">
        <v>13653</v>
      </c>
      <c r="B453" s="35">
        <v>3.6042863929527899E-48</v>
      </c>
      <c r="C453" s="33">
        <v>-0.25177796328934998</v>
      </c>
      <c r="D453" s="33">
        <v>0.20499999999999999</v>
      </c>
      <c r="E453" s="33">
        <v>0.49</v>
      </c>
      <c r="F453" s="35">
        <v>1.6605668269612099E-43</v>
      </c>
      <c r="G453" s="33">
        <v>2</v>
      </c>
      <c r="H453" s="33" t="s">
        <v>7847</v>
      </c>
      <c r="I453" s="33" t="s">
        <v>7846</v>
      </c>
    </row>
    <row r="454" spans="1:9" x14ac:dyDescent="0.2">
      <c r="A454" s="33" t="s">
        <v>5804</v>
      </c>
      <c r="B454" s="35">
        <v>4.6434396494521197E-47</v>
      </c>
      <c r="C454" s="33">
        <v>-0.337329529710929</v>
      </c>
      <c r="D454" s="33">
        <v>0.42799999999999999</v>
      </c>
      <c r="E454" s="33">
        <v>0.751</v>
      </c>
      <c r="F454" s="35">
        <v>2.13932551529558E-42</v>
      </c>
      <c r="G454" s="33">
        <v>2</v>
      </c>
      <c r="H454" s="33" t="s">
        <v>5804</v>
      </c>
      <c r="I454" s="33" t="s">
        <v>5803</v>
      </c>
    </row>
    <row r="455" spans="1:9" x14ac:dyDescent="0.2">
      <c r="A455" s="33" t="s">
        <v>7863</v>
      </c>
      <c r="B455" s="35">
        <v>1.30554006080117E-46</v>
      </c>
      <c r="C455" s="33">
        <v>-0.29812872302862398</v>
      </c>
      <c r="D455" s="33">
        <v>0.33700000000000002</v>
      </c>
      <c r="E455" s="33">
        <v>0.65300000000000002</v>
      </c>
      <c r="F455" s="35">
        <v>6.0148841681231601E-42</v>
      </c>
      <c r="G455" s="33">
        <v>2</v>
      </c>
      <c r="H455" s="33" t="s">
        <v>7863</v>
      </c>
      <c r="I455" s="33" t="s">
        <v>7862</v>
      </c>
    </row>
    <row r="456" spans="1:9" x14ac:dyDescent="0.2">
      <c r="A456" s="33" t="s">
        <v>13652</v>
      </c>
      <c r="B456" s="35">
        <v>1.53284435090873E-46</v>
      </c>
      <c r="C456" s="33">
        <v>-0.339256126034156</v>
      </c>
      <c r="D456" s="33">
        <v>0.17699999999999999</v>
      </c>
      <c r="E456" s="33">
        <v>0.433</v>
      </c>
      <c r="F456" s="35">
        <v>7.0621204935067094E-42</v>
      </c>
      <c r="G456" s="33">
        <v>2</v>
      </c>
      <c r="H456" s="33" t="s">
        <v>2487</v>
      </c>
      <c r="I456" s="33" t="s">
        <v>2486</v>
      </c>
    </row>
    <row r="457" spans="1:9" x14ac:dyDescent="0.2">
      <c r="A457" s="33" t="s">
        <v>13651</v>
      </c>
      <c r="B457" s="35">
        <v>3.3722159737572298E-46</v>
      </c>
      <c r="C457" s="33">
        <v>-0.542204425167365</v>
      </c>
      <c r="D457" s="33">
        <v>7.5999999999999998E-2</v>
      </c>
      <c r="E457" s="33">
        <v>0.27200000000000002</v>
      </c>
      <c r="F457" s="35">
        <v>1.5536473434294299E-41</v>
      </c>
      <c r="G457" s="33">
        <v>2</v>
      </c>
      <c r="H457" s="33" t="s">
        <v>3178</v>
      </c>
      <c r="I457" s="33" t="s">
        <v>3177</v>
      </c>
    </row>
    <row r="458" spans="1:9" x14ac:dyDescent="0.2">
      <c r="A458" s="33" t="s">
        <v>13650</v>
      </c>
      <c r="B458" s="35">
        <v>5.2615359134225998E-46</v>
      </c>
      <c r="C458" s="33">
        <v>-0.29908221317995698</v>
      </c>
      <c r="D458" s="33">
        <v>0.14099999999999999</v>
      </c>
      <c r="E458" s="33">
        <v>0.38100000000000001</v>
      </c>
      <c r="F458" s="35">
        <v>2.4240948260320601E-41</v>
      </c>
      <c r="G458" s="33">
        <v>2</v>
      </c>
      <c r="H458" s="33" t="s">
        <v>2610</v>
      </c>
      <c r="I458" s="33" t="s">
        <v>2609</v>
      </c>
    </row>
    <row r="459" spans="1:9" x14ac:dyDescent="0.2">
      <c r="A459" s="33" t="s">
        <v>13649</v>
      </c>
      <c r="B459" s="35">
        <v>9.2792808290094702E-46</v>
      </c>
      <c r="C459" s="33">
        <v>-0.27537380412733897</v>
      </c>
      <c r="D459" s="33">
        <v>0.35299999999999998</v>
      </c>
      <c r="E459" s="33">
        <v>0.68200000000000005</v>
      </c>
      <c r="F459" s="35">
        <v>4.2751502635412399E-41</v>
      </c>
      <c r="G459" s="33">
        <v>2</v>
      </c>
      <c r="H459" s="33" t="s">
        <v>3277</v>
      </c>
      <c r="I459" s="33" t="s">
        <v>3276</v>
      </c>
    </row>
    <row r="460" spans="1:9" x14ac:dyDescent="0.2">
      <c r="A460" s="33" t="s">
        <v>7594</v>
      </c>
      <c r="B460" s="35">
        <v>1.2920775192529899E-45</v>
      </c>
      <c r="C460" s="33">
        <v>-0.25079531978890302</v>
      </c>
      <c r="D460" s="33">
        <v>7.6999999999999999E-2</v>
      </c>
      <c r="E460" s="33">
        <v>0.28000000000000003</v>
      </c>
      <c r="F460" s="35">
        <v>5.9528595467023895E-41</v>
      </c>
      <c r="G460" s="33">
        <v>2</v>
      </c>
      <c r="H460" s="33" t="s">
        <v>7594</v>
      </c>
      <c r="I460" s="33" t="s">
        <v>7593</v>
      </c>
    </row>
    <row r="461" spans="1:9" x14ac:dyDescent="0.2">
      <c r="A461" s="33" t="s">
        <v>13648</v>
      </c>
      <c r="B461" s="35">
        <v>1.4323215452319499E-45</v>
      </c>
      <c r="C461" s="33">
        <v>-0.30124750748182499</v>
      </c>
      <c r="D461" s="33">
        <v>0.13800000000000001</v>
      </c>
      <c r="E461" s="33">
        <v>0.373</v>
      </c>
      <c r="F461" s="35">
        <v>6.5989918231926502E-41</v>
      </c>
      <c r="G461" s="33">
        <v>2</v>
      </c>
      <c r="H461" s="33" t="s">
        <v>8105</v>
      </c>
      <c r="I461" s="33" t="s">
        <v>8104</v>
      </c>
    </row>
    <row r="462" spans="1:9" x14ac:dyDescent="0.2">
      <c r="A462" s="33" t="s">
        <v>6502</v>
      </c>
      <c r="B462" s="35">
        <v>3.7995353130132301E-44</v>
      </c>
      <c r="C462" s="33">
        <v>-0.37137621676284799</v>
      </c>
      <c r="D462" s="33">
        <v>0.121</v>
      </c>
      <c r="E462" s="33">
        <v>0.33600000000000002</v>
      </c>
      <c r="F462" s="35">
        <v>1.75052190941145E-39</v>
      </c>
      <c r="G462" s="33">
        <v>2</v>
      </c>
      <c r="H462" s="33" t="s">
        <v>6502</v>
      </c>
      <c r="I462" s="33" t="s">
        <v>6501</v>
      </c>
    </row>
    <row r="463" spans="1:9" x14ac:dyDescent="0.2">
      <c r="A463" s="33" t="s">
        <v>13647</v>
      </c>
      <c r="B463" s="35">
        <v>5.5371863117461697E-44</v>
      </c>
      <c r="C463" s="33">
        <v>-0.414014547886916</v>
      </c>
      <c r="D463" s="33">
        <v>0.33800000000000002</v>
      </c>
      <c r="E463" s="33">
        <v>0.58599999999999997</v>
      </c>
      <c r="F463" s="35">
        <v>2.5510924775477E-39</v>
      </c>
      <c r="G463" s="33">
        <v>2</v>
      </c>
      <c r="H463" s="33" t="s">
        <v>3199</v>
      </c>
      <c r="I463" s="33" t="s">
        <v>3198</v>
      </c>
    </row>
    <row r="464" spans="1:9" x14ac:dyDescent="0.2">
      <c r="A464" s="33" t="s">
        <v>13646</v>
      </c>
      <c r="B464" s="35">
        <v>2.2307109371426899E-43</v>
      </c>
      <c r="C464" s="33">
        <v>-2.9139177496073398</v>
      </c>
      <c r="D464" s="33">
        <v>9.0999999999999998E-2</v>
      </c>
      <c r="E464" s="33">
        <v>0.26300000000000001</v>
      </c>
      <c r="F464" s="35">
        <v>1.02773314296038E-38</v>
      </c>
      <c r="G464" s="33">
        <v>2</v>
      </c>
      <c r="H464" s="33" t="s">
        <v>1516</v>
      </c>
      <c r="I464" s="33" t="s">
        <v>1515</v>
      </c>
    </row>
    <row r="465" spans="1:9" x14ac:dyDescent="0.2">
      <c r="A465" s="33" t="s">
        <v>13645</v>
      </c>
      <c r="B465" s="35">
        <v>4.4779020556288297E-42</v>
      </c>
      <c r="C465" s="33">
        <v>-0.359728477338632</v>
      </c>
      <c r="D465" s="33">
        <v>7.0000000000000007E-2</v>
      </c>
      <c r="E465" s="33">
        <v>0.253</v>
      </c>
      <c r="F465" s="35">
        <v>2.0630590350693102E-37</v>
      </c>
      <c r="G465" s="33">
        <v>2</v>
      </c>
      <c r="H465" s="33" t="s">
        <v>8215</v>
      </c>
      <c r="I465" s="33" t="s">
        <v>8214</v>
      </c>
    </row>
    <row r="466" spans="1:9" x14ac:dyDescent="0.2">
      <c r="A466" s="33" t="s">
        <v>13644</v>
      </c>
      <c r="B466" s="35">
        <v>7.9738942168445094E-42</v>
      </c>
      <c r="C466" s="33">
        <v>-0.32103013427323901</v>
      </c>
      <c r="D466" s="33">
        <v>8.1000000000000003E-2</v>
      </c>
      <c r="E466" s="33">
        <v>0.27100000000000002</v>
      </c>
      <c r="F466" s="35">
        <v>3.6737325435846E-37</v>
      </c>
      <c r="G466" s="33">
        <v>2</v>
      </c>
      <c r="H466" s="33" t="s">
        <v>8124</v>
      </c>
      <c r="I466" s="33" t="s">
        <v>8123</v>
      </c>
    </row>
    <row r="467" spans="1:9" x14ac:dyDescent="0.2">
      <c r="A467" s="33" t="s">
        <v>13643</v>
      </c>
      <c r="B467" s="35">
        <v>1.4089409449351201E-41</v>
      </c>
      <c r="C467" s="33">
        <v>-0.37192116819426702</v>
      </c>
      <c r="D467" s="33">
        <v>7.1999999999999995E-2</v>
      </c>
      <c r="E467" s="33">
        <v>0.253</v>
      </c>
      <c r="F467" s="35">
        <v>6.4912727215050703E-37</v>
      </c>
      <c r="G467" s="33">
        <v>2</v>
      </c>
      <c r="H467" s="33" t="s">
        <v>6350</v>
      </c>
      <c r="I467" s="33" t="s">
        <v>6349</v>
      </c>
    </row>
    <row r="468" spans="1:9" x14ac:dyDescent="0.2">
      <c r="A468" s="33" t="s">
        <v>13642</v>
      </c>
      <c r="B468" s="35">
        <v>1.07518028460922E-37</v>
      </c>
      <c r="C468" s="33">
        <v>-0.40679796012309399</v>
      </c>
      <c r="D468" s="33">
        <v>8.3000000000000004E-2</v>
      </c>
      <c r="E468" s="33">
        <v>0.26200000000000001</v>
      </c>
      <c r="F468" s="35">
        <v>4.9535706072515997E-33</v>
      </c>
      <c r="G468" s="33">
        <v>2</v>
      </c>
      <c r="H468" s="33" t="s">
        <v>3392</v>
      </c>
      <c r="I468" s="33" t="s">
        <v>3391</v>
      </c>
    </row>
    <row r="469" spans="1:9" x14ac:dyDescent="0.2">
      <c r="A469" s="33" t="s">
        <v>4118</v>
      </c>
      <c r="B469" s="35">
        <v>1.5779267773237801E-35</v>
      </c>
      <c r="C469" s="33">
        <v>-0.25131632127367698</v>
      </c>
      <c r="D469" s="33">
        <v>0.44700000000000001</v>
      </c>
      <c r="E469" s="33">
        <v>0.76400000000000001</v>
      </c>
      <c r="F469" s="35">
        <v>7.2698242484861403E-31</v>
      </c>
      <c r="G469" s="33">
        <v>2</v>
      </c>
      <c r="H469" s="33" t="s">
        <v>4118</v>
      </c>
      <c r="I469" s="33" t="s">
        <v>4117</v>
      </c>
    </row>
    <row r="470" spans="1:9" x14ac:dyDescent="0.2">
      <c r="A470" s="33" t="s">
        <v>13641</v>
      </c>
      <c r="B470" s="35">
        <v>3.3130795908003201E-35</v>
      </c>
      <c r="C470" s="33">
        <v>-0.27967691660319299</v>
      </c>
      <c r="D470" s="33">
        <v>0.122</v>
      </c>
      <c r="E470" s="33">
        <v>0.314</v>
      </c>
      <c r="F470" s="35">
        <v>1.5264020290735201E-30</v>
      </c>
      <c r="G470" s="33">
        <v>2</v>
      </c>
      <c r="H470" s="33" t="s">
        <v>1566</v>
      </c>
      <c r="I470" s="33" t="s">
        <v>1565</v>
      </c>
    </row>
    <row r="471" spans="1:9" x14ac:dyDescent="0.2">
      <c r="A471" s="33" t="s">
        <v>13640</v>
      </c>
      <c r="B471" s="35">
        <v>1.4626965168569899E-34</v>
      </c>
      <c r="C471" s="33">
        <v>-0.31304068197506302</v>
      </c>
      <c r="D471" s="33">
        <v>0.26800000000000002</v>
      </c>
      <c r="E471" s="33">
        <v>0.51400000000000001</v>
      </c>
      <c r="F471" s="35">
        <v>6.7389353924635206E-30</v>
      </c>
      <c r="G471" s="33">
        <v>2</v>
      </c>
      <c r="H471" s="33" t="s">
        <v>6424</v>
      </c>
      <c r="I471" s="33" t="s">
        <v>6423</v>
      </c>
    </row>
    <row r="472" spans="1:9" x14ac:dyDescent="0.2">
      <c r="A472" s="33" t="s">
        <v>13639</v>
      </c>
      <c r="B472" s="35">
        <v>4.1174443425471501E-33</v>
      </c>
      <c r="C472" s="33">
        <v>-0.28913194246533502</v>
      </c>
      <c r="D472" s="33">
        <v>0.68500000000000005</v>
      </c>
      <c r="E472" s="33">
        <v>0.89700000000000002</v>
      </c>
      <c r="F472" s="35">
        <v>1.8969889574983199E-28</v>
      </c>
      <c r="G472" s="33">
        <v>2</v>
      </c>
      <c r="H472" s="33" t="s">
        <v>7902</v>
      </c>
      <c r="I472" s="33" t="s">
        <v>7901</v>
      </c>
    </row>
    <row r="473" spans="1:9" x14ac:dyDescent="0.2">
      <c r="A473" s="33" t="s">
        <v>13638</v>
      </c>
      <c r="B473" s="35">
        <v>5.1742537080386297E-33</v>
      </c>
      <c r="C473" s="33">
        <v>-0.58344786113487002</v>
      </c>
      <c r="D473" s="33">
        <v>0.372</v>
      </c>
      <c r="E473" s="33">
        <v>0.626</v>
      </c>
      <c r="F473" s="35">
        <v>2.3838821683675598E-28</v>
      </c>
      <c r="G473" s="33">
        <v>2</v>
      </c>
      <c r="H473" s="33" t="s">
        <v>2297</v>
      </c>
      <c r="I473" s="33" t="s">
        <v>2296</v>
      </c>
    </row>
    <row r="474" spans="1:9" x14ac:dyDescent="0.2">
      <c r="A474" s="33" t="s">
        <v>13637</v>
      </c>
      <c r="B474" s="35">
        <v>6.9009995373140997E-28</v>
      </c>
      <c r="C474" s="33">
        <v>-0.30270621676985499</v>
      </c>
      <c r="D474" s="33">
        <v>0.33400000000000002</v>
      </c>
      <c r="E474" s="33">
        <v>0.59699999999999998</v>
      </c>
      <c r="F474" s="35">
        <v>3.1794285068313502E-23</v>
      </c>
      <c r="G474" s="33">
        <v>2</v>
      </c>
      <c r="H474" s="33" t="s">
        <v>8449</v>
      </c>
      <c r="I474" s="33" t="s">
        <v>8448</v>
      </c>
    </row>
    <row r="475" spans="1:9" x14ac:dyDescent="0.2">
      <c r="A475" s="33" t="s">
        <v>13636</v>
      </c>
      <c r="B475" s="35">
        <v>3.80782174237836E-26</v>
      </c>
      <c r="C475" s="33">
        <v>-0.308974369641764</v>
      </c>
      <c r="D475" s="33">
        <v>0.23699999999999999</v>
      </c>
      <c r="E475" s="33">
        <v>0.42</v>
      </c>
      <c r="F475" s="35">
        <v>1.75433963314856E-21</v>
      </c>
      <c r="G475" s="33">
        <v>2</v>
      </c>
      <c r="H475" s="33" t="s">
        <v>2910</v>
      </c>
      <c r="I475" s="33" t="s">
        <v>2909</v>
      </c>
    </row>
    <row r="476" spans="1:9" x14ac:dyDescent="0.2">
      <c r="A476" s="33" t="s">
        <v>13635</v>
      </c>
      <c r="B476" s="35">
        <v>1.0644228462313799E-12</v>
      </c>
      <c r="C476" s="33">
        <v>0.25981735328879602</v>
      </c>
      <c r="D476" s="33">
        <v>0.68</v>
      </c>
      <c r="E476" s="33">
        <v>0.79</v>
      </c>
      <c r="F476" s="35">
        <v>4.9040089371572098E-8</v>
      </c>
      <c r="G476" s="33">
        <v>2</v>
      </c>
      <c r="H476" s="33" t="s">
        <v>1975</v>
      </c>
      <c r="I476" s="33" t="s">
        <v>1974</v>
      </c>
    </row>
    <row r="477" spans="1:9" x14ac:dyDescent="0.2">
      <c r="A477" s="33" t="s">
        <v>13634</v>
      </c>
      <c r="B477" s="35">
        <v>4.8784133579636699E-10</v>
      </c>
      <c r="C477" s="33">
        <v>0.29488989014618699</v>
      </c>
      <c r="D477" s="33">
        <v>0.61499999999999999</v>
      </c>
      <c r="E477" s="33">
        <v>0.65300000000000002</v>
      </c>
      <c r="F477" s="35">
        <v>2.2475826022810201E-5</v>
      </c>
      <c r="G477" s="33">
        <v>2</v>
      </c>
      <c r="H477" s="33" t="s">
        <v>5126</v>
      </c>
      <c r="I477" s="33" t="s">
        <v>5125</v>
      </c>
    </row>
    <row r="478" spans="1:9" x14ac:dyDescent="0.2">
      <c r="A478" s="33" t="s">
        <v>4791</v>
      </c>
      <c r="B478" s="35">
        <v>8.1198895030468601E-6</v>
      </c>
      <c r="C478" s="33">
        <v>0.25673841500424899</v>
      </c>
      <c r="D478" s="33">
        <v>0.16400000000000001</v>
      </c>
      <c r="E478" s="33">
        <v>0.254</v>
      </c>
      <c r="F478" s="33">
        <v>0.37409954918437499</v>
      </c>
      <c r="G478" s="33">
        <v>2</v>
      </c>
      <c r="H478" s="33" t="s">
        <v>4791</v>
      </c>
      <c r="I478" s="33" t="s">
        <v>4790</v>
      </c>
    </row>
    <row r="479" spans="1:9" x14ac:dyDescent="0.2">
      <c r="A479" s="33" t="s">
        <v>1989</v>
      </c>
      <c r="B479" s="35">
        <v>1.71352322156259E-5</v>
      </c>
      <c r="C479" s="33">
        <v>0.30132389736287202</v>
      </c>
      <c r="D479" s="33">
        <v>0.17499999999999999</v>
      </c>
      <c r="E479" s="33">
        <v>0.26900000000000002</v>
      </c>
      <c r="F479" s="33">
        <v>0.789454418638314</v>
      </c>
      <c r="G479" s="33">
        <v>2</v>
      </c>
      <c r="H479" s="33" t="s">
        <v>1989</v>
      </c>
      <c r="I479" s="33" t="s">
        <v>1988</v>
      </c>
    </row>
    <row r="480" spans="1:9" x14ac:dyDescent="0.2">
      <c r="A480" s="33" t="s">
        <v>13633</v>
      </c>
      <c r="B480" s="35">
        <v>2.5828007508662001E-5</v>
      </c>
      <c r="C480" s="33">
        <v>0.25484098332343103</v>
      </c>
      <c r="D480" s="33">
        <v>0.27400000000000002</v>
      </c>
      <c r="E480" s="33">
        <v>0.42299999999999999</v>
      </c>
      <c r="F480" s="33">
        <v>1</v>
      </c>
      <c r="G480" s="33">
        <v>2</v>
      </c>
      <c r="H480" s="33" t="s">
        <v>2933</v>
      </c>
      <c r="I480" s="33" t="s">
        <v>2932</v>
      </c>
    </row>
    <row r="481" spans="1:9" x14ac:dyDescent="0.2">
      <c r="A481" s="33" t="s">
        <v>13632</v>
      </c>
      <c r="B481" s="35">
        <v>6.3147430426614405E-5</v>
      </c>
      <c r="C481" s="33">
        <v>0.48584749363622398</v>
      </c>
      <c r="D481" s="33">
        <v>0.35599999999999998</v>
      </c>
      <c r="E481" s="33">
        <v>0.375</v>
      </c>
      <c r="F481" s="33">
        <v>1</v>
      </c>
      <c r="G481" s="33">
        <v>2</v>
      </c>
      <c r="H481" s="33" t="s">
        <v>4857</v>
      </c>
      <c r="I481" s="33" t="s">
        <v>4856</v>
      </c>
    </row>
    <row r="482" spans="1:9" x14ac:dyDescent="0.2">
      <c r="A482" s="33" t="s">
        <v>13631</v>
      </c>
      <c r="B482" s="33">
        <v>1.1438143226813701E-3</v>
      </c>
      <c r="C482" s="33">
        <v>0.29999787251509502</v>
      </c>
      <c r="D482" s="33">
        <v>0.44600000000000001</v>
      </c>
      <c r="E482" s="33">
        <v>0.50800000000000001</v>
      </c>
      <c r="F482" s="33">
        <v>1</v>
      </c>
      <c r="G482" s="33">
        <v>2</v>
      </c>
      <c r="H482" s="33" t="s">
        <v>3227</v>
      </c>
      <c r="I482" s="33" t="s">
        <v>3226</v>
      </c>
    </row>
    <row r="483" spans="1:9" x14ac:dyDescent="0.2">
      <c r="A483" s="33" t="s">
        <v>2305</v>
      </c>
      <c r="B483" s="33">
        <v>2.6665637379238698E-3</v>
      </c>
      <c r="C483" s="33">
        <v>0.30832017237460002</v>
      </c>
      <c r="D483" s="33">
        <v>0.251</v>
      </c>
      <c r="E483" s="33">
        <v>0.36</v>
      </c>
      <c r="F483" s="33">
        <v>1</v>
      </c>
      <c r="G483" s="33">
        <v>2</v>
      </c>
      <c r="H483" s="33" t="s">
        <v>2305</v>
      </c>
      <c r="I483" s="33" t="s">
        <v>2304</v>
      </c>
    </row>
    <row r="484" spans="1:9" x14ac:dyDescent="0.2">
      <c r="A484" s="33" t="s">
        <v>13630</v>
      </c>
      <c r="B484" s="33">
        <v>0</v>
      </c>
      <c r="C484" s="33">
        <v>2.1814079983304602</v>
      </c>
      <c r="D484" s="33">
        <v>0.98399999999999999</v>
      </c>
      <c r="E484" s="33">
        <v>0.20100000000000001</v>
      </c>
      <c r="F484" s="33">
        <v>0</v>
      </c>
      <c r="G484" s="33">
        <v>3</v>
      </c>
      <c r="H484" s="33" t="s">
        <v>1516</v>
      </c>
      <c r="I484" s="33" t="s">
        <v>1515</v>
      </c>
    </row>
    <row r="485" spans="1:9" x14ac:dyDescent="0.2">
      <c r="A485" s="33" t="s">
        <v>13629</v>
      </c>
      <c r="B485" s="33">
        <v>0</v>
      </c>
      <c r="C485" s="33">
        <v>1.95043493320275</v>
      </c>
      <c r="D485" s="33">
        <v>0.98799999999999999</v>
      </c>
      <c r="E485" s="33">
        <v>0.125</v>
      </c>
      <c r="F485" s="33">
        <v>0</v>
      </c>
      <c r="G485" s="33">
        <v>3</v>
      </c>
      <c r="H485" s="33" t="s">
        <v>13628</v>
      </c>
      <c r="I485" s="33" t="s">
        <v>13627</v>
      </c>
    </row>
    <row r="486" spans="1:9" x14ac:dyDescent="0.2">
      <c r="A486" s="33" t="s">
        <v>13626</v>
      </c>
      <c r="B486" s="33">
        <v>0</v>
      </c>
      <c r="C486" s="33">
        <v>1.4789113300952701</v>
      </c>
      <c r="D486" s="33">
        <v>0.91500000000000004</v>
      </c>
      <c r="E486" s="33">
        <v>0.161</v>
      </c>
      <c r="F486" s="33">
        <v>0</v>
      </c>
      <c r="G486" s="33">
        <v>3</v>
      </c>
      <c r="H486" s="33" t="s">
        <v>9302</v>
      </c>
      <c r="I486" s="33" t="s">
        <v>9301</v>
      </c>
    </row>
    <row r="487" spans="1:9" x14ac:dyDescent="0.2">
      <c r="A487" s="33" t="s">
        <v>13625</v>
      </c>
      <c r="B487" s="33">
        <v>0</v>
      </c>
      <c r="C487" s="33">
        <v>1.40654370165246</v>
      </c>
      <c r="D487" s="33">
        <v>0.98499999999999999</v>
      </c>
      <c r="E487" s="33">
        <v>0.36799999999999999</v>
      </c>
      <c r="F487" s="33">
        <v>0</v>
      </c>
      <c r="G487" s="33">
        <v>3</v>
      </c>
      <c r="H487" s="33" t="s">
        <v>2910</v>
      </c>
      <c r="I487" s="33" t="s">
        <v>2909</v>
      </c>
    </row>
    <row r="488" spans="1:9" x14ac:dyDescent="0.2">
      <c r="A488" s="33" t="s">
        <v>13624</v>
      </c>
      <c r="B488" s="33">
        <v>0</v>
      </c>
      <c r="C488" s="33">
        <v>1.29153461667189</v>
      </c>
      <c r="D488" s="33">
        <v>0.91300000000000003</v>
      </c>
      <c r="E488" s="33">
        <v>0.123</v>
      </c>
      <c r="F488" s="33">
        <v>0</v>
      </c>
      <c r="G488" s="33">
        <v>3</v>
      </c>
      <c r="H488" s="33" t="s">
        <v>8326</v>
      </c>
      <c r="I488" s="33" t="s">
        <v>8325</v>
      </c>
    </row>
    <row r="489" spans="1:9" x14ac:dyDescent="0.2">
      <c r="A489" s="33" t="s">
        <v>13623</v>
      </c>
      <c r="B489" s="33">
        <v>0</v>
      </c>
      <c r="C489" s="33">
        <v>1.04663073309081</v>
      </c>
      <c r="D489" s="33">
        <v>0.90900000000000003</v>
      </c>
      <c r="E489" s="33">
        <v>0.25900000000000001</v>
      </c>
      <c r="F489" s="33">
        <v>0</v>
      </c>
      <c r="G489" s="33">
        <v>3</v>
      </c>
      <c r="H489" s="33" t="s">
        <v>2247</v>
      </c>
      <c r="I489" s="33" t="s">
        <v>2246</v>
      </c>
    </row>
    <row r="490" spans="1:9" x14ac:dyDescent="0.2">
      <c r="A490" s="33" t="s">
        <v>13622</v>
      </c>
      <c r="B490" s="33">
        <v>0</v>
      </c>
      <c r="C490" s="33">
        <v>1.0018869873912499</v>
      </c>
      <c r="D490" s="33">
        <v>0.94099999999999995</v>
      </c>
      <c r="E490" s="33">
        <v>0.46700000000000003</v>
      </c>
      <c r="F490" s="33">
        <v>0</v>
      </c>
      <c r="G490" s="33">
        <v>3</v>
      </c>
      <c r="H490" s="33" t="s">
        <v>6424</v>
      </c>
      <c r="I490" s="33" t="s">
        <v>6423</v>
      </c>
    </row>
    <row r="491" spans="1:9" x14ac:dyDescent="0.2">
      <c r="A491" s="33" t="s">
        <v>13621</v>
      </c>
      <c r="B491" s="33">
        <v>0</v>
      </c>
      <c r="C491" s="33">
        <v>0.92000216935037005</v>
      </c>
      <c r="D491" s="33">
        <v>0.77300000000000002</v>
      </c>
      <c r="E491" s="33">
        <v>0.128</v>
      </c>
      <c r="F491" s="33">
        <v>0</v>
      </c>
      <c r="G491" s="33">
        <v>3</v>
      </c>
      <c r="H491" s="33" t="s">
        <v>12045</v>
      </c>
      <c r="I491" s="33" t="s">
        <v>12044</v>
      </c>
    </row>
    <row r="492" spans="1:9" x14ac:dyDescent="0.2">
      <c r="A492" s="33" t="s">
        <v>11046</v>
      </c>
      <c r="B492" s="33">
        <v>0</v>
      </c>
      <c r="C492" s="33">
        <v>0.90824168884969403</v>
      </c>
      <c r="D492" s="33">
        <v>0.73399999999999999</v>
      </c>
      <c r="E492" s="33">
        <v>0.15</v>
      </c>
      <c r="F492" s="33">
        <v>0</v>
      </c>
      <c r="G492" s="33">
        <v>3</v>
      </c>
      <c r="H492" s="33" t="s">
        <v>11046</v>
      </c>
      <c r="I492" s="33" t="s">
        <v>11045</v>
      </c>
    </row>
    <row r="493" spans="1:9" x14ac:dyDescent="0.2">
      <c r="A493" s="33" t="s">
        <v>13620</v>
      </c>
      <c r="B493" s="33">
        <v>0</v>
      </c>
      <c r="C493" s="33">
        <v>0.84681675961471803</v>
      </c>
      <c r="D493" s="33">
        <v>0.86499999999999999</v>
      </c>
      <c r="E493" s="33">
        <v>0.254</v>
      </c>
      <c r="F493" s="33">
        <v>0</v>
      </c>
      <c r="G493" s="33">
        <v>3</v>
      </c>
      <c r="H493" s="33" t="s">
        <v>2193</v>
      </c>
      <c r="I493" s="33" t="s">
        <v>2192</v>
      </c>
    </row>
    <row r="494" spans="1:9" x14ac:dyDescent="0.2">
      <c r="A494" s="33" t="s">
        <v>13619</v>
      </c>
      <c r="B494" s="33">
        <v>0</v>
      </c>
      <c r="C494" s="33">
        <v>0.79128321951449299</v>
      </c>
      <c r="D494" s="33">
        <v>0.53600000000000003</v>
      </c>
      <c r="E494" s="33">
        <v>6.5000000000000002E-2</v>
      </c>
      <c r="F494" s="33">
        <v>0</v>
      </c>
      <c r="G494" s="33">
        <v>3</v>
      </c>
      <c r="H494" s="33" t="s">
        <v>13618</v>
      </c>
      <c r="I494" s="33" t="s">
        <v>13617</v>
      </c>
    </row>
    <row r="495" spans="1:9" x14ac:dyDescent="0.2">
      <c r="A495" s="33" t="s">
        <v>13151</v>
      </c>
      <c r="B495" s="33">
        <v>0</v>
      </c>
      <c r="C495" s="33">
        <v>0.78012762905808697</v>
      </c>
      <c r="D495" s="33">
        <v>0.74</v>
      </c>
      <c r="E495" s="33">
        <v>0.23300000000000001</v>
      </c>
      <c r="F495" s="33">
        <v>0</v>
      </c>
      <c r="G495" s="33">
        <v>3</v>
      </c>
      <c r="H495" s="33" t="s">
        <v>13151</v>
      </c>
      <c r="I495" s="33" t="s">
        <v>13150</v>
      </c>
    </row>
    <row r="496" spans="1:9" x14ac:dyDescent="0.2">
      <c r="A496" s="33" t="s">
        <v>13616</v>
      </c>
      <c r="B496" s="33">
        <v>0</v>
      </c>
      <c r="C496" s="33">
        <v>0.74632665757112404</v>
      </c>
      <c r="D496" s="33">
        <v>0.79700000000000004</v>
      </c>
      <c r="E496" s="33">
        <v>0.218</v>
      </c>
      <c r="F496" s="33">
        <v>0</v>
      </c>
      <c r="G496" s="33">
        <v>3</v>
      </c>
      <c r="H496" s="33" t="s">
        <v>6891</v>
      </c>
      <c r="I496" s="33" t="s">
        <v>6890</v>
      </c>
    </row>
    <row r="497" spans="1:9" x14ac:dyDescent="0.2">
      <c r="A497" s="33" t="s">
        <v>13615</v>
      </c>
      <c r="B497" s="33">
        <v>0</v>
      </c>
      <c r="C497" s="33">
        <v>0.74415444367239503</v>
      </c>
      <c r="D497" s="33">
        <v>0.82799999999999996</v>
      </c>
      <c r="E497" s="33">
        <v>0.28499999999999998</v>
      </c>
      <c r="F497" s="33">
        <v>0</v>
      </c>
      <c r="G497" s="33">
        <v>3</v>
      </c>
      <c r="H497" s="33" t="s">
        <v>4572</v>
      </c>
      <c r="I497" s="33" t="s">
        <v>4571</v>
      </c>
    </row>
    <row r="498" spans="1:9" x14ac:dyDescent="0.2">
      <c r="A498" s="33" t="s">
        <v>13614</v>
      </c>
      <c r="B498" s="33">
        <v>0</v>
      </c>
      <c r="C498" s="33">
        <v>0.71817787490288398</v>
      </c>
      <c r="D498" s="33">
        <v>0.60299999999999998</v>
      </c>
      <c r="E498" s="33">
        <v>8.8999999999999996E-2</v>
      </c>
      <c r="F498" s="33">
        <v>0</v>
      </c>
      <c r="G498" s="33">
        <v>3</v>
      </c>
      <c r="H498" s="33" t="s">
        <v>11034</v>
      </c>
      <c r="I498" s="33" t="s">
        <v>11033</v>
      </c>
    </row>
    <row r="499" spans="1:9" x14ac:dyDescent="0.2">
      <c r="A499" s="33" t="s">
        <v>13613</v>
      </c>
      <c r="B499" s="33">
        <v>0</v>
      </c>
      <c r="C499" s="33">
        <v>0.70299261237037602</v>
      </c>
      <c r="D499" s="33">
        <v>0.79</v>
      </c>
      <c r="E499" s="33">
        <v>0.249</v>
      </c>
      <c r="F499" s="33">
        <v>0</v>
      </c>
      <c r="G499" s="33">
        <v>3</v>
      </c>
      <c r="H499" s="33" t="s">
        <v>2132</v>
      </c>
      <c r="I499" s="33" t="s">
        <v>2131</v>
      </c>
    </row>
    <row r="500" spans="1:9" x14ac:dyDescent="0.2">
      <c r="A500" s="33" t="s">
        <v>13612</v>
      </c>
      <c r="B500" s="33">
        <v>0</v>
      </c>
      <c r="C500" s="33">
        <v>0.68752758954117299</v>
      </c>
      <c r="D500" s="33">
        <v>0.999</v>
      </c>
      <c r="E500" s="33">
        <v>0.93899999999999995</v>
      </c>
      <c r="F500" s="33">
        <v>0</v>
      </c>
      <c r="G500" s="33">
        <v>3</v>
      </c>
      <c r="H500" s="33" t="s">
        <v>3598</v>
      </c>
      <c r="I500" s="33" t="s">
        <v>3597</v>
      </c>
    </row>
    <row r="501" spans="1:9" x14ac:dyDescent="0.2">
      <c r="A501" s="33" t="s">
        <v>6455</v>
      </c>
      <c r="B501" s="33">
        <v>0</v>
      </c>
      <c r="C501" s="33">
        <v>0.65267510869746104</v>
      </c>
      <c r="D501" s="33">
        <v>0.61599999999999999</v>
      </c>
      <c r="E501" s="33">
        <v>0.13100000000000001</v>
      </c>
      <c r="F501" s="33">
        <v>0</v>
      </c>
      <c r="G501" s="33">
        <v>3</v>
      </c>
      <c r="H501" s="33" t="s">
        <v>6455</v>
      </c>
      <c r="I501" s="33" t="s">
        <v>6454</v>
      </c>
    </row>
    <row r="502" spans="1:9" x14ac:dyDescent="0.2">
      <c r="A502" s="33" t="s">
        <v>12476</v>
      </c>
      <c r="B502" s="33">
        <v>0</v>
      </c>
      <c r="C502" s="33">
        <v>0.64948354500277405</v>
      </c>
      <c r="D502" s="33">
        <v>0.56200000000000006</v>
      </c>
      <c r="E502" s="33">
        <v>0.111</v>
      </c>
      <c r="F502" s="33">
        <v>0</v>
      </c>
      <c r="G502" s="33">
        <v>3</v>
      </c>
      <c r="H502" s="33" t="s">
        <v>12476</v>
      </c>
      <c r="I502" s="33" t="s">
        <v>12475</v>
      </c>
    </row>
    <row r="503" spans="1:9" x14ac:dyDescent="0.2">
      <c r="A503" s="33" t="s">
        <v>2738</v>
      </c>
      <c r="B503" s="33">
        <v>0</v>
      </c>
      <c r="C503" s="33">
        <v>0.611114607285557</v>
      </c>
      <c r="D503" s="33">
        <v>0.60399999999999998</v>
      </c>
      <c r="E503" s="33">
        <v>0.123</v>
      </c>
      <c r="F503" s="33">
        <v>0</v>
      </c>
      <c r="G503" s="33">
        <v>3</v>
      </c>
      <c r="H503" s="33" t="s">
        <v>2738</v>
      </c>
      <c r="I503" s="33" t="s">
        <v>2737</v>
      </c>
    </row>
    <row r="504" spans="1:9" x14ac:dyDescent="0.2">
      <c r="A504" s="33" t="s">
        <v>13611</v>
      </c>
      <c r="B504" s="33">
        <v>0</v>
      </c>
      <c r="C504" s="33">
        <v>0.61096934477507903</v>
      </c>
      <c r="D504" s="33">
        <v>0.71199999999999997</v>
      </c>
      <c r="E504" s="33">
        <v>0.19600000000000001</v>
      </c>
      <c r="F504" s="33">
        <v>0</v>
      </c>
      <c r="G504" s="33">
        <v>3</v>
      </c>
      <c r="H504" s="33" t="s">
        <v>8109</v>
      </c>
      <c r="I504" s="33" t="s">
        <v>8108</v>
      </c>
    </row>
    <row r="505" spans="1:9" x14ac:dyDescent="0.2">
      <c r="A505" s="33" t="s">
        <v>11443</v>
      </c>
      <c r="B505" s="33">
        <v>0</v>
      </c>
      <c r="C505" s="33">
        <v>0.56676540198305703</v>
      </c>
      <c r="D505" s="33">
        <v>0.66900000000000004</v>
      </c>
      <c r="E505" s="33">
        <v>0.17299999999999999</v>
      </c>
      <c r="F505" s="33">
        <v>0</v>
      </c>
      <c r="G505" s="33">
        <v>3</v>
      </c>
      <c r="H505" s="33" t="s">
        <v>11443</v>
      </c>
      <c r="I505" s="33" t="s">
        <v>11442</v>
      </c>
    </row>
    <row r="506" spans="1:9" x14ac:dyDescent="0.2">
      <c r="A506" s="33" t="s">
        <v>7179</v>
      </c>
      <c r="B506" s="33">
        <v>0</v>
      </c>
      <c r="C506" s="33">
        <v>0.56200413163023</v>
      </c>
      <c r="D506" s="33">
        <v>0.33200000000000002</v>
      </c>
      <c r="E506" s="33">
        <v>2.1999999999999999E-2</v>
      </c>
      <c r="F506" s="33">
        <v>0</v>
      </c>
      <c r="G506" s="33">
        <v>3</v>
      </c>
      <c r="H506" s="33" t="s">
        <v>7179</v>
      </c>
      <c r="I506" s="33" t="s">
        <v>7178</v>
      </c>
    </row>
    <row r="507" spans="1:9" x14ac:dyDescent="0.2">
      <c r="A507" s="33" t="s">
        <v>7078</v>
      </c>
      <c r="B507" s="33">
        <v>0</v>
      </c>
      <c r="C507" s="33">
        <v>0.55551796090050698</v>
      </c>
      <c r="D507" s="33">
        <v>0.5</v>
      </c>
      <c r="E507" s="33">
        <v>6.6000000000000003E-2</v>
      </c>
      <c r="F507" s="33">
        <v>0</v>
      </c>
      <c r="G507" s="33">
        <v>3</v>
      </c>
      <c r="H507" s="33" t="s">
        <v>7078</v>
      </c>
      <c r="I507" s="33" t="s">
        <v>7077</v>
      </c>
    </row>
    <row r="508" spans="1:9" x14ac:dyDescent="0.2">
      <c r="A508" s="33" t="s">
        <v>13610</v>
      </c>
      <c r="B508" s="33">
        <v>0</v>
      </c>
      <c r="C508" s="33">
        <v>0.55355224762229005</v>
      </c>
      <c r="D508" s="33">
        <v>0.45</v>
      </c>
      <c r="E508" s="33">
        <v>5.7000000000000002E-2</v>
      </c>
      <c r="F508" s="33">
        <v>0</v>
      </c>
      <c r="G508" s="33">
        <v>3</v>
      </c>
      <c r="H508" s="33" t="s">
        <v>13610</v>
      </c>
      <c r="I508" s="33" t="s">
        <v>13609</v>
      </c>
    </row>
    <row r="509" spans="1:9" x14ac:dyDescent="0.2">
      <c r="A509" s="33" t="s">
        <v>10662</v>
      </c>
      <c r="B509" s="33">
        <v>0</v>
      </c>
      <c r="C509" s="33">
        <v>0.54254227097795105</v>
      </c>
      <c r="D509" s="33">
        <v>0.46899999999999997</v>
      </c>
      <c r="E509" s="33">
        <v>0.09</v>
      </c>
      <c r="F509" s="33">
        <v>0</v>
      </c>
      <c r="G509" s="33">
        <v>3</v>
      </c>
      <c r="H509" s="33" t="s">
        <v>10662</v>
      </c>
      <c r="I509" s="33" t="s">
        <v>10661</v>
      </c>
    </row>
    <row r="510" spans="1:9" x14ac:dyDescent="0.2">
      <c r="A510" s="33" t="s">
        <v>13608</v>
      </c>
      <c r="B510" s="33">
        <v>0</v>
      </c>
      <c r="C510" s="33">
        <v>0.53479596260454698</v>
      </c>
      <c r="D510" s="33">
        <v>0.38400000000000001</v>
      </c>
      <c r="E510" s="33">
        <v>4.2000000000000003E-2</v>
      </c>
      <c r="F510" s="33">
        <v>0</v>
      </c>
      <c r="G510" s="33">
        <v>3</v>
      </c>
      <c r="H510" s="33" t="s">
        <v>13608</v>
      </c>
      <c r="I510" s="33" t="s">
        <v>13607</v>
      </c>
    </row>
    <row r="511" spans="1:9" x14ac:dyDescent="0.2">
      <c r="A511" s="33" t="s">
        <v>13606</v>
      </c>
      <c r="B511" s="33">
        <v>0</v>
      </c>
      <c r="C511" s="33">
        <v>0.52815814588242005</v>
      </c>
      <c r="D511" s="33">
        <v>0.42599999999999999</v>
      </c>
      <c r="E511" s="33">
        <v>5.5E-2</v>
      </c>
      <c r="F511" s="33">
        <v>0</v>
      </c>
      <c r="G511" s="33">
        <v>3</v>
      </c>
      <c r="H511" s="33" t="s">
        <v>13606</v>
      </c>
      <c r="I511" s="33" t="s">
        <v>13605</v>
      </c>
    </row>
    <row r="512" spans="1:9" x14ac:dyDescent="0.2">
      <c r="A512" s="33" t="s">
        <v>13604</v>
      </c>
      <c r="B512" s="33">
        <v>0</v>
      </c>
      <c r="C512" s="33">
        <v>0.52118933783819898</v>
      </c>
      <c r="D512" s="33">
        <v>0.44500000000000001</v>
      </c>
      <c r="E512" s="33">
        <v>5.7000000000000002E-2</v>
      </c>
      <c r="F512" s="33">
        <v>0</v>
      </c>
      <c r="G512" s="33">
        <v>3</v>
      </c>
      <c r="H512" s="33" t="s">
        <v>13604</v>
      </c>
      <c r="I512" s="33" t="s">
        <v>13603</v>
      </c>
    </row>
    <row r="513" spans="1:9" x14ac:dyDescent="0.2">
      <c r="A513" s="33" t="s">
        <v>13118</v>
      </c>
      <c r="B513" s="33">
        <v>0</v>
      </c>
      <c r="C513" s="33">
        <v>0.494151798768172</v>
      </c>
      <c r="D513" s="33">
        <v>0.54400000000000004</v>
      </c>
      <c r="E513" s="33">
        <v>0.11600000000000001</v>
      </c>
      <c r="F513" s="33">
        <v>0</v>
      </c>
      <c r="G513" s="33">
        <v>3</v>
      </c>
      <c r="H513" s="33" t="s">
        <v>13118</v>
      </c>
      <c r="I513" s="33" t="s">
        <v>13117</v>
      </c>
    </row>
    <row r="514" spans="1:9" x14ac:dyDescent="0.2">
      <c r="A514" s="33" t="s">
        <v>13602</v>
      </c>
      <c r="B514" s="33">
        <v>0</v>
      </c>
      <c r="C514" s="33">
        <v>0.46169447937417901</v>
      </c>
      <c r="D514" s="33">
        <v>0.442</v>
      </c>
      <c r="E514" s="33">
        <v>8.4000000000000005E-2</v>
      </c>
      <c r="F514" s="33">
        <v>0</v>
      </c>
      <c r="G514" s="33">
        <v>3</v>
      </c>
      <c r="H514" s="33" t="s">
        <v>13602</v>
      </c>
      <c r="I514" s="33" t="s">
        <v>13601</v>
      </c>
    </row>
    <row r="515" spans="1:9" x14ac:dyDescent="0.2">
      <c r="A515" s="33" t="s">
        <v>8391</v>
      </c>
      <c r="B515" s="33">
        <v>0</v>
      </c>
      <c r="C515" s="33">
        <v>0.46081348987669002</v>
      </c>
      <c r="D515" s="33">
        <v>0.35699999999999998</v>
      </c>
      <c r="E515" s="33">
        <v>5.2999999999999999E-2</v>
      </c>
      <c r="F515" s="33">
        <v>0</v>
      </c>
      <c r="G515" s="33">
        <v>3</v>
      </c>
      <c r="H515" s="33" t="s">
        <v>8391</v>
      </c>
      <c r="I515" s="33" t="s">
        <v>8390</v>
      </c>
    </row>
    <row r="516" spans="1:9" x14ac:dyDescent="0.2">
      <c r="A516" s="33" t="s">
        <v>13600</v>
      </c>
      <c r="B516" s="33">
        <v>0</v>
      </c>
      <c r="C516" s="33">
        <v>0.44959193762105798</v>
      </c>
      <c r="D516" s="33">
        <v>0.379</v>
      </c>
      <c r="E516" s="33">
        <v>5.1999999999999998E-2</v>
      </c>
      <c r="F516" s="33">
        <v>0</v>
      </c>
      <c r="G516" s="33">
        <v>3</v>
      </c>
      <c r="H516" s="33" t="s">
        <v>13600</v>
      </c>
      <c r="I516" s="33" t="s">
        <v>13599</v>
      </c>
    </row>
    <row r="517" spans="1:9" x14ac:dyDescent="0.2">
      <c r="A517" s="33" t="s">
        <v>5115</v>
      </c>
      <c r="B517" s="35">
        <v>1.07254528357884E-305</v>
      </c>
      <c r="C517" s="33">
        <v>0.40911348969992101</v>
      </c>
      <c r="D517" s="33">
        <v>0.35599999999999998</v>
      </c>
      <c r="E517" s="33">
        <v>5.7000000000000002E-2</v>
      </c>
      <c r="F517" s="35">
        <v>4.9414306305044302E-301</v>
      </c>
      <c r="G517" s="33">
        <v>3</v>
      </c>
      <c r="H517" s="33" t="s">
        <v>5115</v>
      </c>
      <c r="I517" s="33" t="s">
        <v>5114</v>
      </c>
    </row>
    <row r="518" spans="1:9" x14ac:dyDescent="0.2">
      <c r="A518" s="33" t="s">
        <v>13598</v>
      </c>
      <c r="B518" s="35">
        <v>1.5577622790796499E-304</v>
      </c>
      <c r="C518" s="33">
        <v>0.34681438297334499</v>
      </c>
      <c r="D518" s="33">
        <v>0.32500000000000001</v>
      </c>
      <c r="E518" s="33">
        <v>4.7E-2</v>
      </c>
      <c r="F518" s="35">
        <v>7.1769223721757799E-300</v>
      </c>
      <c r="G518" s="33">
        <v>3</v>
      </c>
      <c r="H518" s="33" t="s">
        <v>13598</v>
      </c>
      <c r="I518" s="33" t="s">
        <v>13597</v>
      </c>
    </row>
    <row r="519" spans="1:9" x14ac:dyDescent="0.2">
      <c r="A519" s="33" t="s">
        <v>13596</v>
      </c>
      <c r="B519" s="35">
        <v>1.08888389873451E-303</v>
      </c>
      <c r="C519" s="33">
        <v>0.353249815314928</v>
      </c>
      <c r="D519" s="33">
        <v>0.29699999999999999</v>
      </c>
      <c r="E519" s="33">
        <v>3.9E-2</v>
      </c>
      <c r="F519" s="35">
        <v>5.01670589824964E-299</v>
      </c>
      <c r="G519" s="33">
        <v>3</v>
      </c>
      <c r="H519" s="33" t="s">
        <v>13596</v>
      </c>
      <c r="I519" s="33" t="s">
        <v>13595</v>
      </c>
    </row>
    <row r="520" spans="1:9" x14ac:dyDescent="0.2">
      <c r="A520" s="33" t="s">
        <v>13594</v>
      </c>
      <c r="B520" s="35">
        <v>1.5073514994854699E-300</v>
      </c>
      <c r="C520" s="33">
        <v>0.53719119408065796</v>
      </c>
      <c r="D520" s="33">
        <v>0.59799999999999998</v>
      </c>
      <c r="E520" s="33">
        <v>0.152</v>
      </c>
      <c r="F520" s="35">
        <v>6.9446698284294405E-296</v>
      </c>
      <c r="G520" s="33">
        <v>3</v>
      </c>
      <c r="H520" s="33" t="s">
        <v>10268</v>
      </c>
      <c r="I520" s="33" t="s">
        <v>10267</v>
      </c>
    </row>
    <row r="521" spans="1:9" x14ac:dyDescent="0.2">
      <c r="A521" s="33" t="s">
        <v>13593</v>
      </c>
      <c r="B521" s="35">
        <v>3.9112688902164899E-293</v>
      </c>
      <c r="C521" s="33">
        <v>0.39469609355540403</v>
      </c>
      <c r="D521" s="33">
        <v>0.41899999999999998</v>
      </c>
      <c r="E521" s="33">
        <v>0.08</v>
      </c>
      <c r="F521" s="35">
        <v>1.8019998031005399E-288</v>
      </c>
      <c r="G521" s="33">
        <v>3</v>
      </c>
      <c r="H521" s="33" t="s">
        <v>13593</v>
      </c>
      <c r="I521" s="33" t="s">
        <v>13592</v>
      </c>
    </row>
    <row r="522" spans="1:9" x14ac:dyDescent="0.2">
      <c r="A522" s="33" t="s">
        <v>9305</v>
      </c>
      <c r="B522" s="35">
        <v>6.2880350555191698E-291</v>
      </c>
      <c r="C522" s="33">
        <v>0.40651092518960602</v>
      </c>
      <c r="D522" s="33">
        <v>0.47899999999999998</v>
      </c>
      <c r="E522" s="33">
        <v>0.10199999999999999</v>
      </c>
      <c r="F522" s="35">
        <v>2.8970235107787899E-286</v>
      </c>
      <c r="G522" s="33">
        <v>3</v>
      </c>
      <c r="H522" s="33" t="s">
        <v>9305</v>
      </c>
      <c r="I522" s="33" t="s">
        <v>9304</v>
      </c>
    </row>
    <row r="523" spans="1:9" x14ac:dyDescent="0.2">
      <c r="A523" s="33" t="s">
        <v>12114</v>
      </c>
      <c r="B523" s="35">
        <v>4.2436629571363002E-290</v>
      </c>
      <c r="C523" s="33">
        <v>0.37657983411846901</v>
      </c>
      <c r="D523" s="33">
        <v>0.40500000000000003</v>
      </c>
      <c r="E523" s="33">
        <v>7.3999999999999996E-2</v>
      </c>
      <c r="F523" s="35">
        <v>1.9551403976118299E-285</v>
      </c>
      <c r="G523" s="33">
        <v>3</v>
      </c>
      <c r="H523" s="33" t="s">
        <v>12114</v>
      </c>
      <c r="I523" s="33" t="s">
        <v>12113</v>
      </c>
    </row>
    <row r="524" spans="1:9" x14ac:dyDescent="0.2">
      <c r="A524" s="33" t="s">
        <v>9270</v>
      </c>
      <c r="B524" s="35">
        <v>6.1371254599125499E-288</v>
      </c>
      <c r="C524" s="33">
        <v>0.50147241199451298</v>
      </c>
      <c r="D524" s="33">
        <v>0.58099999999999996</v>
      </c>
      <c r="E524" s="33">
        <v>0.153</v>
      </c>
      <c r="F524" s="35">
        <v>2.8274964418909101E-283</v>
      </c>
      <c r="G524" s="33">
        <v>3</v>
      </c>
      <c r="H524" s="33" t="s">
        <v>9270</v>
      </c>
      <c r="I524" s="33" t="s">
        <v>9269</v>
      </c>
    </row>
    <row r="525" spans="1:9" x14ac:dyDescent="0.2">
      <c r="A525" s="33" t="s">
        <v>8608</v>
      </c>
      <c r="B525" s="35">
        <v>1.93305198174294E-286</v>
      </c>
      <c r="C525" s="33">
        <v>0.539076922361448</v>
      </c>
      <c r="D525" s="33">
        <v>0.63400000000000001</v>
      </c>
      <c r="E525" s="33">
        <v>0.18099999999999999</v>
      </c>
      <c r="F525" s="35">
        <v>8.9059570902860595E-282</v>
      </c>
      <c r="G525" s="33">
        <v>3</v>
      </c>
      <c r="H525" s="33" t="s">
        <v>8608</v>
      </c>
      <c r="I525" s="33" t="s">
        <v>8607</v>
      </c>
    </row>
    <row r="526" spans="1:9" x14ac:dyDescent="0.2">
      <c r="A526" s="33" t="s">
        <v>6477</v>
      </c>
      <c r="B526" s="35">
        <v>7.1926686442324901E-284</v>
      </c>
      <c r="C526" s="33">
        <v>0.51031909447392598</v>
      </c>
      <c r="D526" s="33">
        <v>0.52800000000000002</v>
      </c>
      <c r="E526" s="33">
        <v>0.13</v>
      </c>
      <c r="F526" s="35">
        <v>3.3138062977707898E-279</v>
      </c>
      <c r="G526" s="33">
        <v>3</v>
      </c>
      <c r="H526" s="33" t="s">
        <v>6477</v>
      </c>
      <c r="I526" s="33" t="s">
        <v>6476</v>
      </c>
    </row>
    <row r="527" spans="1:9" x14ac:dyDescent="0.2">
      <c r="A527" s="33" t="s">
        <v>12557</v>
      </c>
      <c r="B527" s="35">
        <v>1.8169667935437099E-281</v>
      </c>
      <c r="C527" s="33">
        <v>0.27949733603585603</v>
      </c>
      <c r="D527" s="33">
        <v>0.33</v>
      </c>
      <c r="E527" s="33">
        <v>5.0999999999999997E-2</v>
      </c>
      <c r="F527" s="35">
        <v>8.3711294112145899E-277</v>
      </c>
      <c r="G527" s="33">
        <v>3</v>
      </c>
      <c r="H527" s="33" t="s">
        <v>12557</v>
      </c>
      <c r="I527" s="33" t="s">
        <v>12556</v>
      </c>
    </row>
    <row r="528" spans="1:9" x14ac:dyDescent="0.2">
      <c r="A528" s="33" t="s">
        <v>13591</v>
      </c>
      <c r="B528" s="35">
        <v>7.3844466383536196E-279</v>
      </c>
      <c r="C528" s="33">
        <v>0.48487741124044897</v>
      </c>
      <c r="D528" s="33">
        <v>0.49299999999999999</v>
      </c>
      <c r="E528" s="33">
        <v>0.11600000000000001</v>
      </c>
      <c r="F528" s="35">
        <v>3.40216225522228E-274</v>
      </c>
      <c r="G528" s="33">
        <v>3</v>
      </c>
      <c r="H528" s="33" t="s">
        <v>13591</v>
      </c>
      <c r="I528" s="33" t="s">
        <v>13590</v>
      </c>
    </row>
    <row r="529" spans="1:9" x14ac:dyDescent="0.2">
      <c r="A529" s="33" t="s">
        <v>1997</v>
      </c>
      <c r="B529" s="35">
        <v>4.9866949731172798E-275</v>
      </c>
      <c r="C529" s="33">
        <v>0.56243568387978504</v>
      </c>
      <c r="D529" s="33">
        <v>0.72299999999999998</v>
      </c>
      <c r="E529" s="33">
        <v>0.23200000000000001</v>
      </c>
      <c r="F529" s="35">
        <v>2.2974701080145899E-270</v>
      </c>
      <c r="G529" s="33">
        <v>3</v>
      </c>
      <c r="H529" s="33" t="s">
        <v>1997</v>
      </c>
      <c r="I529" s="33" t="s">
        <v>1996</v>
      </c>
    </row>
    <row r="530" spans="1:9" x14ac:dyDescent="0.2">
      <c r="A530" s="33" t="s">
        <v>13589</v>
      </c>
      <c r="B530" s="35">
        <v>1.7260863540762301E-265</v>
      </c>
      <c r="C530" s="33">
        <v>0.64083953787955095</v>
      </c>
      <c r="D530" s="33">
        <v>0.85599999999999998</v>
      </c>
      <c r="E530" s="33">
        <v>0.33</v>
      </c>
      <c r="F530" s="35">
        <v>7.9524250504999999E-261</v>
      </c>
      <c r="G530" s="33">
        <v>3</v>
      </c>
      <c r="H530" s="33" t="s">
        <v>2610</v>
      </c>
      <c r="I530" s="33" t="s">
        <v>2609</v>
      </c>
    </row>
    <row r="531" spans="1:9" x14ac:dyDescent="0.2">
      <c r="A531" s="33" t="s">
        <v>10824</v>
      </c>
      <c r="B531" s="35">
        <v>9.3406392120048095E-249</v>
      </c>
      <c r="C531" s="33">
        <v>0.47593640900270701</v>
      </c>
      <c r="D531" s="33">
        <v>0.55500000000000005</v>
      </c>
      <c r="E531" s="33">
        <v>0.155</v>
      </c>
      <c r="F531" s="35">
        <v>4.3034192977548597E-244</v>
      </c>
      <c r="G531" s="33">
        <v>3</v>
      </c>
      <c r="H531" s="33" t="s">
        <v>10824</v>
      </c>
      <c r="I531" s="33" t="s">
        <v>10823</v>
      </c>
    </row>
    <row r="532" spans="1:9" x14ac:dyDescent="0.2">
      <c r="A532" s="33" t="s">
        <v>13163</v>
      </c>
      <c r="B532" s="35">
        <v>1.9733584655740602E-248</v>
      </c>
      <c r="C532" s="33">
        <v>0.46187100324908398</v>
      </c>
      <c r="D532" s="33">
        <v>0.59699999999999998</v>
      </c>
      <c r="E532" s="33">
        <v>0.17399999999999999</v>
      </c>
      <c r="F532" s="35">
        <v>9.0916571225928006E-244</v>
      </c>
      <c r="G532" s="33">
        <v>3</v>
      </c>
      <c r="H532" s="33" t="s">
        <v>13163</v>
      </c>
      <c r="I532" s="33" t="s">
        <v>13162</v>
      </c>
    </row>
    <row r="533" spans="1:9" x14ac:dyDescent="0.2">
      <c r="A533" s="33" t="s">
        <v>13588</v>
      </c>
      <c r="B533" s="35">
        <v>1.9561741503485999E-247</v>
      </c>
      <c r="C533" s="33">
        <v>0.38550351471342298</v>
      </c>
      <c r="D533" s="33">
        <v>0.38400000000000001</v>
      </c>
      <c r="E533" s="33">
        <v>0.08</v>
      </c>
      <c r="F533" s="35">
        <v>9.0124855454860796E-243</v>
      </c>
      <c r="G533" s="33">
        <v>3</v>
      </c>
      <c r="H533" s="33" t="s">
        <v>13588</v>
      </c>
      <c r="I533" s="33" t="s">
        <v>13587</v>
      </c>
    </row>
    <row r="534" spans="1:9" x14ac:dyDescent="0.2">
      <c r="A534" s="33" t="s">
        <v>13586</v>
      </c>
      <c r="B534" s="35">
        <v>1.9770707599144E-246</v>
      </c>
      <c r="C534" s="33">
        <v>0.68663943483470302</v>
      </c>
      <c r="D534" s="33">
        <v>0.98899999999999999</v>
      </c>
      <c r="E534" s="33">
        <v>0.86899999999999999</v>
      </c>
      <c r="F534" s="35">
        <v>9.1087604050776E-242</v>
      </c>
      <c r="G534" s="33">
        <v>3</v>
      </c>
      <c r="H534" s="33" t="s">
        <v>5347</v>
      </c>
      <c r="I534" s="33" t="s">
        <v>5346</v>
      </c>
    </row>
    <row r="535" spans="1:9" x14ac:dyDescent="0.2">
      <c r="A535" s="33" t="s">
        <v>13585</v>
      </c>
      <c r="B535" s="35">
        <v>5.6388988665658001E-246</v>
      </c>
      <c r="C535" s="33">
        <v>0.43331962081325198</v>
      </c>
      <c r="D535" s="33">
        <v>0.45800000000000002</v>
      </c>
      <c r="E535" s="33">
        <v>0.11</v>
      </c>
      <c r="F535" s="35">
        <v>2.5979534858041901E-241</v>
      </c>
      <c r="G535" s="33">
        <v>3</v>
      </c>
      <c r="H535" s="33" t="s">
        <v>13585</v>
      </c>
      <c r="I535" s="33" t="s">
        <v>13584</v>
      </c>
    </row>
    <row r="536" spans="1:9" x14ac:dyDescent="0.2">
      <c r="A536" s="33" t="s">
        <v>13583</v>
      </c>
      <c r="B536" s="35">
        <v>1.31599834536235E-244</v>
      </c>
      <c r="C536" s="33">
        <v>0.55624183089278101</v>
      </c>
      <c r="D536" s="33">
        <v>0.73899999999999999</v>
      </c>
      <c r="E536" s="33">
        <v>0.26700000000000002</v>
      </c>
      <c r="F536" s="35">
        <v>6.06306757675344E-240</v>
      </c>
      <c r="G536" s="33">
        <v>3</v>
      </c>
      <c r="H536" s="33" t="s">
        <v>4335</v>
      </c>
      <c r="I536" s="33" t="s">
        <v>4334</v>
      </c>
    </row>
    <row r="537" spans="1:9" x14ac:dyDescent="0.2">
      <c r="A537" s="33" t="s">
        <v>6743</v>
      </c>
      <c r="B537" s="35">
        <v>3.1295352298198399E-243</v>
      </c>
      <c r="C537" s="33">
        <v>0.36694009284472501</v>
      </c>
      <c r="D537" s="33">
        <v>0.626</v>
      </c>
      <c r="E537" s="33">
        <v>0.17599999999999999</v>
      </c>
      <c r="F537" s="35">
        <v>1.44183947108259E-238</v>
      </c>
      <c r="G537" s="33">
        <v>3</v>
      </c>
      <c r="H537" s="33" t="s">
        <v>6743</v>
      </c>
      <c r="I537" s="33" t="s">
        <v>6742</v>
      </c>
    </row>
    <row r="538" spans="1:9" x14ac:dyDescent="0.2">
      <c r="A538" s="33" t="s">
        <v>13582</v>
      </c>
      <c r="B538" s="35">
        <v>7.3773784005395694E-241</v>
      </c>
      <c r="C538" s="33">
        <v>0.40072940244000199</v>
      </c>
      <c r="D538" s="33">
        <v>0.40100000000000002</v>
      </c>
      <c r="E538" s="33">
        <v>8.6999999999999994E-2</v>
      </c>
      <c r="F538" s="35">
        <v>3.3989057766965899E-236</v>
      </c>
      <c r="G538" s="33">
        <v>3</v>
      </c>
      <c r="H538" s="33" t="s">
        <v>13582</v>
      </c>
      <c r="I538" s="33" t="s">
        <v>13581</v>
      </c>
    </row>
    <row r="539" spans="1:9" x14ac:dyDescent="0.2">
      <c r="A539" s="33" t="s">
        <v>13580</v>
      </c>
      <c r="B539" s="35">
        <v>6.9723437194730097E-229</v>
      </c>
      <c r="C539" s="33">
        <v>0.33602369332123999</v>
      </c>
      <c r="D539" s="33">
        <v>0.38300000000000001</v>
      </c>
      <c r="E539" s="33">
        <v>8.3000000000000004E-2</v>
      </c>
      <c r="F539" s="35">
        <v>3.21229819843561E-224</v>
      </c>
      <c r="G539" s="33">
        <v>3</v>
      </c>
      <c r="H539" s="33" t="s">
        <v>13580</v>
      </c>
      <c r="I539" s="33" t="s">
        <v>13579</v>
      </c>
    </row>
    <row r="540" spans="1:9" x14ac:dyDescent="0.2">
      <c r="A540" s="33" t="s">
        <v>13578</v>
      </c>
      <c r="B540" s="35">
        <v>8.0812921383023798E-221</v>
      </c>
      <c r="C540" s="33">
        <v>0.43959373410320002</v>
      </c>
      <c r="D540" s="33">
        <v>0.56999999999999995</v>
      </c>
      <c r="E540" s="33">
        <v>0.17399999999999999</v>
      </c>
      <c r="F540" s="35">
        <v>3.7232129139586701E-216</v>
      </c>
      <c r="G540" s="33">
        <v>3</v>
      </c>
      <c r="H540" s="33" t="s">
        <v>13578</v>
      </c>
      <c r="I540" s="33" t="s">
        <v>13577</v>
      </c>
    </row>
    <row r="541" spans="1:9" x14ac:dyDescent="0.2">
      <c r="A541" s="33" t="s">
        <v>13576</v>
      </c>
      <c r="B541" s="35">
        <v>2.6932715292097199E-220</v>
      </c>
      <c r="C541" s="33">
        <v>0.33536452873575201</v>
      </c>
      <c r="D541" s="33">
        <v>0.373</v>
      </c>
      <c r="E541" s="33">
        <v>8.1000000000000003E-2</v>
      </c>
      <c r="F541" s="35">
        <v>1.2408440589375E-215</v>
      </c>
      <c r="G541" s="33">
        <v>3</v>
      </c>
      <c r="H541" s="33" t="s">
        <v>13576</v>
      </c>
      <c r="I541" s="33" t="s">
        <v>13575</v>
      </c>
    </row>
    <row r="542" spans="1:9" x14ac:dyDescent="0.2">
      <c r="A542" s="33" t="s">
        <v>13574</v>
      </c>
      <c r="B542" s="35">
        <v>1.4653097081207101E-218</v>
      </c>
      <c r="C542" s="33">
        <v>0.47880186993193902</v>
      </c>
      <c r="D542" s="33">
        <v>0.64800000000000002</v>
      </c>
      <c r="E542" s="33">
        <v>0.22500000000000001</v>
      </c>
      <c r="F542" s="35">
        <v>6.7509748872537399E-214</v>
      </c>
      <c r="G542" s="33">
        <v>3</v>
      </c>
      <c r="H542" s="33" t="s">
        <v>6137</v>
      </c>
      <c r="I542" s="33" t="s">
        <v>6136</v>
      </c>
    </row>
    <row r="543" spans="1:9" x14ac:dyDescent="0.2">
      <c r="A543" s="33" t="s">
        <v>11067</v>
      </c>
      <c r="B543" s="35">
        <v>4.723684547982E-217</v>
      </c>
      <c r="C543" s="33">
        <v>0.33472929159891202</v>
      </c>
      <c r="D543" s="33">
        <v>0.34699999999999998</v>
      </c>
      <c r="E543" s="33">
        <v>7.2999999999999995E-2</v>
      </c>
      <c r="F543" s="35">
        <v>2.1762959449462701E-212</v>
      </c>
      <c r="G543" s="33">
        <v>3</v>
      </c>
      <c r="H543" s="33" t="s">
        <v>11067</v>
      </c>
      <c r="I543" s="33" t="s">
        <v>11066</v>
      </c>
    </row>
    <row r="544" spans="1:9" x14ac:dyDescent="0.2">
      <c r="A544" s="33" t="s">
        <v>13573</v>
      </c>
      <c r="B544" s="35">
        <v>1.4255678784019101E-215</v>
      </c>
      <c r="C544" s="33">
        <v>0.46323390034779999</v>
      </c>
      <c r="D544" s="33">
        <v>0.997</v>
      </c>
      <c r="E544" s="33">
        <v>0.88400000000000001</v>
      </c>
      <c r="F544" s="35">
        <v>6.5678763293732799E-211</v>
      </c>
      <c r="G544" s="33">
        <v>3</v>
      </c>
      <c r="H544" s="33" t="s">
        <v>2890</v>
      </c>
      <c r="I544" s="33" t="s">
        <v>2889</v>
      </c>
    </row>
    <row r="545" spans="1:9" x14ac:dyDescent="0.2">
      <c r="A545" s="33" t="s">
        <v>13572</v>
      </c>
      <c r="B545" s="35">
        <v>3.9329197733149698E-215</v>
      </c>
      <c r="C545" s="33">
        <v>0.37828150813761602</v>
      </c>
      <c r="D545" s="33">
        <v>0.37</v>
      </c>
      <c r="E545" s="33">
        <v>8.2000000000000003E-2</v>
      </c>
      <c r="F545" s="35">
        <v>1.81197479796167E-210</v>
      </c>
      <c r="G545" s="33">
        <v>3</v>
      </c>
      <c r="H545" s="33" t="s">
        <v>13572</v>
      </c>
      <c r="I545" s="33" t="s">
        <v>13571</v>
      </c>
    </row>
    <row r="546" spans="1:9" x14ac:dyDescent="0.2">
      <c r="A546" s="33" t="s">
        <v>7543</v>
      </c>
      <c r="B546" s="35">
        <v>4.0907274253594602E-213</v>
      </c>
      <c r="C546" s="33">
        <v>0.291910956266765</v>
      </c>
      <c r="D546" s="33">
        <v>0.33300000000000002</v>
      </c>
      <c r="E546" s="33">
        <v>6.8000000000000005E-2</v>
      </c>
      <c r="F546" s="35">
        <v>1.8846799394116099E-208</v>
      </c>
      <c r="G546" s="33">
        <v>3</v>
      </c>
      <c r="H546" s="33" t="s">
        <v>7543</v>
      </c>
      <c r="I546" s="33" t="s">
        <v>7542</v>
      </c>
    </row>
    <row r="547" spans="1:9" x14ac:dyDescent="0.2">
      <c r="A547" s="33" t="s">
        <v>13570</v>
      </c>
      <c r="B547" s="35">
        <v>1.15282130576589E-211</v>
      </c>
      <c r="C547" s="33">
        <v>0.53141422055086696</v>
      </c>
      <c r="D547" s="33">
        <v>0.76300000000000001</v>
      </c>
      <c r="E547" s="33">
        <v>0.29399999999999998</v>
      </c>
      <c r="F547" s="35">
        <v>5.3112783199246001E-207</v>
      </c>
      <c r="G547" s="33">
        <v>3</v>
      </c>
      <c r="H547" s="33" t="s">
        <v>4415</v>
      </c>
      <c r="I547" s="33" t="s">
        <v>4414</v>
      </c>
    </row>
    <row r="548" spans="1:9" x14ac:dyDescent="0.2">
      <c r="A548" s="33" t="s">
        <v>13569</v>
      </c>
      <c r="B548" s="35">
        <v>3.6080049650266801E-211</v>
      </c>
      <c r="C548" s="33">
        <v>0.43695565450951801</v>
      </c>
      <c r="D548" s="33">
        <v>0.70099999999999996</v>
      </c>
      <c r="E548" s="33">
        <v>0.249</v>
      </c>
      <c r="F548" s="35">
        <v>1.66228004748709E-206</v>
      </c>
      <c r="G548" s="33">
        <v>3</v>
      </c>
      <c r="H548" s="33" t="s">
        <v>2087</v>
      </c>
      <c r="I548" s="33" t="s">
        <v>2086</v>
      </c>
    </row>
    <row r="549" spans="1:9" x14ac:dyDescent="0.2">
      <c r="A549" s="33" t="s">
        <v>13568</v>
      </c>
      <c r="B549" s="35">
        <v>7.6982087654323998E-211</v>
      </c>
      <c r="C549" s="33">
        <v>0.324165821806773</v>
      </c>
      <c r="D549" s="33">
        <v>0.311</v>
      </c>
      <c r="E549" s="33">
        <v>6.2E-2</v>
      </c>
      <c r="F549" s="35">
        <v>3.5467187424100201E-206</v>
      </c>
      <c r="G549" s="33">
        <v>3</v>
      </c>
      <c r="H549" s="33" t="s">
        <v>13568</v>
      </c>
      <c r="I549" s="33" t="s">
        <v>13567</v>
      </c>
    </row>
    <row r="550" spans="1:9" x14ac:dyDescent="0.2">
      <c r="A550" s="33" t="s">
        <v>8614</v>
      </c>
      <c r="B550" s="35">
        <v>5.1342279565418903E-206</v>
      </c>
      <c r="C550" s="33">
        <v>0.28130928643608499</v>
      </c>
      <c r="D550" s="33">
        <v>0.42099999999999999</v>
      </c>
      <c r="E550" s="33">
        <v>0.104</v>
      </c>
      <c r="F550" s="35">
        <v>2.36544150413798E-201</v>
      </c>
      <c r="G550" s="33">
        <v>3</v>
      </c>
      <c r="H550" s="33" t="s">
        <v>8614</v>
      </c>
      <c r="I550" s="33" t="s">
        <v>8613</v>
      </c>
    </row>
    <row r="551" spans="1:9" x14ac:dyDescent="0.2">
      <c r="A551" s="33" t="s">
        <v>3325</v>
      </c>
      <c r="B551" s="35">
        <v>1.0395631521224799E-204</v>
      </c>
      <c r="C551" s="33">
        <v>0.39312248905747399</v>
      </c>
      <c r="D551" s="33">
        <v>0.59299999999999997</v>
      </c>
      <c r="E551" s="33">
        <v>0.19</v>
      </c>
      <c r="F551" s="35">
        <v>4.7894753544587E-200</v>
      </c>
      <c r="G551" s="33">
        <v>3</v>
      </c>
      <c r="H551" s="33" t="s">
        <v>3325</v>
      </c>
      <c r="I551" s="33" t="s">
        <v>3324</v>
      </c>
    </row>
    <row r="552" spans="1:9" x14ac:dyDescent="0.2">
      <c r="A552" s="33" t="s">
        <v>13566</v>
      </c>
      <c r="B552" s="35">
        <v>5.2545292526207303E-203</v>
      </c>
      <c r="C552" s="33">
        <v>0.356688375226551</v>
      </c>
      <c r="D552" s="33">
        <v>0.36499999999999999</v>
      </c>
      <c r="E552" s="33">
        <v>8.3000000000000004E-2</v>
      </c>
      <c r="F552" s="35">
        <v>2.4208667172674201E-198</v>
      </c>
      <c r="G552" s="33">
        <v>3</v>
      </c>
      <c r="H552" s="33" t="s">
        <v>13566</v>
      </c>
      <c r="I552" s="33" t="s">
        <v>13565</v>
      </c>
    </row>
    <row r="553" spans="1:9" x14ac:dyDescent="0.2">
      <c r="A553" s="33" t="s">
        <v>10667</v>
      </c>
      <c r="B553" s="35">
        <v>5.6614422737470496E-203</v>
      </c>
      <c r="C553" s="33">
        <v>0.49462872610275999</v>
      </c>
      <c r="D553" s="33">
        <v>0.48099999999999998</v>
      </c>
      <c r="E553" s="33">
        <v>0.13700000000000001</v>
      </c>
      <c r="F553" s="35">
        <v>2.60833968436074E-198</v>
      </c>
      <c r="G553" s="33">
        <v>3</v>
      </c>
      <c r="H553" s="33" t="s">
        <v>10667</v>
      </c>
      <c r="I553" s="33" t="s">
        <v>10666</v>
      </c>
    </row>
    <row r="554" spans="1:9" x14ac:dyDescent="0.2">
      <c r="A554" s="33" t="s">
        <v>2220</v>
      </c>
      <c r="B554" s="35">
        <v>6.1499611904547498E-200</v>
      </c>
      <c r="C554" s="33">
        <v>0.51850030059605001</v>
      </c>
      <c r="D554" s="33">
        <v>0.79900000000000004</v>
      </c>
      <c r="E554" s="33">
        <v>0.33900000000000002</v>
      </c>
      <c r="F554" s="35">
        <v>2.8334101196663099E-195</v>
      </c>
      <c r="G554" s="33">
        <v>3</v>
      </c>
      <c r="H554" s="33" t="s">
        <v>2220</v>
      </c>
      <c r="I554" s="33" t="s">
        <v>2219</v>
      </c>
    </row>
    <row r="555" spans="1:9" x14ac:dyDescent="0.2">
      <c r="A555" s="33" t="s">
        <v>1501</v>
      </c>
      <c r="B555" s="35">
        <v>9.6435944834299406E-199</v>
      </c>
      <c r="C555" s="33">
        <v>0.40610675049065398</v>
      </c>
      <c r="D555" s="33">
        <v>0.504</v>
      </c>
      <c r="E555" s="33">
        <v>0.152</v>
      </c>
      <c r="F555" s="35">
        <v>4.4429968504058397E-194</v>
      </c>
      <c r="G555" s="33">
        <v>3</v>
      </c>
      <c r="H555" s="33" t="s">
        <v>1501</v>
      </c>
      <c r="I555" s="33" t="s">
        <v>1500</v>
      </c>
    </row>
    <row r="556" spans="1:9" x14ac:dyDescent="0.2">
      <c r="A556" s="33" t="s">
        <v>13564</v>
      </c>
      <c r="B556" s="35">
        <v>9.0553832248802504E-197</v>
      </c>
      <c r="C556" s="33">
        <v>0.25472639696025301</v>
      </c>
      <c r="D556" s="33">
        <v>0.26200000000000001</v>
      </c>
      <c r="E556" s="33">
        <v>4.7E-2</v>
      </c>
      <c r="F556" s="35">
        <v>4.1719961593668303E-192</v>
      </c>
      <c r="G556" s="33">
        <v>3</v>
      </c>
      <c r="H556" s="33" t="s">
        <v>13564</v>
      </c>
      <c r="I556" s="33" t="s">
        <v>13563</v>
      </c>
    </row>
    <row r="557" spans="1:9" x14ac:dyDescent="0.2">
      <c r="A557" s="33" t="s">
        <v>13562</v>
      </c>
      <c r="B557" s="35">
        <v>6.4228754928966901E-196</v>
      </c>
      <c r="C557" s="33">
        <v>0.46912490229737402</v>
      </c>
      <c r="D557" s="33">
        <v>0.55800000000000005</v>
      </c>
      <c r="E557" s="33">
        <v>0.188</v>
      </c>
      <c r="F557" s="35">
        <v>2.95914719708736E-191</v>
      </c>
      <c r="G557" s="33">
        <v>3</v>
      </c>
      <c r="H557" s="33" t="s">
        <v>13562</v>
      </c>
      <c r="I557" s="33" t="s">
        <v>13561</v>
      </c>
    </row>
    <row r="558" spans="1:9" x14ac:dyDescent="0.2">
      <c r="A558" s="33" t="s">
        <v>13560</v>
      </c>
      <c r="B558" s="35">
        <v>1.4639753500359299E-195</v>
      </c>
      <c r="C558" s="33">
        <v>0.29648058025078999</v>
      </c>
      <c r="D558" s="33">
        <v>0.32600000000000001</v>
      </c>
      <c r="E558" s="33">
        <v>7.0000000000000007E-2</v>
      </c>
      <c r="F558" s="35">
        <v>6.7448272326855395E-191</v>
      </c>
      <c r="G558" s="33">
        <v>3</v>
      </c>
      <c r="H558" s="33" t="s">
        <v>13560</v>
      </c>
      <c r="I558" s="33" t="s">
        <v>13559</v>
      </c>
    </row>
    <row r="559" spans="1:9" x14ac:dyDescent="0.2">
      <c r="A559" s="33" t="s">
        <v>13558</v>
      </c>
      <c r="B559" s="35">
        <v>2.5911651204889199E-194</v>
      </c>
      <c r="C559" s="33">
        <v>0.30835759164294202</v>
      </c>
      <c r="D559" s="33">
        <v>0.39800000000000002</v>
      </c>
      <c r="E559" s="33">
        <v>0.1</v>
      </c>
      <c r="F559" s="35">
        <v>1.19380159431165E-189</v>
      </c>
      <c r="G559" s="33">
        <v>3</v>
      </c>
      <c r="H559" s="33" t="s">
        <v>13558</v>
      </c>
      <c r="I559" s="33" t="s">
        <v>13557</v>
      </c>
    </row>
    <row r="560" spans="1:9" x14ac:dyDescent="0.2">
      <c r="A560" s="33" t="s">
        <v>13556</v>
      </c>
      <c r="B560" s="35">
        <v>2.11801802048913E-193</v>
      </c>
      <c r="C560" s="33">
        <v>0.53621143672948302</v>
      </c>
      <c r="D560" s="33">
        <v>0.82699999999999996</v>
      </c>
      <c r="E560" s="33">
        <v>0.36499999999999999</v>
      </c>
      <c r="F560" s="35">
        <v>9.7581326239975104E-189</v>
      </c>
      <c r="G560" s="33">
        <v>3</v>
      </c>
      <c r="H560" s="33" t="s">
        <v>3689</v>
      </c>
      <c r="I560" s="33" t="s">
        <v>3688</v>
      </c>
    </row>
    <row r="561" spans="1:9" x14ac:dyDescent="0.2">
      <c r="A561" s="33" t="s">
        <v>10778</v>
      </c>
      <c r="B561" s="35">
        <v>2.2261817953688399E-193</v>
      </c>
      <c r="C561" s="33">
        <v>0.351067453104768</v>
      </c>
      <c r="D561" s="33">
        <v>0.496</v>
      </c>
      <c r="E561" s="33">
        <v>0.14699999999999999</v>
      </c>
      <c r="F561" s="35">
        <v>1.02564647676233E-188</v>
      </c>
      <c r="G561" s="33">
        <v>3</v>
      </c>
      <c r="H561" s="33" t="s">
        <v>10778</v>
      </c>
      <c r="I561" s="33" t="s">
        <v>10777</v>
      </c>
    </row>
    <row r="562" spans="1:9" x14ac:dyDescent="0.2">
      <c r="A562" s="33" t="s">
        <v>13555</v>
      </c>
      <c r="B562" s="35">
        <v>2.37222777766239E-192</v>
      </c>
      <c r="C562" s="33">
        <v>0.357761098533174</v>
      </c>
      <c r="D562" s="33">
        <v>0.52900000000000003</v>
      </c>
      <c r="E562" s="33">
        <v>0.16600000000000001</v>
      </c>
      <c r="F562" s="35">
        <v>1.09293278172462E-187</v>
      </c>
      <c r="G562" s="33">
        <v>3</v>
      </c>
      <c r="H562" s="33" t="s">
        <v>13555</v>
      </c>
      <c r="I562" s="33" t="s">
        <v>13554</v>
      </c>
    </row>
    <row r="563" spans="1:9" x14ac:dyDescent="0.2">
      <c r="A563" s="33" t="s">
        <v>13553</v>
      </c>
      <c r="B563" s="35">
        <v>1.56227622171406E-189</v>
      </c>
      <c r="C563" s="33">
        <v>0.39601987485700102</v>
      </c>
      <c r="D563" s="33">
        <v>0.45600000000000002</v>
      </c>
      <c r="E563" s="33">
        <v>0.13</v>
      </c>
      <c r="F563" s="35">
        <v>7.1977190086809997E-185</v>
      </c>
      <c r="G563" s="33">
        <v>3</v>
      </c>
      <c r="H563" s="33" t="s">
        <v>13553</v>
      </c>
      <c r="I563" s="33" t="s">
        <v>13552</v>
      </c>
    </row>
    <row r="564" spans="1:9" x14ac:dyDescent="0.2">
      <c r="A564" s="33" t="s">
        <v>10783</v>
      </c>
      <c r="B564" s="35">
        <v>2.6599765549433201E-189</v>
      </c>
      <c r="C564" s="33">
        <v>0.37192913544717598</v>
      </c>
      <c r="D564" s="33">
        <v>0.56299999999999994</v>
      </c>
      <c r="E564" s="33">
        <v>0.183</v>
      </c>
      <c r="F564" s="35">
        <v>1.22550439839348E-184</v>
      </c>
      <c r="G564" s="33">
        <v>3</v>
      </c>
      <c r="H564" s="33" t="s">
        <v>10783</v>
      </c>
      <c r="I564" s="33" t="s">
        <v>10782</v>
      </c>
    </row>
    <row r="565" spans="1:9" x14ac:dyDescent="0.2">
      <c r="A565" s="33" t="s">
        <v>10753</v>
      </c>
      <c r="B565" s="35">
        <v>1.0821510353234701E-188</v>
      </c>
      <c r="C565" s="33">
        <v>0.360291339592128</v>
      </c>
      <c r="D565" s="33">
        <v>0.59499999999999997</v>
      </c>
      <c r="E565" s="33">
        <v>0.20200000000000001</v>
      </c>
      <c r="F565" s="35">
        <v>4.9856862499422901E-184</v>
      </c>
      <c r="G565" s="33">
        <v>3</v>
      </c>
      <c r="H565" s="33" t="s">
        <v>10753</v>
      </c>
      <c r="I565" s="33" t="s">
        <v>10752</v>
      </c>
    </row>
    <row r="566" spans="1:9" x14ac:dyDescent="0.2">
      <c r="A566" s="33" t="s">
        <v>13551</v>
      </c>
      <c r="B566" s="35">
        <v>1.2538085479311799E-187</v>
      </c>
      <c r="C566" s="33">
        <v>0.336715692442838</v>
      </c>
      <c r="D566" s="33">
        <v>0.36199999999999999</v>
      </c>
      <c r="E566" s="33">
        <v>8.6999999999999994E-2</v>
      </c>
      <c r="F566" s="35">
        <v>5.77654674202854E-183</v>
      </c>
      <c r="G566" s="33">
        <v>3</v>
      </c>
      <c r="H566" s="33" t="s">
        <v>13551</v>
      </c>
      <c r="I566" s="33" t="s">
        <v>13550</v>
      </c>
    </row>
    <row r="567" spans="1:9" x14ac:dyDescent="0.2">
      <c r="A567" s="33" t="s">
        <v>5035</v>
      </c>
      <c r="B567" s="35">
        <v>1.6926791139909099E-186</v>
      </c>
      <c r="C567" s="33">
        <v>0.306842089370225</v>
      </c>
      <c r="D567" s="33">
        <v>0.45200000000000001</v>
      </c>
      <c r="E567" s="33">
        <v>0.123</v>
      </c>
      <c r="F567" s="35">
        <v>7.7985112139789295E-182</v>
      </c>
      <c r="G567" s="33">
        <v>3</v>
      </c>
      <c r="H567" s="33" t="s">
        <v>5035</v>
      </c>
      <c r="I567" s="33" t="s">
        <v>5034</v>
      </c>
    </row>
    <row r="568" spans="1:9" x14ac:dyDescent="0.2">
      <c r="A568" s="33" t="s">
        <v>13549</v>
      </c>
      <c r="B568" s="35">
        <v>1.9421846278437699E-186</v>
      </c>
      <c r="C568" s="33">
        <v>0.27222158064442697</v>
      </c>
      <c r="D568" s="33">
        <v>0.32100000000000001</v>
      </c>
      <c r="E568" s="33">
        <v>7.0000000000000007E-2</v>
      </c>
      <c r="F568" s="35">
        <v>8.9480330174018401E-182</v>
      </c>
      <c r="G568" s="33">
        <v>3</v>
      </c>
      <c r="H568" s="33" t="s">
        <v>13549</v>
      </c>
      <c r="I568" s="33" t="s">
        <v>13548</v>
      </c>
    </row>
    <row r="569" spans="1:9" x14ac:dyDescent="0.2">
      <c r="A569" s="33" t="s">
        <v>7532</v>
      </c>
      <c r="B569" s="35">
        <v>3.2822950406122797E-181</v>
      </c>
      <c r="C569" s="33">
        <v>0.39085241840434498</v>
      </c>
      <c r="D569" s="33">
        <v>0.51600000000000001</v>
      </c>
      <c r="E569" s="33">
        <v>0.161</v>
      </c>
      <c r="F569" s="35">
        <v>1.51221897111089E-176</v>
      </c>
      <c r="G569" s="33">
        <v>3</v>
      </c>
      <c r="H569" s="33" t="s">
        <v>7532</v>
      </c>
      <c r="I569" s="33" t="s">
        <v>7531</v>
      </c>
    </row>
    <row r="570" spans="1:9" x14ac:dyDescent="0.2">
      <c r="A570" s="33" t="s">
        <v>10040</v>
      </c>
      <c r="B570" s="35">
        <v>9.4337844521149203E-180</v>
      </c>
      <c r="C570" s="33">
        <v>0.276787661277622</v>
      </c>
      <c r="D570" s="33">
        <v>0.371</v>
      </c>
      <c r="E570" s="33">
        <v>9.4E-2</v>
      </c>
      <c r="F570" s="35">
        <v>4.3463331727783798E-175</v>
      </c>
      <c r="G570" s="33">
        <v>3</v>
      </c>
      <c r="H570" s="33" t="s">
        <v>10040</v>
      </c>
      <c r="I570" s="33" t="s">
        <v>10039</v>
      </c>
    </row>
    <row r="571" spans="1:9" x14ac:dyDescent="0.2">
      <c r="A571" s="33" t="s">
        <v>13547</v>
      </c>
      <c r="B571" s="35">
        <v>1.0865747253329201E-177</v>
      </c>
      <c r="C571" s="33">
        <v>0.274453618540549</v>
      </c>
      <c r="D571" s="33">
        <v>0.31900000000000001</v>
      </c>
      <c r="E571" s="33">
        <v>7.2999999999999995E-2</v>
      </c>
      <c r="F571" s="35">
        <v>5.00606707455385E-173</v>
      </c>
      <c r="G571" s="33">
        <v>3</v>
      </c>
      <c r="H571" s="33" t="s">
        <v>13547</v>
      </c>
      <c r="I571" s="33" t="s">
        <v>13546</v>
      </c>
    </row>
    <row r="572" spans="1:9" x14ac:dyDescent="0.2">
      <c r="A572" s="33" t="s">
        <v>3376</v>
      </c>
      <c r="B572" s="35">
        <v>5.0011868949963897E-176</v>
      </c>
      <c r="C572" s="33">
        <v>0.34237920359394203</v>
      </c>
      <c r="D572" s="33">
        <v>0.60399999999999998</v>
      </c>
      <c r="E572" s="33">
        <v>0.20899999999999999</v>
      </c>
      <c r="F572" s="35">
        <v>2.30414682626274E-171</v>
      </c>
      <c r="G572" s="33">
        <v>3</v>
      </c>
      <c r="H572" s="33" t="s">
        <v>3376</v>
      </c>
      <c r="I572" s="33" t="s">
        <v>3375</v>
      </c>
    </row>
    <row r="573" spans="1:9" x14ac:dyDescent="0.2">
      <c r="A573" s="33" t="s">
        <v>13545</v>
      </c>
      <c r="B573" s="35">
        <v>1.8725453517915099E-174</v>
      </c>
      <c r="C573" s="33">
        <v>-0.85017854889790301</v>
      </c>
      <c r="D573" s="33">
        <v>0.99</v>
      </c>
      <c r="E573" s="33">
        <v>0.97</v>
      </c>
      <c r="F573" s="35">
        <v>8.6271909447738305E-170</v>
      </c>
      <c r="G573" s="33">
        <v>3</v>
      </c>
      <c r="H573" s="33" t="s">
        <v>6537</v>
      </c>
      <c r="I573" s="33" t="s">
        <v>6536</v>
      </c>
    </row>
    <row r="574" spans="1:9" x14ac:dyDescent="0.2">
      <c r="A574" s="33" t="s">
        <v>13544</v>
      </c>
      <c r="B574" s="35">
        <v>4.0538774283575098E-173</v>
      </c>
      <c r="C574" s="33">
        <v>0.252844775116218</v>
      </c>
      <c r="D574" s="33">
        <v>0.27800000000000002</v>
      </c>
      <c r="E574" s="33">
        <v>5.7000000000000002E-2</v>
      </c>
      <c r="F574" s="35">
        <v>1.86770240879287E-168</v>
      </c>
      <c r="G574" s="33">
        <v>3</v>
      </c>
      <c r="H574" s="33" t="s">
        <v>13544</v>
      </c>
      <c r="I574" s="33" t="s">
        <v>13543</v>
      </c>
    </row>
    <row r="575" spans="1:9" x14ac:dyDescent="0.2">
      <c r="A575" s="33" t="s">
        <v>4450</v>
      </c>
      <c r="B575" s="35">
        <v>1.94364323588713E-172</v>
      </c>
      <c r="C575" s="33">
        <v>0.30387310830523101</v>
      </c>
      <c r="D575" s="33">
        <v>0.46</v>
      </c>
      <c r="E575" s="33">
        <v>0.13800000000000001</v>
      </c>
      <c r="F575" s="35">
        <v>8.95475311637919E-168</v>
      </c>
      <c r="G575" s="33">
        <v>3</v>
      </c>
      <c r="H575" s="33" t="s">
        <v>4450</v>
      </c>
      <c r="I575" s="33" t="s">
        <v>4449</v>
      </c>
    </row>
    <row r="576" spans="1:9" x14ac:dyDescent="0.2">
      <c r="A576" s="33" t="s">
        <v>13542</v>
      </c>
      <c r="B576" s="35">
        <v>1.62547144505984E-171</v>
      </c>
      <c r="C576" s="33">
        <v>0.28519140228266798</v>
      </c>
      <c r="D576" s="33">
        <v>0.27</v>
      </c>
      <c r="E576" s="33">
        <v>5.5E-2</v>
      </c>
      <c r="F576" s="35">
        <v>7.4888720416797202E-167</v>
      </c>
      <c r="G576" s="33">
        <v>3</v>
      </c>
      <c r="H576" s="33" t="s">
        <v>13542</v>
      </c>
      <c r="I576" s="33" t="s">
        <v>13541</v>
      </c>
    </row>
    <row r="577" spans="1:9" x14ac:dyDescent="0.2">
      <c r="A577" s="33" t="s">
        <v>13540</v>
      </c>
      <c r="B577" s="35">
        <v>2.8209411221495401E-170</v>
      </c>
      <c r="C577" s="33">
        <v>0.42015765513293202</v>
      </c>
      <c r="D577" s="33">
        <v>0.75900000000000001</v>
      </c>
      <c r="E577" s="33">
        <v>0.32800000000000001</v>
      </c>
      <c r="F577" s="35">
        <v>1.29966399379674E-165</v>
      </c>
      <c r="G577" s="33">
        <v>3</v>
      </c>
      <c r="H577" s="33" t="s">
        <v>6320</v>
      </c>
      <c r="I577" s="33" t="s">
        <v>6319</v>
      </c>
    </row>
    <row r="578" spans="1:9" x14ac:dyDescent="0.2">
      <c r="A578" s="33" t="s">
        <v>6373</v>
      </c>
      <c r="B578" s="35">
        <v>5.3833963603468799E-169</v>
      </c>
      <c r="C578" s="33">
        <v>0.29373133127277401</v>
      </c>
      <c r="D578" s="33">
        <v>1</v>
      </c>
      <c r="E578" s="33">
        <v>0.99299999999999999</v>
      </c>
      <c r="F578" s="35">
        <v>2.4802383711390101E-164</v>
      </c>
      <c r="G578" s="33">
        <v>3</v>
      </c>
      <c r="H578" s="33" t="s">
        <v>6373</v>
      </c>
      <c r="I578" s="33" t="s">
        <v>6372</v>
      </c>
    </row>
    <row r="579" spans="1:9" x14ac:dyDescent="0.2">
      <c r="A579" s="33" t="s">
        <v>13539</v>
      </c>
      <c r="B579" s="35">
        <v>1.38662830006806E-168</v>
      </c>
      <c r="C579" s="33">
        <v>0.44256395406087901</v>
      </c>
      <c r="D579" s="33">
        <v>0.77</v>
      </c>
      <c r="E579" s="33">
        <v>0.33700000000000002</v>
      </c>
      <c r="F579" s="35">
        <v>6.3884739040735603E-164</v>
      </c>
      <c r="G579" s="33">
        <v>3</v>
      </c>
      <c r="H579" s="33" t="s">
        <v>2690</v>
      </c>
      <c r="I579" s="33" t="s">
        <v>2689</v>
      </c>
    </row>
    <row r="580" spans="1:9" x14ac:dyDescent="0.2">
      <c r="A580" s="33" t="s">
        <v>8096</v>
      </c>
      <c r="B580" s="35">
        <v>8.8911195619304504E-168</v>
      </c>
      <c r="C580" s="33">
        <v>0.35868346669665302</v>
      </c>
      <c r="D580" s="33">
        <v>0.56000000000000005</v>
      </c>
      <c r="E580" s="33">
        <v>0.19400000000000001</v>
      </c>
      <c r="F580" s="35">
        <v>4.0963166045726E-163</v>
      </c>
      <c r="G580" s="33">
        <v>3</v>
      </c>
      <c r="H580" s="33" t="s">
        <v>8096</v>
      </c>
      <c r="I580" s="33" t="s">
        <v>8095</v>
      </c>
    </row>
    <row r="581" spans="1:9" x14ac:dyDescent="0.2">
      <c r="A581" s="33" t="s">
        <v>13538</v>
      </c>
      <c r="B581" s="35">
        <v>5.6411753406018901E-167</v>
      </c>
      <c r="C581" s="33">
        <v>0.25656699736191402</v>
      </c>
      <c r="D581" s="33">
        <v>0.27200000000000002</v>
      </c>
      <c r="E581" s="33">
        <v>5.7000000000000002E-2</v>
      </c>
      <c r="F581" s="35">
        <v>2.5990023029220999E-162</v>
      </c>
      <c r="G581" s="33">
        <v>3</v>
      </c>
      <c r="H581" s="33" t="s">
        <v>13538</v>
      </c>
      <c r="I581" s="33" t="s">
        <v>13537</v>
      </c>
    </row>
    <row r="582" spans="1:9" x14ac:dyDescent="0.2">
      <c r="A582" s="33" t="s">
        <v>4381</v>
      </c>
      <c r="B582" s="35">
        <v>3.78097182763716E-166</v>
      </c>
      <c r="C582" s="33">
        <v>0.411963837434278</v>
      </c>
      <c r="D582" s="33">
        <v>0.65500000000000003</v>
      </c>
      <c r="E582" s="33">
        <v>0.26200000000000001</v>
      </c>
      <c r="F582" s="35">
        <v>1.74196934042899E-161</v>
      </c>
      <c r="G582" s="33">
        <v>3</v>
      </c>
      <c r="H582" s="33" t="s">
        <v>4381</v>
      </c>
      <c r="I582" s="33" t="s">
        <v>4380</v>
      </c>
    </row>
    <row r="583" spans="1:9" x14ac:dyDescent="0.2">
      <c r="A583" s="33" t="s">
        <v>13536</v>
      </c>
      <c r="B583" s="35">
        <v>7.85469543094654E-165</v>
      </c>
      <c r="C583" s="33">
        <v>0.25088545273330898</v>
      </c>
      <c r="D583" s="33">
        <v>0.32500000000000001</v>
      </c>
      <c r="E583" s="33">
        <v>7.8E-2</v>
      </c>
      <c r="F583" s="35">
        <v>3.6188152789456903E-160</v>
      </c>
      <c r="G583" s="33">
        <v>3</v>
      </c>
      <c r="H583" s="33" t="s">
        <v>13536</v>
      </c>
      <c r="I583" s="33" t="s">
        <v>13535</v>
      </c>
    </row>
    <row r="584" spans="1:9" x14ac:dyDescent="0.2">
      <c r="A584" s="33" t="s">
        <v>13534</v>
      </c>
      <c r="B584" s="35">
        <v>2.5381075912901901E-164</v>
      </c>
      <c r="C584" s="33">
        <v>0.51543488482856203</v>
      </c>
      <c r="D584" s="33">
        <v>0.98</v>
      </c>
      <c r="E584" s="33">
        <v>0.84199999999999997</v>
      </c>
      <c r="F584" s="35">
        <v>1.16935692945921E-159</v>
      </c>
      <c r="G584" s="33">
        <v>3</v>
      </c>
      <c r="H584" s="33" t="s">
        <v>4954</v>
      </c>
      <c r="I584" s="33" t="s">
        <v>4953</v>
      </c>
    </row>
    <row r="585" spans="1:9" x14ac:dyDescent="0.2">
      <c r="A585" s="33" t="s">
        <v>13533</v>
      </c>
      <c r="B585" s="35">
        <v>4.0294812166477799E-164</v>
      </c>
      <c r="C585" s="33">
        <v>0.27213149253575702</v>
      </c>
      <c r="D585" s="33">
        <v>0.34499999999999997</v>
      </c>
      <c r="E585" s="33">
        <v>8.6999999999999994E-2</v>
      </c>
      <c r="F585" s="35">
        <v>1.8564625861339699E-159</v>
      </c>
      <c r="G585" s="33">
        <v>3</v>
      </c>
      <c r="H585" s="33" t="s">
        <v>13533</v>
      </c>
      <c r="I585" s="33" t="s">
        <v>13532</v>
      </c>
    </row>
    <row r="586" spans="1:9" x14ac:dyDescent="0.2">
      <c r="A586" s="33" t="s">
        <v>13531</v>
      </c>
      <c r="B586" s="35">
        <v>6.09207254189E-164</v>
      </c>
      <c r="C586" s="33">
        <v>0.28418117196945503</v>
      </c>
      <c r="D586" s="33">
        <v>0.29699999999999999</v>
      </c>
      <c r="E586" s="33">
        <v>6.8000000000000005E-2</v>
      </c>
      <c r="F586" s="35">
        <v>2.8067396614995602E-159</v>
      </c>
      <c r="G586" s="33">
        <v>3</v>
      </c>
      <c r="H586" s="33" t="s">
        <v>13531</v>
      </c>
      <c r="I586" s="33" t="s">
        <v>13530</v>
      </c>
    </row>
    <row r="587" spans="1:9" x14ac:dyDescent="0.2">
      <c r="A587" s="33" t="s">
        <v>5769</v>
      </c>
      <c r="B587" s="35">
        <v>6.5048852251033597E-163</v>
      </c>
      <c r="C587" s="33">
        <v>0.46576804557791202</v>
      </c>
      <c r="D587" s="33">
        <v>0.73</v>
      </c>
      <c r="E587" s="33">
        <v>0.32500000000000001</v>
      </c>
      <c r="F587" s="35">
        <v>2.99693072090962E-158</v>
      </c>
      <c r="G587" s="33">
        <v>3</v>
      </c>
      <c r="H587" s="33" t="s">
        <v>5769</v>
      </c>
      <c r="I587" s="33" t="s">
        <v>5768</v>
      </c>
    </row>
    <row r="588" spans="1:9" x14ac:dyDescent="0.2">
      <c r="A588" s="33" t="s">
        <v>13529</v>
      </c>
      <c r="B588" s="35">
        <v>6.8090300054208106E-163</v>
      </c>
      <c r="C588" s="33">
        <v>0.56011491826531001</v>
      </c>
      <c r="D588" s="33">
        <v>0.82099999999999995</v>
      </c>
      <c r="E588" s="33">
        <v>0.41599999999999998</v>
      </c>
      <c r="F588" s="35">
        <v>3.1370563040974799E-158</v>
      </c>
      <c r="G588" s="33">
        <v>3</v>
      </c>
      <c r="H588" s="33" t="s">
        <v>5553</v>
      </c>
      <c r="I588" s="33" t="s">
        <v>5552</v>
      </c>
    </row>
    <row r="589" spans="1:9" x14ac:dyDescent="0.2">
      <c r="A589" s="33" t="s">
        <v>3170</v>
      </c>
      <c r="B589" s="35">
        <v>1.2155645880975599E-162</v>
      </c>
      <c r="C589" s="33">
        <v>0.34173905753692302</v>
      </c>
      <c r="D589" s="33">
        <v>0.55200000000000005</v>
      </c>
      <c r="E589" s="33">
        <v>0.191</v>
      </c>
      <c r="F589" s="35">
        <v>5.6003491702830798E-158</v>
      </c>
      <c r="G589" s="33">
        <v>3</v>
      </c>
      <c r="H589" s="33" t="s">
        <v>3170</v>
      </c>
      <c r="I589" s="33" t="s">
        <v>3169</v>
      </c>
    </row>
    <row r="590" spans="1:9" x14ac:dyDescent="0.2">
      <c r="A590" s="33" t="s">
        <v>13528</v>
      </c>
      <c r="B590" s="35">
        <v>2.2040753363610602E-161</v>
      </c>
      <c r="C590" s="33">
        <v>0.39273264551919201</v>
      </c>
      <c r="D590" s="33">
        <v>0.63900000000000001</v>
      </c>
      <c r="E590" s="33">
        <v>0.251</v>
      </c>
      <c r="F590" s="35">
        <v>1.01546158896827E-156</v>
      </c>
      <c r="G590" s="33">
        <v>3</v>
      </c>
      <c r="H590" s="33" t="s">
        <v>6263</v>
      </c>
      <c r="I590" s="33" t="s">
        <v>6262</v>
      </c>
    </row>
    <row r="591" spans="1:9" x14ac:dyDescent="0.2">
      <c r="A591" s="33" t="s">
        <v>13527</v>
      </c>
      <c r="B591" s="35">
        <v>5.6771247554931298E-161</v>
      </c>
      <c r="C591" s="33">
        <v>0.52381110376027196</v>
      </c>
      <c r="D591" s="33">
        <v>0.79300000000000004</v>
      </c>
      <c r="E591" s="33">
        <v>0.38300000000000001</v>
      </c>
      <c r="F591" s="35">
        <v>2.6155649173507998E-156</v>
      </c>
      <c r="G591" s="33">
        <v>3</v>
      </c>
      <c r="H591" s="33" t="s">
        <v>5848</v>
      </c>
      <c r="I591" s="33" t="s">
        <v>5847</v>
      </c>
    </row>
    <row r="592" spans="1:9" x14ac:dyDescent="0.2">
      <c r="A592" s="33" t="s">
        <v>13526</v>
      </c>
      <c r="B592" s="35">
        <v>1.4214831590613801E-158</v>
      </c>
      <c r="C592" s="33">
        <v>0.452030028266104</v>
      </c>
      <c r="D592" s="33">
        <v>0.98699999999999999</v>
      </c>
      <c r="E592" s="33">
        <v>0.82699999999999996</v>
      </c>
      <c r="F592" s="35">
        <v>6.5490572104275895E-154</v>
      </c>
      <c r="G592" s="33">
        <v>3</v>
      </c>
      <c r="H592" s="33" t="s">
        <v>2129</v>
      </c>
      <c r="I592" s="33" t="s">
        <v>2128</v>
      </c>
    </row>
    <row r="593" spans="1:9" x14ac:dyDescent="0.2">
      <c r="A593" s="33" t="s">
        <v>13525</v>
      </c>
      <c r="B593" s="35">
        <v>3.16148182490478E-157</v>
      </c>
      <c r="C593" s="33">
        <v>0.46525701031365202</v>
      </c>
      <c r="D593" s="33">
        <v>0.97499999999999998</v>
      </c>
      <c r="E593" s="33">
        <v>0.80100000000000005</v>
      </c>
      <c r="F593" s="35">
        <v>1.4565579063701299E-152</v>
      </c>
      <c r="G593" s="33">
        <v>3</v>
      </c>
      <c r="H593" s="33" t="s">
        <v>4105</v>
      </c>
      <c r="I593" s="33" t="s">
        <v>4104</v>
      </c>
    </row>
    <row r="594" spans="1:9" x14ac:dyDescent="0.2">
      <c r="A594" s="33" t="s">
        <v>13524</v>
      </c>
      <c r="B594" s="35">
        <v>5.4496275866695298E-156</v>
      </c>
      <c r="C594" s="33">
        <v>0.26653755761276399</v>
      </c>
      <c r="D594" s="33">
        <v>0.30399999999999999</v>
      </c>
      <c r="E594" s="33">
        <v>7.2999999999999995E-2</v>
      </c>
      <c r="F594" s="35">
        <v>2.5107524217303902E-151</v>
      </c>
      <c r="G594" s="33">
        <v>3</v>
      </c>
      <c r="H594" s="33" t="s">
        <v>13524</v>
      </c>
      <c r="I594" s="33" t="s">
        <v>13523</v>
      </c>
    </row>
    <row r="595" spans="1:9" x14ac:dyDescent="0.2">
      <c r="A595" s="33" t="s">
        <v>13522</v>
      </c>
      <c r="B595" s="35">
        <v>3.6489041929420298E-155</v>
      </c>
      <c r="C595" s="33">
        <v>0.35230059424123999</v>
      </c>
      <c r="D595" s="33">
        <v>0.71199999999999997</v>
      </c>
      <c r="E595" s="33">
        <v>0.28599999999999998</v>
      </c>
      <c r="F595" s="35">
        <v>1.6811231397722501E-150</v>
      </c>
      <c r="G595" s="33">
        <v>3</v>
      </c>
      <c r="H595" s="33" t="s">
        <v>2345</v>
      </c>
      <c r="I595" s="33" t="s">
        <v>2344</v>
      </c>
    </row>
    <row r="596" spans="1:9" x14ac:dyDescent="0.2">
      <c r="A596" s="33" t="s">
        <v>13521</v>
      </c>
      <c r="B596" s="35">
        <v>4.1951972668406901E-155</v>
      </c>
      <c r="C596" s="33">
        <v>0.25338129026773198</v>
      </c>
      <c r="D596" s="33">
        <v>0.26700000000000002</v>
      </c>
      <c r="E596" s="33">
        <v>5.8999999999999997E-2</v>
      </c>
      <c r="F596" s="35">
        <v>1.9328112847788401E-150</v>
      </c>
      <c r="G596" s="33">
        <v>3</v>
      </c>
      <c r="H596" s="33" t="s">
        <v>13521</v>
      </c>
      <c r="I596" s="33" t="s">
        <v>13520</v>
      </c>
    </row>
    <row r="597" spans="1:9" x14ac:dyDescent="0.2">
      <c r="A597" s="33" t="s">
        <v>13519</v>
      </c>
      <c r="B597" s="35">
        <v>6.6045440492380798E-155</v>
      </c>
      <c r="C597" s="33">
        <v>0.32863399720893199</v>
      </c>
      <c r="D597" s="33">
        <v>0.48399999999999999</v>
      </c>
      <c r="E597" s="33">
        <v>0.16500000000000001</v>
      </c>
      <c r="F597" s="35">
        <v>3.0428455343649702E-150</v>
      </c>
      <c r="G597" s="33">
        <v>3</v>
      </c>
      <c r="H597" s="33" t="s">
        <v>13519</v>
      </c>
      <c r="I597" s="33" t="s">
        <v>13518</v>
      </c>
    </row>
    <row r="598" spans="1:9" x14ac:dyDescent="0.2">
      <c r="A598" s="33" t="s">
        <v>13517</v>
      </c>
      <c r="B598" s="35">
        <v>1.14867804392713E-153</v>
      </c>
      <c r="C598" s="33">
        <v>0.47008354693305299</v>
      </c>
      <c r="D598" s="33">
        <v>0.63900000000000001</v>
      </c>
      <c r="E598" s="33">
        <v>0.26100000000000001</v>
      </c>
      <c r="F598" s="35">
        <v>5.2921894839810802E-149</v>
      </c>
      <c r="G598" s="33">
        <v>3</v>
      </c>
      <c r="H598" s="33" t="s">
        <v>5727</v>
      </c>
      <c r="I598" s="33" t="s">
        <v>5726</v>
      </c>
    </row>
    <row r="599" spans="1:9" x14ac:dyDescent="0.2">
      <c r="A599" s="33" t="s">
        <v>6303</v>
      </c>
      <c r="B599" s="35">
        <v>2.43580906664955E-151</v>
      </c>
      <c r="C599" s="33">
        <v>0.385690650949844</v>
      </c>
      <c r="D599" s="33">
        <v>0.745</v>
      </c>
      <c r="E599" s="33">
        <v>0.33200000000000002</v>
      </c>
      <c r="F599" s="35">
        <v>1.12222595318678E-146</v>
      </c>
      <c r="G599" s="33">
        <v>3</v>
      </c>
      <c r="H599" s="33" t="s">
        <v>6303</v>
      </c>
      <c r="I599" s="33" t="s">
        <v>6302</v>
      </c>
    </row>
    <row r="600" spans="1:9" x14ac:dyDescent="0.2">
      <c r="A600" s="33" t="s">
        <v>13516</v>
      </c>
      <c r="B600" s="35">
        <v>2.7383403019155201E-151</v>
      </c>
      <c r="C600" s="33">
        <v>0.49595545417009701</v>
      </c>
      <c r="D600" s="33">
        <v>0.90700000000000003</v>
      </c>
      <c r="E600" s="33">
        <v>0.55700000000000005</v>
      </c>
      <c r="F600" s="35">
        <v>1.2616081438985201E-146</v>
      </c>
      <c r="G600" s="33">
        <v>3</v>
      </c>
      <c r="H600" s="33" t="s">
        <v>4136</v>
      </c>
      <c r="I600" s="33" t="s">
        <v>4135</v>
      </c>
    </row>
    <row r="601" spans="1:9" x14ac:dyDescent="0.2">
      <c r="A601" s="33" t="s">
        <v>1582</v>
      </c>
      <c r="B601" s="35">
        <v>1.81330157443518E-149</v>
      </c>
      <c r="C601" s="33">
        <v>0.30400267272808601</v>
      </c>
      <c r="D601" s="33">
        <v>0.61599999999999999</v>
      </c>
      <c r="E601" s="33">
        <v>0.23799999999999999</v>
      </c>
      <c r="F601" s="35">
        <v>8.3542430137377393E-145</v>
      </c>
      <c r="G601" s="33">
        <v>3</v>
      </c>
      <c r="H601" s="33" t="s">
        <v>1582</v>
      </c>
      <c r="I601" s="33" t="s">
        <v>1581</v>
      </c>
    </row>
    <row r="602" spans="1:9" x14ac:dyDescent="0.2">
      <c r="A602" s="33" t="s">
        <v>13114</v>
      </c>
      <c r="B602" s="35">
        <v>3.59596137541543E-149</v>
      </c>
      <c r="C602" s="33">
        <v>0.26658060615541801</v>
      </c>
      <c r="D602" s="33">
        <v>0.28000000000000003</v>
      </c>
      <c r="E602" s="33">
        <v>6.6000000000000003E-2</v>
      </c>
      <c r="F602" s="35">
        <v>1.6567313248814E-144</v>
      </c>
      <c r="G602" s="33">
        <v>3</v>
      </c>
      <c r="H602" s="33" t="s">
        <v>13114</v>
      </c>
      <c r="I602" s="33" t="s">
        <v>13113</v>
      </c>
    </row>
    <row r="603" spans="1:9" x14ac:dyDescent="0.2">
      <c r="A603" s="33" t="s">
        <v>13515</v>
      </c>
      <c r="B603" s="35">
        <v>1.1162754314420399E-148</v>
      </c>
      <c r="C603" s="33">
        <v>0.35921030340253801</v>
      </c>
      <c r="D603" s="33">
        <v>0.78100000000000003</v>
      </c>
      <c r="E603" s="33">
        <v>0.32900000000000001</v>
      </c>
      <c r="F603" s="35">
        <v>5.1429041677397603E-144</v>
      </c>
      <c r="G603" s="33">
        <v>3</v>
      </c>
      <c r="H603" s="33" t="s">
        <v>2351</v>
      </c>
      <c r="I603" s="33" t="s">
        <v>2350</v>
      </c>
    </row>
    <row r="604" spans="1:9" x14ac:dyDescent="0.2">
      <c r="A604" s="33" t="s">
        <v>4575</v>
      </c>
      <c r="B604" s="35">
        <v>9.0955997894834795E-148</v>
      </c>
      <c r="C604" s="33">
        <v>0.281065492747052</v>
      </c>
      <c r="D604" s="33">
        <v>0.41499999999999998</v>
      </c>
      <c r="E604" s="33">
        <v>0.129</v>
      </c>
      <c r="F604" s="35">
        <v>4.1905247350108298E-143</v>
      </c>
      <c r="G604" s="33">
        <v>3</v>
      </c>
      <c r="H604" s="33" t="s">
        <v>4575</v>
      </c>
      <c r="I604" s="33" t="s">
        <v>4574</v>
      </c>
    </row>
    <row r="605" spans="1:9" x14ac:dyDescent="0.2">
      <c r="A605" s="33" t="s">
        <v>13514</v>
      </c>
      <c r="B605" s="35">
        <v>3.4106714810106502E-147</v>
      </c>
      <c r="C605" s="33">
        <v>0.432890800930612</v>
      </c>
      <c r="D605" s="33">
        <v>0.98499999999999999</v>
      </c>
      <c r="E605" s="33">
        <v>0.83</v>
      </c>
      <c r="F605" s="35">
        <v>1.5713645647312299E-142</v>
      </c>
      <c r="G605" s="33">
        <v>3</v>
      </c>
      <c r="H605" s="33" t="s">
        <v>6658</v>
      </c>
      <c r="I605" s="33" t="s">
        <v>6657</v>
      </c>
    </row>
    <row r="606" spans="1:9" x14ac:dyDescent="0.2">
      <c r="A606" s="33" t="s">
        <v>13513</v>
      </c>
      <c r="B606" s="35">
        <v>4.6297346402331498E-147</v>
      </c>
      <c r="C606" s="33">
        <v>0.28355396254185999</v>
      </c>
      <c r="D606" s="33">
        <v>0.27800000000000002</v>
      </c>
      <c r="E606" s="33">
        <v>6.5000000000000002E-2</v>
      </c>
      <c r="F606" s="35">
        <v>2.1330113434482201E-142</v>
      </c>
      <c r="G606" s="33">
        <v>3</v>
      </c>
      <c r="H606" s="33" t="s">
        <v>13513</v>
      </c>
      <c r="I606" s="33" t="s">
        <v>13512</v>
      </c>
    </row>
    <row r="607" spans="1:9" x14ac:dyDescent="0.2">
      <c r="A607" s="33" t="s">
        <v>8337</v>
      </c>
      <c r="B607" s="35">
        <v>1.79065790760141E-145</v>
      </c>
      <c r="C607" s="33">
        <v>0.28236530886972899</v>
      </c>
      <c r="D607" s="33">
        <v>0.28499999999999998</v>
      </c>
      <c r="E607" s="33">
        <v>6.9000000000000006E-2</v>
      </c>
      <c r="F607" s="35">
        <v>8.24991911190121E-141</v>
      </c>
      <c r="G607" s="33">
        <v>3</v>
      </c>
      <c r="H607" s="33" t="s">
        <v>8337</v>
      </c>
      <c r="I607" s="33" t="s">
        <v>8336</v>
      </c>
    </row>
    <row r="608" spans="1:9" x14ac:dyDescent="0.2">
      <c r="A608" s="33" t="s">
        <v>6929</v>
      </c>
      <c r="B608" s="35">
        <v>2.96007109802208E-145</v>
      </c>
      <c r="C608" s="33">
        <v>0.321278393993505</v>
      </c>
      <c r="D608" s="33">
        <v>0.56999999999999995</v>
      </c>
      <c r="E608" s="33">
        <v>0.217</v>
      </c>
      <c r="F608" s="35">
        <v>1.3637639562807301E-140</v>
      </c>
      <c r="G608" s="33">
        <v>3</v>
      </c>
      <c r="H608" s="33" t="s">
        <v>6929</v>
      </c>
      <c r="I608" s="33" t="s">
        <v>6928</v>
      </c>
    </row>
    <row r="609" spans="1:9" x14ac:dyDescent="0.2">
      <c r="A609" s="33" t="s">
        <v>10000</v>
      </c>
      <c r="B609" s="35">
        <v>6.2702248334148802E-145</v>
      </c>
      <c r="C609" s="33">
        <v>0.40348233225868801</v>
      </c>
      <c r="D609" s="33">
        <v>0.99099999999999999</v>
      </c>
      <c r="E609" s="33">
        <v>0.83399999999999996</v>
      </c>
      <c r="F609" s="35">
        <v>2.8888179852508999E-140</v>
      </c>
      <c r="G609" s="33">
        <v>3</v>
      </c>
      <c r="H609" s="33" t="s">
        <v>10000</v>
      </c>
      <c r="I609" s="33" t="s">
        <v>9999</v>
      </c>
    </row>
    <row r="610" spans="1:9" x14ac:dyDescent="0.2">
      <c r="A610" s="33" t="s">
        <v>13511</v>
      </c>
      <c r="B610" s="35">
        <v>6.2123867670435302E-144</v>
      </c>
      <c r="C610" s="33">
        <v>0.41299140288994701</v>
      </c>
      <c r="D610" s="33">
        <v>0.97</v>
      </c>
      <c r="E610" s="33">
        <v>0.54100000000000004</v>
      </c>
      <c r="F610" s="35">
        <v>2.8621708313122999E-139</v>
      </c>
      <c r="G610" s="33">
        <v>3</v>
      </c>
      <c r="H610" s="33" t="s">
        <v>3199</v>
      </c>
      <c r="I610" s="33" t="s">
        <v>3198</v>
      </c>
    </row>
    <row r="611" spans="1:9" x14ac:dyDescent="0.2">
      <c r="A611" s="33" t="s">
        <v>13510</v>
      </c>
      <c r="B611" s="35">
        <v>1.0127777390199799E-142</v>
      </c>
      <c r="C611" s="33">
        <v>0.39381630120352901</v>
      </c>
      <c r="D611" s="33">
        <v>0.98699999999999999</v>
      </c>
      <c r="E611" s="33">
        <v>0.79400000000000004</v>
      </c>
      <c r="F611" s="35">
        <v>4.6660695992128299E-138</v>
      </c>
      <c r="G611" s="33">
        <v>3</v>
      </c>
      <c r="H611" s="33" t="s">
        <v>2898</v>
      </c>
      <c r="I611" s="33" t="s">
        <v>2897</v>
      </c>
    </row>
    <row r="612" spans="1:9" x14ac:dyDescent="0.2">
      <c r="A612" s="33" t="s">
        <v>13509</v>
      </c>
      <c r="B612" s="35">
        <v>1.4920694780105899E-141</v>
      </c>
      <c r="C612" s="33">
        <v>0.34013859475775798</v>
      </c>
      <c r="D612" s="33">
        <v>0.80100000000000005</v>
      </c>
      <c r="E612" s="33">
        <v>0.36599999999999999</v>
      </c>
      <c r="F612" s="35">
        <v>6.8742624990903797E-137</v>
      </c>
      <c r="G612" s="33">
        <v>3</v>
      </c>
      <c r="H612" s="33" t="s">
        <v>2449</v>
      </c>
      <c r="I612" s="33" t="s">
        <v>2448</v>
      </c>
    </row>
    <row r="613" spans="1:9" x14ac:dyDescent="0.2">
      <c r="A613" s="33" t="s">
        <v>10875</v>
      </c>
      <c r="B613" s="35">
        <v>3.4150571033965299E-141</v>
      </c>
      <c r="C613" s="33">
        <v>0.314728067231409</v>
      </c>
      <c r="D613" s="33">
        <v>0.48199999999999998</v>
      </c>
      <c r="E613" s="33">
        <v>0.16600000000000001</v>
      </c>
      <c r="F613" s="35">
        <v>1.57338510867685E-136</v>
      </c>
      <c r="G613" s="33">
        <v>3</v>
      </c>
      <c r="H613" s="33" t="s">
        <v>10875</v>
      </c>
      <c r="I613" s="33" t="s">
        <v>10874</v>
      </c>
    </row>
    <row r="614" spans="1:9" x14ac:dyDescent="0.2">
      <c r="A614" s="33" t="s">
        <v>10805</v>
      </c>
      <c r="B614" s="35">
        <v>1.9507146165948701E-136</v>
      </c>
      <c r="C614" s="33">
        <v>0.326490596973397</v>
      </c>
      <c r="D614" s="33">
        <v>0.54600000000000004</v>
      </c>
      <c r="E614" s="33">
        <v>0.20699999999999999</v>
      </c>
      <c r="F614" s="35">
        <v>8.9873323815758597E-132</v>
      </c>
      <c r="G614" s="33">
        <v>3</v>
      </c>
      <c r="H614" s="33" t="s">
        <v>10805</v>
      </c>
      <c r="I614" s="33" t="s">
        <v>10804</v>
      </c>
    </row>
    <row r="615" spans="1:9" x14ac:dyDescent="0.2">
      <c r="A615" s="33" t="s">
        <v>13508</v>
      </c>
      <c r="B615" s="35">
        <v>1.70451215884939E-133</v>
      </c>
      <c r="C615" s="33">
        <v>0.26701449435435598</v>
      </c>
      <c r="D615" s="33">
        <v>0.55300000000000005</v>
      </c>
      <c r="E615" s="33">
        <v>0.20699999999999999</v>
      </c>
      <c r="F615" s="35">
        <v>7.8530284182509203E-129</v>
      </c>
      <c r="G615" s="33">
        <v>3</v>
      </c>
      <c r="H615" s="33" t="s">
        <v>13508</v>
      </c>
      <c r="I615" s="33" t="s">
        <v>13507</v>
      </c>
    </row>
    <row r="616" spans="1:9" x14ac:dyDescent="0.2">
      <c r="A616" s="33" t="s">
        <v>10831</v>
      </c>
      <c r="B616" s="35">
        <v>1.29863116376499E-132</v>
      </c>
      <c r="C616" s="33">
        <v>0.29203685322628697</v>
      </c>
      <c r="D616" s="33">
        <v>0.45200000000000001</v>
      </c>
      <c r="E616" s="33">
        <v>0.156</v>
      </c>
      <c r="F616" s="35">
        <v>5.9830534976980805E-128</v>
      </c>
      <c r="G616" s="33">
        <v>3</v>
      </c>
      <c r="H616" s="33" t="s">
        <v>10831</v>
      </c>
      <c r="I616" s="33" t="s">
        <v>10830</v>
      </c>
    </row>
    <row r="617" spans="1:9" x14ac:dyDescent="0.2">
      <c r="A617" s="33" t="s">
        <v>8939</v>
      </c>
      <c r="B617" s="35">
        <v>6.48344295565213E-131</v>
      </c>
      <c r="C617" s="33">
        <v>0.290690961389585</v>
      </c>
      <c r="D617" s="33">
        <v>0.55400000000000005</v>
      </c>
      <c r="E617" s="33">
        <v>0.21299999999999999</v>
      </c>
      <c r="F617" s="35">
        <v>2.9870518385280498E-126</v>
      </c>
      <c r="G617" s="33">
        <v>3</v>
      </c>
      <c r="H617" s="33" t="s">
        <v>8939</v>
      </c>
      <c r="I617" s="33" t="s">
        <v>8938</v>
      </c>
    </row>
    <row r="618" spans="1:9" x14ac:dyDescent="0.2">
      <c r="A618" s="33" t="s">
        <v>5672</v>
      </c>
      <c r="B618" s="35">
        <v>1.23847274349064E-130</v>
      </c>
      <c r="C618" s="33">
        <v>0.407180199302837</v>
      </c>
      <c r="D618" s="33">
        <v>0.80700000000000005</v>
      </c>
      <c r="E618" s="33">
        <v>0.40699999999999997</v>
      </c>
      <c r="F618" s="35">
        <v>5.7058916238100801E-126</v>
      </c>
      <c r="G618" s="33">
        <v>3</v>
      </c>
      <c r="H618" s="33" t="s">
        <v>5672</v>
      </c>
      <c r="I618" s="33" t="s">
        <v>5671</v>
      </c>
    </row>
    <row r="619" spans="1:9" x14ac:dyDescent="0.2">
      <c r="A619" s="33" t="s">
        <v>5474</v>
      </c>
      <c r="B619" s="35">
        <v>9.9296546773714296E-126</v>
      </c>
      <c r="C619" s="33">
        <v>0.31443256076123999</v>
      </c>
      <c r="D619" s="33">
        <v>0.67500000000000004</v>
      </c>
      <c r="E619" s="33">
        <v>0.3</v>
      </c>
      <c r="F619" s="35">
        <v>4.5747905029585702E-121</v>
      </c>
      <c r="G619" s="33">
        <v>3</v>
      </c>
      <c r="H619" s="33" t="s">
        <v>5474</v>
      </c>
      <c r="I619" s="33" t="s">
        <v>5473</v>
      </c>
    </row>
    <row r="620" spans="1:9" x14ac:dyDescent="0.2">
      <c r="A620" s="33" t="s">
        <v>2164</v>
      </c>
      <c r="B620" s="35">
        <v>2.4746905454977099E-125</v>
      </c>
      <c r="C620" s="33">
        <v>0.27878359535576103</v>
      </c>
      <c r="D620" s="33">
        <v>0.59</v>
      </c>
      <c r="E620" s="33">
        <v>0.24399999999999999</v>
      </c>
      <c r="F620" s="35">
        <v>1.1401394281217E-120</v>
      </c>
      <c r="G620" s="33">
        <v>3</v>
      </c>
      <c r="H620" s="33" t="s">
        <v>2164</v>
      </c>
      <c r="I620" s="33" t="s">
        <v>2163</v>
      </c>
    </row>
    <row r="621" spans="1:9" x14ac:dyDescent="0.2">
      <c r="A621" s="33" t="s">
        <v>13506</v>
      </c>
      <c r="B621" s="35">
        <v>4.5528151264089402E-125</v>
      </c>
      <c r="C621" s="33">
        <v>0.27289040993944802</v>
      </c>
      <c r="D621" s="33">
        <v>0.55800000000000005</v>
      </c>
      <c r="E621" s="33">
        <v>0.22600000000000001</v>
      </c>
      <c r="F621" s="35">
        <v>2.0975729850391298E-120</v>
      </c>
      <c r="G621" s="33">
        <v>3</v>
      </c>
      <c r="H621" s="33" t="s">
        <v>13506</v>
      </c>
      <c r="I621" s="33" t="s">
        <v>13505</v>
      </c>
    </row>
    <row r="622" spans="1:9" x14ac:dyDescent="0.2">
      <c r="A622" s="33" t="s">
        <v>9697</v>
      </c>
      <c r="B622" s="35">
        <v>1.0342433727695401E-124</v>
      </c>
      <c r="C622" s="33">
        <v>0.27372112514435598</v>
      </c>
      <c r="D622" s="33">
        <v>0.56299999999999994</v>
      </c>
      <c r="E622" s="33">
        <v>0.22600000000000001</v>
      </c>
      <c r="F622" s="35">
        <v>4.7649660670238302E-120</v>
      </c>
      <c r="G622" s="33">
        <v>3</v>
      </c>
      <c r="H622" s="33" t="s">
        <v>9697</v>
      </c>
      <c r="I622" s="33" t="s">
        <v>9696</v>
      </c>
    </row>
    <row r="623" spans="1:9" x14ac:dyDescent="0.2">
      <c r="A623" s="33" t="s">
        <v>8146</v>
      </c>
      <c r="B623" s="35">
        <v>2.4923189804130602E-124</v>
      </c>
      <c r="C623" s="33">
        <v>0.26346872864236898</v>
      </c>
      <c r="D623" s="33">
        <v>0.39600000000000002</v>
      </c>
      <c r="E623" s="33">
        <v>0.13100000000000001</v>
      </c>
      <c r="F623" s="35">
        <v>1.14826120065591E-119</v>
      </c>
      <c r="G623" s="33">
        <v>3</v>
      </c>
      <c r="H623" s="33" t="s">
        <v>8146</v>
      </c>
      <c r="I623" s="33" t="s">
        <v>8145</v>
      </c>
    </row>
    <row r="624" spans="1:9" x14ac:dyDescent="0.2">
      <c r="A624" s="33" t="s">
        <v>13504</v>
      </c>
      <c r="B624" s="35">
        <v>3.3372709265663802E-122</v>
      </c>
      <c r="C624" s="33">
        <v>0.289852708993034</v>
      </c>
      <c r="D624" s="33">
        <v>0.26500000000000001</v>
      </c>
      <c r="E624" s="33">
        <v>6.8000000000000005E-2</v>
      </c>
      <c r="F624" s="35">
        <v>1.5375474612876601E-117</v>
      </c>
      <c r="G624" s="33">
        <v>3</v>
      </c>
      <c r="H624" s="33" t="s">
        <v>13504</v>
      </c>
      <c r="I624" s="33" t="s">
        <v>13503</v>
      </c>
    </row>
    <row r="625" spans="1:9" x14ac:dyDescent="0.2">
      <c r="A625" s="33" t="s">
        <v>9414</v>
      </c>
      <c r="B625" s="35">
        <v>8.56145853251102E-122</v>
      </c>
      <c r="C625" s="33">
        <v>0.41878643707760499</v>
      </c>
      <c r="D625" s="33">
        <v>0.81200000000000006</v>
      </c>
      <c r="E625" s="33">
        <v>0.44600000000000001</v>
      </c>
      <c r="F625" s="35">
        <v>3.9444351750984801E-117</v>
      </c>
      <c r="G625" s="33">
        <v>3</v>
      </c>
      <c r="H625" s="33" t="s">
        <v>9414</v>
      </c>
      <c r="I625" s="33" t="s">
        <v>9413</v>
      </c>
    </row>
    <row r="626" spans="1:9" x14ac:dyDescent="0.2">
      <c r="A626" s="33" t="s">
        <v>9351</v>
      </c>
      <c r="B626" s="35">
        <v>2.0031128348238301E-119</v>
      </c>
      <c r="C626" s="33">
        <v>0.34287240779061101</v>
      </c>
      <c r="D626" s="33">
        <v>0.75900000000000001</v>
      </c>
      <c r="E626" s="33">
        <v>0.377</v>
      </c>
      <c r="F626" s="35">
        <v>9.2287414526003493E-115</v>
      </c>
      <c r="G626" s="33">
        <v>3</v>
      </c>
      <c r="H626" s="33" t="s">
        <v>9351</v>
      </c>
      <c r="I626" s="33" t="s">
        <v>9350</v>
      </c>
    </row>
    <row r="627" spans="1:9" x14ac:dyDescent="0.2">
      <c r="A627" s="33" t="s">
        <v>6237</v>
      </c>
      <c r="B627" s="35">
        <v>3.5900096653360402E-115</v>
      </c>
      <c r="C627" s="33">
        <v>0.352926465279294</v>
      </c>
      <c r="D627" s="33">
        <v>0.78400000000000003</v>
      </c>
      <c r="E627" s="33">
        <v>0.40600000000000003</v>
      </c>
      <c r="F627" s="35">
        <v>1.6539892530136199E-110</v>
      </c>
      <c r="G627" s="33">
        <v>3</v>
      </c>
      <c r="H627" s="33" t="s">
        <v>6237</v>
      </c>
      <c r="I627" s="33" t="s">
        <v>6236</v>
      </c>
    </row>
    <row r="628" spans="1:9" x14ac:dyDescent="0.2">
      <c r="A628" s="33" t="s">
        <v>13502</v>
      </c>
      <c r="B628" s="35">
        <v>2.9900006980440601E-114</v>
      </c>
      <c r="C628" s="33">
        <v>0.39704034588940301</v>
      </c>
      <c r="D628" s="33">
        <v>0.92700000000000005</v>
      </c>
      <c r="E628" s="33">
        <v>0.59</v>
      </c>
      <c r="F628" s="35">
        <v>1.3775531216028599E-109</v>
      </c>
      <c r="G628" s="33">
        <v>3</v>
      </c>
      <c r="H628" s="33" t="s">
        <v>2313</v>
      </c>
      <c r="I628" s="33" t="s">
        <v>2312</v>
      </c>
    </row>
    <row r="629" spans="1:9" x14ac:dyDescent="0.2">
      <c r="A629" s="33" t="s">
        <v>6343</v>
      </c>
      <c r="B629" s="35">
        <v>1.2618194544717499E-112</v>
      </c>
      <c r="C629" s="33">
        <v>0.25950788593887097</v>
      </c>
      <c r="D629" s="33">
        <v>0.66900000000000004</v>
      </c>
      <c r="E629" s="33">
        <v>0.307</v>
      </c>
      <c r="F629" s="35">
        <v>5.8134545906422702E-108</v>
      </c>
      <c r="G629" s="33">
        <v>3</v>
      </c>
      <c r="H629" s="33" t="s">
        <v>6343</v>
      </c>
      <c r="I629" s="33" t="s">
        <v>6342</v>
      </c>
    </row>
    <row r="630" spans="1:9" x14ac:dyDescent="0.2">
      <c r="A630" s="33" t="s">
        <v>13501</v>
      </c>
      <c r="B630" s="35">
        <v>4.2225102645799702E-111</v>
      </c>
      <c r="C630" s="33">
        <v>-0.61207159990479298</v>
      </c>
      <c r="D630" s="33">
        <v>0.90300000000000002</v>
      </c>
      <c r="E630" s="33">
        <v>0.83299999999999996</v>
      </c>
      <c r="F630" s="35">
        <v>1.9453949290972799E-106</v>
      </c>
      <c r="G630" s="33">
        <v>3</v>
      </c>
      <c r="H630" s="33" t="s">
        <v>2457</v>
      </c>
      <c r="I630" s="33" t="s">
        <v>2456</v>
      </c>
    </row>
    <row r="631" spans="1:9" x14ac:dyDescent="0.2">
      <c r="A631" s="33" t="s">
        <v>4455</v>
      </c>
      <c r="B631" s="35">
        <v>5.1559725689178804E-109</v>
      </c>
      <c r="C631" s="33">
        <v>0.406393511876324</v>
      </c>
      <c r="D631" s="33">
        <v>0.96</v>
      </c>
      <c r="E631" s="33">
        <v>0.77100000000000002</v>
      </c>
      <c r="F631" s="35">
        <v>2.37545968195184E-104</v>
      </c>
      <c r="G631" s="33">
        <v>3</v>
      </c>
      <c r="H631" s="33" t="s">
        <v>4455</v>
      </c>
      <c r="I631" s="33" t="s">
        <v>4454</v>
      </c>
    </row>
    <row r="632" spans="1:9" x14ac:dyDescent="0.2">
      <c r="A632" s="33" t="s">
        <v>2490</v>
      </c>
      <c r="B632" s="35">
        <v>5.2046343427892601E-109</v>
      </c>
      <c r="C632" s="33">
        <v>0.44667300019053602</v>
      </c>
      <c r="D632" s="33">
        <v>0.91</v>
      </c>
      <c r="E632" s="33">
        <v>0.60499999999999998</v>
      </c>
      <c r="F632" s="35">
        <v>2.39787913440987E-104</v>
      </c>
      <c r="G632" s="33">
        <v>3</v>
      </c>
      <c r="H632" s="33" t="s">
        <v>2490</v>
      </c>
      <c r="I632" s="33" t="s">
        <v>2489</v>
      </c>
    </row>
    <row r="633" spans="1:9" x14ac:dyDescent="0.2">
      <c r="A633" s="33" t="s">
        <v>6218</v>
      </c>
      <c r="B633" s="35">
        <v>3.16864198198845E-108</v>
      </c>
      <c r="C633" s="33">
        <v>0.35984421956039297</v>
      </c>
      <c r="D633" s="33">
        <v>0.77</v>
      </c>
      <c r="E633" s="33">
        <v>0.40500000000000003</v>
      </c>
      <c r="F633" s="35">
        <v>1.4598567339417199E-103</v>
      </c>
      <c r="G633" s="33">
        <v>3</v>
      </c>
      <c r="H633" s="33" t="s">
        <v>6218</v>
      </c>
      <c r="I633" s="33" t="s">
        <v>6217</v>
      </c>
    </row>
    <row r="634" spans="1:9" x14ac:dyDescent="0.2">
      <c r="A634" s="33" t="s">
        <v>13500</v>
      </c>
      <c r="B634" s="35">
        <v>4.8828060756043902E-108</v>
      </c>
      <c r="C634" s="33">
        <v>0.39531555419605102</v>
      </c>
      <c r="D634" s="33">
        <v>0.94599999999999995</v>
      </c>
      <c r="E634" s="33">
        <v>0.59899999999999998</v>
      </c>
      <c r="F634" s="35">
        <v>2.24960641515245E-103</v>
      </c>
      <c r="G634" s="33">
        <v>3</v>
      </c>
      <c r="H634" s="33" t="s">
        <v>3215</v>
      </c>
      <c r="I634" s="33" t="s">
        <v>3214</v>
      </c>
    </row>
    <row r="635" spans="1:9" x14ac:dyDescent="0.2">
      <c r="A635" s="33" t="s">
        <v>13499</v>
      </c>
      <c r="B635" s="35">
        <v>2.4033760080926099E-107</v>
      </c>
      <c r="C635" s="33">
        <v>-1.2305635225817999</v>
      </c>
      <c r="D635" s="33">
        <v>0.27500000000000002</v>
      </c>
      <c r="E635" s="33">
        <v>0.52</v>
      </c>
      <c r="F635" s="35">
        <v>1.10728339444843E-102</v>
      </c>
      <c r="G635" s="33">
        <v>3</v>
      </c>
      <c r="H635" s="33" t="s">
        <v>3227</v>
      </c>
      <c r="I635" s="33" t="s">
        <v>3226</v>
      </c>
    </row>
    <row r="636" spans="1:9" x14ac:dyDescent="0.2">
      <c r="A636" s="33" t="s">
        <v>13498</v>
      </c>
      <c r="B636" s="35">
        <v>8.7010899462145896E-107</v>
      </c>
      <c r="C636" s="33">
        <v>0.356751518090555</v>
      </c>
      <c r="D636" s="33">
        <v>0.88700000000000001</v>
      </c>
      <c r="E636" s="33">
        <v>0.53400000000000003</v>
      </c>
      <c r="F636" s="35">
        <v>4.0087661600199902E-102</v>
      </c>
      <c r="G636" s="33">
        <v>3</v>
      </c>
      <c r="H636" s="33" t="s">
        <v>2759</v>
      </c>
      <c r="I636" s="33" t="s">
        <v>2758</v>
      </c>
    </row>
    <row r="637" spans="1:9" x14ac:dyDescent="0.2">
      <c r="A637" s="33" t="s">
        <v>7262</v>
      </c>
      <c r="B637" s="35">
        <v>1.05223637650087E-106</v>
      </c>
      <c r="C637" s="33">
        <v>0.40396475142259602</v>
      </c>
      <c r="D637" s="33">
        <v>0.95499999999999996</v>
      </c>
      <c r="E637" s="33">
        <v>0.752</v>
      </c>
      <c r="F637" s="35">
        <v>4.8478634338148E-102</v>
      </c>
      <c r="G637" s="33">
        <v>3</v>
      </c>
      <c r="H637" s="33" t="s">
        <v>7262</v>
      </c>
      <c r="I637" s="33" t="s">
        <v>7261</v>
      </c>
    </row>
    <row r="638" spans="1:9" x14ac:dyDescent="0.2">
      <c r="A638" s="33" t="s">
        <v>13497</v>
      </c>
      <c r="B638" s="35">
        <v>2.9849792921544199E-106</v>
      </c>
      <c r="C638" s="33">
        <v>0.42298545497011503</v>
      </c>
      <c r="D638" s="33">
        <v>0.95</v>
      </c>
      <c r="E638" s="33">
        <v>0.72199999999999998</v>
      </c>
      <c r="F638" s="35">
        <v>1.37523965948138E-101</v>
      </c>
      <c r="G638" s="33">
        <v>3</v>
      </c>
      <c r="H638" s="33" t="s">
        <v>4217</v>
      </c>
      <c r="I638" s="33" t="s">
        <v>4216</v>
      </c>
    </row>
    <row r="639" spans="1:9" x14ac:dyDescent="0.2">
      <c r="A639" s="33" t="s">
        <v>10880</v>
      </c>
      <c r="B639" s="35">
        <v>3.1063483099919399E-106</v>
      </c>
      <c r="C639" s="33">
        <v>0.31613446568770098</v>
      </c>
      <c r="D639" s="33">
        <v>0.81899999999999995</v>
      </c>
      <c r="E639" s="33">
        <v>0.442</v>
      </c>
      <c r="F639" s="35">
        <v>1.4311567933794899E-101</v>
      </c>
      <c r="G639" s="33">
        <v>3</v>
      </c>
      <c r="H639" s="33" t="s">
        <v>10880</v>
      </c>
      <c r="I639" s="33" t="s">
        <v>10879</v>
      </c>
    </row>
    <row r="640" spans="1:9" x14ac:dyDescent="0.2">
      <c r="A640" s="33" t="s">
        <v>13496</v>
      </c>
      <c r="B640" s="35">
        <v>2.5006763188776399E-105</v>
      </c>
      <c r="C640" s="33">
        <v>-0.348286271623787</v>
      </c>
      <c r="D640" s="33">
        <v>0.998</v>
      </c>
      <c r="E640" s="33">
        <v>0.98</v>
      </c>
      <c r="F640" s="35">
        <v>1.15211159363331E-100</v>
      </c>
      <c r="G640" s="33">
        <v>3</v>
      </c>
      <c r="H640" s="33" t="s">
        <v>3595</v>
      </c>
      <c r="I640" s="33" t="s">
        <v>3594</v>
      </c>
    </row>
    <row r="641" spans="1:9" x14ac:dyDescent="0.2">
      <c r="A641" s="33" t="s">
        <v>1724</v>
      </c>
      <c r="B641" s="35">
        <v>6.5570385311729102E-104</v>
      </c>
      <c r="C641" s="33">
        <v>0.334478426549705</v>
      </c>
      <c r="D641" s="33">
        <v>0.82299999999999995</v>
      </c>
      <c r="E641" s="33">
        <v>0.44800000000000001</v>
      </c>
      <c r="F641" s="35">
        <v>3.0209587920819801E-99</v>
      </c>
      <c r="G641" s="33">
        <v>3</v>
      </c>
      <c r="H641" s="33" t="s">
        <v>1724</v>
      </c>
      <c r="I641" s="33" t="s">
        <v>1723</v>
      </c>
    </row>
    <row r="642" spans="1:9" x14ac:dyDescent="0.2">
      <c r="A642" s="33" t="s">
        <v>3363</v>
      </c>
      <c r="B642" s="35">
        <v>2.17200355751852E-103</v>
      </c>
      <c r="C642" s="33">
        <v>0.30638454434221102</v>
      </c>
      <c r="D642" s="33">
        <v>1</v>
      </c>
      <c r="E642" s="33">
        <v>0.96499999999999997</v>
      </c>
      <c r="F642" s="35">
        <v>1.00068547901993E-98</v>
      </c>
      <c r="G642" s="33">
        <v>3</v>
      </c>
      <c r="H642" s="33" t="s">
        <v>3363</v>
      </c>
      <c r="I642" s="33" t="s">
        <v>3362</v>
      </c>
    </row>
    <row r="643" spans="1:9" x14ac:dyDescent="0.2">
      <c r="A643" s="33" t="s">
        <v>13495</v>
      </c>
      <c r="B643" s="35">
        <v>4.8407695312432101E-102</v>
      </c>
      <c r="C643" s="33">
        <v>0.38381299348437597</v>
      </c>
      <c r="D643" s="33">
        <v>0.94</v>
      </c>
      <c r="E643" s="33">
        <v>0.61</v>
      </c>
      <c r="F643" s="35">
        <v>2.2302393384343699E-97</v>
      </c>
      <c r="G643" s="33">
        <v>3</v>
      </c>
      <c r="H643" s="33" t="s">
        <v>2481</v>
      </c>
      <c r="I643" s="33" t="s">
        <v>2480</v>
      </c>
    </row>
    <row r="644" spans="1:9" x14ac:dyDescent="0.2">
      <c r="A644" s="33" t="s">
        <v>3233</v>
      </c>
      <c r="B644" s="35">
        <v>3.45270976424552E-101</v>
      </c>
      <c r="C644" s="33">
        <v>0.27560077386610099</v>
      </c>
      <c r="D644" s="33">
        <v>0.51200000000000001</v>
      </c>
      <c r="E644" s="33">
        <v>0.222</v>
      </c>
      <c r="F644" s="35">
        <v>1.5907324425831901E-96</v>
      </c>
      <c r="G644" s="33">
        <v>3</v>
      </c>
      <c r="H644" s="33" t="s">
        <v>3233</v>
      </c>
      <c r="I644" s="33" t="s">
        <v>3232</v>
      </c>
    </row>
    <row r="645" spans="1:9" x14ac:dyDescent="0.2">
      <c r="A645" s="33" t="s">
        <v>2104</v>
      </c>
      <c r="B645" s="35">
        <v>3.6348015815108798E-100</v>
      </c>
      <c r="C645" s="33">
        <v>0.263468320594345</v>
      </c>
      <c r="D645" s="33">
        <v>0.64</v>
      </c>
      <c r="E645" s="33">
        <v>0.30299999999999999</v>
      </c>
      <c r="F645" s="35">
        <v>1.67462578463369E-95</v>
      </c>
      <c r="G645" s="33">
        <v>3</v>
      </c>
      <c r="H645" s="33" t="s">
        <v>2104</v>
      </c>
      <c r="I645" s="33" t="s">
        <v>2103</v>
      </c>
    </row>
    <row r="646" spans="1:9" x14ac:dyDescent="0.2">
      <c r="A646" s="33" t="s">
        <v>13494</v>
      </c>
      <c r="B646" s="35">
        <v>1.26339271264585E-98</v>
      </c>
      <c r="C646" s="33">
        <v>-0.55533916197480204</v>
      </c>
      <c r="D646" s="33">
        <v>0.99099999999999999</v>
      </c>
      <c r="E646" s="33">
        <v>0.97199999999999998</v>
      </c>
      <c r="F646" s="35">
        <v>5.8207029057019602E-94</v>
      </c>
      <c r="G646" s="33">
        <v>3</v>
      </c>
      <c r="H646" s="33" t="s">
        <v>3379</v>
      </c>
      <c r="I646" s="33" t="s">
        <v>3378</v>
      </c>
    </row>
    <row r="647" spans="1:9" x14ac:dyDescent="0.2">
      <c r="A647" s="33" t="s">
        <v>13493</v>
      </c>
      <c r="B647" s="35">
        <v>2.2757613801187499E-97</v>
      </c>
      <c r="C647" s="33">
        <v>0.42690840656330997</v>
      </c>
      <c r="D647" s="33">
        <v>0.95399999999999996</v>
      </c>
      <c r="E647" s="33">
        <v>0.77900000000000003</v>
      </c>
      <c r="F647" s="35">
        <v>1.04848878304831E-92</v>
      </c>
      <c r="G647" s="33">
        <v>3</v>
      </c>
      <c r="H647" s="33" t="s">
        <v>7238</v>
      </c>
      <c r="I647" s="33" t="s">
        <v>7237</v>
      </c>
    </row>
    <row r="648" spans="1:9" x14ac:dyDescent="0.2">
      <c r="A648" s="33" t="s">
        <v>6458</v>
      </c>
      <c r="B648" s="35">
        <v>3.41047680873348E-96</v>
      </c>
      <c r="C648" s="33">
        <v>0.33193566672369401</v>
      </c>
      <c r="D648" s="33">
        <v>0.81100000000000005</v>
      </c>
      <c r="E648" s="33">
        <v>0.44700000000000001</v>
      </c>
      <c r="F648" s="35">
        <v>1.57127487531969E-91</v>
      </c>
      <c r="G648" s="33">
        <v>3</v>
      </c>
      <c r="H648" s="33" t="s">
        <v>6458</v>
      </c>
      <c r="I648" s="33" t="s">
        <v>6457</v>
      </c>
    </row>
    <row r="649" spans="1:9" x14ac:dyDescent="0.2">
      <c r="A649" s="33" t="s">
        <v>1476</v>
      </c>
      <c r="B649" s="35">
        <v>3.5665690838584798E-95</v>
      </c>
      <c r="C649" s="33">
        <v>0.27509150657613302</v>
      </c>
      <c r="D649" s="33">
        <v>0.77</v>
      </c>
      <c r="E649" s="33">
        <v>0.39600000000000002</v>
      </c>
      <c r="F649" s="35">
        <v>1.64318970831528E-90</v>
      </c>
      <c r="G649" s="33">
        <v>3</v>
      </c>
      <c r="H649" s="33" t="s">
        <v>1476</v>
      </c>
      <c r="I649" s="33" t="s">
        <v>1475</v>
      </c>
    </row>
    <row r="650" spans="1:9" x14ac:dyDescent="0.2">
      <c r="A650" s="33" t="s">
        <v>5261</v>
      </c>
      <c r="B650" s="35">
        <v>4.7445638700876699E-94</v>
      </c>
      <c r="C650" s="33">
        <v>0.35634843885696998</v>
      </c>
      <c r="D650" s="33">
        <v>0.93400000000000005</v>
      </c>
      <c r="E650" s="33">
        <v>0.623</v>
      </c>
      <c r="F650" s="35">
        <v>2.1859154662267898E-89</v>
      </c>
      <c r="G650" s="33">
        <v>3</v>
      </c>
      <c r="H650" s="33" t="s">
        <v>5261</v>
      </c>
      <c r="I650" s="33" t="s">
        <v>5260</v>
      </c>
    </row>
    <row r="651" spans="1:9" x14ac:dyDescent="0.2">
      <c r="A651" s="33" t="s">
        <v>4091</v>
      </c>
      <c r="B651" s="35">
        <v>4.8717180696241098E-94</v>
      </c>
      <c r="C651" s="33">
        <v>0.25707492501944801</v>
      </c>
      <c r="D651" s="33">
        <v>0.71199999999999997</v>
      </c>
      <c r="E651" s="33">
        <v>0.35699999999999998</v>
      </c>
      <c r="F651" s="35">
        <v>2.2444979490372201E-89</v>
      </c>
      <c r="G651" s="33">
        <v>3</v>
      </c>
      <c r="H651" s="33" t="s">
        <v>4091</v>
      </c>
      <c r="I651" s="33" t="s">
        <v>4090</v>
      </c>
    </row>
    <row r="652" spans="1:9" x14ac:dyDescent="0.2">
      <c r="A652" s="33" t="s">
        <v>13492</v>
      </c>
      <c r="B652" s="35">
        <v>4.9335201824430495E-94</v>
      </c>
      <c r="C652" s="33">
        <v>-1.1166011650268199</v>
      </c>
      <c r="D652" s="33">
        <v>0.58099999999999996</v>
      </c>
      <c r="E652" s="33">
        <v>0.65500000000000003</v>
      </c>
      <c r="F652" s="35">
        <v>2.27297141845516E-89</v>
      </c>
      <c r="G652" s="33">
        <v>3</v>
      </c>
      <c r="H652" s="33" t="s">
        <v>5126</v>
      </c>
      <c r="I652" s="33" t="s">
        <v>5125</v>
      </c>
    </row>
    <row r="653" spans="1:9" x14ac:dyDescent="0.2">
      <c r="A653" s="33" t="s">
        <v>13491</v>
      </c>
      <c r="B653" s="35">
        <v>3.4993396022639002E-91</v>
      </c>
      <c r="C653" s="33">
        <v>0.253519162970329</v>
      </c>
      <c r="D653" s="33">
        <v>0.77900000000000003</v>
      </c>
      <c r="E653" s="33">
        <v>0.40799999999999997</v>
      </c>
      <c r="F653" s="35">
        <v>1.61221574155502E-86</v>
      </c>
      <c r="G653" s="33">
        <v>3</v>
      </c>
      <c r="H653" s="33" t="s">
        <v>13491</v>
      </c>
      <c r="I653" s="33" t="s">
        <v>13490</v>
      </c>
    </row>
    <row r="654" spans="1:9" x14ac:dyDescent="0.2">
      <c r="A654" s="33" t="s">
        <v>6472</v>
      </c>
      <c r="B654" s="35">
        <v>4.6030363502996299E-91</v>
      </c>
      <c r="C654" s="33">
        <v>0.31118113299267097</v>
      </c>
      <c r="D654" s="33">
        <v>0.871</v>
      </c>
      <c r="E654" s="33">
        <v>0.51500000000000001</v>
      </c>
      <c r="F654" s="35">
        <v>2.1207109073100398E-86</v>
      </c>
      <c r="G654" s="33">
        <v>3</v>
      </c>
      <c r="H654" s="33" t="s">
        <v>6472</v>
      </c>
      <c r="I654" s="33" t="s">
        <v>6471</v>
      </c>
    </row>
    <row r="655" spans="1:9" x14ac:dyDescent="0.2">
      <c r="A655" s="33" t="s">
        <v>13489</v>
      </c>
      <c r="B655" s="35">
        <v>7.05448256972527E-90</v>
      </c>
      <c r="C655" s="33">
        <v>-1.32431162200936</v>
      </c>
      <c r="D655" s="33">
        <v>0.13500000000000001</v>
      </c>
      <c r="E655" s="33">
        <v>0.39500000000000002</v>
      </c>
      <c r="F655" s="35">
        <v>3.2501412095238301E-85</v>
      </c>
      <c r="G655" s="33">
        <v>3</v>
      </c>
      <c r="H655" s="33" t="s">
        <v>5085</v>
      </c>
      <c r="I655" s="33" t="s">
        <v>5084</v>
      </c>
    </row>
    <row r="656" spans="1:9" x14ac:dyDescent="0.2">
      <c r="A656" s="33" t="s">
        <v>5954</v>
      </c>
      <c r="B656" s="35">
        <v>1.7032862405221399E-89</v>
      </c>
      <c r="C656" s="33">
        <v>0.34128155043867497</v>
      </c>
      <c r="D656" s="33">
        <v>0.89900000000000002</v>
      </c>
      <c r="E656" s="33">
        <v>0.56999999999999995</v>
      </c>
      <c r="F656" s="35">
        <v>7.8473803673336195E-85</v>
      </c>
      <c r="G656" s="33">
        <v>3</v>
      </c>
      <c r="H656" s="33" t="s">
        <v>5954</v>
      </c>
      <c r="I656" s="33" t="s">
        <v>5953</v>
      </c>
    </row>
    <row r="657" spans="1:9" x14ac:dyDescent="0.2">
      <c r="A657" s="33" t="s">
        <v>13488</v>
      </c>
      <c r="B657" s="35">
        <v>1.7298679728660499E-89</v>
      </c>
      <c r="C657" s="33">
        <v>0.34661195400323702</v>
      </c>
      <c r="D657" s="33">
        <v>0.98599999999999999</v>
      </c>
      <c r="E657" s="33">
        <v>0.81899999999999995</v>
      </c>
      <c r="F657" s="35">
        <v>7.96984772458846E-85</v>
      </c>
      <c r="G657" s="33">
        <v>3</v>
      </c>
      <c r="H657" s="33" t="s">
        <v>2949</v>
      </c>
      <c r="I657" s="33" t="s">
        <v>2948</v>
      </c>
    </row>
    <row r="658" spans="1:9" x14ac:dyDescent="0.2">
      <c r="A658" s="33" t="s">
        <v>13487</v>
      </c>
      <c r="B658" s="35">
        <v>5.14220878484955E-89</v>
      </c>
      <c r="C658" s="33">
        <v>0.32450833192621398</v>
      </c>
      <c r="D658" s="33">
        <v>0.96</v>
      </c>
      <c r="E658" s="33">
        <v>0.79800000000000004</v>
      </c>
      <c r="F658" s="35">
        <v>2.3691184313558901E-84</v>
      </c>
      <c r="G658" s="33">
        <v>3</v>
      </c>
      <c r="H658" s="33" t="s">
        <v>8347</v>
      </c>
      <c r="I658" s="33" t="s">
        <v>8346</v>
      </c>
    </row>
    <row r="659" spans="1:9" x14ac:dyDescent="0.2">
      <c r="A659" s="33" t="s">
        <v>8422</v>
      </c>
      <c r="B659" s="35">
        <v>6.0307888215158697E-89</v>
      </c>
      <c r="C659" s="33">
        <v>0.330387609351178</v>
      </c>
      <c r="D659" s="33">
        <v>0.873</v>
      </c>
      <c r="E659" s="33">
        <v>0.54400000000000004</v>
      </c>
      <c r="F659" s="35">
        <v>2.7785050258487899E-84</v>
      </c>
      <c r="G659" s="33">
        <v>3</v>
      </c>
      <c r="H659" s="33" t="s">
        <v>8422</v>
      </c>
      <c r="I659" s="33" t="s">
        <v>8421</v>
      </c>
    </row>
    <row r="660" spans="1:9" x14ac:dyDescent="0.2">
      <c r="A660" s="33" t="s">
        <v>13486</v>
      </c>
      <c r="B660" s="35">
        <v>1.5044561429412199E-88</v>
      </c>
      <c r="C660" s="33">
        <v>0.33177804583792497</v>
      </c>
      <c r="D660" s="33">
        <v>0.92400000000000004</v>
      </c>
      <c r="E660" s="33">
        <v>0.60399999999999998</v>
      </c>
      <c r="F660" s="35">
        <v>6.9313303417587904E-84</v>
      </c>
      <c r="G660" s="33">
        <v>3</v>
      </c>
      <c r="H660" s="33" t="s">
        <v>5616</v>
      </c>
      <c r="I660" s="33" t="s">
        <v>5615</v>
      </c>
    </row>
    <row r="661" spans="1:9" x14ac:dyDescent="0.2">
      <c r="A661" s="33" t="s">
        <v>8160</v>
      </c>
      <c r="B661" s="35">
        <v>1.6904954627380699E-88</v>
      </c>
      <c r="C661" s="33">
        <v>0.34072435423028302</v>
      </c>
      <c r="D661" s="33">
        <v>0.95199999999999996</v>
      </c>
      <c r="E661" s="33">
        <v>0.73099999999999998</v>
      </c>
      <c r="F661" s="35">
        <v>7.7884506959268298E-84</v>
      </c>
      <c r="G661" s="33">
        <v>3</v>
      </c>
      <c r="H661" s="33" t="s">
        <v>8160</v>
      </c>
      <c r="I661" s="33" t="s">
        <v>8159</v>
      </c>
    </row>
    <row r="662" spans="1:9" x14ac:dyDescent="0.2">
      <c r="A662" s="33" t="s">
        <v>13485</v>
      </c>
      <c r="B662" s="35">
        <v>5.2351805558752196E-88</v>
      </c>
      <c r="C662" s="33">
        <v>0.268903173007426</v>
      </c>
      <c r="D662" s="33">
        <v>0.746</v>
      </c>
      <c r="E662" s="33">
        <v>0.39600000000000002</v>
      </c>
      <c r="F662" s="35">
        <v>2.41195238570283E-83</v>
      </c>
      <c r="G662" s="33">
        <v>3</v>
      </c>
      <c r="H662" s="33" t="s">
        <v>13485</v>
      </c>
      <c r="I662" s="33" t="s">
        <v>13484</v>
      </c>
    </row>
    <row r="663" spans="1:9" x14ac:dyDescent="0.2">
      <c r="A663" s="33" t="s">
        <v>13198</v>
      </c>
      <c r="B663" s="35">
        <v>1.15789770749912E-87</v>
      </c>
      <c r="C663" s="33">
        <v>0.252221905291663</v>
      </c>
      <c r="D663" s="33">
        <v>0.65800000000000003</v>
      </c>
      <c r="E663" s="33">
        <v>0.32900000000000001</v>
      </c>
      <c r="F663" s="35">
        <v>5.3346663179899297E-83</v>
      </c>
      <c r="G663" s="33">
        <v>3</v>
      </c>
      <c r="H663" s="33" t="s">
        <v>13198</v>
      </c>
      <c r="I663" s="33" t="s">
        <v>13197</v>
      </c>
    </row>
    <row r="664" spans="1:9" x14ac:dyDescent="0.2">
      <c r="A664" s="33" t="s">
        <v>10977</v>
      </c>
      <c r="B664" s="35">
        <v>6.1326052809435598E-87</v>
      </c>
      <c r="C664" s="33">
        <v>0.26003676143094601</v>
      </c>
      <c r="D664" s="33">
        <v>0.78300000000000003</v>
      </c>
      <c r="E664" s="33">
        <v>0.42599999999999999</v>
      </c>
      <c r="F664" s="35">
        <v>2.8254139050363198E-82</v>
      </c>
      <c r="G664" s="33">
        <v>3</v>
      </c>
      <c r="H664" s="33" t="s">
        <v>10977</v>
      </c>
      <c r="I664" s="33" t="s">
        <v>10976</v>
      </c>
    </row>
    <row r="665" spans="1:9" x14ac:dyDescent="0.2">
      <c r="A665" s="33" t="s">
        <v>2410</v>
      </c>
      <c r="B665" s="35">
        <v>1.5574148342975799E-86</v>
      </c>
      <c r="C665" s="33">
        <v>0.27731308287183998</v>
      </c>
      <c r="D665" s="33">
        <v>0.88</v>
      </c>
      <c r="E665" s="33">
        <v>0.51100000000000001</v>
      </c>
      <c r="F665" s="35">
        <v>7.1753216245758306E-82</v>
      </c>
      <c r="G665" s="33">
        <v>3</v>
      </c>
      <c r="H665" s="33" t="s">
        <v>2410</v>
      </c>
      <c r="I665" s="33" t="s">
        <v>2409</v>
      </c>
    </row>
    <row r="666" spans="1:9" x14ac:dyDescent="0.2">
      <c r="A666" s="33" t="s">
        <v>1950</v>
      </c>
      <c r="B666" s="35">
        <v>2.0585704335688599E-86</v>
      </c>
      <c r="C666" s="33">
        <v>0.25142248321617899</v>
      </c>
      <c r="D666" s="33">
        <v>0.751</v>
      </c>
      <c r="E666" s="33">
        <v>0.39100000000000001</v>
      </c>
      <c r="F666" s="35">
        <v>9.48424570153846E-82</v>
      </c>
      <c r="G666" s="33">
        <v>3</v>
      </c>
      <c r="H666" s="33" t="s">
        <v>1950</v>
      </c>
      <c r="I666" s="33" t="s">
        <v>1949</v>
      </c>
    </row>
    <row r="667" spans="1:9" x14ac:dyDescent="0.2">
      <c r="A667" s="33" t="s">
        <v>9382</v>
      </c>
      <c r="B667" s="35">
        <v>4.0732018900966501E-83</v>
      </c>
      <c r="C667" s="33">
        <v>0.347615409885426</v>
      </c>
      <c r="D667" s="33">
        <v>0.88400000000000001</v>
      </c>
      <c r="E667" s="33">
        <v>0.58199999999999996</v>
      </c>
      <c r="F667" s="35">
        <v>1.87660557480533E-78</v>
      </c>
      <c r="G667" s="33">
        <v>3</v>
      </c>
      <c r="H667" s="33" t="s">
        <v>9382</v>
      </c>
      <c r="I667" s="33" t="s">
        <v>9381</v>
      </c>
    </row>
    <row r="668" spans="1:9" x14ac:dyDescent="0.2">
      <c r="A668" s="33" t="s">
        <v>13483</v>
      </c>
      <c r="B668" s="35">
        <v>4.9010187984494803E-83</v>
      </c>
      <c r="C668" s="33">
        <v>0.36227957383412202</v>
      </c>
      <c r="D668" s="33">
        <v>0.877</v>
      </c>
      <c r="E668" s="33">
        <v>0.59</v>
      </c>
      <c r="F668" s="35">
        <v>2.2579973808216399E-78</v>
      </c>
      <c r="G668" s="33">
        <v>3</v>
      </c>
      <c r="H668" s="33" t="s">
        <v>7979</v>
      </c>
      <c r="I668" s="33" t="s">
        <v>7978</v>
      </c>
    </row>
    <row r="669" spans="1:9" x14ac:dyDescent="0.2">
      <c r="A669" s="33" t="s">
        <v>13482</v>
      </c>
      <c r="B669" s="35">
        <v>2.2267509489021501E-82</v>
      </c>
      <c r="C669" s="33">
        <v>0.28392081768327998</v>
      </c>
      <c r="D669" s="33">
        <v>0.99299999999999999</v>
      </c>
      <c r="E669" s="33">
        <v>0.86499999999999999</v>
      </c>
      <c r="F669" s="35">
        <v>1.0259086971781999E-77</v>
      </c>
      <c r="G669" s="33">
        <v>3</v>
      </c>
      <c r="H669" s="33" t="s">
        <v>3423</v>
      </c>
      <c r="I669" s="33" t="s">
        <v>3422</v>
      </c>
    </row>
    <row r="670" spans="1:9" x14ac:dyDescent="0.2">
      <c r="A670" s="33" t="s">
        <v>13481</v>
      </c>
      <c r="B670" s="35">
        <v>3.98400200545802E-82</v>
      </c>
      <c r="C670" s="33">
        <v>0.28298914719948498</v>
      </c>
      <c r="D670" s="33">
        <v>0.873</v>
      </c>
      <c r="E670" s="33">
        <v>0.52300000000000002</v>
      </c>
      <c r="F670" s="35">
        <v>1.8355094039546199E-77</v>
      </c>
      <c r="G670" s="33">
        <v>3</v>
      </c>
      <c r="H670" s="33" t="s">
        <v>1400</v>
      </c>
      <c r="I670" s="33" t="s">
        <v>1399</v>
      </c>
    </row>
    <row r="671" spans="1:9" x14ac:dyDescent="0.2">
      <c r="A671" s="33" t="s">
        <v>13480</v>
      </c>
      <c r="B671" s="35">
        <v>6.0145591710542297E-81</v>
      </c>
      <c r="C671" s="33">
        <v>0.291650415953571</v>
      </c>
      <c r="D671" s="33">
        <v>0.875</v>
      </c>
      <c r="E671" s="33">
        <v>0.53200000000000003</v>
      </c>
      <c r="F671" s="35">
        <v>2.7710277012881097E-76</v>
      </c>
      <c r="G671" s="33">
        <v>3</v>
      </c>
      <c r="H671" s="33" t="s">
        <v>9624</v>
      </c>
      <c r="I671" s="33" t="s">
        <v>9623</v>
      </c>
    </row>
    <row r="672" spans="1:9" x14ac:dyDescent="0.2">
      <c r="A672" s="33" t="s">
        <v>8283</v>
      </c>
      <c r="B672" s="35">
        <v>1.9356839747540402E-80</v>
      </c>
      <c r="C672" s="33">
        <v>0.35036766655531398</v>
      </c>
      <c r="D672" s="33">
        <v>0.94399999999999995</v>
      </c>
      <c r="E672" s="33">
        <v>0.73299999999999998</v>
      </c>
      <c r="F672" s="35">
        <v>8.9180832084868295E-76</v>
      </c>
      <c r="G672" s="33">
        <v>3</v>
      </c>
      <c r="H672" s="33" t="s">
        <v>8283</v>
      </c>
      <c r="I672" s="33" t="s">
        <v>8282</v>
      </c>
    </row>
    <row r="673" spans="1:9" x14ac:dyDescent="0.2">
      <c r="A673" s="33" t="s">
        <v>7314</v>
      </c>
      <c r="B673" s="35">
        <v>3.8525294603614602E-79</v>
      </c>
      <c r="C673" s="33">
        <v>0.27610703381490997</v>
      </c>
      <c r="D673" s="33">
        <v>0.77500000000000002</v>
      </c>
      <c r="E673" s="33">
        <v>0.441</v>
      </c>
      <c r="F673" s="35">
        <v>1.7749373729777301E-74</v>
      </c>
      <c r="G673" s="33">
        <v>3</v>
      </c>
      <c r="H673" s="33" t="s">
        <v>7314</v>
      </c>
      <c r="I673" s="33" t="s">
        <v>7313</v>
      </c>
    </row>
    <row r="674" spans="1:9" x14ac:dyDescent="0.2">
      <c r="A674" s="33" t="s">
        <v>6197</v>
      </c>
      <c r="B674" s="35">
        <v>2.9669152854642399E-78</v>
      </c>
      <c r="C674" s="33">
        <v>0.25622779098054199</v>
      </c>
      <c r="D674" s="33">
        <v>0.78</v>
      </c>
      <c r="E674" s="33">
        <v>0.442</v>
      </c>
      <c r="F674" s="35">
        <v>1.36691721031908E-73</v>
      </c>
      <c r="G674" s="33">
        <v>3</v>
      </c>
      <c r="H674" s="33" t="s">
        <v>6197</v>
      </c>
      <c r="I674" s="33" t="s">
        <v>6196</v>
      </c>
    </row>
    <row r="675" spans="1:9" x14ac:dyDescent="0.2">
      <c r="A675" s="33" t="s">
        <v>13479</v>
      </c>
      <c r="B675" s="35">
        <v>1.19637169159686E-77</v>
      </c>
      <c r="C675" s="33">
        <v>0.274575705847595</v>
      </c>
      <c r="D675" s="33">
        <v>0.86499999999999999</v>
      </c>
      <c r="E675" s="33">
        <v>0.52500000000000002</v>
      </c>
      <c r="F675" s="35">
        <v>5.51192365752507E-73</v>
      </c>
      <c r="G675" s="33">
        <v>3</v>
      </c>
      <c r="H675" s="33" t="s">
        <v>9510</v>
      </c>
      <c r="I675" s="33" t="s">
        <v>9509</v>
      </c>
    </row>
    <row r="676" spans="1:9" x14ac:dyDescent="0.2">
      <c r="A676" s="33" t="s">
        <v>5498</v>
      </c>
      <c r="B676" s="35">
        <v>1.02882043318888E-76</v>
      </c>
      <c r="C676" s="33">
        <v>0.30208739858876599</v>
      </c>
      <c r="D676" s="33">
        <v>0.94899999999999995</v>
      </c>
      <c r="E676" s="33">
        <v>0.70899999999999996</v>
      </c>
      <c r="F676" s="35">
        <v>4.7399814997878199E-72</v>
      </c>
      <c r="G676" s="33">
        <v>3</v>
      </c>
      <c r="H676" s="33" t="s">
        <v>5498</v>
      </c>
      <c r="I676" s="33" t="s">
        <v>5497</v>
      </c>
    </row>
    <row r="677" spans="1:9" x14ac:dyDescent="0.2">
      <c r="A677" s="33" t="s">
        <v>13478</v>
      </c>
      <c r="B677" s="35">
        <v>3.26309814425177E-75</v>
      </c>
      <c r="C677" s="33">
        <v>-0.63324122023235596</v>
      </c>
      <c r="D677" s="33">
        <v>0.82699999999999996</v>
      </c>
      <c r="E677" s="33">
        <v>0.77600000000000002</v>
      </c>
      <c r="F677" s="35">
        <v>1.5033745770196799E-70</v>
      </c>
      <c r="G677" s="33">
        <v>3</v>
      </c>
      <c r="H677" s="33" t="s">
        <v>4674</v>
      </c>
      <c r="I677" s="33" t="s">
        <v>4673</v>
      </c>
    </row>
    <row r="678" spans="1:9" x14ac:dyDescent="0.2">
      <c r="A678" s="33" t="s">
        <v>13477</v>
      </c>
      <c r="B678" s="35">
        <v>3.5534468826001399E-74</v>
      </c>
      <c r="C678" s="33">
        <v>0.29995524388810602</v>
      </c>
      <c r="D678" s="33">
        <v>0.88600000000000001</v>
      </c>
      <c r="E678" s="33">
        <v>0.57199999999999995</v>
      </c>
      <c r="F678" s="35">
        <v>1.6371440477515401E-69</v>
      </c>
      <c r="G678" s="33">
        <v>3</v>
      </c>
      <c r="H678" s="33" t="s">
        <v>9585</v>
      </c>
      <c r="I678" s="33" t="s">
        <v>9584</v>
      </c>
    </row>
    <row r="679" spans="1:9" x14ac:dyDescent="0.2">
      <c r="A679" s="33" t="s">
        <v>13476</v>
      </c>
      <c r="B679" s="35">
        <v>1.6638382506386901E-73</v>
      </c>
      <c r="C679" s="33">
        <v>0.28154978378007101</v>
      </c>
      <c r="D679" s="33">
        <v>0.88900000000000001</v>
      </c>
      <c r="E679" s="33">
        <v>0.55800000000000005</v>
      </c>
      <c r="F679" s="35">
        <v>7.6656355883425796E-69</v>
      </c>
      <c r="G679" s="33">
        <v>3</v>
      </c>
      <c r="H679" s="33" t="s">
        <v>1624</v>
      </c>
      <c r="I679" s="33" t="s">
        <v>1623</v>
      </c>
    </row>
    <row r="680" spans="1:9" x14ac:dyDescent="0.2">
      <c r="A680" s="33" t="s">
        <v>13475</v>
      </c>
      <c r="B680" s="35">
        <v>2.0970398108379799E-73</v>
      </c>
      <c r="C680" s="33">
        <v>0.26740208127881998</v>
      </c>
      <c r="D680" s="33">
        <v>0.82899999999999996</v>
      </c>
      <c r="E680" s="33">
        <v>0.5</v>
      </c>
      <c r="F680" s="35">
        <v>9.6614818164927298E-69</v>
      </c>
      <c r="G680" s="33">
        <v>3</v>
      </c>
      <c r="H680" s="33" t="s">
        <v>1775</v>
      </c>
      <c r="I680" s="33" t="s">
        <v>1774</v>
      </c>
    </row>
    <row r="681" spans="1:9" x14ac:dyDescent="0.2">
      <c r="A681" s="33" t="s">
        <v>5749</v>
      </c>
      <c r="B681" s="35">
        <v>2.5479344331408101E-71</v>
      </c>
      <c r="C681" s="33">
        <v>0.284003067658953</v>
      </c>
      <c r="D681" s="33">
        <v>0.85899999999999999</v>
      </c>
      <c r="E681" s="33">
        <v>0.53800000000000003</v>
      </c>
      <c r="F681" s="35">
        <v>1.17388435203663E-66</v>
      </c>
      <c r="G681" s="33">
        <v>3</v>
      </c>
      <c r="H681" s="33" t="s">
        <v>5749</v>
      </c>
      <c r="I681" s="33" t="s">
        <v>5748</v>
      </c>
    </row>
    <row r="682" spans="1:9" x14ac:dyDescent="0.2">
      <c r="A682" s="33" t="s">
        <v>13474</v>
      </c>
      <c r="B682" s="35">
        <v>5.1408669586465696E-71</v>
      </c>
      <c r="C682" s="33">
        <v>0.27603095895588697</v>
      </c>
      <c r="D682" s="33">
        <v>0.91</v>
      </c>
      <c r="E682" s="33">
        <v>0.59499999999999997</v>
      </c>
      <c r="F682" s="35">
        <v>2.3685002251876499E-66</v>
      </c>
      <c r="G682" s="33">
        <v>3</v>
      </c>
      <c r="H682" s="33" t="s">
        <v>13474</v>
      </c>
      <c r="I682" s="33" t="s">
        <v>13473</v>
      </c>
    </row>
    <row r="683" spans="1:9" x14ac:dyDescent="0.2">
      <c r="A683" s="33" t="s">
        <v>13472</v>
      </c>
      <c r="B683" s="35">
        <v>7.4365127918519994E-71</v>
      </c>
      <c r="C683" s="33">
        <v>0.29888468513338901</v>
      </c>
      <c r="D683" s="33">
        <v>0.90700000000000003</v>
      </c>
      <c r="E683" s="33">
        <v>0.60499999999999998</v>
      </c>
      <c r="F683" s="35">
        <v>3.42615017346205E-66</v>
      </c>
      <c r="G683" s="33">
        <v>3</v>
      </c>
      <c r="H683" s="33" t="s">
        <v>13472</v>
      </c>
      <c r="I683" s="33" t="s">
        <v>13471</v>
      </c>
    </row>
    <row r="684" spans="1:9" x14ac:dyDescent="0.2">
      <c r="A684" s="33" t="s">
        <v>7243</v>
      </c>
      <c r="B684" s="35">
        <v>2.4632604430690201E-70</v>
      </c>
      <c r="C684" s="33">
        <v>0.31475530842214</v>
      </c>
      <c r="D684" s="33">
        <v>0.93899999999999995</v>
      </c>
      <c r="E684" s="33">
        <v>0.75</v>
      </c>
      <c r="F684" s="35">
        <v>1.13487335133076E-65</v>
      </c>
      <c r="G684" s="33">
        <v>3</v>
      </c>
      <c r="H684" s="33" t="s">
        <v>7243</v>
      </c>
      <c r="I684" s="33" t="s">
        <v>7242</v>
      </c>
    </row>
    <row r="685" spans="1:9" x14ac:dyDescent="0.2">
      <c r="A685" s="33" t="s">
        <v>13470</v>
      </c>
      <c r="B685" s="35">
        <v>2.46773013874329E-70</v>
      </c>
      <c r="C685" s="33">
        <v>-0.91085661812184304</v>
      </c>
      <c r="D685" s="33">
        <v>8.7999999999999995E-2</v>
      </c>
      <c r="E685" s="33">
        <v>0.316</v>
      </c>
      <c r="F685" s="35">
        <v>1.13693262952181E-65</v>
      </c>
      <c r="G685" s="33">
        <v>3</v>
      </c>
      <c r="H685" s="33" t="s">
        <v>5573</v>
      </c>
      <c r="I685" s="33" t="s">
        <v>5572</v>
      </c>
    </row>
    <row r="686" spans="1:9" x14ac:dyDescent="0.2">
      <c r="A686" s="33" t="s">
        <v>9672</v>
      </c>
      <c r="B686" s="35">
        <v>7.1324084091361496E-68</v>
      </c>
      <c r="C686" s="33">
        <v>0.27887433544776502</v>
      </c>
      <c r="D686" s="33">
        <v>0.92600000000000005</v>
      </c>
      <c r="E686" s="33">
        <v>0.64900000000000002</v>
      </c>
      <c r="F686" s="35">
        <v>3.2860432022572099E-63</v>
      </c>
      <c r="G686" s="33">
        <v>3</v>
      </c>
      <c r="H686" s="33" t="s">
        <v>9672</v>
      </c>
      <c r="I686" s="33" t="s">
        <v>9671</v>
      </c>
    </row>
    <row r="687" spans="1:9" x14ac:dyDescent="0.2">
      <c r="A687" s="33" t="s">
        <v>13192</v>
      </c>
      <c r="B687" s="35">
        <v>6.5914211856900297E-65</v>
      </c>
      <c r="C687" s="33">
        <v>0.26574621924557901</v>
      </c>
      <c r="D687" s="33">
        <v>0.86</v>
      </c>
      <c r="E687" s="33">
        <v>0.55700000000000005</v>
      </c>
      <c r="F687" s="35">
        <v>3.0367995686711101E-60</v>
      </c>
      <c r="G687" s="33">
        <v>3</v>
      </c>
      <c r="H687" s="33" t="s">
        <v>13192</v>
      </c>
      <c r="I687" s="33" t="s">
        <v>13191</v>
      </c>
    </row>
    <row r="688" spans="1:9" x14ac:dyDescent="0.2">
      <c r="A688" s="33" t="s">
        <v>5427</v>
      </c>
      <c r="B688" s="35">
        <v>3.5649531294496298E-64</v>
      </c>
      <c r="C688" s="33">
        <v>0.29290882037784099</v>
      </c>
      <c r="D688" s="33">
        <v>0.93400000000000005</v>
      </c>
      <c r="E688" s="33">
        <v>0.68799999999999994</v>
      </c>
      <c r="F688" s="35">
        <v>1.6424452058000301E-59</v>
      </c>
      <c r="G688" s="33">
        <v>3</v>
      </c>
      <c r="H688" s="33" t="s">
        <v>5427</v>
      </c>
      <c r="I688" s="33" t="s">
        <v>5426</v>
      </c>
    </row>
    <row r="689" spans="1:9" x14ac:dyDescent="0.2">
      <c r="A689" s="33" t="s">
        <v>4155</v>
      </c>
      <c r="B689" s="35">
        <v>1.35514880861353E-63</v>
      </c>
      <c r="C689" s="33">
        <v>0.27917073299366701</v>
      </c>
      <c r="D689" s="33">
        <v>0.93500000000000005</v>
      </c>
      <c r="E689" s="33">
        <v>0.70899999999999996</v>
      </c>
      <c r="F689" s="35">
        <v>6.2434415910442499E-59</v>
      </c>
      <c r="G689" s="33">
        <v>3</v>
      </c>
      <c r="H689" s="33" t="s">
        <v>4155</v>
      </c>
      <c r="I689" s="33" t="s">
        <v>4154</v>
      </c>
    </row>
    <row r="690" spans="1:9" x14ac:dyDescent="0.2">
      <c r="A690" s="33" t="s">
        <v>1549</v>
      </c>
      <c r="B690" s="35">
        <v>1.4702257552210999E-62</v>
      </c>
      <c r="C690" s="33">
        <v>0.30018345406754499</v>
      </c>
      <c r="D690" s="33">
        <v>0.92700000000000005</v>
      </c>
      <c r="E690" s="33">
        <v>0.68</v>
      </c>
      <c r="F690" s="35">
        <v>6.77362409945464E-58</v>
      </c>
      <c r="G690" s="33">
        <v>3</v>
      </c>
      <c r="H690" s="33" t="s">
        <v>1549</v>
      </c>
      <c r="I690" s="33" t="s">
        <v>1548</v>
      </c>
    </row>
    <row r="691" spans="1:9" x14ac:dyDescent="0.2">
      <c r="A691" s="33" t="s">
        <v>5388</v>
      </c>
      <c r="B691" s="35">
        <v>2.48071847800674E-62</v>
      </c>
      <c r="C691" s="33">
        <v>0.28139516523470898</v>
      </c>
      <c r="D691" s="33">
        <v>0.90400000000000003</v>
      </c>
      <c r="E691" s="33">
        <v>0.61499999999999999</v>
      </c>
      <c r="F691" s="35">
        <v>1.14291661718727E-57</v>
      </c>
      <c r="G691" s="33">
        <v>3</v>
      </c>
      <c r="H691" s="33" t="s">
        <v>5388</v>
      </c>
      <c r="I691" s="33" t="s">
        <v>5387</v>
      </c>
    </row>
    <row r="692" spans="1:9" x14ac:dyDescent="0.2">
      <c r="A692" s="33" t="s">
        <v>13469</v>
      </c>
      <c r="B692" s="35">
        <v>2.25015408621191E-61</v>
      </c>
      <c r="C692" s="33">
        <v>-1.0517069809169599</v>
      </c>
      <c r="D692" s="33">
        <v>0.191</v>
      </c>
      <c r="E692" s="33">
        <v>0.38600000000000001</v>
      </c>
      <c r="F692" s="35">
        <v>1.0366909905995499E-56</v>
      </c>
      <c r="G692" s="33">
        <v>3</v>
      </c>
      <c r="H692" s="33" t="s">
        <v>4857</v>
      </c>
      <c r="I692" s="33" t="s">
        <v>4856</v>
      </c>
    </row>
    <row r="693" spans="1:9" x14ac:dyDescent="0.2">
      <c r="A693" s="33" t="s">
        <v>13468</v>
      </c>
      <c r="B693" s="35">
        <v>2.4588405463516499E-59</v>
      </c>
      <c r="C693" s="33">
        <v>-0.53605054747645098</v>
      </c>
      <c r="D693" s="33">
        <v>0.91200000000000003</v>
      </c>
      <c r="E693" s="33">
        <v>0.81699999999999995</v>
      </c>
      <c r="F693" s="35">
        <v>1.13283701651513E-54</v>
      </c>
      <c r="G693" s="33">
        <v>3</v>
      </c>
      <c r="H693" s="33" t="s">
        <v>2015</v>
      </c>
      <c r="I693" s="33" t="s">
        <v>2014</v>
      </c>
    </row>
    <row r="694" spans="1:9" x14ac:dyDescent="0.2">
      <c r="A694" s="33" t="s">
        <v>13467</v>
      </c>
      <c r="B694" s="35">
        <v>8.5540225532378699E-59</v>
      </c>
      <c r="C694" s="33">
        <v>-1.09599975205672</v>
      </c>
      <c r="D694" s="33">
        <v>6.6000000000000003E-2</v>
      </c>
      <c r="E694" s="33">
        <v>0.26600000000000001</v>
      </c>
      <c r="F694" s="35">
        <v>3.9410092707277499E-54</v>
      </c>
      <c r="G694" s="33">
        <v>3</v>
      </c>
      <c r="H694" s="33" t="s">
        <v>4066</v>
      </c>
      <c r="I694" s="33" t="s">
        <v>4065</v>
      </c>
    </row>
    <row r="695" spans="1:9" x14ac:dyDescent="0.2">
      <c r="A695" s="33" t="s">
        <v>13466</v>
      </c>
      <c r="B695" s="35">
        <v>2.9076984780505601E-58</v>
      </c>
      <c r="C695" s="33">
        <v>-0.27982823720339201</v>
      </c>
      <c r="D695" s="33">
        <v>0.995</v>
      </c>
      <c r="E695" s="33">
        <v>0.98</v>
      </c>
      <c r="F695" s="35">
        <v>1.3396348428074499E-53</v>
      </c>
      <c r="G695" s="33">
        <v>3</v>
      </c>
      <c r="H695" s="33" t="s">
        <v>3751</v>
      </c>
      <c r="I695" s="33" t="s">
        <v>3750</v>
      </c>
    </row>
    <row r="696" spans="1:9" x14ac:dyDescent="0.2">
      <c r="A696" s="33" t="s">
        <v>6622</v>
      </c>
      <c r="B696" s="35">
        <v>4.5163789961480497E-58</v>
      </c>
      <c r="C696" s="33">
        <v>0.26015419750643198</v>
      </c>
      <c r="D696" s="33">
        <v>0.93300000000000005</v>
      </c>
      <c r="E696" s="33">
        <v>0.67400000000000004</v>
      </c>
      <c r="F696" s="35">
        <v>2.0807861311053301E-53</v>
      </c>
      <c r="G696" s="33">
        <v>3</v>
      </c>
      <c r="H696" s="33" t="s">
        <v>6622</v>
      </c>
      <c r="I696" s="33" t="s">
        <v>6621</v>
      </c>
    </row>
    <row r="697" spans="1:9" x14ac:dyDescent="0.2">
      <c r="A697" s="33" t="s">
        <v>11795</v>
      </c>
      <c r="B697" s="35">
        <v>4.8138508780159902E-54</v>
      </c>
      <c r="C697" s="33">
        <v>0.27801894706511698</v>
      </c>
      <c r="D697" s="33">
        <v>0.32800000000000001</v>
      </c>
      <c r="E697" s="33">
        <v>0.151</v>
      </c>
      <c r="F697" s="35">
        <v>2.2178373765195301E-49</v>
      </c>
      <c r="G697" s="33">
        <v>3</v>
      </c>
      <c r="H697" s="33" t="s">
        <v>11795</v>
      </c>
      <c r="I697" s="33" t="s">
        <v>11794</v>
      </c>
    </row>
    <row r="698" spans="1:9" x14ac:dyDescent="0.2">
      <c r="A698" s="33" t="s">
        <v>13465</v>
      </c>
      <c r="B698" s="35">
        <v>2.69051605879482E-49</v>
      </c>
      <c r="C698" s="33">
        <v>-0.88606436723804205</v>
      </c>
      <c r="D698" s="33">
        <v>8.2000000000000003E-2</v>
      </c>
      <c r="E698" s="33">
        <v>0.27100000000000002</v>
      </c>
      <c r="F698" s="35">
        <v>1.2395745586079501E-44</v>
      </c>
      <c r="G698" s="33">
        <v>3</v>
      </c>
      <c r="H698" s="33" t="s">
        <v>3178</v>
      </c>
      <c r="I698" s="33" t="s">
        <v>3177</v>
      </c>
    </row>
    <row r="699" spans="1:9" x14ac:dyDescent="0.2">
      <c r="A699" s="33" t="s">
        <v>13464</v>
      </c>
      <c r="B699" s="35">
        <v>8.0704255870706398E-49</v>
      </c>
      <c r="C699" s="33">
        <v>-1.22259933855813</v>
      </c>
      <c r="D699" s="33">
        <v>0.61099999999999999</v>
      </c>
      <c r="E699" s="33">
        <v>0.60899999999999999</v>
      </c>
      <c r="F699" s="35">
        <v>3.7182064764751898E-44</v>
      </c>
      <c r="G699" s="33">
        <v>3</v>
      </c>
      <c r="H699" s="33" t="s">
        <v>2297</v>
      </c>
      <c r="I699" s="33" t="s">
        <v>2296</v>
      </c>
    </row>
    <row r="700" spans="1:9" x14ac:dyDescent="0.2">
      <c r="A700" s="33" t="s">
        <v>4275</v>
      </c>
      <c r="B700" s="35">
        <v>1.4829639072100801E-48</v>
      </c>
      <c r="C700" s="33">
        <v>-0.36953936558330303</v>
      </c>
      <c r="D700" s="33">
        <v>0.97399999999999998</v>
      </c>
      <c r="E700" s="33">
        <v>0.88500000000000001</v>
      </c>
      <c r="F700" s="35">
        <v>6.8323113132983003E-44</v>
      </c>
      <c r="G700" s="33">
        <v>3</v>
      </c>
      <c r="H700" s="33" t="s">
        <v>4275</v>
      </c>
      <c r="I700" s="33" t="s">
        <v>4274</v>
      </c>
    </row>
    <row r="701" spans="1:9" x14ac:dyDescent="0.2">
      <c r="A701" s="33" t="s">
        <v>13463</v>
      </c>
      <c r="B701" s="35">
        <v>3.2310426930382001E-47</v>
      </c>
      <c r="C701" s="33">
        <v>-0.49606914376989902</v>
      </c>
      <c r="D701" s="33">
        <v>0.85099999999999998</v>
      </c>
      <c r="E701" s="33">
        <v>0.745</v>
      </c>
      <c r="F701" s="35">
        <v>1.48860598953656E-42</v>
      </c>
      <c r="G701" s="33">
        <v>3</v>
      </c>
      <c r="H701" s="33" t="s">
        <v>2300</v>
      </c>
      <c r="I701" s="33" t="s">
        <v>2299</v>
      </c>
    </row>
    <row r="702" spans="1:9" x14ac:dyDescent="0.2">
      <c r="A702" s="33" t="s">
        <v>13462</v>
      </c>
      <c r="B702" s="35">
        <v>1.47242745860153E-45</v>
      </c>
      <c r="C702" s="33">
        <v>-0.75005389321703597</v>
      </c>
      <c r="D702" s="33">
        <v>0.13900000000000001</v>
      </c>
      <c r="E702" s="33">
        <v>0.308</v>
      </c>
      <c r="F702" s="35">
        <v>6.7837677872689897E-41</v>
      </c>
      <c r="G702" s="33">
        <v>3</v>
      </c>
      <c r="H702" s="33" t="s">
        <v>5582</v>
      </c>
      <c r="I702" s="33" t="s">
        <v>5581</v>
      </c>
    </row>
    <row r="703" spans="1:9" x14ac:dyDescent="0.2">
      <c r="A703" s="33" t="s">
        <v>13461</v>
      </c>
      <c r="B703" s="35">
        <v>5.7884603864565901E-44</v>
      </c>
      <c r="C703" s="33">
        <v>-0.84434808169284403</v>
      </c>
      <c r="D703" s="33">
        <v>0.16700000000000001</v>
      </c>
      <c r="E703" s="33">
        <v>0.32900000000000001</v>
      </c>
      <c r="F703" s="35">
        <v>2.6668594692482799E-39</v>
      </c>
      <c r="G703" s="33">
        <v>3</v>
      </c>
      <c r="H703" s="33" t="s">
        <v>1712</v>
      </c>
      <c r="I703" s="33" t="s">
        <v>1711</v>
      </c>
    </row>
    <row r="704" spans="1:9" x14ac:dyDescent="0.2">
      <c r="A704" s="33" t="s">
        <v>13460</v>
      </c>
      <c r="B704" s="35">
        <v>5.5137058388809497E-42</v>
      </c>
      <c r="C704" s="33">
        <v>-0.27648655403469502</v>
      </c>
      <c r="D704" s="33">
        <v>0.96599999999999997</v>
      </c>
      <c r="E704" s="33">
        <v>0.877</v>
      </c>
      <c r="F704" s="35">
        <v>2.5402745540892302E-37</v>
      </c>
      <c r="G704" s="33">
        <v>3</v>
      </c>
      <c r="H704" s="33" t="s">
        <v>7853</v>
      </c>
      <c r="I704" s="33" t="s">
        <v>7852</v>
      </c>
    </row>
    <row r="705" spans="1:9" x14ac:dyDescent="0.2">
      <c r="A705" s="33" t="s">
        <v>13459</v>
      </c>
      <c r="B705" s="35">
        <v>1.24388689620911E-39</v>
      </c>
      <c r="C705" s="33">
        <v>-0.79813751436926605</v>
      </c>
      <c r="D705" s="33">
        <v>0.29299999999999998</v>
      </c>
      <c r="E705" s="33">
        <v>0.41499999999999998</v>
      </c>
      <c r="F705" s="35">
        <v>5.7308357082145902E-35</v>
      </c>
      <c r="G705" s="33">
        <v>3</v>
      </c>
      <c r="H705" s="33" t="s">
        <v>4951</v>
      </c>
      <c r="I705" s="33" t="s">
        <v>4950</v>
      </c>
    </row>
    <row r="706" spans="1:9" x14ac:dyDescent="0.2">
      <c r="A706" s="33" t="s">
        <v>13458</v>
      </c>
      <c r="B706" s="35">
        <v>2.2489898931745299E-38</v>
      </c>
      <c r="C706" s="33">
        <v>-0.32378882690403599</v>
      </c>
      <c r="D706" s="33">
        <v>0.97799999999999998</v>
      </c>
      <c r="E706" s="33">
        <v>0.89400000000000002</v>
      </c>
      <c r="F706" s="35">
        <v>1.0361546235833701E-33</v>
      </c>
      <c r="G706" s="33">
        <v>3</v>
      </c>
      <c r="H706" s="33" t="s">
        <v>6406</v>
      </c>
      <c r="I706" s="33" t="s">
        <v>6405</v>
      </c>
    </row>
    <row r="707" spans="1:9" x14ac:dyDescent="0.2">
      <c r="A707" s="33" t="s">
        <v>13457</v>
      </c>
      <c r="B707" s="35">
        <v>4.6550691559793403E-37</v>
      </c>
      <c r="C707" s="33">
        <v>-0.930931690852145</v>
      </c>
      <c r="D707" s="33">
        <v>0.16900000000000001</v>
      </c>
      <c r="E707" s="33">
        <v>0.31</v>
      </c>
      <c r="F707" s="35">
        <v>2.1446834615428E-32</v>
      </c>
      <c r="G707" s="33">
        <v>3</v>
      </c>
      <c r="H707" s="33" t="s">
        <v>4826</v>
      </c>
      <c r="I707" s="33" t="s">
        <v>4825</v>
      </c>
    </row>
    <row r="708" spans="1:9" x14ac:dyDescent="0.2">
      <c r="A708" s="33" t="s">
        <v>13456</v>
      </c>
      <c r="B708" s="35">
        <v>2.25225762171468E-36</v>
      </c>
      <c r="C708" s="33">
        <v>-0.70568554985016096</v>
      </c>
      <c r="D708" s="33">
        <v>0.13200000000000001</v>
      </c>
      <c r="E708" s="33">
        <v>0.27600000000000002</v>
      </c>
      <c r="F708" s="35">
        <v>1.03766013147639E-31</v>
      </c>
      <c r="G708" s="33">
        <v>3</v>
      </c>
      <c r="H708" s="33" t="s">
        <v>1839</v>
      </c>
      <c r="I708" s="33" t="s">
        <v>1838</v>
      </c>
    </row>
    <row r="709" spans="1:9" x14ac:dyDescent="0.2">
      <c r="A709" s="33" t="s">
        <v>13128</v>
      </c>
      <c r="B709" s="35">
        <v>2.6643018202541299E-30</v>
      </c>
      <c r="C709" s="33">
        <v>-2.0725031347464502</v>
      </c>
      <c r="D709" s="33">
        <v>0.34899999999999998</v>
      </c>
      <c r="E709" s="33">
        <v>0.17899999999999999</v>
      </c>
      <c r="F709" s="35">
        <v>1.22749713462748E-25</v>
      </c>
      <c r="G709" s="33">
        <v>3</v>
      </c>
      <c r="H709" s="33" t="s">
        <v>13128</v>
      </c>
      <c r="I709" s="33" t="s">
        <v>13127</v>
      </c>
    </row>
    <row r="710" spans="1:9" x14ac:dyDescent="0.2">
      <c r="A710" s="33" t="s">
        <v>13455</v>
      </c>
      <c r="B710" s="35">
        <v>2.2276581073293201E-29</v>
      </c>
      <c r="C710" s="33">
        <v>-0.32502185583582499</v>
      </c>
      <c r="D710" s="33">
        <v>0.92</v>
      </c>
      <c r="E710" s="33">
        <v>0.78100000000000003</v>
      </c>
      <c r="F710" s="35">
        <v>1.02632664320876E-24</v>
      </c>
      <c r="G710" s="33">
        <v>3</v>
      </c>
      <c r="H710" s="33" t="s">
        <v>4868</v>
      </c>
      <c r="I710" s="33" t="s">
        <v>4867</v>
      </c>
    </row>
    <row r="711" spans="1:9" x14ac:dyDescent="0.2">
      <c r="A711" s="33" t="s">
        <v>13454</v>
      </c>
      <c r="B711" s="35">
        <v>2.50651420150228E-28</v>
      </c>
      <c r="C711" s="33">
        <v>-0.77952759281633099</v>
      </c>
      <c r="D711" s="33">
        <v>0.36699999999999999</v>
      </c>
      <c r="E711" s="33">
        <v>0.435</v>
      </c>
      <c r="F711" s="35">
        <v>1.15480122291613E-23</v>
      </c>
      <c r="G711" s="33">
        <v>3</v>
      </c>
      <c r="H711" s="33" t="s">
        <v>5080</v>
      </c>
      <c r="I711" s="33" t="s">
        <v>5079</v>
      </c>
    </row>
    <row r="712" spans="1:9" x14ac:dyDescent="0.2">
      <c r="A712" s="33" t="s">
        <v>13453</v>
      </c>
      <c r="B712" s="35">
        <v>5.2749888961717901E-28</v>
      </c>
      <c r="C712" s="33">
        <v>-0.68503953995337996</v>
      </c>
      <c r="D712" s="33">
        <v>0.14199999999999999</v>
      </c>
      <c r="E712" s="33">
        <v>0.26200000000000001</v>
      </c>
      <c r="F712" s="35">
        <v>2.43029288424427E-23</v>
      </c>
      <c r="G712" s="33">
        <v>3</v>
      </c>
      <c r="H712" s="33" t="s">
        <v>6692</v>
      </c>
      <c r="I712" s="33" t="s">
        <v>6691</v>
      </c>
    </row>
    <row r="713" spans="1:9" x14ac:dyDescent="0.2">
      <c r="A713" s="33" t="s">
        <v>13452</v>
      </c>
      <c r="B713" s="35">
        <v>1.2596289462960399E-25</v>
      </c>
      <c r="C713" s="33">
        <v>-0.36357967389097301</v>
      </c>
      <c r="D713" s="33">
        <v>0.91</v>
      </c>
      <c r="E713" s="33">
        <v>0.77400000000000002</v>
      </c>
      <c r="F713" s="35">
        <v>5.8033624813751404E-21</v>
      </c>
      <c r="G713" s="33">
        <v>3</v>
      </c>
      <c r="H713" s="33" t="s">
        <v>1975</v>
      </c>
      <c r="I713" s="33" t="s">
        <v>1974</v>
      </c>
    </row>
    <row r="714" spans="1:9" x14ac:dyDescent="0.2">
      <c r="A714" s="33" t="s">
        <v>13451</v>
      </c>
      <c r="B714" s="35">
        <v>3.7505810658386097E-24</v>
      </c>
      <c r="C714" s="33">
        <v>-0.254373326485689</v>
      </c>
      <c r="D714" s="33">
        <v>0.98099999999999998</v>
      </c>
      <c r="E714" s="33">
        <v>0.90100000000000002</v>
      </c>
      <c r="F714" s="35">
        <v>1.7279677086531601E-19</v>
      </c>
      <c r="G714" s="33">
        <v>3</v>
      </c>
      <c r="H714" s="33" t="s">
        <v>3719</v>
      </c>
      <c r="I714" s="33" t="s">
        <v>3718</v>
      </c>
    </row>
    <row r="715" spans="1:9" x14ac:dyDescent="0.2">
      <c r="A715" s="33" t="s">
        <v>13450</v>
      </c>
      <c r="B715" s="35">
        <v>2.3572036179967899E-21</v>
      </c>
      <c r="C715" s="33">
        <v>-0.30378302005594499</v>
      </c>
      <c r="D715" s="33">
        <v>0.92800000000000005</v>
      </c>
      <c r="E715" s="33">
        <v>0.79700000000000004</v>
      </c>
      <c r="F715" s="35">
        <v>1.08601085088348E-16</v>
      </c>
      <c r="G715" s="33">
        <v>3</v>
      </c>
      <c r="H715" s="33" t="s">
        <v>2059</v>
      </c>
      <c r="I715" s="33" t="s">
        <v>2058</v>
      </c>
    </row>
    <row r="716" spans="1:9" x14ac:dyDescent="0.2">
      <c r="A716" s="33" t="s">
        <v>13449</v>
      </c>
      <c r="B716" s="35">
        <v>1.07164728719472E-19</v>
      </c>
      <c r="C716" s="33">
        <v>-0.54538893416077805</v>
      </c>
      <c r="D716" s="33">
        <v>0.22800000000000001</v>
      </c>
      <c r="E716" s="33">
        <v>0.312</v>
      </c>
      <c r="F716" s="35">
        <v>4.9372933815635401E-15</v>
      </c>
      <c r="G716" s="33">
        <v>3</v>
      </c>
      <c r="H716" s="33" t="s">
        <v>5052</v>
      </c>
      <c r="I716" s="33" t="s">
        <v>5051</v>
      </c>
    </row>
    <row r="717" spans="1:9" x14ac:dyDescent="0.2">
      <c r="A717" s="33" t="s">
        <v>8769</v>
      </c>
      <c r="B717" s="35">
        <v>1.0078099868102001E-18</v>
      </c>
      <c r="C717" s="33">
        <v>-0.32979523683748702</v>
      </c>
      <c r="D717" s="33">
        <v>0.33300000000000002</v>
      </c>
      <c r="E717" s="33">
        <v>0.19700000000000001</v>
      </c>
      <c r="F717" s="35">
        <v>4.6431821712319402E-14</v>
      </c>
      <c r="G717" s="33">
        <v>3</v>
      </c>
      <c r="H717" s="33" t="s">
        <v>8769</v>
      </c>
      <c r="I717" s="33" t="s">
        <v>8768</v>
      </c>
    </row>
    <row r="718" spans="1:9" x14ac:dyDescent="0.2">
      <c r="A718" s="33" t="s">
        <v>13448</v>
      </c>
      <c r="B718" s="35">
        <v>3.1992854797833799E-18</v>
      </c>
      <c r="C718" s="33">
        <v>-0.71148673620904002</v>
      </c>
      <c r="D718" s="33">
        <v>0.30399999999999999</v>
      </c>
      <c r="E718" s="33">
        <v>0.36099999999999999</v>
      </c>
      <c r="F718" s="35">
        <v>1.4739748062458001E-13</v>
      </c>
      <c r="G718" s="33">
        <v>3</v>
      </c>
      <c r="H718" s="33" t="s">
        <v>5112</v>
      </c>
      <c r="I718" s="33" t="s">
        <v>5111</v>
      </c>
    </row>
    <row r="719" spans="1:9" x14ac:dyDescent="0.2">
      <c r="A719" s="33" t="s">
        <v>13447</v>
      </c>
      <c r="B719" s="35">
        <v>1.07857271266934E-17</v>
      </c>
      <c r="C719" s="33">
        <v>-0.373747247710362</v>
      </c>
      <c r="D719" s="33">
        <v>0.79100000000000004</v>
      </c>
      <c r="E719" s="33">
        <v>0.67700000000000005</v>
      </c>
      <c r="F719" s="35">
        <v>4.9692002018102102E-13</v>
      </c>
      <c r="G719" s="33">
        <v>3</v>
      </c>
      <c r="H719" s="33" t="s">
        <v>8446</v>
      </c>
      <c r="I719" s="33" t="s">
        <v>8445</v>
      </c>
    </row>
    <row r="720" spans="1:9" x14ac:dyDescent="0.2">
      <c r="A720" s="33" t="s">
        <v>13446</v>
      </c>
      <c r="B720" s="35">
        <v>2.7671087787374401E-17</v>
      </c>
      <c r="C720" s="33">
        <v>-0.56493044853344698</v>
      </c>
      <c r="D720" s="33">
        <v>0.442</v>
      </c>
      <c r="E720" s="33">
        <v>0.45700000000000002</v>
      </c>
      <c r="F720" s="35">
        <v>1.2748623565399101E-12</v>
      </c>
      <c r="G720" s="33">
        <v>3</v>
      </c>
      <c r="H720" s="33" t="s">
        <v>8340</v>
      </c>
      <c r="I720" s="33" t="s">
        <v>8339</v>
      </c>
    </row>
    <row r="721" spans="1:9" x14ac:dyDescent="0.2">
      <c r="A721" s="33" t="s">
        <v>13445</v>
      </c>
      <c r="B721" s="35">
        <v>1.14378195502196E-16</v>
      </c>
      <c r="C721" s="33">
        <v>-0.33980508491365602</v>
      </c>
      <c r="D721" s="33">
        <v>0.87</v>
      </c>
      <c r="E721" s="33">
        <v>0.70699999999999996</v>
      </c>
      <c r="F721" s="35">
        <v>5.2696322231771897E-12</v>
      </c>
      <c r="G721" s="33">
        <v>3</v>
      </c>
      <c r="H721" s="33" t="s">
        <v>2360</v>
      </c>
      <c r="I721" s="33" t="s">
        <v>2359</v>
      </c>
    </row>
    <row r="722" spans="1:9" x14ac:dyDescent="0.2">
      <c r="A722" s="33" t="s">
        <v>13444</v>
      </c>
      <c r="B722" s="35">
        <v>1.8294230370808701E-16</v>
      </c>
      <c r="C722" s="33">
        <v>-0.52173063454092095</v>
      </c>
      <c r="D722" s="33">
        <v>0.27200000000000002</v>
      </c>
      <c r="E722" s="33">
        <v>0.34</v>
      </c>
      <c r="F722" s="35">
        <v>8.4285178164390006E-12</v>
      </c>
      <c r="G722" s="33">
        <v>3</v>
      </c>
      <c r="H722" s="33" t="s">
        <v>2665</v>
      </c>
      <c r="I722" s="33" t="s">
        <v>2664</v>
      </c>
    </row>
    <row r="723" spans="1:9" x14ac:dyDescent="0.2">
      <c r="A723" s="33" t="s">
        <v>9915</v>
      </c>
      <c r="B723" s="35">
        <v>4.4595997046731396E-16</v>
      </c>
      <c r="C723" s="33">
        <v>-0.28398376936394298</v>
      </c>
      <c r="D723" s="33">
        <v>0.89</v>
      </c>
      <c r="E723" s="33">
        <v>0.73799999999999999</v>
      </c>
      <c r="F723" s="35">
        <v>2.05462677593701E-11</v>
      </c>
      <c r="G723" s="33">
        <v>3</v>
      </c>
      <c r="H723" s="33" t="s">
        <v>9915</v>
      </c>
      <c r="I723" s="33" t="s">
        <v>9914</v>
      </c>
    </row>
    <row r="724" spans="1:9" x14ac:dyDescent="0.2">
      <c r="A724" s="33" t="s">
        <v>13443</v>
      </c>
      <c r="B724" s="35">
        <v>7.2549897349567996E-16</v>
      </c>
      <c r="C724" s="33">
        <v>-0.47799755162121299</v>
      </c>
      <c r="D724" s="33">
        <v>0.22800000000000001</v>
      </c>
      <c r="E724" s="33">
        <v>0.30099999999999999</v>
      </c>
      <c r="F724" s="35">
        <v>3.3425188706892999E-11</v>
      </c>
      <c r="G724" s="33">
        <v>3</v>
      </c>
      <c r="H724" s="33" t="s">
        <v>3683</v>
      </c>
      <c r="I724" s="33" t="s">
        <v>3682</v>
      </c>
    </row>
    <row r="725" spans="1:9" x14ac:dyDescent="0.2">
      <c r="A725" s="33" t="s">
        <v>5189</v>
      </c>
      <c r="B725" s="35">
        <v>2.2155105516212999E-13</v>
      </c>
      <c r="C725" s="33">
        <v>-0.82299668802108095</v>
      </c>
      <c r="D725" s="33">
        <v>0.27900000000000003</v>
      </c>
      <c r="E725" s="33">
        <v>0.17899999999999999</v>
      </c>
      <c r="F725" s="35">
        <v>1.0207300213429701E-8</v>
      </c>
      <c r="G725" s="33">
        <v>3</v>
      </c>
      <c r="H725" s="33" t="s">
        <v>5189</v>
      </c>
      <c r="I725" s="33" t="s">
        <v>5188</v>
      </c>
    </row>
    <row r="726" spans="1:9" x14ac:dyDescent="0.2">
      <c r="A726" s="33" t="s">
        <v>2793</v>
      </c>
      <c r="B726" s="35">
        <v>3.27684084631258E-12</v>
      </c>
      <c r="C726" s="33">
        <v>-0.36879435688838103</v>
      </c>
      <c r="D726" s="33">
        <v>0.8</v>
      </c>
      <c r="E726" s="33">
        <v>0.65</v>
      </c>
      <c r="F726" s="35">
        <v>1.5097061147131301E-7</v>
      </c>
      <c r="G726" s="33">
        <v>3</v>
      </c>
      <c r="H726" s="33" t="s">
        <v>2793</v>
      </c>
      <c r="I726" s="33" t="s">
        <v>2792</v>
      </c>
    </row>
    <row r="727" spans="1:9" x14ac:dyDescent="0.2">
      <c r="A727" s="33" t="s">
        <v>13442</v>
      </c>
      <c r="B727" s="35">
        <v>3.79834157655653E-12</v>
      </c>
      <c r="C727" s="33">
        <v>-0.45887670189313701</v>
      </c>
      <c r="D727" s="33">
        <v>0.71399999999999997</v>
      </c>
      <c r="E727" s="33">
        <v>0.59099999999999997</v>
      </c>
      <c r="F727" s="35">
        <v>1.7499719311511199E-7</v>
      </c>
      <c r="G727" s="33">
        <v>3</v>
      </c>
      <c r="H727" s="33" t="s">
        <v>7850</v>
      </c>
      <c r="I727" s="33" t="s">
        <v>7849</v>
      </c>
    </row>
    <row r="728" spans="1:9" x14ac:dyDescent="0.2">
      <c r="A728" s="33" t="s">
        <v>13441</v>
      </c>
      <c r="B728" s="35">
        <v>5.9313514604006303E-12</v>
      </c>
      <c r="C728" s="33">
        <v>-0.47073492838172598</v>
      </c>
      <c r="D728" s="33">
        <v>0.72699999999999998</v>
      </c>
      <c r="E728" s="33">
        <v>0.621</v>
      </c>
      <c r="F728" s="35">
        <v>2.7326922448357799E-7</v>
      </c>
      <c r="G728" s="33">
        <v>3</v>
      </c>
      <c r="H728" s="33" t="s">
        <v>6652</v>
      </c>
      <c r="I728" s="33" t="s">
        <v>6651</v>
      </c>
    </row>
    <row r="729" spans="1:9" x14ac:dyDescent="0.2">
      <c r="A729" s="33" t="s">
        <v>4158</v>
      </c>
      <c r="B729" s="35">
        <v>1.6780932114416298E-11</v>
      </c>
      <c r="C729" s="33">
        <v>-0.282231369168575</v>
      </c>
      <c r="D729" s="33">
        <v>0.89300000000000002</v>
      </c>
      <c r="E729" s="33">
        <v>0.73699999999999999</v>
      </c>
      <c r="F729" s="35">
        <v>7.7313110437538904E-7</v>
      </c>
      <c r="G729" s="33">
        <v>3</v>
      </c>
      <c r="H729" s="33" t="s">
        <v>4158</v>
      </c>
      <c r="I729" s="33" t="s">
        <v>4157</v>
      </c>
    </row>
    <row r="730" spans="1:9" x14ac:dyDescent="0.2">
      <c r="A730" s="33" t="s">
        <v>13440</v>
      </c>
      <c r="B730" s="35">
        <v>1.6287180112627799E-10</v>
      </c>
      <c r="C730" s="33">
        <v>-0.29780325954075498</v>
      </c>
      <c r="D730" s="33">
        <v>0.59099999999999997</v>
      </c>
      <c r="E730" s="33">
        <v>0.38500000000000001</v>
      </c>
      <c r="F730" s="35">
        <v>7.5038296214898796E-6</v>
      </c>
      <c r="G730" s="33">
        <v>3</v>
      </c>
      <c r="H730" s="33" t="s">
        <v>5990</v>
      </c>
      <c r="I730" s="33" t="s">
        <v>5989</v>
      </c>
    </row>
    <row r="731" spans="1:9" x14ac:dyDescent="0.2">
      <c r="A731" s="33" t="s">
        <v>13439</v>
      </c>
      <c r="B731" s="35">
        <v>2.6998503363803102E-10</v>
      </c>
      <c r="C731" s="33">
        <v>-0.35829630539363899</v>
      </c>
      <c r="D731" s="33">
        <v>0.45200000000000001</v>
      </c>
      <c r="E731" s="33">
        <v>0.29599999999999999</v>
      </c>
      <c r="F731" s="35">
        <v>1.24387504697714E-5</v>
      </c>
      <c r="G731" s="33">
        <v>3</v>
      </c>
      <c r="H731" s="33" t="s">
        <v>7947</v>
      </c>
      <c r="I731" s="33" t="s">
        <v>7946</v>
      </c>
    </row>
    <row r="732" spans="1:9" x14ac:dyDescent="0.2">
      <c r="A732" s="33" t="s">
        <v>13438</v>
      </c>
      <c r="B732" s="35">
        <v>2.3530013789006E-9</v>
      </c>
      <c r="C732" s="33">
        <v>-0.50108635921971301</v>
      </c>
      <c r="D732" s="33">
        <v>0.22500000000000001</v>
      </c>
      <c r="E732" s="33">
        <v>0.26900000000000002</v>
      </c>
      <c r="F732" s="33">
        <v>1.08407479528709E-4</v>
      </c>
      <c r="G732" s="33">
        <v>3</v>
      </c>
      <c r="H732" s="33" t="s">
        <v>7134</v>
      </c>
      <c r="I732" s="33" t="s">
        <v>7133</v>
      </c>
    </row>
    <row r="733" spans="1:9" x14ac:dyDescent="0.2">
      <c r="A733" s="33" t="s">
        <v>13437</v>
      </c>
      <c r="B733" s="35">
        <v>3.2229621583393902E-9</v>
      </c>
      <c r="C733" s="33">
        <v>-0.53068472103467101</v>
      </c>
      <c r="D733" s="33">
        <v>0.34699999999999998</v>
      </c>
      <c r="E733" s="33">
        <v>0.36</v>
      </c>
      <c r="F733" s="33">
        <v>1.4848831255901299E-4</v>
      </c>
      <c r="G733" s="33">
        <v>3</v>
      </c>
      <c r="H733" s="33" t="s">
        <v>8038</v>
      </c>
      <c r="I733" s="33" t="s">
        <v>8037</v>
      </c>
    </row>
    <row r="734" spans="1:9" x14ac:dyDescent="0.2">
      <c r="A734" s="33" t="s">
        <v>13436</v>
      </c>
      <c r="B734" s="35">
        <v>3.66882904330248E-9</v>
      </c>
      <c r="C734" s="33">
        <v>-0.542201224140481</v>
      </c>
      <c r="D734" s="33">
        <v>0.59199999999999997</v>
      </c>
      <c r="E734" s="33">
        <v>0.51800000000000002</v>
      </c>
      <c r="F734" s="33">
        <v>1.69030291683032E-4</v>
      </c>
      <c r="G734" s="33">
        <v>3</v>
      </c>
      <c r="H734" s="33" t="s">
        <v>3082</v>
      </c>
      <c r="I734" s="33" t="s">
        <v>3081</v>
      </c>
    </row>
    <row r="735" spans="1:9" x14ac:dyDescent="0.2">
      <c r="A735" s="33" t="s">
        <v>13435</v>
      </c>
      <c r="B735" s="35">
        <v>5.0196714077085597E-9</v>
      </c>
      <c r="C735" s="33">
        <v>-0.495662663943298</v>
      </c>
      <c r="D735" s="33">
        <v>0.66100000000000003</v>
      </c>
      <c r="E735" s="33">
        <v>0.55200000000000005</v>
      </c>
      <c r="F735" s="33">
        <v>2.31266301095949E-4</v>
      </c>
      <c r="G735" s="33">
        <v>3</v>
      </c>
      <c r="H735" s="33" t="s">
        <v>1849</v>
      </c>
      <c r="I735" s="33" t="s">
        <v>1848</v>
      </c>
    </row>
    <row r="736" spans="1:9" x14ac:dyDescent="0.2">
      <c r="A736" s="33" t="s">
        <v>13434</v>
      </c>
      <c r="B736" s="35">
        <v>9.2025423355952207E-9</v>
      </c>
      <c r="C736" s="33">
        <v>-0.56698689191283402</v>
      </c>
      <c r="D736" s="33">
        <v>0.255</v>
      </c>
      <c r="E736" s="33">
        <v>0.28799999999999998</v>
      </c>
      <c r="F736" s="33">
        <v>4.2397953048554303E-4</v>
      </c>
      <c r="G736" s="33">
        <v>3</v>
      </c>
      <c r="H736" s="33" t="s">
        <v>3761</v>
      </c>
      <c r="I736" s="33" t="s">
        <v>3760</v>
      </c>
    </row>
    <row r="737" spans="1:9" x14ac:dyDescent="0.2">
      <c r="A737" s="33" t="s">
        <v>13433</v>
      </c>
      <c r="B737" s="35">
        <v>1.04528656323795E-8</v>
      </c>
      <c r="C737" s="33">
        <v>-0.34065950145329799</v>
      </c>
      <c r="D737" s="33">
        <v>0.80800000000000005</v>
      </c>
      <c r="E737" s="33">
        <v>0.64900000000000002</v>
      </c>
      <c r="F737" s="33">
        <v>4.8158442541498797E-4</v>
      </c>
      <c r="G737" s="33">
        <v>3</v>
      </c>
      <c r="H737" s="33" t="s">
        <v>1407</v>
      </c>
      <c r="I737" s="33" t="s">
        <v>1406</v>
      </c>
    </row>
    <row r="738" spans="1:9" x14ac:dyDescent="0.2">
      <c r="A738" s="33" t="s">
        <v>13432</v>
      </c>
      <c r="B738" s="35">
        <v>1.6956344311973101E-8</v>
      </c>
      <c r="C738" s="33">
        <v>-0.54199575606682904</v>
      </c>
      <c r="D738" s="33">
        <v>0.45800000000000002</v>
      </c>
      <c r="E738" s="33">
        <v>0.30199999999999999</v>
      </c>
      <c r="F738" s="33">
        <v>7.8121269514122398E-4</v>
      </c>
      <c r="G738" s="33">
        <v>3</v>
      </c>
      <c r="H738" s="33" t="s">
        <v>5410</v>
      </c>
      <c r="I738" s="33" t="s">
        <v>5409</v>
      </c>
    </row>
    <row r="739" spans="1:9" x14ac:dyDescent="0.2">
      <c r="A739" s="33" t="s">
        <v>6383</v>
      </c>
      <c r="B739" s="35">
        <v>3.8761685405016502E-8</v>
      </c>
      <c r="C739" s="33">
        <v>-0.40494628507788299</v>
      </c>
      <c r="D739" s="33">
        <v>0.26200000000000001</v>
      </c>
      <c r="E739" s="33">
        <v>0.17399999999999999</v>
      </c>
      <c r="F739" s="33">
        <v>1.7858283699799199E-3</v>
      </c>
      <c r="G739" s="33">
        <v>3</v>
      </c>
      <c r="H739" s="33" t="s">
        <v>6383</v>
      </c>
      <c r="I739" s="33" t="s">
        <v>6382</v>
      </c>
    </row>
    <row r="740" spans="1:9" x14ac:dyDescent="0.2">
      <c r="A740" s="33" t="s">
        <v>13431</v>
      </c>
      <c r="B740" s="35">
        <v>4.62974291524336E-8</v>
      </c>
      <c r="C740" s="33">
        <v>-0.46642984540968002</v>
      </c>
      <c r="D740" s="33">
        <v>0.54700000000000004</v>
      </c>
      <c r="E740" s="33">
        <v>0.48899999999999999</v>
      </c>
      <c r="F740" s="33">
        <v>2.1330151559109198E-3</v>
      </c>
      <c r="G740" s="33">
        <v>3</v>
      </c>
      <c r="H740" s="33" t="s">
        <v>2263</v>
      </c>
      <c r="I740" s="33" t="s">
        <v>2262</v>
      </c>
    </row>
    <row r="741" spans="1:9" x14ac:dyDescent="0.2">
      <c r="A741" s="33" t="s">
        <v>13430</v>
      </c>
      <c r="B741" s="35">
        <v>5.7180637724599901E-8</v>
      </c>
      <c r="C741" s="33">
        <v>-0.500167011442194</v>
      </c>
      <c r="D741" s="33">
        <v>0.31</v>
      </c>
      <c r="E741" s="33">
        <v>0.33</v>
      </c>
      <c r="F741" s="33">
        <v>2.6344263412477601E-3</v>
      </c>
      <c r="G741" s="33">
        <v>3</v>
      </c>
      <c r="H741" s="33" t="s">
        <v>5809</v>
      </c>
      <c r="I741" s="33" t="s">
        <v>5808</v>
      </c>
    </row>
    <row r="742" spans="1:9" x14ac:dyDescent="0.2">
      <c r="A742" s="33" t="s">
        <v>13429</v>
      </c>
      <c r="B742" s="35">
        <v>6.5068285272689193E-8</v>
      </c>
      <c r="C742" s="33">
        <v>-0.63396772636224696</v>
      </c>
      <c r="D742" s="33">
        <v>0.33</v>
      </c>
      <c r="E742" s="33">
        <v>0.33700000000000002</v>
      </c>
      <c r="F742" s="33">
        <v>2.9978260390833402E-3</v>
      </c>
      <c r="G742" s="33">
        <v>3</v>
      </c>
      <c r="H742" s="33" t="s">
        <v>2532</v>
      </c>
      <c r="I742" s="33" t="s">
        <v>2531</v>
      </c>
    </row>
    <row r="743" spans="1:9" x14ac:dyDescent="0.2">
      <c r="A743" s="33" t="s">
        <v>13428</v>
      </c>
      <c r="B743" s="35">
        <v>8.1147673792598399E-8</v>
      </c>
      <c r="C743" s="33">
        <v>-0.48878182003847997</v>
      </c>
      <c r="D743" s="33">
        <v>0.49399999999999999</v>
      </c>
      <c r="E743" s="33">
        <v>0.44800000000000001</v>
      </c>
      <c r="F743" s="33">
        <v>3.7386356269725899E-3</v>
      </c>
      <c r="G743" s="33">
        <v>3</v>
      </c>
      <c r="H743" s="33" t="s">
        <v>3398</v>
      </c>
      <c r="I743" s="33" t="s">
        <v>3397</v>
      </c>
    </row>
    <row r="744" spans="1:9" x14ac:dyDescent="0.2">
      <c r="A744" s="33" t="s">
        <v>13427</v>
      </c>
      <c r="B744" s="35">
        <v>1.0647025312667601E-7</v>
      </c>
      <c r="C744" s="33">
        <v>-0.46864863981504801</v>
      </c>
      <c r="D744" s="33">
        <v>0.32</v>
      </c>
      <c r="E744" s="33">
        <v>0.34</v>
      </c>
      <c r="F744" s="33">
        <v>4.90529750205223E-3</v>
      </c>
      <c r="G744" s="33">
        <v>3</v>
      </c>
      <c r="H744" s="33" t="s">
        <v>5547</v>
      </c>
      <c r="I744" s="33" t="s">
        <v>5546</v>
      </c>
    </row>
    <row r="745" spans="1:9" x14ac:dyDescent="0.2">
      <c r="A745" s="33" t="s">
        <v>2851</v>
      </c>
      <c r="B745" s="35">
        <v>2.03386878296221E-7</v>
      </c>
      <c r="C745" s="33">
        <v>-0.28338064422137099</v>
      </c>
      <c r="D745" s="33">
        <v>0.84699999999999998</v>
      </c>
      <c r="E745" s="33">
        <v>0.68600000000000005</v>
      </c>
      <c r="F745" s="33">
        <v>9.3704402568634704E-3</v>
      </c>
      <c r="G745" s="33">
        <v>3</v>
      </c>
      <c r="H745" s="33" t="s">
        <v>2851</v>
      </c>
      <c r="I745" s="33" t="s">
        <v>2850</v>
      </c>
    </row>
    <row r="746" spans="1:9" x14ac:dyDescent="0.2">
      <c r="A746" s="33" t="s">
        <v>13426</v>
      </c>
      <c r="B746" s="35">
        <v>2.3504260129899599E-7</v>
      </c>
      <c r="C746" s="33">
        <v>-0.25370176474647299</v>
      </c>
      <c r="D746" s="33">
        <v>0.86199999999999999</v>
      </c>
      <c r="E746" s="33">
        <v>0.69799999999999995</v>
      </c>
      <c r="F746" s="33">
        <v>1.0828882727047301E-2</v>
      </c>
      <c r="G746" s="33">
        <v>3</v>
      </c>
      <c r="H746" s="33" t="s">
        <v>2839</v>
      </c>
      <c r="I746" s="33" t="s">
        <v>2838</v>
      </c>
    </row>
    <row r="747" spans="1:9" x14ac:dyDescent="0.2">
      <c r="A747" s="33" t="s">
        <v>13425</v>
      </c>
      <c r="B747" s="35">
        <v>5.0102728624002704E-7</v>
      </c>
      <c r="C747" s="33">
        <v>-0.43167605353745703</v>
      </c>
      <c r="D747" s="33">
        <v>0.51100000000000001</v>
      </c>
      <c r="E747" s="33">
        <v>0.46100000000000002</v>
      </c>
      <c r="F747" s="33">
        <v>2.3083329131650499E-2</v>
      </c>
      <c r="G747" s="33">
        <v>3</v>
      </c>
      <c r="H747" s="33" t="s">
        <v>1434</v>
      </c>
      <c r="I747" s="33" t="s">
        <v>1433</v>
      </c>
    </row>
    <row r="748" spans="1:9" x14ac:dyDescent="0.2">
      <c r="A748" s="33" t="s">
        <v>13424</v>
      </c>
      <c r="B748" s="35">
        <v>1.25845858694838E-6</v>
      </c>
      <c r="C748" s="33">
        <v>-0.62621580587772596</v>
      </c>
      <c r="D748" s="33">
        <v>0.25600000000000001</v>
      </c>
      <c r="E748" s="33">
        <v>0.27700000000000002</v>
      </c>
      <c r="F748" s="33">
        <v>5.7979704017885499E-2</v>
      </c>
      <c r="G748" s="33">
        <v>3</v>
      </c>
      <c r="H748" s="33" t="s">
        <v>1733</v>
      </c>
      <c r="I748" s="33" t="s">
        <v>1732</v>
      </c>
    </row>
    <row r="749" spans="1:9" x14ac:dyDescent="0.2">
      <c r="A749" s="33" t="s">
        <v>3106</v>
      </c>
      <c r="B749" s="35">
        <v>2.77176534686598E-6</v>
      </c>
      <c r="C749" s="33">
        <v>-0.25935463379368601</v>
      </c>
      <c r="D749" s="33">
        <v>0.85</v>
      </c>
      <c r="E749" s="33">
        <v>0.68500000000000005</v>
      </c>
      <c r="F749" s="33">
        <v>0.12770077306080899</v>
      </c>
      <c r="G749" s="33">
        <v>3</v>
      </c>
      <c r="H749" s="33" t="s">
        <v>3106</v>
      </c>
      <c r="I749" s="33" t="s">
        <v>3105</v>
      </c>
    </row>
    <row r="750" spans="1:9" x14ac:dyDescent="0.2">
      <c r="A750" s="33" t="s">
        <v>13423</v>
      </c>
      <c r="B750" s="35">
        <v>2.9684715996020401E-6</v>
      </c>
      <c r="C750" s="33">
        <v>-0.41281531896430501</v>
      </c>
      <c r="D750" s="33">
        <v>0.64700000000000002</v>
      </c>
      <c r="E750" s="33">
        <v>0.54200000000000004</v>
      </c>
      <c r="F750" s="33">
        <v>0.13676342353686499</v>
      </c>
      <c r="G750" s="33">
        <v>3</v>
      </c>
      <c r="H750" s="33" t="s">
        <v>2119</v>
      </c>
      <c r="I750" s="33" t="s">
        <v>2118</v>
      </c>
    </row>
    <row r="751" spans="1:9" x14ac:dyDescent="0.2">
      <c r="A751" s="33" t="s">
        <v>13422</v>
      </c>
      <c r="B751" s="35">
        <v>4.9651267286866097E-6</v>
      </c>
      <c r="C751" s="33">
        <v>-0.40021780766117798</v>
      </c>
      <c r="D751" s="33">
        <v>0.625</v>
      </c>
      <c r="E751" s="33">
        <v>0.52700000000000002</v>
      </c>
      <c r="F751" s="33">
        <v>0.22875331864404899</v>
      </c>
      <c r="G751" s="33">
        <v>3</v>
      </c>
      <c r="H751" s="33" t="s">
        <v>3320</v>
      </c>
      <c r="I751" s="33" t="s">
        <v>3319</v>
      </c>
    </row>
    <row r="752" spans="1:9" x14ac:dyDescent="0.2">
      <c r="A752" s="33" t="s">
        <v>13421</v>
      </c>
      <c r="B752" s="35">
        <v>5.7871915756077401E-6</v>
      </c>
      <c r="C752" s="33">
        <v>-0.33120767768420301</v>
      </c>
      <c r="D752" s="33">
        <v>0.78900000000000003</v>
      </c>
      <c r="E752" s="33">
        <v>0.65100000000000002</v>
      </c>
      <c r="F752" s="33">
        <v>0.26662749027139998</v>
      </c>
      <c r="G752" s="33">
        <v>3</v>
      </c>
      <c r="H752" s="33" t="s">
        <v>3277</v>
      </c>
      <c r="I752" s="33" t="s">
        <v>3276</v>
      </c>
    </row>
    <row r="753" spans="1:9" x14ac:dyDescent="0.2">
      <c r="A753" s="33" t="s">
        <v>13420</v>
      </c>
      <c r="B753" s="35">
        <v>1.7747936231280501E-5</v>
      </c>
      <c r="C753" s="33">
        <v>-0.30542675363928801</v>
      </c>
      <c r="D753" s="33">
        <v>0.76700000000000002</v>
      </c>
      <c r="E753" s="33">
        <v>0.628</v>
      </c>
      <c r="F753" s="33">
        <v>0.817682918047556</v>
      </c>
      <c r="G753" s="33">
        <v>3</v>
      </c>
      <c r="H753" s="33" t="s">
        <v>11922</v>
      </c>
      <c r="I753" s="33" t="s">
        <v>11921</v>
      </c>
    </row>
    <row r="754" spans="1:9" x14ac:dyDescent="0.2">
      <c r="A754" s="33" t="s">
        <v>13419</v>
      </c>
      <c r="B754" s="35">
        <v>1.7873687380605099E-5</v>
      </c>
      <c r="C754" s="33">
        <v>-0.40076888960148799</v>
      </c>
      <c r="D754" s="33">
        <v>0.33400000000000002</v>
      </c>
      <c r="E754" s="33">
        <v>0.34100000000000003</v>
      </c>
      <c r="F754" s="33">
        <v>0.82347652499923696</v>
      </c>
      <c r="G754" s="33">
        <v>3</v>
      </c>
      <c r="H754" s="33" t="s">
        <v>1858</v>
      </c>
      <c r="I754" s="33" t="s">
        <v>1857</v>
      </c>
    </row>
    <row r="755" spans="1:9" x14ac:dyDescent="0.2">
      <c r="A755" s="33" t="s">
        <v>13418</v>
      </c>
      <c r="B755" s="35">
        <v>2.8874162617221299E-5</v>
      </c>
      <c r="C755" s="33">
        <v>-0.26343352547642102</v>
      </c>
      <c r="D755" s="33">
        <v>0.83899999999999997</v>
      </c>
      <c r="E755" s="33">
        <v>0.66</v>
      </c>
      <c r="F755" s="33">
        <v>1</v>
      </c>
      <c r="G755" s="33">
        <v>3</v>
      </c>
      <c r="H755" s="33" t="s">
        <v>1488</v>
      </c>
      <c r="I755" s="33" t="s">
        <v>1487</v>
      </c>
    </row>
    <row r="756" spans="1:9" x14ac:dyDescent="0.2">
      <c r="A756" s="33" t="s">
        <v>13417</v>
      </c>
      <c r="B756" s="35">
        <v>3.3812246462046302E-5</v>
      </c>
      <c r="C756" s="33">
        <v>-0.48108484175973998</v>
      </c>
      <c r="D756" s="33">
        <v>0.29399999999999998</v>
      </c>
      <c r="E756" s="33">
        <v>0.29899999999999999</v>
      </c>
      <c r="F756" s="33">
        <v>1</v>
      </c>
      <c r="G756" s="33">
        <v>3</v>
      </c>
      <c r="H756" s="33" t="s">
        <v>4773</v>
      </c>
      <c r="I756" s="33" t="s">
        <v>4772</v>
      </c>
    </row>
    <row r="757" spans="1:9" x14ac:dyDescent="0.2">
      <c r="A757" s="33" t="s">
        <v>13416</v>
      </c>
      <c r="B757" s="35">
        <v>5.0160698198064503E-5</v>
      </c>
      <c r="C757" s="33">
        <v>-0.36500158028879098</v>
      </c>
      <c r="D757" s="33">
        <v>0.34799999999999998</v>
      </c>
      <c r="E757" s="33">
        <v>0.25</v>
      </c>
      <c r="F757" s="33">
        <v>1</v>
      </c>
      <c r="G757" s="33">
        <v>3</v>
      </c>
      <c r="H757" s="33" t="s">
        <v>7967</v>
      </c>
      <c r="I757" s="33" t="s">
        <v>7966</v>
      </c>
    </row>
    <row r="758" spans="1:9" x14ac:dyDescent="0.2">
      <c r="A758" s="33" t="s">
        <v>13415</v>
      </c>
      <c r="B758" s="35">
        <v>9.8737621249608804E-5</v>
      </c>
      <c r="C758" s="33">
        <v>-0.33021324856089002</v>
      </c>
      <c r="D758" s="33">
        <v>0.73399999999999999</v>
      </c>
      <c r="E758" s="33">
        <v>0.58899999999999997</v>
      </c>
      <c r="F758" s="33">
        <v>1</v>
      </c>
      <c r="G758" s="33">
        <v>3</v>
      </c>
      <c r="H758" s="33" t="s">
        <v>4873</v>
      </c>
      <c r="I758" s="33" t="s">
        <v>4872</v>
      </c>
    </row>
    <row r="759" spans="1:9" x14ac:dyDescent="0.2">
      <c r="A759" s="33" t="s">
        <v>13414</v>
      </c>
      <c r="B759" s="33">
        <v>1.3343336401843599E-4</v>
      </c>
      <c r="C759" s="33">
        <v>-0.34471168929492402</v>
      </c>
      <c r="D759" s="33">
        <v>0.81399999999999995</v>
      </c>
      <c r="E759" s="33">
        <v>0.64</v>
      </c>
      <c r="F759" s="33">
        <v>1</v>
      </c>
      <c r="G759" s="33">
        <v>3</v>
      </c>
      <c r="H759" s="33" t="s">
        <v>7253</v>
      </c>
      <c r="I759" s="33" t="s">
        <v>7252</v>
      </c>
    </row>
    <row r="760" spans="1:9" x14ac:dyDescent="0.2">
      <c r="A760" s="33" t="s">
        <v>13413</v>
      </c>
      <c r="B760" s="33">
        <v>1.46216063844749E-4</v>
      </c>
      <c r="C760" s="33">
        <v>-0.40191950928187298</v>
      </c>
      <c r="D760" s="33">
        <v>0.53400000000000003</v>
      </c>
      <c r="E760" s="33">
        <v>0.46300000000000002</v>
      </c>
      <c r="F760" s="33">
        <v>1</v>
      </c>
      <c r="G760" s="33">
        <v>3</v>
      </c>
      <c r="H760" s="33" t="s">
        <v>9249</v>
      </c>
      <c r="I760" s="33" t="s">
        <v>9248</v>
      </c>
    </row>
    <row r="761" spans="1:9" x14ac:dyDescent="0.2">
      <c r="A761" s="33" t="s">
        <v>13412</v>
      </c>
      <c r="B761" s="33">
        <v>4.0234402894648102E-4</v>
      </c>
      <c r="C761" s="33">
        <v>-0.32386255609122</v>
      </c>
      <c r="D761" s="33">
        <v>0.39500000000000002</v>
      </c>
      <c r="E761" s="33">
        <v>0.29499999999999998</v>
      </c>
      <c r="F761" s="33">
        <v>1</v>
      </c>
      <c r="G761" s="33">
        <v>3</v>
      </c>
      <c r="H761" s="33" t="s">
        <v>1566</v>
      </c>
      <c r="I761" s="33" t="s">
        <v>1565</v>
      </c>
    </row>
    <row r="762" spans="1:9" x14ac:dyDescent="0.2">
      <c r="A762" s="33" t="s">
        <v>13411</v>
      </c>
      <c r="B762" s="33">
        <v>4.7235396348210802E-4</v>
      </c>
      <c r="C762" s="33">
        <v>-0.39998214112276698</v>
      </c>
      <c r="D762" s="33">
        <v>0.67300000000000004</v>
      </c>
      <c r="E762" s="33">
        <v>0.54400000000000004</v>
      </c>
      <c r="F762" s="33">
        <v>1</v>
      </c>
      <c r="G762" s="33">
        <v>3</v>
      </c>
      <c r="H762" s="33" t="s">
        <v>4798</v>
      </c>
      <c r="I762" s="33" t="s">
        <v>4797</v>
      </c>
    </row>
    <row r="763" spans="1:9" x14ac:dyDescent="0.2">
      <c r="A763" s="33" t="s">
        <v>13410</v>
      </c>
      <c r="B763" s="33">
        <v>7.7942765023423805E-4</v>
      </c>
      <c r="C763" s="33">
        <v>-0.26863825366338701</v>
      </c>
      <c r="D763" s="33">
        <v>0.40600000000000003</v>
      </c>
      <c r="E763" s="33">
        <v>0.312</v>
      </c>
      <c r="F763" s="33">
        <v>1</v>
      </c>
      <c r="G763" s="33">
        <v>3</v>
      </c>
      <c r="H763" s="33" t="s">
        <v>1742</v>
      </c>
      <c r="I763" s="33" t="s">
        <v>1741</v>
      </c>
    </row>
    <row r="764" spans="1:9" x14ac:dyDescent="0.2">
      <c r="A764" s="33" t="s">
        <v>1704</v>
      </c>
      <c r="B764" s="33">
        <v>8.6852627660621102E-4</v>
      </c>
      <c r="C764" s="33">
        <v>-0.28281790150945402</v>
      </c>
      <c r="D764" s="33">
        <v>0.37</v>
      </c>
      <c r="E764" s="33">
        <v>0.27100000000000002</v>
      </c>
      <c r="F764" s="33">
        <v>1</v>
      </c>
      <c r="G764" s="33">
        <v>3</v>
      </c>
      <c r="H764" s="33" t="s">
        <v>1704</v>
      </c>
      <c r="I764" s="33" t="s">
        <v>1703</v>
      </c>
    </row>
    <row r="765" spans="1:9" x14ac:dyDescent="0.2">
      <c r="A765" s="33" t="s">
        <v>13409</v>
      </c>
      <c r="B765" s="33">
        <v>1.0209781595593699E-3</v>
      </c>
      <c r="C765" s="33">
        <v>-0.34365049449872198</v>
      </c>
      <c r="D765" s="33">
        <v>0.48299999999999998</v>
      </c>
      <c r="E765" s="33">
        <v>0.34899999999999998</v>
      </c>
      <c r="F765" s="33">
        <v>1</v>
      </c>
      <c r="G765" s="33">
        <v>3</v>
      </c>
      <c r="H765" s="33" t="s">
        <v>2065</v>
      </c>
      <c r="I765" s="33" t="s">
        <v>2064</v>
      </c>
    </row>
    <row r="766" spans="1:9" x14ac:dyDescent="0.2">
      <c r="A766" s="33" t="s">
        <v>13408</v>
      </c>
      <c r="B766" s="33">
        <v>2.0354108485689699E-3</v>
      </c>
      <c r="C766" s="33">
        <v>-0.30672116945945699</v>
      </c>
      <c r="D766" s="33">
        <v>0.311</v>
      </c>
      <c r="E766" s="33">
        <v>0.23499999999999999</v>
      </c>
      <c r="F766" s="33">
        <v>1</v>
      </c>
      <c r="G766" s="33">
        <v>3</v>
      </c>
      <c r="H766" s="33" t="s">
        <v>8215</v>
      </c>
      <c r="I766" s="33" t="s">
        <v>8214</v>
      </c>
    </row>
    <row r="767" spans="1:9" x14ac:dyDescent="0.2">
      <c r="A767" s="33" t="s">
        <v>13407</v>
      </c>
      <c r="B767" s="33">
        <v>2.9269455822928201E-3</v>
      </c>
      <c r="C767" s="33">
        <v>-0.26148454137468802</v>
      </c>
      <c r="D767" s="33">
        <v>0.49</v>
      </c>
      <c r="E767" s="33">
        <v>0.36599999999999999</v>
      </c>
      <c r="F767" s="33">
        <v>1</v>
      </c>
      <c r="G767" s="33">
        <v>3</v>
      </c>
      <c r="H767" s="33" t="s">
        <v>2556</v>
      </c>
      <c r="I767" s="33" t="s">
        <v>2555</v>
      </c>
    </row>
    <row r="768" spans="1:9" x14ac:dyDescent="0.2">
      <c r="A768" s="33" t="s">
        <v>9969</v>
      </c>
      <c r="B768" s="33">
        <v>3.52469630189749E-3</v>
      </c>
      <c r="C768" s="33">
        <v>-0.28543005502347901</v>
      </c>
      <c r="D768" s="33">
        <v>0.29899999999999999</v>
      </c>
      <c r="E768" s="33">
        <v>0.22800000000000001</v>
      </c>
      <c r="F768" s="33">
        <v>1</v>
      </c>
      <c r="G768" s="33">
        <v>3</v>
      </c>
      <c r="H768" s="33" t="s">
        <v>9969</v>
      </c>
      <c r="I768" s="33" t="s">
        <v>9968</v>
      </c>
    </row>
    <row r="769" spans="1:9" x14ac:dyDescent="0.2">
      <c r="A769" s="33" t="s">
        <v>13406</v>
      </c>
      <c r="B769" s="33">
        <v>4.1774804561214903E-3</v>
      </c>
      <c r="C769" s="33">
        <v>-0.26492199789155901</v>
      </c>
      <c r="D769" s="33">
        <v>0.60099999999999998</v>
      </c>
      <c r="E769" s="33">
        <v>0.438</v>
      </c>
      <c r="F769" s="33">
        <v>1</v>
      </c>
      <c r="G769" s="33">
        <v>3</v>
      </c>
      <c r="H769" s="33" t="s">
        <v>2241</v>
      </c>
      <c r="I769" s="33" t="s">
        <v>2240</v>
      </c>
    </row>
    <row r="770" spans="1:9" x14ac:dyDescent="0.2">
      <c r="A770" s="33" t="s">
        <v>13405</v>
      </c>
      <c r="B770" s="33">
        <v>4.6642002382151302E-3</v>
      </c>
      <c r="C770" s="33">
        <v>-0.36572083645950199</v>
      </c>
      <c r="D770" s="33">
        <v>0.48499999999999999</v>
      </c>
      <c r="E770" s="33">
        <v>0.34599999999999997</v>
      </c>
      <c r="F770" s="33">
        <v>1</v>
      </c>
      <c r="G770" s="33">
        <v>3</v>
      </c>
      <c r="H770" s="33" t="s">
        <v>8157</v>
      </c>
      <c r="I770" s="33" t="s">
        <v>8156</v>
      </c>
    </row>
    <row r="771" spans="1:9" x14ac:dyDescent="0.2">
      <c r="A771" s="33" t="s">
        <v>13404</v>
      </c>
      <c r="B771" s="33">
        <v>8.5317667371557996E-3</v>
      </c>
      <c r="C771" s="33">
        <v>-0.40088638724775899</v>
      </c>
      <c r="D771" s="33">
        <v>0.56100000000000005</v>
      </c>
      <c r="E771" s="33">
        <v>0.46100000000000002</v>
      </c>
      <c r="F771" s="33">
        <v>1</v>
      </c>
      <c r="G771" s="33">
        <v>3</v>
      </c>
      <c r="H771" s="33" t="s">
        <v>2498</v>
      </c>
      <c r="I771" s="33" t="s">
        <v>2497</v>
      </c>
    </row>
    <row r="772" spans="1:9" x14ac:dyDescent="0.2">
      <c r="A772" s="33" t="s">
        <v>13403</v>
      </c>
      <c r="B772" s="33">
        <v>9.3184434592036205E-3</v>
      </c>
      <c r="C772" s="33">
        <v>-0.541806582594625</v>
      </c>
      <c r="D772" s="33">
        <v>0.26700000000000002</v>
      </c>
      <c r="E772" s="33">
        <v>0.25600000000000001</v>
      </c>
      <c r="F772" s="33">
        <v>1</v>
      </c>
      <c r="G772" s="33">
        <v>3</v>
      </c>
      <c r="H772" s="33" t="s">
        <v>8258</v>
      </c>
      <c r="I772" s="33" t="s">
        <v>8257</v>
      </c>
    </row>
    <row r="773" spans="1:9" x14ac:dyDescent="0.2">
      <c r="A773" s="33" t="s">
        <v>13402</v>
      </c>
      <c r="B773" s="33">
        <v>0</v>
      </c>
      <c r="C773" s="33">
        <v>1.3818481240331999</v>
      </c>
      <c r="D773" s="33">
        <v>0.78100000000000003</v>
      </c>
      <c r="E773" s="33">
        <v>0.307</v>
      </c>
      <c r="F773" s="33">
        <v>0</v>
      </c>
      <c r="G773" s="33">
        <v>4</v>
      </c>
      <c r="H773" s="33" t="s">
        <v>2532</v>
      </c>
      <c r="I773" s="33" t="s">
        <v>2531</v>
      </c>
    </row>
    <row r="774" spans="1:9" x14ac:dyDescent="0.2">
      <c r="A774" s="33" t="s">
        <v>13401</v>
      </c>
      <c r="B774" s="33">
        <v>0</v>
      </c>
      <c r="C774" s="33">
        <v>1.3387332621883601</v>
      </c>
      <c r="D774" s="33">
        <v>0.81599999999999995</v>
      </c>
      <c r="E774" s="33">
        <v>0.216</v>
      </c>
      <c r="F774" s="33">
        <v>0</v>
      </c>
      <c r="G774" s="33">
        <v>4</v>
      </c>
      <c r="H774" s="33" t="s">
        <v>4066</v>
      </c>
      <c r="I774" s="33" t="s">
        <v>4065</v>
      </c>
    </row>
    <row r="775" spans="1:9" x14ac:dyDescent="0.2">
      <c r="A775" s="33" t="s">
        <v>10200</v>
      </c>
      <c r="B775" s="33">
        <v>0</v>
      </c>
      <c r="C775" s="33">
        <v>1.15038255416432</v>
      </c>
      <c r="D775" s="33">
        <v>0.41</v>
      </c>
      <c r="E775" s="33">
        <v>5.3999999999999999E-2</v>
      </c>
      <c r="F775" s="33">
        <v>0</v>
      </c>
      <c r="G775" s="33">
        <v>4</v>
      </c>
      <c r="H775" s="33" t="s">
        <v>10200</v>
      </c>
      <c r="I775" s="33" t="s">
        <v>10199</v>
      </c>
    </row>
    <row r="776" spans="1:9" x14ac:dyDescent="0.2">
      <c r="A776" s="33" t="s">
        <v>13400</v>
      </c>
      <c r="B776" s="33">
        <v>0</v>
      </c>
      <c r="C776" s="33">
        <v>1.07484695353891</v>
      </c>
      <c r="D776" s="33">
        <v>0.36399999999999999</v>
      </c>
      <c r="E776" s="33">
        <v>1.0999999999999999E-2</v>
      </c>
      <c r="F776" s="33">
        <v>0</v>
      </c>
      <c r="G776" s="33">
        <v>4</v>
      </c>
      <c r="H776" s="33" t="s">
        <v>13400</v>
      </c>
      <c r="I776" s="33" t="s">
        <v>13399</v>
      </c>
    </row>
    <row r="777" spans="1:9" x14ac:dyDescent="0.2">
      <c r="A777" s="33" t="s">
        <v>13398</v>
      </c>
      <c r="B777" s="35">
        <v>1.89057528678201E-296</v>
      </c>
      <c r="C777" s="33">
        <v>1.2198315253004799</v>
      </c>
      <c r="D777" s="33">
        <v>0.68100000000000005</v>
      </c>
      <c r="E777" s="33">
        <v>0.248</v>
      </c>
      <c r="F777" s="35">
        <v>8.7102584612620592E-292</v>
      </c>
      <c r="G777" s="33">
        <v>4</v>
      </c>
      <c r="H777" s="33" t="s">
        <v>1733</v>
      </c>
      <c r="I777" s="33" t="s">
        <v>1732</v>
      </c>
    </row>
    <row r="778" spans="1:9" x14ac:dyDescent="0.2">
      <c r="A778" s="33" t="s">
        <v>7546</v>
      </c>
      <c r="B778" s="35">
        <v>2.8188740686764498E-285</v>
      </c>
      <c r="C778" s="33">
        <v>0.83484072772003304</v>
      </c>
      <c r="D778" s="33">
        <v>0.316</v>
      </c>
      <c r="E778" s="33">
        <v>0.05</v>
      </c>
      <c r="F778" s="35">
        <v>1.2987116609206099E-280</v>
      </c>
      <c r="G778" s="33">
        <v>4</v>
      </c>
      <c r="H778" s="33" t="s">
        <v>7546</v>
      </c>
      <c r="I778" s="33" t="s">
        <v>7545</v>
      </c>
    </row>
    <row r="779" spans="1:9" x14ac:dyDescent="0.2">
      <c r="A779" s="33" t="s">
        <v>3491</v>
      </c>
      <c r="B779" s="35">
        <v>8.1904471602378093E-248</v>
      </c>
      <c r="C779" s="33">
        <v>1.04048394558101</v>
      </c>
      <c r="D779" s="33">
        <v>0.79500000000000004</v>
      </c>
      <c r="E779" s="33">
        <v>0.42</v>
      </c>
      <c r="F779" s="35">
        <v>3.7735028156647698E-243</v>
      </c>
      <c r="G779" s="33">
        <v>4</v>
      </c>
      <c r="H779" s="33" t="s">
        <v>3491</v>
      </c>
      <c r="I779" s="33" t="s">
        <v>3490</v>
      </c>
    </row>
    <row r="780" spans="1:9" x14ac:dyDescent="0.2">
      <c r="A780" s="33" t="s">
        <v>13397</v>
      </c>
      <c r="B780" s="35">
        <v>1.20462860976565E-233</v>
      </c>
      <c r="C780" s="33">
        <v>1.0004963405673299</v>
      </c>
      <c r="D780" s="33">
        <v>0.68</v>
      </c>
      <c r="E780" s="33">
        <v>0.28499999999999998</v>
      </c>
      <c r="F780" s="35">
        <v>5.5499649309123196E-229</v>
      </c>
      <c r="G780" s="33">
        <v>4</v>
      </c>
      <c r="H780" s="33" t="s">
        <v>6354</v>
      </c>
      <c r="I780" s="33" t="s">
        <v>6353</v>
      </c>
    </row>
    <row r="781" spans="1:9" x14ac:dyDescent="0.2">
      <c r="A781" s="33" t="s">
        <v>11413</v>
      </c>
      <c r="B781" s="35">
        <v>6.4191001355075795E-227</v>
      </c>
      <c r="C781" s="33">
        <v>0.98444586348646002</v>
      </c>
      <c r="D781" s="33">
        <v>0.45100000000000001</v>
      </c>
      <c r="E781" s="33">
        <v>0.128</v>
      </c>
      <c r="F781" s="35">
        <v>2.9574078144310502E-222</v>
      </c>
      <c r="G781" s="33">
        <v>4</v>
      </c>
      <c r="H781" s="33" t="s">
        <v>11413</v>
      </c>
      <c r="I781" s="33" t="s">
        <v>11412</v>
      </c>
    </row>
    <row r="782" spans="1:9" x14ac:dyDescent="0.2">
      <c r="A782" s="33" t="s">
        <v>10196</v>
      </c>
      <c r="B782" s="35">
        <v>8.6941657046098197E-211</v>
      </c>
      <c r="C782" s="33">
        <v>0.87740208604052194</v>
      </c>
      <c r="D782" s="33">
        <v>0.32400000000000001</v>
      </c>
      <c r="E782" s="33">
        <v>6.8000000000000005E-2</v>
      </c>
      <c r="F782" s="35">
        <v>4.0055760234278298E-206</v>
      </c>
      <c r="G782" s="33">
        <v>4</v>
      </c>
      <c r="H782" s="33" t="s">
        <v>10196</v>
      </c>
      <c r="I782" s="33" t="s">
        <v>10195</v>
      </c>
    </row>
    <row r="783" spans="1:9" x14ac:dyDescent="0.2">
      <c r="A783" s="33" t="s">
        <v>13396</v>
      </c>
      <c r="B783" s="35">
        <v>1.40493407886606E-210</v>
      </c>
      <c r="C783" s="33">
        <v>0.87449313803278605</v>
      </c>
      <c r="D783" s="33">
        <v>0.66700000000000004</v>
      </c>
      <c r="E783" s="33">
        <v>0.27600000000000002</v>
      </c>
      <c r="F783" s="35">
        <v>6.4728122881517001E-206</v>
      </c>
      <c r="G783" s="33">
        <v>4</v>
      </c>
      <c r="H783" s="33" t="s">
        <v>4826</v>
      </c>
      <c r="I783" s="33" t="s">
        <v>4825</v>
      </c>
    </row>
    <row r="784" spans="1:9" x14ac:dyDescent="0.2">
      <c r="A784" s="33" t="s">
        <v>13395</v>
      </c>
      <c r="B784" s="35">
        <v>1.72609225232483E-195</v>
      </c>
      <c r="C784" s="33">
        <v>0.95368002221625903</v>
      </c>
      <c r="D784" s="33">
        <v>0.60399999999999998</v>
      </c>
      <c r="E784" s="33">
        <v>0.27</v>
      </c>
      <c r="F784" s="35">
        <v>7.9524522249109395E-191</v>
      </c>
      <c r="G784" s="33">
        <v>4</v>
      </c>
      <c r="H784" s="33" t="s">
        <v>7788</v>
      </c>
      <c r="I784" s="33" t="s">
        <v>7787</v>
      </c>
    </row>
    <row r="785" spans="1:9" x14ac:dyDescent="0.2">
      <c r="A785" s="33" t="s">
        <v>11980</v>
      </c>
      <c r="B785" s="35">
        <v>2.7123317112938898E-193</v>
      </c>
      <c r="C785" s="33">
        <v>0.8452121258734</v>
      </c>
      <c r="D785" s="33">
        <v>0.36499999999999999</v>
      </c>
      <c r="E785" s="33">
        <v>9.4E-2</v>
      </c>
      <c r="F785" s="35">
        <v>1.2496254660273201E-188</v>
      </c>
      <c r="G785" s="33">
        <v>4</v>
      </c>
      <c r="H785" s="33" t="s">
        <v>11980</v>
      </c>
      <c r="I785" s="33" t="s">
        <v>11979</v>
      </c>
    </row>
    <row r="786" spans="1:9" x14ac:dyDescent="0.2">
      <c r="A786" s="33" t="s">
        <v>13394</v>
      </c>
      <c r="B786" s="35">
        <v>5.6646083589943394E-191</v>
      </c>
      <c r="C786" s="33">
        <v>0.82133863280133401</v>
      </c>
      <c r="D786" s="33">
        <v>0.73899999999999999</v>
      </c>
      <c r="E786" s="33">
        <v>0.35399999999999998</v>
      </c>
      <c r="F786" s="35">
        <v>2.6097983631558701E-186</v>
      </c>
      <c r="G786" s="33">
        <v>4</v>
      </c>
      <c r="H786" s="33" t="s">
        <v>5085</v>
      </c>
      <c r="I786" s="33" t="s">
        <v>5084</v>
      </c>
    </row>
    <row r="787" spans="1:9" x14ac:dyDescent="0.2">
      <c r="A787" s="33" t="s">
        <v>5195</v>
      </c>
      <c r="B787" s="35">
        <v>3.2619150476946802E-190</v>
      </c>
      <c r="C787" s="33">
        <v>0.81132597769614401</v>
      </c>
      <c r="D787" s="33">
        <v>0.39200000000000002</v>
      </c>
      <c r="E787" s="33">
        <v>0.106</v>
      </c>
      <c r="F787" s="35">
        <v>1.50282950077389E-185</v>
      </c>
      <c r="G787" s="33">
        <v>4</v>
      </c>
      <c r="H787" s="33" t="s">
        <v>5195</v>
      </c>
      <c r="I787" s="33" t="s">
        <v>5194</v>
      </c>
    </row>
    <row r="788" spans="1:9" x14ac:dyDescent="0.2">
      <c r="A788" s="33" t="s">
        <v>13393</v>
      </c>
      <c r="B788" s="35">
        <v>8.1396276000931207E-174</v>
      </c>
      <c r="C788" s="33">
        <v>0.85824333286451304</v>
      </c>
      <c r="D788" s="33">
        <v>0.63100000000000001</v>
      </c>
      <c r="E788" s="33">
        <v>0.30399999999999999</v>
      </c>
      <c r="F788" s="35">
        <v>3.7500892279148997E-169</v>
      </c>
      <c r="G788" s="33">
        <v>4</v>
      </c>
      <c r="H788" s="33" t="s">
        <v>7600</v>
      </c>
      <c r="I788" s="33" t="s">
        <v>7599</v>
      </c>
    </row>
    <row r="789" spans="1:9" x14ac:dyDescent="0.2">
      <c r="A789" s="33" t="s">
        <v>11211</v>
      </c>
      <c r="B789" s="35">
        <v>2.1900471912075501E-169</v>
      </c>
      <c r="C789" s="33">
        <v>0.85615672235574003</v>
      </c>
      <c r="D789" s="33">
        <v>0.42699999999999999</v>
      </c>
      <c r="E789" s="33">
        <v>0.14199999999999999</v>
      </c>
      <c r="F789" s="35">
        <v>1.0089985419331399E-164</v>
      </c>
      <c r="G789" s="33">
        <v>4</v>
      </c>
      <c r="H789" s="33" t="s">
        <v>11211</v>
      </c>
      <c r="I789" s="33" t="s">
        <v>11210</v>
      </c>
    </row>
    <row r="790" spans="1:9" x14ac:dyDescent="0.2">
      <c r="A790" s="33" t="s">
        <v>13392</v>
      </c>
      <c r="B790" s="35">
        <v>1.28417851931273E-165</v>
      </c>
      <c r="C790" s="33">
        <v>0.57823295901314398</v>
      </c>
      <c r="D790" s="33">
        <v>0.97799999999999998</v>
      </c>
      <c r="E790" s="33">
        <v>0.89400000000000002</v>
      </c>
      <c r="F790" s="35">
        <v>5.9164672741776199E-161</v>
      </c>
      <c r="G790" s="33">
        <v>4</v>
      </c>
      <c r="H790" s="33" t="s">
        <v>6406</v>
      </c>
      <c r="I790" s="33" t="s">
        <v>6405</v>
      </c>
    </row>
    <row r="791" spans="1:9" x14ac:dyDescent="0.2">
      <c r="A791" s="33" t="s">
        <v>13391</v>
      </c>
      <c r="B791" s="35">
        <v>8.6569540455293004E-163</v>
      </c>
      <c r="C791" s="33">
        <v>0.86957993602866102</v>
      </c>
      <c r="D791" s="33">
        <v>0.55700000000000005</v>
      </c>
      <c r="E791" s="33">
        <v>0.23400000000000001</v>
      </c>
      <c r="F791" s="35">
        <v>3.98843186785626E-158</v>
      </c>
      <c r="G791" s="33">
        <v>4</v>
      </c>
      <c r="H791" s="33" t="s">
        <v>6692</v>
      </c>
      <c r="I791" s="33" t="s">
        <v>6691</v>
      </c>
    </row>
    <row r="792" spans="1:9" x14ac:dyDescent="0.2">
      <c r="A792" s="33" t="s">
        <v>9868</v>
      </c>
      <c r="B792" s="35">
        <v>6.2023126221108704E-162</v>
      </c>
      <c r="C792" s="33">
        <v>0.82434723645416497</v>
      </c>
      <c r="D792" s="33">
        <v>0.51300000000000001</v>
      </c>
      <c r="E792" s="33">
        <v>0.20300000000000001</v>
      </c>
      <c r="F792" s="35">
        <v>2.85752947125892E-157</v>
      </c>
      <c r="G792" s="33">
        <v>4</v>
      </c>
      <c r="H792" s="33" t="s">
        <v>9868</v>
      </c>
      <c r="I792" s="33" t="s">
        <v>9867</v>
      </c>
    </row>
    <row r="793" spans="1:9" x14ac:dyDescent="0.2">
      <c r="A793" s="33" t="s">
        <v>13390</v>
      </c>
      <c r="B793" s="35">
        <v>1.03514107173772E-151</v>
      </c>
      <c r="C793" s="33">
        <v>0.86124369048944405</v>
      </c>
      <c r="D793" s="33">
        <v>0.55300000000000005</v>
      </c>
      <c r="E793" s="33">
        <v>0.247</v>
      </c>
      <c r="F793" s="35">
        <v>4.7691019457100201E-147</v>
      </c>
      <c r="G793" s="33">
        <v>4</v>
      </c>
      <c r="H793" s="33" t="s">
        <v>1839</v>
      </c>
      <c r="I793" s="33" t="s">
        <v>1838</v>
      </c>
    </row>
    <row r="794" spans="1:9" x14ac:dyDescent="0.2">
      <c r="A794" s="33" t="s">
        <v>13389</v>
      </c>
      <c r="B794" s="35">
        <v>8.1188403296396299E-151</v>
      </c>
      <c r="C794" s="33">
        <v>0.76666383039422403</v>
      </c>
      <c r="D794" s="33">
        <v>0.78800000000000003</v>
      </c>
      <c r="E794" s="33">
        <v>0.54300000000000004</v>
      </c>
      <c r="F794" s="35">
        <v>3.7405121166715699E-146</v>
      </c>
      <c r="G794" s="33">
        <v>4</v>
      </c>
      <c r="H794" s="33" t="s">
        <v>1849</v>
      </c>
      <c r="I794" s="33" t="s">
        <v>1848</v>
      </c>
    </row>
    <row r="795" spans="1:9" x14ac:dyDescent="0.2">
      <c r="A795" s="33" t="s">
        <v>13388</v>
      </c>
      <c r="B795" s="35">
        <v>7.1453904552064703E-150</v>
      </c>
      <c r="C795" s="33">
        <v>-1.1164369802373599</v>
      </c>
      <c r="D795" s="33">
        <v>0.18</v>
      </c>
      <c r="E795" s="33">
        <v>0.59499999999999997</v>
      </c>
      <c r="F795" s="35">
        <v>3.2920242905227203E-145</v>
      </c>
      <c r="G795" s="33">
        <v>4</v>
      </c>
      <c r="H795" s="33" t="s">
        <v>3199</v>
      </c>
      <c r="I795" s="33" t="s">
        <v>3198</v>
      </c>
    </row>
    <row r="796" spans="1:9" x14ac:dyDescent="0.2">
      <c r="A796" s="33" t="s">
        <v>3795</v>
      </c>
      <c r="B796" s="35">
        <v>1.2278233840770599E-149</v>
      </c>
      <c r="C796" s="33">
        <v>0.56886341536672502</v>
      </c>
      <c r="D796" s="33">
        <v>0.25700000000000001</v>
      </c>
      <c r="E796" s="33">
        <v>5.8999999999999997E-2</v>
      </c>
      <c r="F796" s="35">
        <v>5.65682789511982E-145</v>
      </c>
      <c r="G796" s="33">
        <v>4</v>
      </c>
      <c r="H796" s="33" t="s">
        <v>3795</v>
      </c>
      <c r="I796" s="33" t="s">
        <v>3794</v>
      </c>
    </row>
    <row r="797" spans="1:9" x14ac:dyDescent="0.2">
      <c r="A797" s="33" t="s">
        <v>13387</v>
      </c>
      <c r="B797" s="35">
        <v>3.19798913237871E-145</v>
      </c>
      <c r="C797" s="33">
        <v>0.827524168643613</v>
      </c>
      <c r="D797" s="33">
        <v>0.59199999999999997</v>
      </c>
      <c r="E797" s="33">
        <v>0.28199999999999997</v>
      </c>
      <c r="F797" s="35">
        <v>1.4733775530695201E-140</v>
      </c>
      <c r="G797" s="33">
        <v>4</v>
      </c>
      <c r="H797" s="33" t="s">
        <v>5573</v>
      </c>
      <c r="I797" s="33" t="s">
        <v>5572</v>
      </c>
    </row>
    <row r="798" spans="1:9" x14ac:dyDescent="0.2">
      <c r="A798" s="33" t="s">
        <v>13386</v>
      </c>
      <c r="B798" s="35">
        <v>1.9939375402716301E-144</v>
      </c>
      <c r="C798" s="33">
        <v>0.62451697193869005</v>
      </c>
      <c r="D798" s="33">
        <v>0.30199999999999999</v>
      </c>
      <c r="E798" s="33">
        <v>8.2000000000000003E-2</v>
      </c>
      <c r="F798" s="35">
        <v>9.1864690355394698E-140</v>
      </c>
      <c r="G798" s="33">
        <v>4</v>
      </c>
      <c r="H798" s="33" t="s">
        <v>13386</v>
      </c>
      <c r="I798" s="33" t="s">
        <v>13385</v>
      </c>
    </row>
    <row r="799" spans="1:9" x14ac:dyDescent="0.2">
      <c r="A799" s="33" t="s">
        <v>13384</v>
      </c>
      <c r="B799" s="35">
        <v>5.1723299859221902E-138</v>
      </c>
      <c r="C799" s="33">
        <v>1.0367170297508601</v>
      </c>
      <c r="D799" s="33">
        <v>0.46400000000000002</v>
      </c>
      <c r="E799" s="33">
        <v>0.189</v>
      </c>
      <c r="F799" s="35">
        <v>2.3829958711140701E-133</v>
      </c>
      <c r="G799" s="33">
        <v>4</v>
      </c>
      <c r="H799" s="33" t="s">
        <v>3792</v>
      </c>
      <c r="I799" s="33" t="s">
        <v>3791</v>
      </c>
    </row>
    <row r="800" spans="1:9" x14ac:dyDescent="0.2">
      <c r="A800" s="33" t="s">
        <v>3024</v>
      </c>
      <c r="B800" s="35">
        <v>1.1374019388207401E-133</v>
      </c>
      <c r="C800" s="33">
        <v>-1.0775307775612899</v>
      </c>
      <c r="D800" s="33">
        <v>7.6999999999999999E-2</v>
      </c>
      <c r="E800" s="33">
        <v>0.45900000000000002</v>
      </c>
      <c r="F800" s="35">
        <v>5.2402382125349101E-129</v>
      </c>
      <c r="G800" s="33">
        <v>4</v>
      </c>
      <c r="H800" s="33" t="s">
        <v>3024</v>
      </c>
      <c r="I800" s="33" t="s">
        <v>3023</v>
      </c>
    </row>
    <row r="801" spans="1:9" x14ac:dyDescent="0.2">
      <c r="A801" s="33" t="s">
        <v>13383</v>
      </c>
      <c r="B801" s="35">
        <v>1.3552429867339001E-128</v>
      </c>
      <c r="C801" s="33">
        <v>-1.05436696761032</v>
      </c>
      <c r="D801" s="33">
        <v>2.5000000000000001E-2</v>
      </c>
      <c r="E801" s="33">
        <v>0.38800000000000001</v>
      </c>
      <c r="F801" s="35">
        <v>6.2438754884804403E-124</v>
      </c>
      <c r="G801" s="33">
        <v>4</v>
      </c>
      <c r="H801" s="33" t="s">
        <v>1829</v>
      </c>
      <c r="I801" s="33" t="s">
        <v>1828</v>
      </c>
    </row>
    <row r="802" spans="1:9" x14ac:dyDescent="0.2">
      <c r="A802" s="33" t="s">
        <v>13382</v>
      </c>
      <c r="B802" s="35">
        <v>3.83282673702972E-125</v>
      </c>
      <c r="C802" s="33">
        <v>0.717521897581614</v>
      </c>
      <c r="D802" s="33">
        <v>0.49099999999999999</v>
      </c>
      <c r="E802" s="33">
        <v>0.217</v>
      </c>
      <c r="F802" s="35">
        <v>1.7658599342843302E-120</v>
      </c>
      <c r="G802" s="33">
        <v>4</v>
      </c>
      <c r="H802" s="33" t="s">
        <v>3376</v>
      </c>
      <c r="I802" s="33" t="s">
        <v>3375</v>
      </c>
    </row>
    <row r="803" spans="1:9" x14ac:dyDescent="0.2">
      <c r="A803" s="33" t="s">
        <v>13381</v>
      </c>
      <c r="B803" s="35">
        <v>3.3381475547535899E-119</v>
      </c>
      <c r="C803" s="33">
        <v>-1.20299269052039</v>
      </c>
      <c r="D803" s="33">
        <v>3.7999999999999999E-2</v>
      </c>
      <c r="E803" s="33">
        <v>0.38</v>
      </c>
      <c r="F803" s="35">
        <v>1.53795134142607E-114</v>
      </c>
      <c r="G803" s="33">
        <v>4</v>
      </c>
      <c r="H803" s="33" t="s">
        <v>2351</v>
      </c>
      <c r="I803" s="33" t="s">
        <v>2350</v>
      </c>
    </row>
    <row r="804" spans="1:9" x14ac:dyDescent="0.2">
      <c r="A804" s="33" t="s">
        <v>13380</v>
      </c>
      <c r="B804" s="35">
        <v>7.9027603206215406E-117</v>
      </c>
      <c r="C804" s="33">
        <v>-0.65524364477979202</v>
      </c>
      <c r="D804" s="33">
        <v>0.70099999999999996</v>
      </c>
      <c r="E804" s="33">
        <v>0.86</v>
      </c>
      <c r="F804" s="35">
        <v>3.64095973491676E-112</v>
      </c>
      <c r="G804" s="33">
        <v>4</v>
      </c>
      <c r="H804" s="33" t="s">
        <v>4954</v>
      </c>
      <c r="I804" s="33" t="s">
        <v>4953</v>
      </c>
    </row>
    <row r="805" spans="1:9" x14ac:dyDescent="0.2">
      <c r="A805" s="33" t="s">
        <v>13379</v>
      </c>
      <c r="B805" s="35">
        <v>1.2184204162538799E-113</v>
      </c>
      <c r="C805" s="33">
        <v>0.71086738351115497</v>
      </c>
      <c r="D805" s="33">
        <v>0.54400000000000004</v>
      </c>
      <c r="E805" s="33">
        <v>0.26800000000000002</v>
      </c>
      <c r="F805" s="35">
        <v>5.61350654176489E-109</v>
      </c>
      <c r="G805" s="33">
        <v>4</v>
      </c>
      <c r="H805" s="33" t="s">
        <v>3761</v>
      </c>
      <c r="I805" s="33" t="s">
        <v>3760</v>
      </c>
    </row>
    <row r="806" spans="1:9" x14ac:dyDescent="0.2">
      <c r="A806" s="33" t="s">
        <v>13378</v>
      </c>
      <c r="B806" s="35">
        <v>6.6922933629913996E-110</v>
      </c>
      <c r="C806" s="33">
        <v>0.48690515576912802</v>
      </c>
      <c r="D806" s="33">
        <v>0.89600000000000002</v>
      </c>
      <c r="E806" s="33">
        <v>0.77100000000000002</v>
      </c>
      <c r="F806" s="35">
        <v>3.0832733981974002E-105</v>
      </c>
      <c r="G806" s="33">
        <v>4</v>
      </c>
      <c r="H806" s="33" t="s">
        <v>4674</v>
      </c>
      <c r="I806" s="33" t="s">
        <v>4673</v>
      </c>
    </row>
    <row r="807" spans="1:9" x14ac:dyDescent="0.2">
      <c r="A807" s="33" t="s">
        <v>8536</v>
      </c>
      <c r="B807" s="35">
        <v>1.29529030683706E-109</v>
      </c>
      <c r="C807" s="33">
        <v>0.76374777734980104</v>
      </c>
      <c r="D807" s="33">
        <v>0.34200000000000003</v>
      </c>
      <c r="E807" s="33">
        <v>0.123</v>
      </c>
      <c r="F807" s="35">
        <v>5.9676615016596999E-105</v>
      </c>
      <c r="G807" s="33">
        <v>4</v>
      </c>
      <c r="H807" s="33" t="s">
        <v>8536</v>
      </c>
      <c r="I807" s="33" t="s">
        <v>8535</v>
      </c>
    </row>
    <row r="808" spans="1:9" x14ac:dyDescent="0.2">
      <c r="A808" s="33" t="s">
        <v>13377</v>
      </c>
      <c r="B808" s="35">
        <v>9.6886336871352295E-109</v>
      </c>
      <c r="C808" s="33">
        <v>0.60600837996856805</v>
      </c>
      <c r="D808" s="33">
        <v>0.81499999999999995</v>
      </c>
      <c r="E808" s="33">
        <v>0.624</v>
      </c>
      <c r="F808" s="35">
        <v>4.4637473123369398E-104</v>
      </c>
      <c r="G808" s="33">
        <v>4</v>
      </c>
      <c r="H808" s="33" t="s">
        <v>2440</v>
      </c>
      <c r="I808" s="33" t="s">
        <v>2439</v>
      </c>
    </row>
    <row r="809" spans="1:9" x14ac:dyDescent="0.2">
      <c r="A809" s="33" t="s">
        <v>13376</v>
      </c>
      <c r="B809" s="35">
        <v>8.5855692387710306E-107</v>
      </c>
      <c r="C809" s="33">
        <v>0.75478043092369396</v>
      </c>
      <c r="D809" s="33">
        <v>0.57699999999999996</v>
      </c>
      <c r="E809" s="33">
        <v>0.30599999999999999</v>
      </c>
      <c r="F809" s="35">
        <v>3.9555434596865903E-102</v>
      </c>
      <c r="G809" s="33">
        <v>4</v>
      </c>
      <c r="H809" s="33" t="s">
        <v>2425</v>
      </c>
      <c r="I809" s="33" t="s">
        <v>2424</v>
      </c>
    </row>
    <row r="810" spans="1:9" x14ac:dyDescent="0.2">
      <c r="A810" s="33" t="s">
        <v>13375</v>
      </c>
      <c r="B810" s="35">
        <v>1.4486430311628E-106</v>
      </c>
      <c r="C810" s="33">
        <v>0.50028041612206497</v>
      </c>
      <c r="D810" s="33">
        <v>0.90300000000000002</v>
      </c>
      <c r="E810" s="33">
        <v>0.77400000000000002</v>
      </c>
      <c r="F810" s="35">
        <v>6.6741881731732701E-102</v>
      </c>
      <c r="G810" s="33">
        <v>4</v>
      </c>
      <c r="H810" s="33" t="s">
        <v>1975</v>
      </c>
      <c r="I810" s="33" t="s">
        <v>1974</v>
      </c>
    </row>
    <row r="811" spans="1:9" x14ac:dyDescent="0.2">
      <c r="A811" s="33" t="s">
        <v>7483</v>
      </c>
      <c r="B811" s="35">
        <v>3.0468479489222401E-105</v>
      </c>
      <c r="C811" s="33">
        <v>0.35474512239123301</v>
      </c>
      <c r="D811" s="33">
        <v>0.98599999999999999</v>
      </c>
      <c r="E811" s="33">
        <v>0.96</v>
      </c>
      <c r="F811" s="35">
        <v>1.4037437870274501E-100</v>
      </c>
      <c r="G811" s="33">
        <v>4</v>
      </c>
      <c r="H811" s="33" t="s">
        <v>7483</v>
      </c>
      <c r="I811" s="33" t="s">
        <v>7482</v>
      </c>
    </row>
    <row r="812" spans="1:9" x14ac:dyDescent="0.2">
      <c r="A812" s="33" t="s">
        <v>13374</v>
      </c>
      <c r="B812" s="35">
        <v>7.05004247380749E-104</v>
      </c>
      <c r="C812" s="33">
        <v>0.655354886666901</v>
      </c>
      <c r="D812" s="33">
        <v>0.67600000000000005</v>
      </c>
      <c r="E812" s="33">
        <v>0.41399999999999998</v>
      </c>
      <c r="F812" s="35">
        <v>3.24809556853259E-99</v>
      </c>
      <c r="G812" s="33">
        <v>4</v>
      </c>
      <c r="H812" s="33" t="s">
        <v>5080</v>
      </c>
      <c r="I812" s="33" t="s">
        <v>5079</v>
      </c>
    </row>
    <row r="813" spans="1:9" x14ac:dyDescent="0.2">
      <c r="A813" s="33" t="s">
        <v>13373</v>
      </c>
      <c r="B813" s="35">
        <v>4.5524272223946301E-102</v>
      </c>
      <c r="C813" s="33">
        <v>-0.93696346755420901</v>
      </c>
      <c r="D813" s="33">
        <v>0.23200000000000001</v>
      </c>
      <c r="E813" s="33">
        <v>0.56000000000000005</v>
      </c>
      <c r="F813" s="35">
        <v>2.0973942699016501E-97</v>
      </c>
      <c r="G813" s="33">
        <v>4</v>
      </c>
      <c r="H813" s="33" t="s">
        <v>3140</v>
      </c>
      <c r="I813" s="33" t="s">
        <v>3139</v>
      </c>
    </row>
    <row r="814" spans="1:9" x14ac:dyDescent="0.2">
      <c r="A814" s="33" t="s">
        <v>13372</v>
      </c>
      <c r="B814" s="35">
        <v>2.30283098713185E-99</v>
      </c>
      <c r="C814" s="33">
        <v>0.638722574491975</v>
      </c>
      <c r="D814" s="33">
        <v>0.47</v>
      </c>
      <c r="E814" s="33">
        <v>0.223</v>
      </c>
      <c r="F814" s="35">
        <v>1.06096029239139E-94</v>
      </c>
      <c r="G814" s="33">
        <v>4</v>
      </c>
      <c r="H814" s="33" t="s">
        <v>3709</v>
      </c>
      <c r="I814" s="33" t="s">
        <v>3708</v>
      </c>
    </row>
    <row r="815" spans="1:9" x14ac:dyDescent="0.2">
      <c r="A815" s="33" t="s">
        <v>7480</v>
      </c>
      <c r="B815" s="35">
        <v>5.4933080918588799E-99</v>
      </c>
      <c r="C815" s="33">
        <v>0.61730954395575199</v>
      </c>
      <c r="D815" s="33">
        <v>0.38300000000000001</v>
      </c>
      <c r="E815" s="33">
        <v>0.156</v>
      </c>
      <c r="F815" s="35">
        <v>2.5308769040812199E-94</v>
      </c>
      <c r="G815" s="33">
        <v>4</v>
      </c>
      <c r="H815" s="33" t="s">
        <v>7480</v>
      </c>
      <c r="I815" s="33" t="s">
        <v>7479</v>
      </c>
    </row>
    <row r="816" spans="1:9" x14ac:dyDescent="0.2">
      <c r="A816" s="33" t="s">
        <v>13371</v>
      </c>
      <c r="B816" s="35">
        <v>2.1256154267669999E-98</v>
      </c>
      <c r="C816" s="33">
        <v>-0.56845508175139603</v>
      </c>
      <c r="D816" s="33">
        <v>0.70699999999999996</v>
      </c>
      <c r="E816" s="33">
        <v>0.84599999999999997</v>
      </c>
      <c r="F816" s="35">
        <v>9.79313539420092E-94</v>
      </c>
      <c r="G816" s="33">
        <v>4</v>
      </c>
      <c r="H816" s="33" t="s">
        <v>2129</v>
      </c>
      <c r="I816" s="33" t="s">
        <v>2128</v>
      </c>
    </row>
    <row r="817" spans="1:9" x14ac:dyDescent="0.2">
      <c r="A817" s="33" t="s">
        <v>13370</v>
      </c>
      <c r="B817" s="35">
        <v>2.0909238885588E-97</v>
      </c>
      <c r="C817" s="33">
        <v>0.55843818269823298</v>
      </c>
      <c r="D817" s="33">
        <v>0.85699999999999998</v>
      </c>
      <c r="E817" s="33">
        <v>0.63600000000000001</v>
      </c>
      <c r="F817" s="35">
        <v>9.6333045393680807E-93</v>
      </c>
      <c r="G817" s="33">
        <v>4</v>
      </c>
      <c r="H817" s="33" t="s">
        <v>5126</v>
      </c>
      <c r="I817" s="33" t="s">
        <v>5125</v>
      </c>
    </row>
    <row r="818" spans="1:9" x14ac:dyDescent="0.2">
      <c r="A818" s="33" t="s">
        <v>13369</v>
      </c>
      <c r="B818" s="35">
        <v>1.2961748616392099E-96</v>
      </c>
      <c r="C818" s="33">
        <v>0.70880514363899805</v>
      </c>
      <c r="D818" s="33">
        <v>0.55700000000000005</v>
      </c>
      <c r="E818" s="33">
        <v>0.29899999999999999</v>
      </c>
      <c r="F818" s="35">
        <v>5.9717368225441497E-92</v>
      </c>
      <c r="G818" s="33">
        <v>4</v>
      </c>
      <c r="H818" s="33" t="s">
        <v>5335</v>
      </c>
      <c r="I818" s="33" t="s">
        <v>5334</v>
      </c>
    </row>
    <row r="819" spans="1:9" x14ac:dyDescent="0.2">
      <c r="A819" s="33" t="s">
        <v>13368</v>
      </c>
      <c r="B819" s="35">
        <v>4.4781565205056503E-96</v>
      </c>
      <c r="C819" s="33">
        <v>-0.54602691701936501</v>
      </c>
      <c r="D819" s="33">
        <v>0.70499999999999996</v>
      </c>
      <c r="E819" s="33">
        <v>0.84899999999999998</v>
      </c>
      <c r="F819" s="35">
        <v>2.0631762721273601E-91</v>
      </c>
      <c r="G819" s="33">
        <v>4</v>
      </c>
      <c r="H819" s="33" t="s">
        <v>6658</v>
      </c>
      <c r="I819" s="33" t="s">
        <v>6657</v>
      </c>
    </row>
    <row r="820" spans="1:9" x14ac:dyDescent="0.2">
      <c r="A820" s="33" t="s">
        <v>13367</v>
      </c>
      <c r="B820" s="35">
        <v>8.8434483968257799E-96</v>
      </c>
      <c r="C820" s="33">
        <v>-0.97807771493557705</v>
      </c>
      <c r="D820" s="33">
        <v>5.2999999999999999E-2</v>
      </c>
      <c r="E820" s="33">
        <v>0.35</v>
      </c>
      <c r="F820" s="35">
        <v>4.0743535453855702E-91</v>
      </c>
      <c r="G820" s="33">
        <v>4</v>
      </c>
      <c r="H820" s="33" t="s">
        <v>2493</v>
      </c>
      <c r="I820" s="33" t="s">
        <v>2492</v>
      </c>
    </row>
    <row r="821" spans="1:9" x14ac:dyDescent="0.2">
      <c r="A821" s="33" t="s">
        <v>13366</v>
      </c>
      <c r="B821" s="35">
        <v>3.9309224627814498E-95</v>
      </c>
      <c r="C821" s="33">
        <v>0.42919983262403999</v>
      </c>
      <c r="D821" s="33">
        <v>0.95399999999999996</v>
      </c>
      <c r="E821" s="33">
        <v>0.88700000000000001</v>
      </c>
      <c r="F821" s="35">
        <v>1.8110545970526701E-90</v>
      </c>
      <c r="G821" s="33">
        <v>4</v>
      </c>
      <c r="H821" s="33" t="s">
        <v>4275</v>
      </c>
      <c r="I821" s="33" t="s">
        <v>4274</v>
      </c>
    </row>
    <row r="822" spans="1:9" x14ac:dyDescent="0.2">
      <c r="A822" s="33" t="s">
        <v>3725</v>
      </c>
      <c r="B822" s="35">
        <v>2.5944088470369899E-94</v>
      </c>
      <c r="C822" s="33">
        <v>0.56472562696321604</v>
      </c>
      <c r="D822" s="33">
        <v>0.27500000000000002</v>
      </c>
      <c r="E822" s="33">
        <v>9.1999999999999998E-2</v>
      </c>
      <c r="F822" s="35">
        <v>1.19529604400688E-89</v>
      </c>
      <c r="G822" s="33">
        <v>4</v>
      </c>
      <c r="H822" s="33" t="s">
        <v>3725</v>
      </c>
      <c r="I822" s="33" t="s">
        <v>3724</v>
      </c>
    </row>
    <row r="823" spans="1:9" x14ac:dyDescent="0.2">
      <c r="A823" s="33" t="s">
        <v>4816</v>
      </c>
      <c r="B823" s="35">
        <v>5.1203532250577199E-93</v>
      </c>
      <c r="C823" s="33">
        <v>0.70938182453833298</v>
      </c>
      <c r="D823" s="33">
        <v>0.41799999999999998</v>
      </c>
      <c r="E823" s="33">
        <v>0.19400000000000001</v>
      </c>
      <c r="F823" s="35">
        <v>2.3590491378485899E-88</v>
      </c>
      <c r="G823" s="33">
        <v>4</v>
      </c>
      <c r="H823" s="33" t="s">
        <v>4816</v>
      </c>
      <c r="I823" s="33" t="s">
        <v>4815</v>
      </c>
    </row>
    <row r="824" spans="1:9" x14ac:dyDescent="0.2">
      <c r="A824" s="33" t="s">
        <v>13365</v>
      </c>
      <c r="B824" s="35">
        <v>6.1340964562771697E-93</v>
      </c>
      <c r="C824" s="33">
        <v>-0.828608355988115</v>
      </c>
      <c r="D824" s="33">
        <v>0.109</v>
      </c>
      <c r="E824" s="33">
        <v>0.41399999999999998</v>
      </c>
      <c r="F824" s="35">
        <v>2.8261009193360202E-88</v>
      </c>
      <c r="G824" s="33">
        <v>4</v>
      </c>
      <c r="H824" s="33" t="s">
        <v>3689</v>
      </c>
      <c r="I824" s="33" t="s">
        <v>3688</v>
      </c>
    </row>
    <row r="825" spans="1:9" x14ac:dyDescent="0.2">
      <c r="A825" s="33" t="s">
        <v>8296</v>
      </c>
      <c r="B825" s="35">
        <v>2.35407462335164E-92</v>
      </c>
      <c r="C825" s="33">
        <v>0.50304402322723596</v>
      </c>
      <c r="D825" s="33">
        <v>0.28599999999999998</v>
      </c>
      <c r="E825" s="33">
        <v>9.8000000000000004E-2</v>
      </c>
      <c r="F825" s="35">
        <v>1.08456926047057E-87</v>
      </c>
      <c r="G825" s="33">
        <v>4</v>
      </c>
      <c r="H825" s="33" t="s">
        <v>8296</v>
      </c>
      <c r="I825" s="33" t="s">
        <v>8295</v>
      </c>
    </row>
    <row r="826" spans="1:9" x14ac:dyDescent="0.2">
      <c r="A826" s="33" t="s">
        <v>6174</v>
      </c>
      <c r="B826" s="35">
        <v>6.4847125762041495E-92</v>
      </c>
      <c r="C826" s="33">
        <v>0.37581000300547901</v>
      </c>
      <c r="D826" s="33">
        <v>0.99</v>
      </c>
      <c r="E826" s="33">
        <v>0.97099999999999997</v>
      </c>
      <c r="F826" s="35">
        <v>2.9876367781087701E-87</v>
      </c>
      <c r="G826" s="33">
        <v>4</v>
      </c>
      <c r="H826" s="33" t="s">
        <v>6174</v>
      </c>
      <c r="I826" s="33" t="s">
        <v>6173</v>
      </c>
    </row>
    <row r="827" spans="1:9" x14ac:dyDescent="0.2">
      <c r="A827" s="33" t="s">
        <v>13364</v>
      </c>
      <c r="B827" s="35">
        <v>9.8328629183100807E-92</v>
      </c>
      <c r="C827" s="33">
        <v>0.68018299441529695</v>
      </c>
      <c r="D827" s="33">
        <v>0.29799999999999999</v>
      </c>
      <c r="E827" s="33">
        <v>0.109</v>
      </c>
      <c r="F827" s="35">
        <v>4.5301966037238202E-87</v>
      </c>
      <c r="G827" s="33">
        <v>4</v>
      </c>
      <c r="H827" s="33" t="s">
        <v>13364</v>
      </c>
      <c r="I827" s="33" t="s">
        <v>13363</v>
      </c>
    </row>
    <row r="828" spans="1:9" x14ac:dyDescent="0.2">
      <c r="A828" s="33" t="s">
        <v>1632</v>
      </c>
      <c r="B828" s="35">
        <v>1.87208806204136E-91</v>
      </c>
      <c r="C828" s="33">
        <v>0.31368586849793001</v>
      </c>
      <c r="D828" s="33">
        <v>0.996</v>
      </c>
      <c r="E828" s="33">
        <v>0.98799999999999999</v>
      </c>
      <c r="F828" s="35">
        <v>8.6250841194369406E-87</v>
      </c>
      <c r="G828" s="33">
        <v>4</v>
      </c>
      <c r="H828" s="33" t="s">
        <v>1632</v>
      </c>
      <c r="I828" s="33" t="s">
        <v>1631</v>
      </c>
    </row>
    <row r="829" spans="1:9" x14ac:dyDescent="0.2">
      <c r="A829" s="33" t="s">
        <v>13362</v>
      </c>
      <c r="B829" s="35">
        <v>1.24822657256832E-87</v>
      </c>
      <c r="C829" s="33">
        <v>0.67688461682050305</v>
      </c>
      <c r="D829" s="33">
        <v>0.54500000000000004</v>
      </c>
      <c r="E829" s="33">
        <v>0.30299999999999999</v>
      </c>
      <c r="F829" s="35">
        <v>5.7508294651367597E-83</v>
      </c>
      <c r="G829" s="33">
        <v>4</v>
      </c>
      <c r="H829" s="33" t="s">
        <v>1712</v>
      </c>
      <c r="I829" s="33" t="s">
        <v>1711</v>
      </c>
    </row>
    <row r="830" spans="1:9" x14ac:dyDescent="0.2">
      <c r="A830" s="33" t="s">
        <v>13361</v>
      </c>
      <c r="B830" s="35">
        <v>1.9898957187214299E-85</v>
      </c>
      <c r="C830" s="33">
        <v>0.61367898041096502</v>
      </c>
      <c r="D830" s="33">
        <v>0.41</v>
      </c>
      <c r="E830" s="33">
        <v>0.188</v>
      </c>
      <c r="F830" s="35">
        <v>9.1678475552933891E-81</v>
      </c>
      <c r="G830" s="33">
        <v>4</v>
      </c>
      <c r="H830" s="33" t="s">
        <v>8314</v>
      </c>
      <c r="I830" s="33" t="s">
        <v>8313</v>
      </c>
    </row>
    <row r="831" spans="1:9" x14ac:dyDescent="0.2">
      <c r="A831" s="33" t="s">
        <v>13360</v>
      </c>
      <c r="B831" s="35">
        <v>3.58918280504807E-84</v>
      </c>
      <c r="C831" s="33">
        <v>0.54599777820631801</v>
      </c>
      <c r="D831" s="33">
        <v>0.75</v>
      </c>
      <c r="E831" s="33">
        <v>0.57499999999999996</v>
      </c>
      <c r="F831" s="35">
        <v>1.6536083019417501E-79</v>
      </c>
      <c r="G831" s="33">
        <v>4</v>
      </c>
      <c r="H831" s="33" t="s">
        <v>7613</v>
      </c>
      <c r="I831" s="33" t="s">
        <v>7612</v>
      </c>
    </row>
    <row r="832" spans="1:9" x14ac:dyDescent="0.2">
      <c r="A832" s="33" t="s">
        <v>13359</v>
      </c>
      <c r="B832" s="35">
        <v>4.1648637023543498E-84</v>
      </c>
      <c r="C832" s="33">
        <v>-0.57299736873469898</v>
      </c>
      <c r="D832" s="33">
        <v>0.626</v>
      </c>
      <c r="E832" s="33">
        <v>0.79400000000000004</v>
      </c>
      <c r="F832" s="35">
        <v>1.9188360049487E-79</v>
      </c>
      <c r="G832" s="33">
        <v>4</v>
      </c>
      <c r="H832" s="33" t="s">
        <v>4455</v>
      </c>
      <c r="I832" s="33" t="s">
        <v>4454</v>
      </c>
    </row>
    <row r="833" spans="1:9" x14ac:dyDescent="0.2">
      <c r="A833" s="33" t="s">
        <v>13358</v>
      </c>
      <c r="B833" s="35">
        <v>6.5821875482063796E-84</v>
      </c>
      <c r="C833" s="33">
        <v>0.45782996060860998</v>
      </c>
      <c r="D833" s="33">
        <v>0.88400000000000001</v>
      </c>
      <c r="E833" s="33">
        <v>0.74299999999999999</v>
      </c>
      <c r="F833" s="35">
        <v>3.0325454472096398E-79</v>
      </c>
      <c r="G833" s="33">
        <v>4</v>
      </c>
      <c r="H833" s="33" t="s">
        <v>2300</v>
      </c>
      <c r="I833" s="33" t="s">
        <v>2299</v>
      </c>
    </row>
    <row r="834" spans="1:9" x14ac:dyDescent="0.2">
      <c r="A834" s="33" t="s">
        <v>13357</v>
      </c>
      <c r="B834" s="35">
        <v>6.2047956063851701E-83</v>
      </c>
      <c r="C834" s="33">
        <v>-0.72510462460069403</v>
      </c>
      <c r="D834" s="33">
        <v>0.21099999999999999</v>
      </c>
      <c r="E834" s="33">
        <v>0.49</v>
      </c>
      <c r="F834" s="35">
        <v>2.85867343177378E-78</v>
      </c>
      <c r="G834" s="33">
        <v>4</v>
      </c>
      <c r="H834" s="33" t="s">
        <v>1724</v>
      </c>
      <c r="I834" s="33" t="s">
        <v>1723</v>
      </c>
    </row>
    <row r="835" spans="1:9" x14ac:dyDescent="0.2">
      <c r="A835" s="33" t="s">
        <v>13356</v>
      </c>
      <c r="B835" s="35">
        <v>1.26741043607288E-82</v>
      </c>
      <c r="C835" s="33">
        <v>-0.47001123800672301</v>
      </c>
      <c r="D835" s="33">
        <v>0.73399999999999999</v>
      </c>
      <c r="E835" s="33">
        <v>0.85099999999999998</v>
      </c>
      <c r="F835" s="35">
        <v>5.8392133610749503E-78</v>
      </c>
      <c r="G835" s="33">
        <v>4</v>
      </c>
      <c r="H835" s="33" t="s">
        <v>10000</v>
      </c>
      <c r="I835" s="33" t="s">
        <v>9999</v>
      </c>
    </row>
    <row r="836" spans="1:9" x14ac:dyDescent="0.2">
      <c r="A836" s="33" t="s">
        <v>7373</v>
      </c>
      <c r="B836" s="35">
        <v>1.3017908667871E-82</v>
      </c>
      <c r="C836" s="33">
        <v>0.33724251674090899</v>
      </c>
      <c r="D836" s="33">
        <v>0.95799999999999996</v>
      </c>
      <c r="E836" s="33">
        <v>0.90600000000000003</v>
      </c>
      <c r="F836" s="35">
        <v>5.9976108814615102E-78</v>
      </c>
      <c r="G836" s="33">
        <v>4</v>
      </c>
      <c r="H836" s="33" t="s">
        <v>7373</v>
      </c>
      <c r="I836" s="33" t="s">
        <v>7372</v>
      </c>
    </row>
    <row r="837" spans="1:9" x14ac:dyDescent="0.2">
      <c r="A837" s="33" t="s">
        <v>13355</v>
      </c>
      <c r="B837" s="35">
        <v>7.4121986409848499E-82</v>
      </c>
      <c r="C837" s="33">
        <v>-0.57577141668048304</v>
      </c>
      <c r="D837" s="33">
        <v>0.57199999999999995</v>
      </c>
      <c r="E837" s="33">
        <v>0.75700000000000001</v>
      </c>
      <c r="F837" s="35">
        <v>3.4149481578745398E-77</v>
      </c>
      <c r="G837" s="33">
        <v>4</v>
      </c>
      <c r="H837" s="33" t="s">
        <v>8160</v>
      </c>
      <c r="I837" s="33" t="s">
        <v>8159</v>
      </c>
    </row>
    <row r="838" spans="1:9" x14ac:dyDescent="0.2">
      <c r="A838" s="33" t="s">
        <v>12513</v>
      </c>
      <c r="B838" s="35">
        <v>2.3190929855223198E-81</v>
      </c>
      <c r="C838" s="33">
        <v>0.67306117555274603</v>
      </c>
      <c r="D838" s="33">
        <v>0.439</v>
      </c>
      <c r="E838" s="33">
        <v>0.224</v>
      </c>
      <c r="F838" s="35">
        <v>1.06845252028984E-76</v>
      </c>
      <c r="G838" s="33">
        <v>4</v>
      </c>
      <c r="H838" s="33" t="s">
        <v>12513</v>
      </c>
      <c r="I838" s="33" t="s">
        <v>12512</v>
      </c>
    </row>
    <row r="839" spans="1:9" x14ac:dyDescent="0.2">
      <c r="A839" s="33" t="s">
        <v>13354</v>
      </c>
      <c r="B839" s="35">
        <v>2.5630612251680802E-81</v>
      </c>
      <c r="C839" s="33">
        <v>0.28214024208274102</v>
      </c>
      <c r="D839" s="33">
        <v>0.996</v>
      </c>
      <c r="E839" s="33">
        <v>0.98299999999999998</v>
      </c>
      <c r="F839" s="35">
        <v>1.18085356765944E-76</v>
      </c>
      <c r="G839" s="33">
        <v>4</v>
      </c>
      <c r="H839" s="33" t="s">
        <v>2649</v>
      </c>
      <c r="I839" s="33" t="s">
        <v>2648</v>
      </c>
    </row>
    <row r="840" spans="1:9" x14ac:dyDescent="0.2">
      <c r="A840" s="33" t="s">
        <v>13353</v>
      </c>
      <c r="B840" s="35">
        <v>1.1225145014585701E-80</v>
      </c>
      <c r="C840" s="33">
        <v>-0.50821656520141101</v>
      </c>
      <c r="D840" s="33">
        <v>0.69499999999999995</v>
      </c>
      <c r="E840" s="33">
        <v>0.82</v>
      </c>
      <c r="F840" s="35">
        <v>5.17164881111994E-76</v>
      </c>
      <c r="G840" s="33">
        <v>4</v>
      </c>
      <c r="H840" s="33" t="s">
        <v>4105</v>
      </c>
      <c r="I840" s="33" t="s">
        <v>4104</v>
      </c>
    </row>
    <row r="841" spans="1:9" x14ac:dyDescent="0.2">
      <c r="A841" s="33" t="s">
        <v>13352</v>
      </c>
      <c r="B841" s="35">
        <v>2.5036933960403499E-79</v>
      </c>
      <c r="C841" s="33">
        <v>0.62543800506910296</v>
      </c>
      <c r="D841" s="33">
        <v>0.51100000000000001</v>
      </c>
      <c r="E841" s="33">
        <v>0.28199999999999997</v>
      </c>
      <c r="F841" s="35">
        <v>1.1535016214237101E-74</v>
      </c>
      <c r="G841" s="33">
        <v>4</v>
      </c>
      <c r="H841" s="33" t="s">
        <v>5582</v>
      </c>
      <c r="I841" s="33" t="s">
        <v>5581</v>
      </c>
    </row>
    <row r="842" spans="1:9" x14ac:dyDescent="0.2">
      <c r="A842" s="33" t="s">
        <v>1981</v>
      </c>
      <c r="B842" s="35">
        <v>5.4889861729559604E-77</v>
      </c>
      <c r="C842" s="33">
        <v>0.53945922532372104</v>
      </c>
      <c r="D842" s="33">
        <v>0.73099999999999998</v>
      </c>
      <c r="E842" s="33">
        <v>0.56799999999999995</v>
      </c>
      <c r="F842" s="35">
        <v>2.5288857096042702E-72</v>
      </c>
      <c r="G842" s="33">
        <v>4</v>
      </c>
      <c r="H842" s="33" t="s">
        <v>1981</v>
      </c>
      <c r="I842" s="33" t="s">
        <v>1980</v>
      </c>
    </row>
    <row r="843" spans="1:9" x14ac:dyDescent="0.2">
      <c r="A843" s="33" t="s">
        <v>13351</v>
      </c>
      <c r="B843" s="35">
        <v>5.3808832417376802E-76</v>
      </c>
      <c r="C843" s="33">
        <v>0.57300766416457305</v>
      </c>
      <c r="D843" s="33">
        <v>0.57099999999999995</v>
      </c>
      <c r="E843" s="33">
        <v>0.34499999999999997</v>
      </c>
      <c r="F843" s="35">
        <v>2.47908052713339E-71</v>
      </c>
      <c r="G843" s="33">
        <v>4</v>
      </c>
      <c r="H843" s="33" t="s">
        <v>8038</v>
      </c>
      <c r="I843" s="33" t="s">
        <v>8037</v>
      </c>
    </row>
    <row r="844" spans="1:9" x14ac:dyDescent="0.2">
      <c r="A844" s="33" t="s">
        <v>13350</v>
      </c>
      <c r="B844" s="35">
        <v>1.5259643999812199E-73</v>
      </c>
      <c r="C844" s="33">
        <v>0.54197601644550597</v>
      </c>
      <c r="D844" s="33">
        <v>0.76300000000000001</v>
      </c>
      <c r="E844" s="33">
        <v>0.58799999999999997</v>
      </c>
      <c r="F844" s="35">
        <v>7.0304231835934804E-69</v>
      </c>
      <c r="G844" s="33">
        <v>4</v>
      </c>
      <c r="H844" s="33" t="s">
        <v>7850</v>
      </c>
      <c r="I844" s="33" t="s">
        <v>7849</v>
      </c>
    </row>
    <row r="845" spans="1:9" x14ac:dyDescent="0.2">
      <c r="A845" s="33" t="s">
        <v>13349</v>
      </c>
      <c r="B845" s="35">
        <v>1.70805971568254E-73</v>
      </c>
      <c r="C845" s="33">
        <v>-0.54704050146274896</v>
      </c>
      <c r="D845" s="33">
        <v>0.60099999999999998</v>
      </c>
      <c r="E845" s="33">
        <v>0.77300000000000002</v>
      </c>
      <c r="F845" s="35">
        <v>7.8693727220926199E-69</v>
      </c>
      <c r="G845" s="33">
        <v>4</v>
      </c>
      <c r="H845" s="33" t="s">
        <v>7243</v>
      </c>
      <c r="I845" s="33" t="s">
        <v>7242</v>
      </c>
    </row>
    <row r="846" spans="1:9" x14ac:dyDescent="0.2">
      <c r="A846" s="33" t="s">
        <v>13348</v>
      </c>
      <c r="B846" s="35">
        <v>2.8070565011393201E-73</v>
      </c>
      <c r="C846" s="33">
        <v>-0.52837657557248996</v>
      </c>
      <c r="D846" s="33">
        <v>0.64600000000000002</v>
      </c>
      <c r="E846" s="33">
        <v>0.8</v>
      </c>
      <c r="F846" s="35">
        <v>1.29326707120491E-68</v>
      </c>
      <c r="G846" s="33">
        <v>4</v>
      </c>
      <c r="H846" s="33" t="s">
        <v>7238</v>
      </c>
      <c r="I846" s="33" t="s">
        <v>7237</v>
      </c>
    </row>
    <row r="847" spans="1:9" x14ac:dyDescent="0.2">
      <c r="A847" s="33" t="s">
        <v>13347</v>
      </c>
      <c r="B847" s="35">
        <v>9.7971934977215698E-73</v>
      </c>
      <c r="C847" s="33">
        <v>-0.49991141658928501</v>
      </c>
      <c r="D847" s="33">
        <v>0.82899999999999996</v>
      </c>
      <c r="E847" s="33">
        <v>0.89500000000000002</v>
      </c>
      <c r="F847" s="35">
        <v>4.5137629882702801E-68</v>
      </c>
      <c r="G847" s="33">
        <v>4</v>
      </c>
      <c r="H847" s="33" t="s">
        <v>2890</v>
      </c>
      <c r="I847" s="33" t="s">
        <v>2889</v>
      </c>
    </row>
    <row r="848" spans="1:9" x14ac:dyDescent="0.2">
      <c r="A848" s="33" t="s">
        <v>13346</v>
      </c>
      <c r="B848" s="35">
        <v>2.2550938237703E-72</v>
      </c>
      <c r="C848" s="33">
        <v>-0.553946704662166</v>
      </c>
      <c r="D848" s="33">
        <v>0.59599999999999997</v>
      </c>
      <c r="E848" s="33">
        <v>0.75700000000000001</v>
      </c>
      <c r="F848" s="35">
        <v>1.03896682648745E-67</v>
      </c>
      <c r="G848" s="33">
        <v>4</v>
      </c>
      <c r="H848" s="33" t="s">
        <v>8283</v>
      </c>
      <c r="I848" s="33" t="s">
        <v>8282</v>
      </c>
    </row>
    <row r="849" spans="1:9" x14ac:dyDescent="0.2">
      <c r="A849" s="33" t="s">
        <v>13345</v>
      </c>
      <c r="B849" s="35">
        <v>1.1451422990193799E-70</v>
      </c>
      <c r="C849" s="33">
        <v>0.57996350595041002</v>
      </c>
      <c r="D849" s="33">
        <v>0.53100000000000003</v>
      </c>
      <c r="E849" s="33">
        <v>0.32200000000000001</v>
      </c>
      <c r="F849" s="35">
        <v>5.2758996000421001E-66</v>
      </c>
      <c r="G849" s="33">
        <v>4</v>
      </c>
      <c r="H849" s="33" t="s">
        <v>5165</v>
      </c>
      <c r="I849" s="33" t="s">
        <v>5164</v>
      </c>
    </row>
    <row r="850" spans="1:9" x14ac:dyDescent="0.2">
      <c r="A850" s="33" t="s">
        <v>13344</v>
      </c>
      <c r="B850" s="35">
        <v>3.5357741217053899E-70</v>
      </c>
      <c r="C850" s="33">
        <v>0.38317941743349698</v>
      </c>
      <c r="D850" s="33">
        <v>0.90600000000000003</v>
      </c>
      <c r="E850" s="33">
        <v>0.79900000000000004</v>
      </c>
      <c r="F850" s="35">
        <v>1.6290018533521101E-65</v>
      </c>
      <c r="G850" s="33">
        <v>4</v>
      </c>
      <c r="H850" s="33" t="s">
        <v>2059</v>
      </c>
      <c r="I850" s="33" t="s">
        <v>2058</v>
      </c>
    </row>
    <row r="851" spans="1:9" x14ac:dyDescent="0.2">
      <c r="A851" s="33" t="s">
        <v>10462</v>
      </c>
      <c r="B851" s="35">
        <v>4.25177999108615E-70</v>
      </c>
      <c r="C851" s="33">
        <v>0.63011733604817999</v>
      </c>
      <c r="D851" s="33">
        <v>0.38700000000000001</v>
      </c>
      <c r="E851" s="33">
        <v>0.192</v>
      </c>
      <c r="F851" s="35">
        <v>1.9588800774932099E-65</v>
      </c>
      <c r="G851" s="33">
        <v>4</v>
      </c>
      <c r="H851" s="33" t="s">
        <v>10462</v>
      </c>
      <c r="I851" s="33" t="s">
        <v>10461</v>
      </c>
    </row>
    <row r="852" spans="1:9" x14ac:dyDescent="0.2">
      <c r="A852" s="33" t="s">
        <v>7322</v>
      </c>
      <c r="B852" s="35">
        <v>1.10672717425564E-69</v>
      </c>
      <c r="C852" s="33">
        <v>0.54361181535607095</v>
      </c>
      <c r="D852" s="33">
        <v>0.30099999999999999</v>
      </c>
      <c r="E852" s="33">
        <v>0.126</v>
      </c>
      <c r="F852" s="35">
        <v>5.0989134372305803E-65</v>
      </c>
      <c r="G852" s="33">
        <v>4</v>
      </c>
      <c r="H852" s="33" t="s">
        <v>7322</v>
      </c>
      <c r="I852" s="33" t="s">
        <v>7321</v>
      </c>
    </row>
    <row r="853" spans="1:9" x14ac:dyDescent="0.2">
      <c r="A853" s="33" t="s">
        <v>13343</v>
      </c>
      <c r="B853" s="35">
        <v>3.7802750421731698E-69</v>
      </c>
      <c r="C853" s="33">
        <v>0.49696081509588802</v>
      </c>
      <c r="D853" s="33">
        <v>0.55000000000000004</v>
      </c>
      <c r="E853" s="33">
        <v>0.32400000000000001</v>
      </c>
      <c r="F853" s="35">
        <v>1.74164831743002E-64</v>
      </c>
      <c r="G853" s="33">
        <v>4</v>
      </c>
      <c r="H853" s="33" t="s">
        <v>5547</v>
      </c>
      <c r="I853" s="33" t="s">
        <v>5546</v>
      </c>
    </row>
    <row r="854" spans="1:9" x14ac:dyDescent="0.2">
      <c r="A854" s="33" t="s">
        <v>6388</v>
      </c>
      <c r="B854" s="35">
        <v>3.9824895167760098E-69</v>
      </c>
      <c r="C854" s="33">
        <v>0.37052046304234498</v>
      </c>
      <c r="D854" s="33">
        <v>0.28899999999999998</v>
      </c>
      <c r="E854" s="33">
        <v>0.114</v>
      </c>
      <c r="F854" s="35">
        <v>1.83481257016904E-64</v>
      </c>
      <c r="G854" s="33">
        <v>4</v>
      </c>
      <c r="H854" s="33" t="s">
        <v>6388</v>
      </c>
      <c r="I854" s="33" t="s">
        <v>6387</v>
      </c>
    </row>
    <row r="855" spans="1:9" x14ac:dyDescent="0.2">
      <c r="A855" s="33" t="s">
        <v>4725</v>
      </c>
      <c r="B855" s="35">
        <v>4.40954910234317E-69</v>
      </c>
      <c r="C855" s="33">
        <v>0.56750315884217195</v>
      </c>
      <c r="D855" s="33">
        <v>0.66800000000000004</v>
      </c>
      <c r="E855" s="33">
        <v>0.47</v>
      </c>
      <c r="F855" s="35">
        <v>2.03156746243154E-64</v>
      </c>
      <c r="G855" s="33">
        <v>4</v>
      </c>
      <c r="H855" s="33" t="s">
        <v>4725</v>
      </c>
      <c r="I855" s="33" t="s">
        <v>4724</v>
      </c>
    </row>
    <row r="856" spans="1:9" x14ac:dyDescent="0.2">
      <c r="A856" s="33" t="s">
        <v>13342</v>
      </c>
      <c r="B856" s="35">
        <v>5.16476170524168E-69</v>
      </c>
      <c r="C856" s="33">
        <v>-0.52898712069712395</v>
      </c>
      <c r="D856" s="33">
        <v>0.629</v>
      </c>
      <c r="E856" s="33">
        <v>0.77500000000000002</v>
      </c>
      <c r="F856" s="35">
        <v>2.3795090128389499E-64</v>
      </c>
      <c r="G856" s="33">
        <v>4</v>
      </c>
      <c r="H856" s="33" t="s">
        <v>7262</v>
      </c>
      <c r="I856" s="33" t="s">
        <v>7261</v>
      </c>
    </row>
    <row r="857" spans="1:9" x14ac:dyDescent="0.2">
      <c r="A857" s="33" t="s">
        <v>12211</v>
      </c>
      <c r="B857" s="35">
        <v>2.6063860225846699E-68</v>
      </c>
      <c r="C857" s="33">
        <v>0.50113209127139302</v>
      </c>
      <c r="D857" s="33">
        <v>0.34200000000000003</v>
      </c>
      <c r="E857" s="33">
        <v>0.156</v>
      </c>
      <c r="F857" s="35">
        <v>1.20081416832521E-63</v>
      </c>
      <c r="G857" s="33">
        <v>4</v>
      </c>
      <c r="H857" s="33" t="s">
        <v>12211</v>
      </c>
      <c r="I857" s="33" t="s">
        <v>12210</v>
      </c>
    </row>
    <row r="858" spans="1:9" x14ac:dyDescent="0.2">
      <c r="A858" s="33" t="s">
        <v>13341</v>
      </c>
      <c r="B858" s="35">
        <v>4.2758721086830001E-68</v>
      </c>
      <c r="C858" s="33">
        <v>0.40987305447474198</v>
      </c>
      <c r="D858" s="33">
        <v>0.84</v>
      </c>
      <c r="E858" s="33">
        <v>0.71</v>
      </c>
      <c r="F858" s="35">
        <v>1.96997979791243E-63</v>
      </c>
      <c r="G858" s="33">
        <v>4</v>
      </c>
      <c r="H858" s="33" t="s">
        <v>2360</v>
      </c>
      <c r="I858" s="33" t="s">
        <v>2359</v>
      </c>
    </row>
    <row r="859" spans="1:9" x14ac:dyDescent="0.2">
      <c r="A859" s="33" t="s">
        <v>13340</v>
      </c>
      <c r="B859" s="35">
        <v>9.3068054654121797E-68</v>
      </c>
      <c r="C859" s="33">
        <v>0.49451958198510998</v>
      </c>
      <c r="D859" s="33">
        <v>0.77700000000000002</v>
      </c>
      <c r="E859" s="33">
        <v>0.64800000000000002</v>
      </c>
      <c r="F859" s="35">
        <v>4.2878314140247E-63</v>
      </c>
      <c r="G859" s="33">
        <v>4</v>
      </c>
      <c r="H859" s="33" t="s">
        <v>3343</v>
      </c>
      <c r="I859" s="33" t="s">
        <v>3342</v>
      </c>
    </row>
    <row r="860" spans="1:9" x14ac:dyDescent="0.2">
      <c r="A860" s="33" t="s">
        <v>2975</v>
      </c>
      <c r="B860" s="35">
        <v>9.3615135660583604E-68</v>
      </c>
      <c r="C860" s="33">
        <v>0.34776923611990201</v>
      </c>
      <c r="D860" s="33">
        <v>0.92300000000000004</v>
      </c>
      <c r="E860" s="33">
        <v>0.85699999999999998</v>
      </c>
      <c r="F860" s="35">
        <v>4.3130365301544101E-63</v>
      </c>
      <c r="G860" s="33">
        <v>4</v>
      </c>
      <c r="H860" s="33" t="s">
        <v>2975</v>
      </c>
      <c r="I860" s="33" t="s">
        <v>2974</v>
      </c>
    </row>
    <row r="861" spans="1:9" x14ac:dyDescent="0.2">
      <c r="A861" s="33" t="s">
        <v>13339</v>
      </c>
      <c r="B861" s="35">
        <v>1.4695119857000701E-67</v>
      </c>
      <c r="C861" s="33">
        <v>0.54311748268118498</v>
      </c>
      <c r="D861" s="33">
        <v>0.27900000000000003</v>
      </c>
      <c r="E861" s="33">
        <v>0.115</v>
      </c>
      <c r="F861" s="35">
        <v>6.7703356205173704E-63</v>
      </c>
      <c r="G861" s="33">
        <v>4</v>
      </c>
      <c r="H861" s="33" t="s">
        <v>13339</v>
      </c>
      <c r="I861" s="33" t="s">
        <v>13338</v>
      </c>
    </row>
    <row r="862" spans="1:9" x14ac:dyDescent="0.2">
      <c r="A862" s="33" t="s">
        <v>13337</v>
      </c>
      <c r="B862" s="35">
        <v>2.9755449212589302E-67</v>
      </c>
      <c r="C862" s="33">
        <v>0.53721866437650001</v>
      </c>
      <c r="D862" s="33">
        <v>0.64500000000000002</v>
      </c>
      <c r="E862" s="33">
        <v>0.45600000000000002</v>
      </c>
      <c r="F862" s="35">
        <v>1.3708930561224101E-62</v>
      </c>
      <c r="G862" s="33">
        <v>4</v>
      </c>
      <c r="H862" s="33" t="s">
        <v>9249</v>
      </c>
      <c r="I862" s="33" t="s">
        <v>9248</v>
      </c>
    </row>
    <row r="863" spans="1:9" x14ac:dyDescent="0.2">
      <c r="A863" s="33" t="s">
        <v>1855</v>
      </c>
      <c r="B863" s="35">
        <v>4.4160054629502297E-67</v>
      </c>
      <c r="C863" s="33">
        <v>0.43360937754942802</v>
      </c>
      <c r="D863" s="33">
        <v>0.80800000000000005</v>
      </c>
      <c r="E863" s="33">
        <v>0.68300000000000005</v>
      </c>
      <c r="F863" s="35">
        <v>2.0345420368904302E-62</v>
      </c>
      <c r="G863" s="33">
        <v>4</v>
      </c>
      <c r="H863" s="33" t="s">
        <v>1855</v>
      </c>
      <c r="I863" s="33" t="s">
        <v>1854</v>
      </c>
    </row>
    <row r="864" spans="1:9" x14ac:dyDescent="0.2">
      <c r="A864" s="33" t="s">
        <v>10399</v>
      </c>
      <c r="B864" s="35">
        <v>8.1037685194497205E-67</v>
      </c>
      <c r="C864" s="33">
        <v>0.37814057568260001</v>
      </c>
      <c r="D864" s="33">
        <v>0.89500000000000002</v>
      </c>
      <c r="E864" s="33">
        <v>0.80800000000000005</v>
      </c>
      <c r="F864" s="35">
        <v>3.7335682322808801E-62</v>
      </c>
      <c r="G864" s="33">
        <v>4</v>
      </c>
      <c r="H864" s="33" t="s">
        <v>10399</v>
      </c>
      <c r="I864" s="33" t="s">
        <v>10398</v>
      </c>
    </row>
    <row r="865" spans="1:9" x14ac:dyDescent="0.2">
      <c r="A865" s="33" t="s">
        <v>5827</v>
      </c>
      <c r="B865" s="35">
        <v>1.34626002317943E-65</v>
      </c>
      <c r="C865" s="33">
        <v>0.294407872644464</v>
      </c>
      <c r="D865" s="33">
        <v>0.97799999999999998</v>
      </c>
      <c r="E865" s="33">
        <v>0.94099999999999995</v>
      </c>
      <c r="F865" s="35">
        <v>6.2024891787922802E-61</v>
      </c>
      <c r="G865" s="33">
        <v>4</v>
      </c>
      <c r="H865" s="33" t="s">
        <v>5827</v>
      </c>
      <c r="I865" s="33" t="s">
        <v>5826</v>
      </c>
    </row>
    <row r="866" spans="1:9" x14ac:dyDescent="0.2">
      <c r="A866" s="33" t="s">
        <v>4144</v>
      </c>
      <c r="B866" s="35">
        <v>1.6201701293335E-64</v>
      </c>
      <c r="C866" s="33">
        <v>0.39079404801954398</v>
      </c>
      <c r="D866" s="33">
        <v>0.90500000000000003</v>
      </c>
      <c r="E866" s="33">
        <v>0.83899999999999997</v>
      </c>
      <c r="F866" s="35">
        <v>7.4644478198653203E-60</v>
      </c>
      <c r="G866" s="33">
        <v>4</v>
      </c>
      <c r="H866" s="33" t="s">
        <v>4144</v>
      </c>
      <c r="I866" s="33" t="s">
        <v>4143</v>
      </c>
    </row>
    <row r="867" spans="1:9" x14ac:dyDescent="0.2">
      <c r="A867" s="33" t="s">
        <v>3547</v>
      </c>
      <c r="B867" s="35">
        <v>3.0444845711402998E-64</v>
      </c>
      <c r="C867" s="33">
        <v>-0.46558779342867201</v>
      </c>
      <c r="D867" s="33">
        <v>0.54300000000000004</v>
      </c>
      <c r="E867" s="33">
        <v>0.72399999999999998</v>
      </c>
      <c r="F867" s="35">
        <v>1.4026549316157599E-59</v>
      </c>
      <c r="G867" s="33">
        <v>4</v>
      </c>
      <c r="H867" s="33" t="s">
        <v>3547</v>
      </c>
      <c r="I867" s="33" t="s">
        <v>3546</v>
      </c>
    </row>
    <row r="868" spans="1:9" x14ac:dyDescent="0.2">
      <c r="A868" s="33" t="s">
        <v>13336</v>
      </c>
      <c r="B868" s="35">
        <v>3.1287451580418698E-64</v>
      </c>
      <c r="C868" s="33">
        <v>0.520842719271848</v>
      </c>
      <c r="D868" s="33">
        <v>0.64500000000000002</v>
      </c>
      <c r="E868" s="33">
        <v>0.45600000000000002</v>
      </c>
      <c r="F868" s="35">
        <v>1.4414754692130501E-59</v>
      </c>
      <c r="G868" s="33">
        <v>4</v>
      </c>
      <c r="H868" s="33" t="s">
        <v>2498</v>
      </c>
      <c r="I868" s="33" t="s">
        <v>2497</v>
      </c>
    </row>
    <row r="869" spans="1:9" x14ac:dyDescent="0.2">
      <c r="A869" s="33" t="s">
        <v>5350</v>
      </c>
      <c r="B869" s="35">
        <v>2.129099831808E-63</v>
      </c>
      <c r="C869" s="33">
        <v>0.54048547705445504</v>
      </c>
      <c r="D869" s="33">
        <v>0.753</v>
      </c>
      <c r="E869" s="33">
        <v>0.59799999999999998</v>
      </c>
      <c r="F869" s="35">
        <v>9.8091887451058306E-59</v>
      </c>
      <c r="G869" s="33">
        <v>4</v>
      </c>
      <c r="H869" s="33" t="s">
        <v>5350</v>
      </c>
      <c r="I869" s="33" t="s">
        <v>5349</v>
      </c>
    </row>
    <row r="870" spans="1:9" x14ac:dyDescent="0.2">
      <c r="A870" s="33" t="s">
        <v>13335</v>
      </c>
      <c r="B870" s="35">
        <v>4.0218451526375898E-63</v>
      </c>
      <c r="C870" s="33">
        <v>-0.51946582161367705</v>
      </c>
      <c r="D870" s="33">
        <v>0.58199999999999996</v>
      </c>
      <c r="E870" s="33">
        <v>0.747</v>
      </c>
      <c r="F870" s="35">
        <v>1.8529444987231901E-58</v>
      </c>
      <c r="G870" s="33">
        <v>4</v>
      </c>
      <c r="H870" s="33" t="s">
        <v>4217</v>
      </c>
      <c r="I870" s="33" t="s">
        <v>4216</v>
      </c>
    </row>
    <row r="871" spans="1:9" x14ac:dyDescent="0.2">
      <c r="A871" s="33" t="s">
        <v>13334</v>
      </c>
      <c r="B871" s="35">
        <v>4.2063995313320402E-63</v>
      </c>
      <c r="C871" s="33">
        <v>0.424468617170906</v>
      </c>
      <c r="D871" s="33">
        <v>0.70099999999999996</v>
      </c>
      <c r="E871" s="33">
        <v>0.49099999999999999</v>
      </c>
      <c r="F871" s="35">
        <v>1.9379723920753001E-58</v>
      </c>
      <c r="G871" s="33">
        <v>4</v>
      </c>
      <c r="H871" s="33" t="s">
        <v>3227</v>
      </c>
      <c r="I871" s="33" t="s">
        <v>3226</v>
      </c>
    </row>
    <row r="872" spans="1:9" x14ac:dyDescent="0.2">
      <c r="A872" s="33" t="s">
        <v>13333</v>
      </c>
      <c r="B872" s="35">
        <v>4.8328226249171698E-63</v>
      </c>
      <c r="C872" s="33">
        <v>-0.69648400320869996</v>
      </c>
      <c r="D872" s="33">
        <v>0.113</v>
      </c>
      <c r="E872" s="33">
        <v>0.34699999999999998</v>
      </c>
      <c r="F872" s="35">
        <v>2.2265780397518401E-58</v>
      </c>
      <c r="G872" s="33">
        <v>4</v>
      </c>
      <c r="H872" s="33" t="s">
        <v>5129</v>
      </c>
      <c r="I872" s="33" t="s">
        <v>5128</v>
      </c>
    </row>
    <row r="873" spans="1:9" x14ac:dyDescent="0.2">
      <c r="A873" s="33" t="s">
        <v>2090</v>
      </c>
      <c r="B873" s="35">
        <v>2.3563739222959999E-62</v>
      </c>
      <c r="C873" s="33">
        <v>0.52329011769350497</v>
      </c>
      <c r="D873" s="33">
        <v>0.41899999999999998</v>
      </c>
      <c r="E873" s="33">
        <v>0.22800000000000001</v>
      </c>
      <c r="F873" s="35">
        <v>1.0856285934802099E-57</v>
      </c>
      <c r="G873" s="33">
        <v>4</v>
      </c>
      <c r="H873" s="33" t="s">
        <v>2090</v>
      </c>
      <c r="I873" s="33" t="s">
        <v>2089</v>
      </c>
    </row>
    <row r="874" spans="1:9" x14ac:dyDescent="0.2">
      <c r="A874" s="33" t="s">
        <v>13332</v>
      </c>
      <c r="B874" s="35">
        <v>2.8065874199567899E-61</v>
      </c>
      <c r="C874" s="33">
        <v>-0.56122781922017895</v>
      </c>
      <c r="D874" s="33">
        <v>0.41699999999999998</v>
      </c>
      <c r="E874" s="33">
        <v>0.621</v>
      </c>
      <c r="F874" s="35">
        <v>1.29305095612249E-56</v>
      </c>
      <c r="G874" s="33">
        <v>4</v>
      </c>
      <c r="H874" s="33" t="s">
        <v>7979</v>
      </c>
      <c r="I874" s="33" t="s">
        <v>7978</v>
      </c>
    </row>
    <row r="875" spans="1:9" x14ac:dyDescent="0.2">
      <c r="A875" s="33" t="s">
        <v>6898</v>
      </c>
      <c r="B875" s="35">
        <v>3.10232160930514E-61</v>
      </c>
      <c r="C875" s="33">
        <v>0.50381101161974295</v>
      </c>
      <c r="D875" s="33">
        <v>0.318</v>
      </c>
      <c r="E875" s="33">
        <v>0.14699999999999999</v>
      </c>
      <c r="F875" s="35">
        <v>1.42930161183906E-56</v>
      </c>
      <c r="G875" s="33">
        <v>4</v>
      </c>
      <c r="H875" s="33" t="s">
        <v>6898</v>
      </c>
      <c r="I875" s="33" t="s">
        <v>6897</v>
      </c>
    </row>
    <row r="876" spans="1:9" x14ac:dyDescent="0.2">
      <c r="A876" s="33" t="s">
        <v>2923</v>
      </c>
      <c r="B876" s="35">
        <v>2.0061489572184201E-60</v>
      </c>
      <c r="C876" s="33">
        <v>0.57180991989204999</v>
      </c>
      <c r="D876" s="33">
        <v>0.64200000000000002</v>
      </c>
      <c r="E876" s="33">
        <v>0.46100000000000002</v>
      </c>
      <c r="F876" s="35">
        <v>9.2427294756967109E-56</v>
      </c>
      <c r="G876" s="33">
        <v>4</v>
      </c>
      <c r="H876" s="33" t="s">
        <v>2923</v>
      </c>
      <c r="I876" s="33" t="s">
        <v>2922</v>
      </c>
    </row>
    <row r="877" spans="1:9" x14ac:dyDescent="0.2">
      <c r="A877" s="33" t="s">
        <v>13331</v>
      </c>
      <c r="B877" s="35">
        <v>2.2216366435597E-60</v>
      </c>
      <c r="C877" s="33">
        <v>0.49685323978042101</v>
      </c>
      <c r="D877" s="33">
        <v>0.76400000000000001</v>
      </c>
      <c r="E877" s="33">
        <v>0.625</v>
      </c>
      <c r="F877" s="35">
        <v>1.02355243442082E-55</v>
      </c>
      <c r="G877" s="33">
        <v>4</v>
      </c>
      <c r="H877" s="33" t="s">
        <v>8441</v>
      </c>
      <c r="I877" s="33" t="s">
        <v>8440</v>
      </c>
    </row>
    <row r="878" spans="1:9" x14ac:dyDescent="0.2">
      <c r="A878" s="33" t="s">
        <v>13330</v>
      </c>
      <c r="B878" s="35">
        <v>2.9119359926668502E-60</v>
      </c>
      <c r="C878" s="33">
        <v>-0.63634332362712898</v>
      </c>
      <c r="D878" s="33">
        <v>0.13700000000000001</v>
      </c>
      <c r="E878" s="33">
        <v>0.38</v>
      </c>
      <c r="F878" s="35">
        <v>1.34158715054147E-55</v>
      </c>
      <c r="G878" s="33">
        <v>4</v>
      </c>
      <c r="H878" s="33" t="s">
        <v>2610</v>
      </c>
      <c r="I878" s="33" t="s">
        <v>2609</v>
      </c>
    </row>
    <row r="879" spans="1:9" x14ac:dyDescent="0.2">
      <c r="A879" s="33" t="s">
        <v>10929</v>
      </c>
      <c r="B879" s="35">
        <v>3.4416857351940999E-60</v>
      </c>
      <c r="C879" s="33">
        <v>0.53827323897392199</v>
      </c>
      <c r="D879" s="33">
        <v>0.312</v>
      </c>
      <c r="E879" s="33">
        <v>0.14499999999999999</v>
      </c>
      <c r="F879" s="35">
        <v>1.58565345191863E-55</v>
      </c>
      <c r="G879" s="33">
        <v>4</v>
      </c>
      <c r="H879" s="33" t="s">
        <v>10929</v>
      </c>
      <c r="I879" s="33" t="s">
        <v>10928</v>
      </c>
    </row>
    <row r="880" spans="1:9" x14ac:dyDescent="0.2">
      <c r="A880" s="33" t="s">
        <v>1797</v>
      </c>
      <c r="B880" s="35">
        <v>1.61365837496588E-59</v>
      </c>
      <c r="C880" s="33">
        <v>-0.54308564748087196</v>
      </c>
      <c r="D880" s="33">
        <v>0.1</v>
      </c>
      <c r="E880" s="33">
        <v>0.33400000000000002</v>
      </c>
      <c r="F880" s="35">
        <v>7.43444686514279E-55</v>
      </c>
      <c r="G880" s="33">
        <v>4</v>
      </c>
      <c r="H880" s="33" t="s">
        <v>1797</v>
      </c>
      <c r="I880" s="33" t="s">
        <v>1796</v>
      </c>
    </row>
    <row r="881" spans="1:9" x14ac:dyDescent="0.2">
      <c r="A881" s="33" t="s">
        <v>13329</v>
      </c>
      <c r="B881" s="35">
        <v>1.9302045806317201E-59</v>
      </c>
      <c r="C881" s="33">
        <v>-0.50736335734457905</v>
      </c>
      <c r="D881" s="33">
        <v>0.56599999999999995</v>
      </c>
      <c r="E881" s="33">
        <v>0.73399999999999999</v>
      </c>
      <c r="F881" s="35">
        <v>8.89283854388648E-55</v>
      </c>
      <c r="G881" s="33">
        <v>4</v>
      </c>
      <c r="H881" s="33" t="s">
        <v>4155</v>
      </c>
      <c r="I881" s="33" t="s">
        <v>4154</v>
      </c>
    </row>
    <row r="882" spans="1:9" x14ac:dyDescent="0.2">
      <c r="A882" s="33" t="s">
        <v>2872</v>
      </c>
      <c r="B882" s="35">
        <v>8.0117117446814392E-59</v>
      </c>
      <c r="C882" s="33">
        <v>-0.57303108626945998</v>
      </c>
      <c r="D882" s="33">
        <v>0.28599999999999998</v>
      </c>
      <c r="E882" s="33">
        <v>0.52400000000000002</v>
      </c>
      <c r="F882" s="35">
        <v>3.6911558350096302E-54</v>
      </c>
      <c r="G882" s="33">
        <v>4</v>
      </c>
      <c r="H882" s="33" t="s">
        <v>2872</v>
      </c>
      <c r="I882" s="33" t="s">
        <v>2871</v>
      </c>
    </row>
    <row r="883" spans="1:9" x14ac:dyDescent="0.2">
      <c r="A883" s="33" t="s">
        <v>13328</v>
      </c>
      <c r="B883" s="35">
        <v>1.54753585888867E-58</v>
      </c>
      <c r="C883" s="33">
        <v>0.53653754581314295</v>
      </c>
      <c r="D883" s="33">
        <v>0.55800000000000005</v>
      </c>
      <c r="E883" s="33">
        <v>0.377</v>
      </c>
      <c r="F883" s="35">
        <v>7.1298072090718601E-54</v>
      </c>
      <c r="G883" s="33">
        <v>4</v>
      </c>
      <c r="H883" s="33" t="s">
        <v>2342</v>
      </c>
      <c r="I883" s="33" t="s">
        <v>2341</v>
      </c>
    </row>
    <row r="884" spans="1:9" x14ac:dyDescent="0.2">
      <c r="A884" s="33" t="s">
        <v>13327</v>
      </c>
      <c r="B884" s="35">
        <v>2.23685103848853E-58</v>
      </c>
      <c r="C884" s="33">
        <v>-0.48311079516427202</v>
      </c>
      <c r="D884" s="33">
        <v>0.51500000000000001</v>
      </c>
      <c r="E884" s="33">
        <v>0.70299999999999996</v>
      </c>
      <c r="F884" s="35">
        <v>1.03056201045243E-53</v>
      </c>
      <c r="G884" s="33">
        <v>4</v>
      </c>
      <c r="H884" s="33" t="s">
        <v>6622</v>
      </c>
      <c r="I884" s="33" t="s">
        <v>6621</v>
      </c>
    </row>
    <row r="885" spans="1:9" x14ac:dyDescent="0.2">
      <c r="A885" s="33" t="s">
        <v>13326</v>
      </c>
      <c r="B885" s="35">
        <v>4.7938268773726999E-58</v>
      </c>
      <c r="C885" s="33">
        <v>0.512841376436033</v>
      </c>
      <c r="D885" s="33">
        <v>0.505</v>
      </c>
      <c r="E885" s="33">
        <v>0.307</v>
      </c>
      <c r="F885" s="35">
        <v>2.2086119189431498E-53</v>
      </c>
      <c r="G885" s="33">
        <v>4</v>
      </c>
      <c r="H885" s="33" t="s">
        <v>2393</v>
      </c>
      <c r="I885" s="33" t="s">
        <v>2392</v>
      </c>
    </row>
    <row r="886" spans="1:9" x14ac:dyDescent="0.2">
      <c r="A886" s="33" t="s">
        <v>13325</v>
      </c>
      <c r="B886" s="35">
        <v>1.09780575491177E-56</v>
      </c>
      <c r="C886" s="33">
        <v>-0.678873621856667</v>
      </c>
      <c r="D886" s="33">
        <v>0.17799999999999999</v>
      </c>
      <c r="E886" s="33">
        <v>0.40899999999999997</v>
      </c>
      <c r="F886" s="35">
        <v>5.0578106740294996E-52</v>
      </c>
      <c r="G886" s="33">
        <v>4</v>
      </c>
      <c r="H886" s="33" t="s">
        <v>2449</v>
      </c>
      <c r="I886" s="33" t="s">
        <v>2448</v>
      </c>
    </row>
    <row r="887" spans="1:9" x14ac:dyDescent="0.2">
      <c r="A887" s="33" t="s">
        <v>13324</v>
      </c>
      <c r="B887" s="35">
        <v>9.6632679007671594E-56</v>
      </c>
      <c r="C887" s="33">
        <v>0.453592481275573</v>
      </c>
      <c r="D887" s="33">
        <v>0.68899999999999995</v>
      </c>
      <c r="E887" s="33">
        <v>0.53600000000000003</v>
      </c>
      <c r="F887" s="35">
        <v>4.4520607872414402E-51</v>
      </c>
      <c r="G887" s="33">
        <v>4</v>
      </c>
      <c r="H887" s="33" t="s">
        <v>2615</v>
      </c>
      <c r="I887" s="33" t="s">
        <v>2614</v>
      </c>
    </row>
    <row r="888" spans="1:9" x14ac:dyDescent="0.2">
      <c r="A888" s="33" t="s">
        <v>13323</v>
      </c>
      <c r="B888" s="35">
        <v>1.0477778236673399E-54</v>
      </c>
      <c r="C888" s="33">
        <v>-0.89770268992812896</v>
      </c>
      <c r="D888" s="33">
        <v>0.191</v>
      </c>
      <c r="E888" s="33">
        <v>0.42</v>
      </c>
      <c r="F888" s="35">
        <v>4.8273219892001599E-50</v>
      </c>
      <c r="G888" s="33">
        <v>4</v>
      </c>
      <c r="H888" s="33" t="s">
        <v>3294</v>
      </c>
      <c r="I888" s="33" t="s">
        <v>3293</v>
      </c>
    </row>
    <row r="889" spans="1:9" x14ac:dyDescent="0.2">
      <c r="A889" s="33" t="s">
        <v>1643</v>
      </c>
      <c r="B889" s="35">
        <v>4.5920129584636203E-54</v>
      </c>
      <c r="C889" s="33">
        <v>0.52605339262933704</v>
      </c>
      <c r="D889" s="33">
        <v>0.38</v>
      </c>
      <c r="E889" s="33">
        <v>0.20799999999999999</v>
      </c>
      <c r="F889" s="35">
        <v>2.1156322102233602E-49</v>
      </c>
      <c r="G889" s="33">
        <v>4</v>
      </c>
      <c r="H889" s="33" t="s">
        <v>1643</v>
      </c>
      <c r="I889" s="33" t="s">
        <v>1642</v>
      </c>
    </row>
    <row r="890" spans="1:9" x14ac:dyDescent="0.2">
      <c r="A890" s="33" t="s">
        <v>3053</v>
      </c>
      <c r="B890" s="35">
        <v>6.5459178759659103E-54</v>
      </c>
      <c r="C890" s="33">
        <v>0.41434183607289898</v>
      </c>
      <c r="D890" s="33">
        <v>0.58199999999999996</v>
      </c>
      <c r="E890" s="33">
        <v>0.371</v>
      </c>
      <c r="F890" s="35">
        <v>3.01583528381501E-49</v>
      </c>
      <c r="G890" s="33">
        <v>4</v>
      </c>
      <c r="H890" s="33" t="s">
        <v>3053</v>
      </c>
      <c r="I890" s="33" t="s">
        <v>3052</v>
      </c>
    </row>
    <row r="891" spans="1:9" x14ac:dyDescent="0.2">
      <c r="A891" s="33" t="s">
        <v>13322</v>
      </c>
      <c r="B891" s="35">
        <v>1.8295025131804301E-53</v>
      </c>
      <c r="C891" s="33">
        <v>-0.26521136587463001</v>
      </c>
      <c r="D891" s="33">
        <v>0.96499999999999997</v>
      </c>
      <c r="E891" s="33">
        <v>0.98199999999999998</v>
      </c>
      <c r="F891" s="35">
        <v>8.4288839787248894E-49</v>
      </c>
      <c r="G891" s="33">
        <v>4</v>
      </c>
      <c r="H891" s="33" t="s">
        <v>3751</v>
      </c>
      <c r="I891" s="33" t="s">
        <v>3750</v>
      </c>
    </row>
    <row r="892" spans="1:9" x14ac:dyDescent="0.2">
      <c r="A892" s="33" t="s">
        <v>5960</v>
      </c>
      <c r="B892" s="35">
        <v>3.2377697891560498E-53</v>
      </c>
      <c r="C892" s="33">
        <v>0.39789242298101501</v>
      </c>
      <c r="D892" s="33">
        <v>0.82</v>
      </c>
      <c r="E892" s="33">
        <v>0.72599999999999998</v>
      </c>
      <c r="F892" s="35">
        <v>1.49170529725998E-48</v>
      </c>
      <c r="G892" s="33">
        <v>4</v>
      </c>
      <c r="H892" s="33" t="s">
        <v>5960</v>
      </c>
      <c r="I892" s="33" t="s">
        <v>5959</v>
      </c>
    </row>
    <row r="893" spans="1:9" x14ac:dyDescent="0.2">
      <c r="A893" s="33" t="s">
        <v>2363</v>
      </c>
      <c r="B893" s="35">
        <v>1.4169436510305001E-52</v>
      </c>
      <c r="C893" s="33">
        <v>0.44477227085528298</v>
      </c>
      <c r="D893" s="33">
        <v>0.71199999999999997</v>
      </c>
      <c r="E893" s="33">
        <v>0.56499999999999995</v>
      </c>
      <c r="F893" s="35">
        <v>6.5281427890277396E-48</v>
      </c>
      <c r="G893" s="33">
        <v>4</v>
      </c>
      <c r="H893" s="33" t="s">
        <v>2363</v>
      </c>
      <c r="I893" s="33" t="s">
        <v>2362</v>
      </c>
    </row>
    <row r="894" spans="1:9" x14ac:dyDescent="0.2">
      <c r="A894" s="33" t="s">
        <v>13321</v>
      </c>
      <c r="B894" s="35">
        <v>5.7565386789306803E-52</v>
      </c>
      <c r="C894" s="33">
        <v>-0.56038487999293896</v>
      </c>
      <c r="D894" s="33">
        <v>9.5000000000000001E-2</v>
      </c>
      <c r="E894" s="33">
        <v>0.30299999999999999</v>
      </c>
      <c r="F894" s="35">
        <v>2.6521525001569399E-47</v>
      </c>
      <c r="G894" s="33">
        <v>4</v>
      </c>
      <c r="H894" s="33" t="s">
        <v>1394</v>
      </c>
      <c r="I894" s="33" t="s">
        <v>1393</v>
      </c>
    </row>
    <row r="895" spans="1:9" x14ac:dyDescent="0.2">
      <c r="A895" s="33" t="s">
        <v>6943</v>
      </c>
      <c r="B895" s="35">
        <v>9.1987343328033797E-52</v>
      </c>
      <c r="C895" s="33">
        <v>0.44342302825205498</v>
      </c>
      <c r="D895" s="33">
        <v>0.28000000000000003</v>
      </c>
      <c r="E895" s="33">
        <v>0.128</v>
      </c>
      <c r="F895" s="35">
        <v>4.23804088180917E-47</v>
      </c>
      <c r="G895" s="33">
        <v>4</v>
      </c>
      <c r="H895" s="33" t="s">
        <v>6943</v>
      </c>
      <c r="I895" s="33" t="s">
        <v>6942</v>
      </c>
    </row>
    <row r="896" spans="1:9" x14ac:dyDescent="0.2">
      <c r="A896" s="33" t="s">
        <v>6278</v>
      </c>
      <c r="B896" s="35">
        <v>2.11741146597625E-51</v>
      </c>
      <c r="C896" s="33">
        <v>0.43692197106299302</v>
      </c>
      <c r="D896" s="33">
        <v>0.66400000000000003</v>
      </c>
      <c r="E896" s="33">
        <v>0.51</v>
      </c>
      <c r="F896" s="35">
        <v>9.7553381060457692E-47</v>
      </c>
      <c r="G896" s="33">
        <v>4</v>
      </c>
      <c r="H896" s="33" t="s">
        <v>6278</v>
      </c>
      <c r="I896" s="33" t="s">
        <v>6277</v>
      </c>
    </row>
    <row r="897" spans="1:9" x14ac:dyDescent="0.2">
      <c r="A897" s="33" t="s">
        <v>13320</v>
      </c>
      <c r="B897" s="35">
        <v>2.2378958126351099E-51</v>
      </c>
      <c r="C897" s="33">
        <v>0.480259827628705</v>
      </c>
      <c r="D897" s="33">
        <v>0.26800000000000002</v>
      </c>
      <c r="E897" s="33">
        <v>0.124</v>
      </c>
      <c r="F897" s="35">
        <v>1.0310433587972501E-46</v>
      </c>
      <c r="G897" s="33">
        <v>4</v>
      </c>
      <c r="H897" s="33" t="s">
        <v>13320</v>
      </c>
      <c r="I897" s="33" t="s">
        <v>13319</v>
      </c>
    </row>
    <row r="898" spans="1:9" x14ac:dyDescent="0.2">
      <c r="A898" s="33" t="s">
        <v>4680</v>
      </c>
      <c r="B898" s="35">
        <v>3.2008244861510399E-51</v>
      </c>
      <c r="C898" s="33">
        <v>0.55711764112638495</v>
      </c>
      <c r="D898" s="33">
        <v>0.27700000000000002</v>
      </c>
      <c r="E898" s="33">
        <v>0.13</v>
      </c>
      <c r="F898" s="35">
        <v>1.47468385725951E-46</v>
      </c>
      <c r="G898" s="33">
        <v>4</v>
      </c>
      <c r="H898" s="33" t="s">
        <v>4680</v>
      </c>
      <c r="I898" s="33" t="s">
        <v>4679</v>
      </c>
    </row>
    <row r="899" spans="1:9" x14ac:dyDescent="0.2">
      <c r="A899" s="33" t="s">
        <v>13318</v>
      </c>
      <c r="B899" s="35">
        <v>1.63086539778363E-50</v>
      </c>
      <c r="C899" s="33">
        <v>0.46684289851926802</v>
      </c>
      <c r="D899" s="33">
        <v>0.5</v>
      </c>
      <c r="E899" s="33">
        <v>0.32400000000000001</v>
      </c>
      <c r="F899" s="35">
        <v>7.5137230606687294E-46</v>
      </c>
      <c r="G899" s="33">
        <v>4</v>
      </c>
      <c r="H899" s="33" t="s">
        <v>2665</v>
      </c>
      <c r="I899" s="33" t="s">
        <v>2664</v>
      </c>
    </row>
    <row r="900" spans="1:9" x14ac:dyDescent="0.2">
      <c r="A900" s="33" t="s">
        <v>13317</v>
      </c>
      <c r="B900" s="35">
        <v>6.6836354651789598E-50</v>
      </c>
      <c r="C900" s="33">
        <v>0.35724082132670698</v>
      </c>
      <c r="D900" s="33">
        <v>0.82799999999999996</v>
      </c>
      <c r="E900" s="33">
        <v>0.74199999999999999</v>
      </c>
      <c r="F900" s="35">
        <v>3.0792845315172501E-45</v>
      </c>
      <c r="G900" s="33">
        <v>4</v>
      </c>
      <c r="H900" s="33" t="s">
        <v>9915</v>
      </c>
      <c r="I900" s="33" t="s">
        <v>9914</v>
      </c>
    </row>
    <row r="901" spans="1:9" x14ac:dyDescent="0.2">
      <c r="A901" s="33" t="s">
        <v>13316</v>
      </c>
      <c r="B901" s="35">
        <v>1.6429485733775299E-49</v>
      </c>
      <c r="C901" s="33">
        <v>-2.1527830344465402</v>
      </c>
      <c r="D901" s="33">
        <v>0.121</v>
      </c>
      <c r="E901" s="33">
        <v>0.314</v>
      </c>
      <c r="F901" s="35">
        <v>7.5693926672649496E-45</v>
      </c>
      <c r="G901" s="33">
        <v>4</v>
      </c>
      <c r="H901" s="33" t="s">
        <v>4133</v>
      </c>
      <c r="I901" s="33" t="s">
        <v>4132</v>
      </c>
    </row>
    <row r="902" spans="1:9" x14ac:dyDescent="0.2">
      <c r="A902" s="33" t="s">
        <v>13315</v>
      </c>
      <c r="B902" s="35">
        <v>1.02206455288433E-48</v>
      </c>
      <c r="C902" s="33">
        <v>0.403253433869324</v>
      </c>
      <c r="D902" s="33">
        <v>0.77600000000000002</v>
      </c>
      <c r="E902" s="33">
        <v>0.66900000000000004</v>
      </c>
      <c r="F902" s="35">
        <v>4.7088558080486798E-44</v>
      </c>
      <c r="G902" s="33">
        <v>4</v>
      </c>
      <c r="H902" s="33" t="s">
        <v>13314</v>
      </c>
      <c r="I902" s="33" t="s">
        <v>13313</v>
      </c>
    </row>
    <row r="903" spans="1:9" x14ac:dyDescent="0.2">
      <c r="A903" s="33" t="s">
        <v>2769</v>
      </c>
      <c r="B903" s="35">
        <v>1.42443732603358E-48</v>
      </c>
      <c r="C903" s="33">
        <v>0.339746574510639</v>
      </c>
      <c r="D903" s="33">
        <v>0.83499999999999996</v>
      </c>
      <c r="E903" s="33">
        <v>0.74099999999999999</v>
      </c>
      <c r="F903" s="35">
        <v>6.5626676485019004E-44</v>
      </c>
      <c r="G903" s="33">
        <v>4</v>
      </c>
      <c r="H903" s="33" t="s">
        <v>2769</v>
      </c>
      <c r="I903" s="33" t="s">
        <v>2768</v>
      </c>
    </row>
    <row r="904" spans="1:9" x14ac:dyDescent="0.2">
      <c r="A904" s="33" t="s">
        <v>9187</v>
      </c>
      <c r="B904" s="35">
        <v>1.7502561775342301E-48</v>
      </c>
      <c r="C904" s="33">
        <v>0.52793332984739305</v>
      </c>
      <c r="D904" s="33">
        <v>0.51100000000000001</v>
      </c>
      <c r="E904" s="33">
        <v>0.34399999999999997</v>
      </c>
      <c r="F904" s="35">
        <v>8.0637802611357196E-44</v>
      </c>
      <c r="G904" s="33">
        <v>4</v>
      </c>
      <c r="H904" s="33" t="s">
        <v>9187</v>
      </c>
      <c r="I904" s="33" t="s">
        <v>9186</v>
      </c>
    </row>
    <row r="905" spans="1:9" x14ac:dyDescent="0.2">
      <c r="A905" s="33" t="s">
        <v>13312</v>
      </c>
      <c r="B905" s="35">
        <v>4.2118630743141103E-48</v>
      </c>
      <c r="C905" s="33">
        <v>-0.71816497657815004</v>
      </c>
      <c r="D905" s="33">
        <v>0.122</v>
      </c>
      <c r="E905" s="33">
        <v>0.313</v>
      </c>
      <c r="F905" s="35">
        <v>1.940489555598E-43</v>
      </c>
      <c r="G905" s="33">
        <v>4</v>
      </c>
      <c r="H905" s="33" t="s">
        <v>2247</v>
      </c>
      <c r="I905" s="33" t="s">
        <v>2246</v>
      </c>
    </row>
    <row r="906" spans="1:9" x14ac:dyDescent="0.2">
      <c r="A906" s="33" t="s">
        <v>13311</v>
      </c>
      <c r="B906" s="35">
        <v>4.9462176462714798E-48</v>
      </c>
      <c r="C906" s="33">
        <v>-0.59764220606168805</v>
      </c>
      <c r="D906" s="33">
        <v>0.33600000000000002</v>
      </c>
      <c r="E906" s="33">
        <v>0.52900000000000003</v>
      </c>
      <c r="F906" s="35">
        <v>2.2788213939902001E-43</v>
      </c>
      <c r="G906" s="33">
        <v>4</v>
      </c>
      <c r="H906" s="33" t="s">
        <v>3120</v>
      </c>
      <c r="I906" s="33" t="s">
        <v>3119</v>
      </c>
    </row>
    <row r="907" spans="1:9" x14ac:dyDescent="0.2">
      <c r="A907" s="33" t="s">
        <v>2996</v>
      </c>
      <c r="B907" s="35">
        <v>6.9787506657823696E-48</v>
      </c>
      <c r="C907" s="33">
        <v>-0.55826390440240703</v>
      </c>
      <c r="D907" s="33">
        <v>0.221</v>
      </c>
      <c r="E907" s="33">
        <v>0.439</v>
      </c>
      <c r="F907" s="35">
        <v>3.2152500067392499E-43</v>
      </c>
      <c r="G907" s="33">
        <v>4</v>
      </c>
      <c r="H907" s="33" t="s">
        <v>2996</v>
      </c>
      <c r="I907" s="33" t="s">
        <v>2995</v>
      </c>
    </row>
    <row r="908" spans="1:9" x14ac:dyDescent="0.2">
      <c r="A908" s="33" t="s">
        <v>13310</v>
      </c>
      <c r="B908" s="35">
        <v>1.7437121994771999E-47</v>
      </c>
      <c r="C908" s="33">
        <v>0.42628263039724201</v>
      </c>
      <c r="D908" s="33">
        <v>0.60499999999999998</v>
      </c>
      <c r="E908" s="33">
        <v>0.44</v>
      </c>
      <c r="F908" s="35">
        <v>8.0336308454313493E-43</v>
      </c>
      <c r="G908" s="33">
        <v>4</v>
      </c>
      <c r="H908" s="33" t="s">
        <v>3398</v>
      </c>
      <c r="I908" s="33" t="s">
        <v>3397</v>
      </c>
    </row>
    <row r="909" spans="1:9" x14ac:dyDescent="0.2">
      <c r="A909" s="33" t="s">
        <v>5391</v>
      </c>
      <c r="B909" s="35">
        <v>3.0102456967164099E-47</v>
      </c>
      <c r="C909" s="33">
        <v>0.48480713548691501</v>
      </c>
      <c r="D909" s="33">
        <v>0.53300000000000003</v>
      </c>
      <c r="E909" s="33">
        <v>0.36599999999999999</v>
      </c>
      <c r="F909" s="35">
        <v>1.38688039739119E-42</v>
      </c>
      <c r="G909" s="33">
        <v>4</v>
      </c>
      <c r="H909" s="33" t="s">
        <v>5391</v>
      </c>
      <c r="I909" s="33" t="s">
        <v>5390</v>
      </c>
    </row>
    <row r="910" spans="1:9" x14ac:dyDescent="0.2">
      <c r="A910" s="33" t="s">
        <v>13309</v>
      </c>
      <c r="B910" s="35">
        <v>4.1277439526601302E-47</v>
      </c>
      <c r="C910" s="33">
        <v>-0.39600319426032499</v>
      </c>
      <c r="D910" s="33">
        <v>0.92100000000000004</v>
      </c>
      <c r="E910" s="33">
        <v>0.93899999999999995</v>
      </c>
      <c r="F910" s="35">
        <v>1.90173419386957E-42</v>
      </c>
      <c r="G910" s="33">
        <v>4</v>
      </c>
      <c r="H910" s="33" t="s">
        <v>3664</v>
      </c>
      <c r="I910" s="33" t="s">
        <v>3663</v>
      </c>
    </row>
    <row r="911" spans="1:9" x14ac:dyDescent="0.2">
      <c r="A911" s="33" t="s">
        <v>13308</v>
      </c>
      <c r="B911" s="35">
        <v>4.4511068421812902E-47</v>
      </c>
      <c r="C911" s="33">
        <v>-0.44276004382349698</v>
      </c>
      <c r="D911" s="33">
        <v>0.56599999999999995</v>
      </c>
      <c r="E911" s="33">
        <v>0.71299999999999997</v>
      </c>
      <c r="F911" s="35">
        <v>2.0507139443297601E-42</v>
      </c>
      <c r="G911" s="33">
        <v>4</v>
      </c>
      <c r="H911" s="33" t="s">
        <v>5427</v>
      </c>
      <c r="I911" s="33" t="s">
        <v>5426</v>
      </c>
    </row>
    <row r="912" spans="1:9" x14ac:dyDescent="0.2">
      <c r="A912" s="33" t="s">
        <v>13307</v>
      </c>
      <c r="B912" s="35">
        <v>5.7047947250585297E-47</v>
      </c>
      <c r="C912" s="33">
        <v>-0.49913882209168298</v>
      </c>
      <c r="D912" s="33">
        <v>0.441</v>
      </c>
      <c r="E912" s="33">
        <v>0.61199999999999999</v>
      </c>
      <c r="F912" s="35">
        <v>2.6283130257289599E-42</v>
      </c>
      <c r="G912" s="33">
        <v>4</v>
      </c>
      <c r="H912" s="33" t="s">
        <v>9382</v>
      </c>
      <c r="I912" s="33" t="s">
        <v>9381</v>
      </c>
    </row>
    <row r="913" spans="1:9" x14ac:dyDescent="0.2">
      <c r="A913" s="33" t="s">
        <v>7416</v>
      </c>
      <c r="B913" s="35">
        <v>7.0445065866030096E-47</v>
      </c>
      <c r="C913" s="33">
        <v>0.479515239372447</v>
      </c>
      <c r="D913" s="33">
        <v>0.35399999999999998</v>
      </c>
      <c r="E913" s="33">
        <v>0.19500000000000001</v>
      </c>
      <c r="F913" s="35">
        <v>3.24554507457974E-42</v>
      </c>
      <c r="G913" s="33">
        <v>4</v>
      </c>
      <c r="H913" s="33" t="s">
        <v>7416</v>
      </c>
      <c r="I913" s="33" t="s">
        <v>7415</v>
      </c>
    </row>
    <row r="914" spans="1:9" x14ac:dyDescent="0.2">
      <c r="A914" s="33" t="s">
        <v>4834</v>
      </c>
      <c r="B914" s="35">
        <v>1.1977482367363099E-46</v>
      </c>
      <c r="C914" s="33">
        <v>0.57727161408991701</v>
      </c>
      <c r="D914" s="33">
        <v>0.43</v>
      </c>
      <c r="E914" s="33">
        <v>0.26500000000000001</v>
      </c>
      <c r="F914" s="35">
        <v>5.5182656762915302E-42</v>
      </c>
      <c r="G914" s="33">
        <v>4</v>
      </c>
      <c r="H914" s="33" t="s">
        <v>4834</v>
      </c>
      <c r="I914" s="33" t="s">
        <v>4833</v>
      </c>
    </row>
    <row r="915" spans="1:9" x14ac:dyDescent="0.2">
      <c r="A915" s="33" t="s">
        <v>11820</v>
      </c>
      <c r="B915" s="35">
        <v>1.4562032135469299E-46</v>
      </c>
      <c r="C915" s="33">
        <v>0.44393243786057002</v>
      </c>
      <c r="D915" s="33">
        <v>0.34799999999999998</v>
      </c>
      <c r="E915" s="33">
        <v>0.191</v>
      </c>
      <c r="F915" s="35">
        <v>6.7090194454534096E-42</v>
      </c>
      <c r="G915" s="33">
        <v>4</v>
      </c>
      <c r="H915" s="33" t="s">
        <v>11820</v>
      </c>
      <c r="I915" s="33" t="s">
        <v>11819</v>
      </c>
    </row>
    <row r="916" spans="1:9" x14ac:dyDescent="0.2">
      <c r="A916" s="33" t="s">
        <v>13306</v>
      </c>
      <c r="B916" s="35">
        <v>1.48112122453534E-46</v>
      </c>
      <c r="C916" s="33">
        <v>0.435852847636442</v>
      </c>
      <c r="D916" s="33">
        <v>0.55500000000000005</v>
      </c>
      <c r="E916" s="33">
        <v>0.39100000000000001</v>
      </c>
      <c r="F916" s="35">
        <v>6.8238217056792105E-42</v>
      </c>
      <c r="G916" s="33">
        <v>4</v>
      </c>
      <c r="H916" s="33" t="s">
        <v>6484</v>
      </c>
      <c r="I916" s="33" t="s">
        <v>6483</v>
      </c>
    </row>
    <row r="917" spans="1:9" x14ac:dyDescent="0.2">
      <c r="A917" s="33" t="s">
        <v>13305</v>
      </c>
      <c r="B917" s="35">
        <v>1.7536620878375798E-46</v>
      </c>
      <c r="C917" s="33">
        <v>-0.51025760054846603</v>
      </c>
      <c r="D917" s="33">
        <v>0.46100000000000002</v>
      </c>
      <c r="E917" s="33">
        <v>0.64300000000000002</v>
      </c>
      <c r="F917" s="35">
        <v>8.0794719710853104E-42</v>
      </c>
      <c r="G917" s="33">
        <v>4</v>
      </c>
      <c r="H917" s="33" t="s">
        <v>7863</v>
      </c>
      <c r="I917" s="33" t="s">
        <v>7862</v>
      </c>
    </row>
    <row r="918" spans="1:9" x14ac:dyDescent="0.2">
      <c r="A918" s="33" t="s">
        <v>8571</v>
      </c>
      <c r="B918" s="35">
        <v>4.6968703598150203E-46</v>
      </c>
      <c r="C918" s="33">
        <v>0.29488458715868399</v>
      </c>
      <c r="D918" s="33">
        <v>0.89900000000000002</v>
      </c>
      <c r="E918" s="33">
        <v>0.85599999999999998</v>
      </c>
      <c r="F918" s="35">
        <v>2.1639421121739801E-41</v>
      </c>
      <c r="G918" s="33">
        <v>4</v>
      </c>
      <c r="H918" s="33" t="s">
        <v>8571</v>
      </c>
      <c r="I918" s="33" t="s">
        <v>8570</v>
      </c>
    </row>
    <row r="919" spans="1:9" x14ac:dyDescent="0.2">
      <c r="A919" s="33" t="s">
        <v>6904</v>
      </c>
      <c r="B919" s="35">
        <v>2.8375684948340101E-45</v>
      </c>
      <c r="C919" s="33">
        <v>0.33783252327699198</v>
      </c>
      <c r="D919" s="33">
        <v>0.78700000000000003</v>
      </c>
      <c r="E919" s="33">
        <v>0.69399999999999995</v>
      </c>
      <c r="F919" s="35">
        <v>1.30732455693993E-40</v>
      </c>
      <c r="G919" s="33">
        <v>4</v>
      </c>
      <c r="H919" s="33" t="s">
        <v>6904</v>
      </c>
      <c r="I919" s="33" t="s">
        <v>6903</v>
      </c>
    </row>
    <row r="920" spans="1:9" x14ac:dyDescent="0.2">
      <c r="A920" s="33" t="s">
        <v>13304</v>
      </c>
      <c r="B920" s="35">
        <v>3.2883492745388702E-44</v>
      </c>
      <c r="C920" s="33">
        <v>-0.48673817945616599</v>
      </c>
      <c r="D920" s="33">
        <v>0.41399999999999998</v>
      </c>
      <c r="E920" s="33">
        <v>0.60799999999999998</v>
      </c>
      <c r="F920" s="35">
        <v>1.5150082777655501E-39</v>
      </c>
      <c r="G920" s="33">
        <v>4</v>
      </c>
      <c r="H920" s="33" t="s">
        <v>5317</v>
      </c>
      <c r="I920" s="33" t="s">
        <v>5316</v>
      </c>
    </row>
    <row r="921" spans="1:9" x14ac:dyDescent="0.2">
      <c r="A921" s="33" t="s">
        <v>11544</v>
      </c>
      <c r="B921" s="35">
        <v>1.7590946019844401E-43</v>
      </c>
      <c r="C921" s="33">
        <v>-0.48153540101871201</v>
      </c>
      <c r="D921" s="33">
        <v>0.40600000000000003</v>
      </c>
      <c r="E921" s="33">
        <v>0.58399999999999996</v>
      </c>
      <c r="F921" s="35">
        <v>8.1045006502627206E-39</v>
      </c>
      <c r="G921" s="33">
        <v>4</v>
      </c>
      <c r="H921" s="33" t="s">
        <v>11544</v>
      </c>
      <c r="I921" s="33" t="s">
        <v>11543</v>
      </c>
    </row>
    <row r="922" spans="1:9" x14ac:dyDescent="0.2">
      <c r="A922" s="33" t="s">
        <v>7214</v>
      </c>
      <c r="B922" s="35">
        <v>3.0823696955499299E-43</v>
      </c>
      <c r="C922" s="33">
        <v>-0.46007970253846497</v>
      </c>
      <c r="D922" s="33">
        <v>0.45100000000000001</v>
      </c>
      <c r="E922" s="33">
        <v>0.629</v>
      </c>
      <c r="F922" s="35">
        <v>1.4201093661337601E-38</v>
      </c>
      <c r="G922" s="33">
        <v>4</v>
      </c>
      <c r="H922" s="33" t="s">
        <v>7214</v>
      </c>
      <c r="I922" s="33" t="s">
        <v>7213</v>
      </c>
    </row>
    <row r="923" spans="1:9" x14ac:dyDescent="0.2">
      <c r="A923" s="33" t="s">
        <v>13303</v>
      </c>
      <c r="B923" s="35">
        <v>3.8223814999418802E-43</v>
      </c>
      <c r="C923" s="33">
        <v>0.448692049429321</v>
      </c>
      <c r="D923" s="33">
        <v>0.45600000000000002</v>
      </c>
      <c r="E923" s="33">
        <v>0.28799999999999998</v>
      </c>
      <c r="F923" s="35">
        <v>1.76104760465322E-38</v>
      </c>
      <c r="G923" s="33">
        <v>4</v>
      </c>
      <c r="H923" s="33" t="s">
        <v>4773</v>
      </c>
      <c r="I923" s="33" t="s">
        <v>4772</v>
      </c>
    </row>
    <row r="924" spans="1:9" x14ac:dyDescent="0.2">
      <c r="A924" s="33" t="s">
        <v>13302</v>
      </c>
      <c r="B924" s="35">
        <v>3.9162413522198099E-43</v>
      </c>
      <c r="C924" s="33">
        <v>-0.59432084682119901</v>
      </c>
      <c r="D924" s="33">
        <v>0.26800000000000002</v>
      </c>
      <c r="E924" s="33">
        <v>0.45400000000000001</v>
      </c>
      <c r="F924" s="35">
        <v>1.8042907157947101E-38</v>
      </c>
      <c r="G924" s="33">
        <v>4</v>
      </c>
      <c r="H924" s="33" t="s">
        <v>5553</v>
      </c>
      <c r="I924" s="33" t="s">
        <v>5552</v>
      </c>
    </row>
    <row r="925" spans="1:9" x14ac:dyDescent="0.2">
      <c r="A925" s="33" t="s">
        <v>13301</v>
      </c>
      <c r="B925" s="35">
        <v>4.1638015880122203E-43</v>
      </c>
      <c r="C925" s="33">
        <v>-0.35193853934918301</v>
      </c>
      <c r="D925" s="33">
        <v>0.72599999999999998</v>
      </c>
      <c r="E925" s="33">
        <v>0.81200000000000006</v>
      </c>
      <c r="F925" s="35">
        <v>1.9183466676289899E-38</v>
      </c>
      <c r="G925" s="33">
        <v>4</v>
      </c>
      <c r="H925" s="33" t="s">
        <v>2898</v>
      </c>
      <c r="I925" s="33" t="s">
        <v>2897</v>
      </c>
    </row>
    <row r="926" spans="1:9" x14ac:dyDescent="0.2">
      <c r="A926" s="33" t="s">
        <v>13300</v>
      </c>
      <c r="B926" s="35">
        <v>5.1153850972983799E-43</v>
      </c>
      <c r="C926" s="33">
        <v>0.37734051712372901</v>
      </c>
      <c r="D926" s="33">
        <v>0.74199999999999999</v>
      </c>
      <c r="E926" s="33">
        <v>0.623</v>
      </c>
      <c r="F926" s="35">
        <v>2.3567602220273098E-38</v>
      </c>
      <c r="G926" s="33">
        <v>4</v>
      </c>
      <c r="H926" s="33" t="s">
        <v>6802</v>
      </c>
      <c r="I926" s="33" t="s">
        <v>6801</v>
      </c>
    </row>
    <row r="927" spans="1:9" x14ac:dyDescent="0.2">
      <c r="A927" s="33" t="s">
        <v>5340</v>
      </c>
      <c r="B927" s="35">
        <v>5.5253988295997499E-43</v>
      </c>
      <c r="C927" s="33">
        <v>0.41458847518195202</v>
      </c>
      <c r="D927" s="33">
        <v>0.73199999999999998</v>
      </c>
      <c r="E927" s="33">
        <v>0.61299999999999999</v>
      </c>
      <c r="F927" s="35">
        <v>2.5456617487732E-38</v>
      </c>
      <c r="G927" s="33">
        <v>4</v>
      </c>
      <c r="H927" s="33" t="s">
        <v>5340</v>
      </c>
      <c r="I927" s="33" t="s">
        <v>5339</v>
      </c>
    </row>
    <row r="928" spans="1:9" x14ac:dyDescent="0.2">
      <c r="A928" s="33" t="s">
        <v>7507</v>
      </c>
      <c r="B928" s="35">
        <v>1.8709430307453999E-42</v>
      </c>
      <c r="C928" s="33">
        <v>0.38497254221288701</v>
      </c>
      <c r="D928" s="33">
        <v>0.3</v>
      </c>
      <c r="E928" s="33">
        <v>0.151</v>
      </c>
      <c r="F928" s="35">
        <v>8.6198087312502099E-38</v>
      </c>
      <c r="G928" s="33">
        <v>4</v>
      </c>
      <c r="H928" s="33" t="s">
        <v>7507</v>
      </c>
      <c r="I928" s="33" t="s">
        <v>7506</v>
      </c>
    </row>
    <row r="929" spans="1:9" x14ac:dyDescent="0.2">
      <c r="A929" s="33" t="s">
        <v>13299</v>
      </c>
      <c r="B929" s="35">
        <v>2.7463186399489801E-42</v>
      </c>
      <c r="C929" s="33">
        <v>0.330947742843754</v>
      </c>
      <c r="D929" s="33">
        <v>0.79800000000000004</v>
      </c>
      <c r="E929" s="33">
        <v>0.71599999999999997</v>
      </c>
      <c r="F929" s="35">
        <v>1.2652839237972899E-37</v>
      </c>
      <c r="G929" s="33">
        <v>4</v>
      </c>
      <c r="H929" s="33" t="s">
        <v>13298</v>
      </c>
      <c r="I929" s="33" t="s">
        <v>13297</v>
      </c>
    </row>
    <row r="930" spans="1:9" x14ac:dyDescent="0.2">
      <c r="A930" s="33" t="s">
        <v>5819</v>
      </c>
      <c r="B930" s="35">
        <v>4.4181640601545001E-42</v>
      </c>
      <c r="C930" s="33">
        <v>0.447828901559018</v>
      </c>
      <c r="D930" s="33">
        <v>0.33800000000000002</v>
      </c>
      <c r="E930" s="33">
        <v>0.188</v>
      </c>
      <c r="F930" s="35">
        <v>2.0355365457943798E-37</v>
      </c>
      <c r="G930" s="33">
        <v>4</v>
      </c>
      <c r="H930" s="33" t="s">
        <v>5819</v>
      </c>
      <c r="I930" s="33" t="s">
        <v>5818</v>
      </c>
    </row>
    <row r="931" spans="1:9" x14ac:dyDescent="0.2">
      <c r="A931" s="33" t="s">
        <v>9577</v>
      </c>
      <c r="B931" s="35">
        <v>1.02319263619808E-41</v>
      </c>
      <c r="C931" s="33">
        <v>-0.42881427158000701</v>
      </c>
      <c r="D931" s="33">
        <v>0.40600000000000003</v>
      </c>
      <c r="E931" s="33">
        <v>0.58099999999999996</v>
      </c>
      <c r="F931" s="35">
        <v>4.7140531134917902E-37</v>
      </c>
      <c r="G931" s="33">
        <v>4</v>
      </c>
      <c r="H931" s="33" t="s">
        <v>9577</v>
      </c>
      <c r="I931" s="33" t="s">
        <v>9576</v>
      </c>
    </row>
    <row r="932" spans="1:9" x14ac:dyDescent="0.2">
      <c r="A932" s="33" t="s">
        <v>13296</v>
      </c>
      <c r="B932" s="35">
        <v>1.0599226224238201E-40</v>
      </c>
      <c r="C932" s="33">
        <v>-0.73976492637187197</v>
      </c>
      <c r="D932" s="33">
        <v>0.27100000000000002</v>
      </c>
      <c r="E932" s="33">
        <v>0.45100000000000001</v>
      </c>
      <c r="F932" s="35">
        <v>4.8832755060310001E-36</v>
      </c>
      <c r="G932" s="33">
        <v>4</v>
      </c>
      <c r="H932" s="33" t="s">
        <v>6507</v>
      </c>
      <c r="I932" s="33" t="s">
        <v>6506</v>
      </c>
    </row>
    <row r="933" spans="1:9" x14ac:dyDescent="0.2">
      <c r="A933" s="33" t="s">
        <v>13295</v>
      </c>
      <c r="B933" s="35">
        <v>1.86699685519171E-40</v>
      </c>
      <c r="C933" s="33">
        <v>-3.3651621206129199</v>
      </c>
      <c r="D933" s="33">
        <v>9.9000000000000005E-2</v>
      </c>
      <c r="E933" s="33">
        <v>0.26200000000000001</v>
      </c>
      <c r="F933" s="35">
        <v>8.60162791123922E-36</v>
      </c>
      <c r="G933" s="33">
        <v>4</v>
      </c>
      <c r="H933" s="33" t="s">
        <v>1516</v>
      </c>
      <c r="I933" s="33" t="s">
        <v>1515</v>
      </c>
    </row>
    <row r="934" spans="1:9" x14ac:dyDescent="0.2">
      <c r="A934" s="33" t="s">
        <v>6177</v>
      </c>
      <c r="B934" s="35">
        <v>6.28254017277047E-40</v>
      </c>
      <c r="C934" s="33">
        <v>0.26581029622796398</v>
      </c>
      <c r="D934" s="33">
        <v>0.95199999999999996</v>
      </c>
      <c r="E934" s="33">
        <v>0.91100000000000003</v>
      </c>
      <c r="F934" s="35">
        <v>2.8944919083988102E-35</v>
      </c>
      <c r="G934" s="33">
        <v>4</v>
      </c>
      <c r="H934" s="33" t="s">
        <v>6177</v>
      </c>
      <c r="I934" s="33" t="s">
        <v>6176</v>
      </c>
    </row>
    <row r="935" spans="1:9" x14ac:dyDescent="0.2">
      <c r="A935" s="33" t="s">
        <v>4042</v>
      </c>
      <c r="B935" s="35">
        <v>7.94879256722443E-40</v>
      </c>
      <c r="C935" s="33">
        <v>-0.43634214866612597</v>
      </c>
      <c r="D935" s="33">
        <v>0.112</v>
      </c>
      <c r="E935" s="33">
        <v>0.29099999999999998</v>
      </c>
      <c r="F935" s="35">
        <v>3.6621677115716402E-35</v>
      </c>
      <c r="G935" s="33">
        <v>4</v>
      </c>
      <c r="H935" s="33" t="s">
        <v>4042</v>
      </c>
      <c r="I935" s="33" t="s">
        <v>4041</v>
      </c>
    </row>
    <row r="936" spans="1:9" x14ac:dyDescent="0.2">
      <c r="A936" s="33" t="s">
        <v>11390</v>
      </c>
      <c r="B936" s="35">
        <v>1.11197540096269E-39</v>
      </c>
      <c r="C936" s="33">
        <v>0.46578112025874802</v>
      </c>
      <c r="D936" s="33">
        <v>0.34599999999999997</v>
      </c>
      <c r="E936" s="33">
        <v>0.20100000000000001</v>
      </c>
      <c r="F936" s="35">
        <v>5.1230930673152802E-35</v>
      </c>
      <c r="G936" s="33">
        <v>4</v>
      </c>
      <c r="H936" s="33" t="s">
        <v>11390</v>
      </c>
      <c r="I936" s="33" t="s">
        <v>11389</v>
      </c>
    </row>
    <row r="937" spans="1:9" x14ac:dyDescent="0.2">
      <c r="A937" s="33" t="s">
        <v>5305</v>
      </c>
      <c r="B937" s="35">
        <v>1.13763160814637E-39</v>
      </c>
      <c r="C937" s="33">
        <v>0.32700449139785798</v>
      </c>
      <c r="D937" s="33">
        <v>0.83499999999999996</v>
      </c>
      <c r="E937" s="33">
        <v>0.73199999999999998</v>
      </c>
      <c r="F937" s="35">
        <v>5.2412963450519604E-35</v>
      </c>
      <c r="G937" s="33">
        <v>4</v>
      </c>
      <c r="H937" s="33" t="s">
        <v>5305</v>
      </c>
      <c r="I937" s="33" t="s">
        <v>5304</v>
      </c>
    </row>
    <row r="938" spans="1:9" x14ac:dyDescent="0.2">
      <c r="A938" s="33" t="s">
        <v>10710</v>
      </c>
      <c r="B938" s="35">
        <v>3.6155858545106699E-39</v>
      </c>
      <c r="C938" s="33">
        <v>-0.48575552033506397</v>
      </c>
      <c r="D938" s="33">
        <v>0.26600000000000001</v>
      </c>
      <c r="E938" s="33">
        <v>0.45200000000000001</v>
      </c>
      <c r="F938" s="35">
        <v>1.66577271489016E-34</v>
      </c>
      <c r="G938" s="33">
        <v>4</v>
      </c>
      <c r="H938" s="33" t="s">
        <v>10710</v>
      </c>
      <c r="I938" s="33" t="s">
        <v>10709</v>
      </c>
    </row>
    <row r="939" spans="1:9" x14ac:dyDescent="0.2">
      <c r="A939" s="33" t="s">
        <v>13294</v>
      </c>
      <c r="B939" s="35">
        <v>5.6873952868214499E-39</v>
      </c>
      <c r="C939" s="33">
        <v>0.46149914112045798</v>
      </c>
      <c r="D939" s="33">
        <v>0.373</v>
      </c>
      <c r="E939" s="33">
        <v>0.221</v>
      </c>
      <c r="F939" s="35">
        <v>2.62029675654438E-34</v>
      </c>
      <c r="G939" s="33">
        <v>4</v>
      </c>
      <c r="H939" s="33" t="s">
        <v>11347</v>
      </c>
      <c r="I939" s="33" t="s">
        <v>11346</v>
      </c>
    </row>
    <row r="940" spans="1:9" x14ac:dyDescent="0.2">
      <c r="A940" s="33" t="s">
        <v>13293</v>
      </c>
      <c r="B940" s="35">
        <v>6.1718371505340505E-39</v>
      </c>
      <c r="C940" s="33">
        <v>-0.48509213835746101</v>
      </c>
      <c r="D940" s="33">
        <v>9.2999999999999999E-2</v>
      </c>
      <c r="E940" s="33">
        <v>0.26600000000000001</v>
      </c>
      <c r="F940" s="35">
        <v>2.84348881199405E-34</v>
      </c>
      <c r="G940" s="33">
        <v>4</v>
      </c>
      <c r="H940" s="33" t="s">
        <v>6891</v>
      </c>
      <c r="I940" s="33" t="s">
        <v>6890</v>
      </c>
    </row>
    <row r="941" spans="1:9" x14ac:dyDescent="0.2">
      <c r="A941" s="33" t="s">
        <v>7907</v>
      </c>
      <c r="B941" s="35">
        <v>7.0076533808091898E-39</v>
      </c>
      <c r="C941" s="33">
        <v>-0.386608922855811</v>
      </c>
      <c r="D941" s="33">
        <v>0.55000000000000004</v>
      </c>
      <c r="E941" s="33">
        <v>0.70399999999999996</v>
      </c>
      <c r="F941" s="35">
        <v>3.2285660656064099E-34</v>
      </c>
      <c r="G941" s="33">
        <v>4</v>
      </c>
      <c r="H941" s="33" t="s">
        <v>7907</v>
      </c>
      <c r="I941" s="33" t="s">
        <v>7906</v>
      </c>
    </row>
    <row r="942" spans="1:9" x14ac:dyDescent="0.2">
      <c r="A942" s="33" t="s">
        <v>5284</v>
      </c>
      <c r="B942" s="35">
        <v>7.1424229678161697E-39</v>
      </c>
      <c r="C942" s="33">
        <v>-0.48062036112170697</v>
      </c>
      <c r="D942" s="33">
        <v>0.28699999999999998</v>
      </c>
      <c r="E942" s="33">
        <v>0.47399999999999998</v>
      </c>
      <c r="F942" s="35">
        <v>3.2906571097322701E-34</v>
      </c>
      <c r="G942" s="33">
        <v>4</v>
      </c>
      <c r="H942" s="33" t="s">
        <v>5284</v>
      </c>
      <c r="I942" s="33" t="s">
        <v>5283</v>
      </c>
    </row>
    <row r="943" spans="1:9" x14ac:dyDescent="0.2">
      <c r="A943" s="33" t="s">
        <v>13292</v>
      </c>
      <c r="B943" s="35">
        <v>9.9761846673379597E-39</v>
      </c>
      <c r="C943" s="33">
        <v>-0.38780745223336999</v>
      </c>
      <c r="D943" s="33">
        <v>0.63200000000000001</v>
      </c>
      <c r="E943" s="33">
        <v>0.75</v>
      </c>
      <c r="F943" s="35">
        <v>4.59622779993594E-34</v>
      </c>
      <c r="G943" s="33">
        <v>4</v>
      </c>
      <c r="H943" s="33" t="s">
        <v>4118</v>
      </c>
      <c r="I943" s="33" t="s">
        <v>4117</v>
      </c>
    </row>
    <row r="944" spans="1:9" x14ac:dyDescent="0.2">
      <c r="A944" s="33" t="s">
        <v>5012</v>
      </c>
      <c r="B944" s="35">
        <v>1.2996906695883499E-38</v>
      </c>
      <c r="C944" s="33">
        <v>0.41914106438569998</v>
      </c>
      <c r="D944" s="33">
        <v>0.52500000000000002</v>
      </c>
      <c r="E944" s="33">
        <v>0.374</v>
      </c>
      <c r="F944" s="35">
        <v>5.9879348529274397E-34</v>
      </c>
      <c r="G944" s="33">
        <v>4</v>
      </c>
      <c r="H944" s="33" t="s">
        <v>5012</v>
      </c>
      <c r="I944" s="33" t="s">
        <v>5011</v>
      </c>
    </row>
    <row r="945" spans="1:9" x14ac:dyDescent="0.2">
      <c r="A945" s="33" t="s">
        <v>13291</v>
      </c>
      <c r="B945" s="35">
        <v>2.4640198198824199E-38</v>
      </c>
      <c r="C945" s="33">
        <v>-0.62486591279833803</v>
      </c>
      <c r="D945" s="33">
        <v>0.122</v>
      </c>
      <c r="E945" s="33">
        <v>0.29499999999999998</v>
      </c>
      <c r="F945" s="35">
        <v>1.1352232114162301E-33</v>
      </c>
      <c r="G945" s="33">
        <v>4</v>
      </c>
      <c r="H945" s="33" t="s">
        <v>2132</v>
      </c>
      <c r="I945" s="33" t="s">
        <v>2131</v>
      </c>
    </row>
    <row r="946" spans="1:9" x14ac:dyDescent="0.2">
      <c r="A946" s="33" t="s">
        <v>4957</v>
      </c>
      <c r="B946" s="35">
        <v>4.6345904377140599E-38</v>
      </c>
      <c r="C946" s="33">
        <v>0.44317772217082402</v>
      </c>
      <c r="D946" s="33">
        <v>0.48199999999999998</v>
      </c>
      <c r="E946" s="33">
        <v>0.32500000000000001</v>
      </c>
      <c r="F946" s="35">
        <v>2.1352485064636199E-33</v>
      </c>
      <c r="G946" s="33">
        <v>4</v>
      </c>
      <c r="H946" s="33" t="s">
        <v>4957</v>
      </c>
      <c r="I946" s="33" t="s">
        <v>4956</v>
      </c>
    </row>
    <row r="947" spans="1:9" x14ac:dyDescent="0.2">
      <c r="A947" s="33" t="s">
        <v>13290</v>
      </c>
      <c r="B947" s="35">
        <v>7.8035431386929597E-38</v>
      </c>
      <c r="C947" s="33">
        <v>0.328797529104154</v>
      </c>
      <c r="D947" s="33">
        <v>0.76600000000000001</v>
      </c>
      <c r="E947" s="33">
        <v>0.65300000000000002</v>
      </c>
      <c r="F947" s="35">
        <v>3.5952483948586202E-33</v>
      </c>
      <c r="G947" s="33">
        <v>4</v>
      </c>
      <c r="H947" s="33" t="s">
        <v>2793</v>
      </c>
      <c r="I947" s="33" t="s">
        <v>2792</v>
      </c>
    </row>
    <row r="948" spans="1:9" x14ac:dyDescent="0.2">
      <c r="A948" s="33" t="s">
        <v>13289</v>
      </c>
      <c r="B948" s="35">
        <v>1.2445474548649799E-37</v>
      </c>
      <c r="C948" s="33">
        <v>0.424791202107411</v>
      </c>
      <c r="D948" s="33">
        <v>0.59299999999999997</v>
      </c>
      <c r="E948" s="33">
        <v>0.44700000000000001</v>
      </c>
      <c r="F948" s="35">
        <v>5.73387903405395E-33</v>
      </c>
      <c r="G948" s="33">
        <v>4</v>
      </c>
      <c r="H948" s="33" t="s">
        <v>8340</v>
      </c>
      <c r="I948" s="33" t="s">
        <v>8339</v>
      </c>
    </row>
    <row r="949" spans="1:9" x14ac:dyDescent="0.2">
      <c r="A949" s="33" t="s">
        <v>13288</v>
      </c>
      <c r="B949" s="35">
        <v>1.6441429084661301E-37</v>
      </c>
      <c r="C949" s="33">
        <v>-0.50438586556069198</v>
      </c>
      <c r="D949" s="33">
        <v>0.14499999999999999</v>
      </c>
      <c r="E949" s="33">
        <v>0.32400000000000001</v>
      </c>
      <c r="F949" s="35">
        <v>7.5748952078851699E-33</v>
      </c>
      <c r="G949" s="33">
        <v>4</v>
      </c>
      <c r="H949" s="33" t="s">
        <v>2345</v>
      </c>
      <c r="I949" s="33" t="s">
        <v>2344</v>
      </c>
    </row>
    <row r="950" spans="1:9" x14ac:dyDescent="0.2">
      <c r="A950" s="33" t="s">
        <v>1879</v>
      </c>
      <c r="B950" s="35">
        <v>1.07584214948316E-36</v>
      </c>
      <c r="C950" s="33">
        <v>0.40151649784807802</v>
      </c>
      <c r="D950" s="33">
        <v>0.70799999999999996</v>
      </c>
      <c r="E950" s="33">
        <v>0.58299999999999996</v>
      </c>
      <c r="F950" s="35">
        <v>4.9566199510988201E-32</v>
      </c>
      <c r="G950" s="33">
        <v>4</v>
      </c>
      <c r="H950" s="33" t="s">
        <v>1879</v>
      </c>
      <c r="I950" s="33" t="s">
        <v>1878</v>
      </c>
    </row>
    <row r="951" spans="1:9" x14ac:dyDescent="0.2">
      <c r="A951" s="33" t="s">
        <v>1820</v>
      </c>
      <c r="B951" s="35">
        <v>2.6340384772267201E-36</v>
      </c>
      <c r="C951" s="33">
        <v>0.28061893146309802</v>
      </c>
      <c r="D951" s="33">
        <v>0.81899999999999995</v>
      </c>
      <c r="E951" s="33">
        <v>0.745</v>
      </c>
      <c r="F951" s="35">
        <v>1.21355420722789E-31</v>
      </c>
      <c r="G951" s="33">
        <v>4</v>
      </c>
      <c r="H951" s="33" t="s">
        <v>1820</v>
      </c>
      <c r="I951" s="33" t="s">
        <v>1819</v>
      </c>
    </row>
    <row r="952" spans="1:9" x14ac:dyDescent="0.2">
      <c r="A952" s="33" t="s">
        <v>13287</v>
      </c>
      <c r="B952" s="35">
        <v>2.6433194498835699E-36</v>
      </c>
      <c r="C952" s="33">
        <v>-0.382172026848839</v>
      </c>
      <c r="D952" s="33">
        <v>0.58199999999999996</v>
      </c>
      <c r="E952" s="33">
        <v>0.74</v>
      </c>
      <c r="F952" s="35">
        <v>1.2178301369503599E-31</v>
      </c>
      <c r="G952" s="33">
        <v>4</v>
      </c>
      <c r="H952" s="33" t="s">
        <v>5804</v>
      </c>
      <c r="I952" s="33" t="s">
        <v>5803</v>
      </c>
    </row>
    <row r="953" spans="1:9" x14ac:dyDescent="0.2">
      <c r="A953" s="33" t="s">
        <v>4372</v>
      </c>
      <c r="B953" s="35">
        <v>3.9120124868335101E-36</v>
      </c>
      <c r="C953" s="33">
        <v>-0.43429863064969698</v>
      </c>
      <c r="D953" s="33">
        <v>0.36299999999999999</v>
      </c>
      <c r="E953" s="33">
        <v>0.53</v>
      </c>
      <c r="F953" s="35">
        <v>1.80234239293394E-31</v>
      </c>
      <c r="G953" s="33">
        <v>4</v>
      </c>
      <c r="H953" s="33" t="s">
        <v>4372</v>
      </c>
      <c r="I953" s="33" t="s">
        <v>4371</v>
      </c>
    </row>
    <row r="954" spans="1:9" x14ac:dyDescent="0.2">
      <c r="A954" s="33" t="s">
        <v>13286</v>
      </c>
      <c r="B954" s="35">
        <v>6.1722771104376299E-36</v>
      </c>
      <c r="C954" s="33">
        <v>-0.27916666214804597</v>
      </c>
      <c r="D954" s="33">
        <v>0.95499999999999996</v>
      </c>
      <c r="E954" s="33">
        <v>0.96799999999999997</v>
      </c>
      <c r="F954" s="35">
        <v>2.8436915103208202E-31</v>
      </c>
      <c r="G954" s="33">
        <v>4</v>
      </c>
      <c r="H954" s="33" t="s">
        <v>3363</v>
      </c>
      <c r="I954" s="33" t="s">
        <v>3362</v>
      </c>
    </row>
    <row r="955" spans="1:9" x14ac:dyDescent="0.2">
      <c r="A955" s="33" t="s">
        <v>1507</v>
      </c>
      <c r="B955" s="35">
        <v>6.6095364789046805E-36</v>
      </c>
      <c r="C955" s="33">
        <v>-0.44698582762334199</v>
      </c>
      <c r="D955" s="33">
        <v>0.40400000000000003</v>
      </c>
      <c r="E955" s="33">
        <v>0.56299999999999994</v>
      </c>
      <c r="F955" s="35">
        <v>3.0451456465609601E-31</v>
      </c>
      <c r="G955" s="33">
        <v>4</v>
      </c>
      <c r="H955" s="33" t="s">
        <v>1507</v>
      </c>
      <c r="I955" s="33" t="s">
        <v>1506</v>
      </c>
    </row>
    <row r="956" spans="1:9" x14ac:dyDescent="0.2">
      <c r="A956" s="33" t="s">
        <v>13285</v>
      </c>
      <c r="B956" s="35">
        <v>2.2354184986916301E-35</v>
      </c>
      <c r="C956" s="33">
        <v>-0.46188956895600403</v>
      </c>
      <c r="D956" s="33">
        <v>0.189</v>
      </c>
      <c r="E956" s="33">
        <v>0.36399999999999999</v>
      </c>
      <c r="F956" s="35">
        <v>1.02990201071721E-30</v>
      </c>
      <c r="G956" s="33">
        <v>4</v>
      </c>
      <c r="H956" s="33" t="s">
        <v>6011</v>
      </c>
      <c r="I956" s="33" t="s">
        <v>6010</v>
      </c>
    </row>
    <row r="957" spans="1:9" x14ac:dyDescent="0.2">
      <c r="A957" s="33" t="s">
        <v>13284</v>
      </c>
      <c r="B957" s="35">
        <v>2.76033282202718E-35</v>
      </c>
      <c r="C957" s="33">
        <v>0.38165970978359098</v>
      </c>
      <c r="D957" s="33">
        <v>0.36699999999999999</v>
      </c>
      <c r="E957" s="33">
        <v>0.224</v>
      </c>
      <c r="F957" s="35">
        <v>1.27174053776436E-30</v>
      </c>
      <c r="G957" s="33">
        <v>4</v>
      </c>
      <c r="H957" s="33" t="s">
        <v>13284</v>
      </c>
      <c r="I957" s="33" t="s">
        <v>13283</v>
      </c>
    </row>
    <row r="958" spans="1:9" x14ac:dyDescent="0.2">
      <c r="A958" s="33" t="s">
        <v>11520</v>
      </c>
      <c r="B958" s="35">
        <v>8.4609864565967301E-35</v>
      </c>
      <c r="C958" s="33">
        <v>-0.38364713349914698</v>
      </c>
      <c r="D958" s="33">
        <v>0.58799999999999997</v>
      </c>
      <c r="E958" s="33">
        <v>0.71899999999999997</v>
      </c>
      <c r="F958" s="35">
        <v>3.89814568028325E-30</v>
      </c>
      <c r="G958" s="33">
        <v>4</v>
      </c>
      <c r="H958" s="33" t="s">
        <v>11520</v>
      </c>
      <c r="I958" s="33" t="s">
        <v>11519</v>
      </c>
    </row>
    <row r="959" spans="1:9" x14ac:dyDescent="0.2">
      <c r="A959" s="33" t="s">
        <v>13282</v>
      </c>
      <c r="B959" s="35">
        <v>8.6533087689009801E-35</v>
      </c>
      <c r="C959" s="33">
        <v>-0.35065350586819799</v>
      </c>
      <c r="D959" s="33">
        <v>0.57299999999999995</v>
      </c>
      <c r="E959" s="33">
        <v>0.70399999999999996</v>
      </c>
      <c r="F959" s="35">
        <v>3.9867524160080602E-30</v>
      </c>
      <c r="G959" s="33">
        <v>4</v>
      </c>
      <c r="H959" s="33" t="s">
        <v>1549</v>
      </c>
      <c r="I959" s="33" t="s">
        <v>1548</v>
      </c>
    </row>
    <row r="960" spans="1:9" x14ac:dyDescent="0.2">
      <c r="A960" s="33" t="s">
        <v>3601</v>
      </c>
      <c r="B960" s="35">
        <v>1.0048411429847601E-34</v>
      </c>
      <c r="C960" s="33">
        <v>0.374887788751117</v>
      </c>
      <c r="D960" s="33">
        <v>0.34</v>
      </c>
      <c r="E960" s="33">
        <v>0.2</v>
      </c>
      <c r="F960" s="35">
        <v>4.6295041139594001E-30</v>
      </c>
      <c r="G960" s="33">
        <v>4</v>
      </c>
      <c r="H960" s="33" t="s">
        <v>3601</v>
      </c>
      <c r="I960" s="33" t="s">
        <v>3600</v>
      </c>
    </row>
    <row r="961" spans="1:9" x14ac:dyDescent="0.2">
      <c r="A961" s="33" t="s">
        <v>6357</v>
      </c>
      <c r="B961" s="35">
        <v>1.41011749445847E-34</v>
      </c>
      <c r="C961" s="33">
        <v>0.469701506060486</v>
      </c>
      <c r="D961" s="33">
        <v>0.58899999999999997</v>
      </c>
      <c r="E961" s="33">
        <v>0.45</v>
      </c>
      <c r="F961" s="35">
        <v>6.4966933204690606E-30</v>
      </c>
      <c r="G961" s="33">
        <v>4</v>
      </c>
      <c r="H961" s="33" t="s">
        <v>6357</v>
      </c>
      <c r="I961" s="33" t="s">
        <v>6356</v>
      </c>
    </row>
    <row r="962" spans="1:9" x14ac:dyDescent="0.2">
      <c r="A962" s="33" t="s">
        <v>13281</v>
      </c>
      <c r="B962" s="35">
        <v>2.61523603261145E-34</v>
      </c>
      <c r="C962" s="33">
        <v>0.36795031205732398</v>
      </c>
      <c r="D962" s="33">
        <v>0.57499999999999996</v>
      </c>
      <c r="E962" s="33">
        <v>0.44700000000000001</v>
      </c>
      <c r="F962" s="35">
        <v>1.20489154494475E-29</v>
      </c>
      <c r="G962" s="33">
        <v>4</v>
      </c>
      <c r="H962" s="33" t="s">
        <v>9554</v>
      </c>
      <c r="I962" s="33" t="s">
        <v>9553</v>
      </c>
    </row>
    <row r="963" spans="1:9" x14ac:dyDescent="0.2">
      <c r="A963" s="33" t="s">
        <v>5836</v>
      </c>
      <c r="B963" s="35">
        <v>2.7629058070229099E-34</v>
      </c>
      <c r="C963" s="33">
        <v>0.43564048542594702</v>
      </c>
      <c r="D963" s="33">
        <v>0.48599999999999999</v>
      </c>
      <c r="E963" s="33">
        <v>0.34699999999999998</v>
      </c>
      <c r="F963" s="35">
        <v>1.2729259634115899E-29</v>
      </c>
      <c r="G963" s="33">
        <v>4</v>
      </c>
      <c r="H963" s="33" t="s">
        <v>5836</v>
      </c>
      <c r="I963" s="33" t="s">
        <v>5835</v>
      </c>
    </row>
    <row r="964" spans="1:9" x14ac:dyDescent="0.2">
      <c r="A964" s="33" t="s">
        <v>13280</v>
      </c>
      <c r="B964" s="35">
        <v>3.4447220506568702E-34</v>
      </c>
      <c r="C964" s="33">
        <v>-0.40320001664900301</v>
      </c>
      <c r="D964" s="33">
        <v>0.36399999999999999</v>
      </c>
      <c r="E964" s="33">
        <v>0.53400000000000003</v>
      </c>
      <c r="F964" s="35">
        <v>1.5870523431786299E-29</v>
      </c>
      <c r="G964" s="33">
        <v>4</v>
      </c>
      <c r="H964" s="33" t="s">
        <v>3082</v>
      </c>
      <c r="I964" s="33" t="s">
        <v>3081</v>
      </c>
    </row>
    <row r="965" spans="1:9" x14ac:dyDescent="0.2">
      <c r="A965" s="33" t="s">
        <v>13279</v>
      </c>
      <c r="B965" s="35">
        <v>1.69851063114254E-33</v>
      </c>
      <c r="C965" s="33">
        <v>-0.448745143370821</v>
      </c>
      <c r="D965" s="33">
        <v>0.45200000000000001</v>
      </c>
      <c r="E965" s="33">
        <v>0.60699999999999998</v>
      </c>
      <c r="F965" s="35">
        <v>7.8253781797998898E-29</v>
      </c>
      <c r="G965" s="33">
        <v>4</v>
      </c>
      <c r="H965" s="33" t="s">
        <v>2668</v>
      </c>
      <c r="I965" s="33" t="s">
        <v>2667</v>
      </c>
    </row>
    <row r="966" spans="1:9" x14ac:dyDescent="0.2">
      <c r="A966" s="33" t="s">
        <v>13278</v>
      </c>
      <c r="B966" s="35">
        <v>1.7255745271169801E-33</v>
      </c>
      <c r="C966" s="33">
        <v>-0.44907284960153798</v>
      </c>
      <c r="D966" s="33">
        <v>0.27500000000000002</v>
      </c>
      <c r="E966" s="33">
        <v>0.443</v>
      </c>
      <c r="F966" s="35">
        <v>7.9500669613333502E-29</v>
      </c>
      <c r="G966" s="33">
        <v>4</v>
      </c>
      <c r="H966" s="33" t="s">
        <v>5672</v>
      </c>
      <c r="I966" s="33" t="s">
        <v>5671</v>
      </c>
    </row>
    <row r="967" spans="1:9" x14ac:dyDescent="0.2">
      <c r="A967" s="33" t="s">
        <v>13277</v>
      </c>
      <c r="B967" s="35">
        <v>1.86430839694245E-33</v>
      </c>
      <c r="C967" s="33">
        <v>-0.39756211117637602</v>
      </c>
      <c r="D967" s="33">
        <v>0.443</v>
      </c>
      <c r="E967" s="33">
        <v>0.60299999999999998</v>
      </c>
      <c r="F967" s="35">
        <v>8.5892416463932597E-29</v>
      </c>
      <c r="G967" s="33">
        <v>4</v>
      </c>
      <c r="H967" s="33" t="s">
        <v>9585</v>
      </c>
      <c r="I967" s="33" t="s">
        <v>9584</v>
      </c>
    </row>
    <row r="968" spans="1:9" x14ac:dyDescent="0.2">
      <c r="A968" s="33" t="s">
        <v>13276</v>
      </c>
      <c r="B968" s="35">
        <v>1.9561827647834201E-33</v>
      </c>
      <c r="C968" s="33">
        <v>0.41514322131729797</v>
      </c>
      <c r="D968" s="33">
        <v>0.68</v>
      </c>
      <c r="E968" s="33">
        <v>0.54400000000000004</v>
      </c>
      <c r="F968" s="35">
        <v>9.0125252339101496E-29</v>
      </c>
      <c r="G968" s="33">
        <v>4</v>
      </c>
      <c r="H968" s="33" t="s">
        <v>4798</v>
      </c>
      <c r="I968" s="33" t="s">
        <v>4797</v>
      </c>
    </row>
    <row r="969" spans="1:9" x14ac:dyDescent="0.2">
      <c r="A969" s="33" t="s">
        <v>6697</v>
      </c>
      <c r="B969" s="35">
        <v>3.0943431104515997E-33</v>
      </c>
      <c r="C969" s="33">
        <v>0.38484759637931498</v>
      </c>
      <c r="D969" s="33">
        <v>0.56599999999999995</v>
      </c>
      <c r="E969" s="33">
        <v>0.436</v>
      </c>
      <c r="F969" s="35">
        <v>1.42562575784726E-28</v>
      </c>
      <c r="G969" s="33">
        <v>4</v>
      </c>
      <c r="H969" s="33" t="s">
        <v>6697</v>
      </c>
      <c r="I969" s="33" t="s">
        <v>6696</v>
      </c>
    </row>
    <row r="970" spans="1:9" x14ac:dyDescent="0.2">
      <c r="A970" s="33" t="s">
        <v>2310</v>
      </c>
      <c r="B970" s="35">
        <v>4.1589409871190403E-33</v>
      </c>
      <c r="C970" s="33">
        <v>0.28004413825246699</v>
      </c>
      <c r="D970" s="33">
        <v>0.879</v>
      </c>
      <c r="E970" s="33">
        <v>0.83299999999999996</v>
      </c>
      <c r="F970" s="35">
        <v>1.91610729158548E-28</v>
      </c>
      <c r="G970" s="33">
        <v>4</v>
      </c>
      <c r="H970" s="33" t="s">
        <v>2310</v>
      </c>
      <c r="I970" s="33" t="s">
        <v>2309</v>
      </c>
    </row>
    <row r="971" spans="1:9" x14ac:dyDescent="0.2">
      <c r="A971" s="33" t="s">
        <v>4278</v>
      </c>
      <c r="B971" s="35">
        <v>1.06214176064587E-32</v>
      </c>
      <c r="C971" s="33">
        <v>0.37024413353983399</v>
      </c>
      <c r="D971" s="33">
        <v>0.73099999999999998</v>
      </c>
      <c r="E971" s="33">
        <v>0.63100000000000001</v>
      </c>
      <c r="F971" s="35">
        <v>4.8934995196476302E-28</v>
      </c>
      <c r="G971" s="33">
        <v>4</v>
      </c>
      <c r="H971" s="33" t="s">
        <v>4278</v>
      </c>
      <c r="I971" s="33" t="s">
        <v>4277</v>
      </c>
    </row>
    <row r="972" spans="1:9" x14ac:dyDescent="0.2">
      <c r="A972" s="33" t="s">
        <v>11129</v>
      </c>
      <c r="B972" s="35">
        <v>1.2603173189198401E-32</v>
      </c>
      <c r="C972" s="33">
        <v>0.399657393192559</v>
      </c>
      <c r="D972" s="33">
        <v>0.32600000000000001</v>
      </c>
      <c r="E972" s="33">
        <v>0.19400000000000001</v>
      </c>
      <c r="F972" s="35">
        <v>5.8065339517274798E-28</v>
      </c>
      <c r="G972" s="33">
        <v>4</v>
      </c>
      <c r="H972" s="33" t="s">
        <v>11129</v>
      </c>
      <c r="I972" s="33" t="s">
        <v>11128</v>
      </c>
    </row>
    <row r="973" spans="1:9" x14ac:dyDescent="0.2">
      <c r="A973" s="33" t="s">
        <v>13275</v>
      </c>
      <c r="B973" s="35">
        <v>1.6019764450255899E-32</v>
      </c>
      <c r="C973" s="33">
        <v>0.34865064208541402</v>
      </c>
      <c r="D973" s="33">
        <v>0.64700000000000002</v>
      </c>
      <c r="E973" s="33">
        <v>0.52600000000000002</v>
      </c>
      <c r="F973" s="35">
        <v>7.3806258775218902E-28</v>
      </c>
      <c r="G973" s="33">
        <v>4</v>
      </c>
      <c r="H973" s="33" t="s">
        <v>3320</v>
      </c>
      <c r="I973" s="33" t="s">
        <v>3319</v>
      </c>
    </row>
    <row r="974" spans="1:9" x14ac:dyDescent="0.2">
      <c r="A974" s="33" t="s">
        <v>4962</v>
      </c>
      <c r="B974" s="35">
        <v>1.97993760199942E-32</v>
      </c>
      <c r="C974" s="33">
        <v>0.322709840096636</v>
      </c>
      <c r="D974" s="33">
        <v>0.496</v>
      </c>
      <c r="E974" s="33">
        <v>0.34399999999999997</v>
      </c>
      <c r="F974" s="35">
        <v>9.1219685199317093E-28</v>
      </c>
      <c r="G974" s="33">
        <v>4</v>
      </c>
      <c r="H974" s="33" t="s">
        <v>4962</v>
      </c>
      <c r="I974" s="33" t="s">
        <v>4961</v>
      </c>
    </row>
    <row r="975" spans="1:9" x14ac:dyDescent="0.2">
      <c r="A975" s="33" t="s">
        <v>7388</v>
      </c>
      <c r="B975" s="35">
        <v>8.9823309083560897E-32</v>
      </c>
      <c r="C975" s="33">
        <v>0.37083662261392503</v>
      </c>
      <c r="D975" s="33">
        <v>0.55800000000000005</v>
      </c>
      <c r="E975" s="33">
        <v>0.43099999999999999</v>
      </c>
      <c r="F975" s="35">
        <v>4.1383394960978203E-27</v>
      </c>
      <c r="G975" s="33">
        <v>4</v>
      </c>
      <c r="H975" s="33" t="s">
        <v>7388</v>
      </c>
      <c r="I975" s="33" t="s">
        <v>7387</v>
      </c>
    </row>
    <row r="976" spans="1:9" x14ac:dyDescent="0.2">
      <c r="A976" s="33" t="s">
        <v>13274</v>
      </c>
      <c r="B976" s="35">
        <v>1.04215785242854E-31</v>
      </c>
      <c r="C976" s="33">
        <v>-0.37387420260021798</v>
      </c>
      <c r="D976" s="33">
        <v>0.44900000000000001</v>
      </c>
      <c r="E976" s="33">
        <v>0.60199999999999998</v>
      </c>
      <c r="F976" s="35">
        <v>4.8014296577087703E-27</v>
      </c>
      <c r="G976" s="33">
        <v>4</v>
      </c>
      <c r="H976" s="33" t="s">
        <v>13274</v>
      </c>
      <c r="I976" s="33" t="s">
        <v>13273</v>
      </c>
    </row>
    <row r="977" spans="1:9" x14ac:dyDescent="0.2">
      <c r="A977" s="33" t="s">
        <v>13272</v>
      </c>
      <c r="B977" s="35">
        <v>1.74077003600613E-31</v>
      </c>
      <c r="C977" s="33">
        <v>-0.39547276718385099</v>
      </c>
      <c r="D977" s="33">
        <v>0.20300000000000001</v>
      </c>
      <c r="E977" s="33">
        <v>0.36899999999999999</v>
      </c>
      <c r="F977" s="35">
        <v>8.0200757098874304E-27</v>
      </c>
      <c r="G977" s="33">
        <v>4</v>
      </c>
      <c r="H977" s="33" t="s">
        <v>6303</v>
      </c>
      <c r="I977" s="33" t="s">
        <v>6302</v>
      </c>
    </row>
    <row r="978" spans="1:9" x14ac:dyDescent="0.2">
      <c r="A978" s="33" t="s">
        <v>4691</v>
      </c>
      <c r="B978" s="35">
        <v>2.9361251440358799E-31</v>
      </c>
      <c r="C978" s="33">
        <v>0.38761457926513698</v>
      </c>
      <c r="D978" s="33">
        <v>0.58499999999999996</v>
      </c>
      <c r="E978" s="33">
        <v>0.46100000000000002</v>
      </c>
      <c r="F978" s="35">
        <v>1.3527315763602099E-26</v>
      </c>
      <c r="G978" s="33">
        <v>4</v>
      </c>
      <c r="H978" s="33" t="s">
        <v>4691</v>
      </c>
      <c r="I978" s="33" t="s">
        <v>4690</v>
      </c>
    </row>
    <row r="979" spans="1:9" x14ac:dyDescent="0.2">
      <c r="A979" s="33" t="s">
        <v>10089</v>
      </c>
      <c r="B979" s="35">
        <v>3.2179745290983901E-31</v>
      </c>
      <c r="C979" s="33">
        <v>0.34494719015495301</v>
      </c>
      <c r="D979" s="33">
        <v>0.26100000000000001</v>
      </c>
      <c r="E979" s="33">
        <v>0.14299999999999999</v>
      </c>
      <c r="F979" s="35">
        <v>1.4825852250462099E-26</v>
      </c>
      <c r="G979" s="33">
        <v>4</v>
      </c>
      <c r="H979" s="33" t="s">
        <v>10089</v>
      </c>
      <c r="I979" s="33" t="s">
        <v>10088</v>
      </c>
    </row>
    <row r="980" spans="1:9" x14ac:dyDescent="0.2">
      <c r="A980" s="33" t="s">
        <v>10848</v>
      </c>
      <c r="B980" s="35">
        <v>4.6946704862917802E-31</v>
      </c>
      <c r="C980" s="33">
        <v>-0.372669356680569</v>
      </c>
      <c r="D980" s="33">
        <v>0.47299999999999998</v>
      </c>
      <c r="E980" s="33">
        <v>0.61699999999999999</v>
      </c>
      <c r="F980" s="35">
        <v>2.16292858644435E-26</v>
      </c>
      <c r="G980" s="33">
        <v>4</v>
      </c>
      <c r="H980" s="33" t="s">
        <v>10848</v>
      </c>
      <c r="I980" s="33" t="s">
        <v>10847</v>
      </c>
    </row>
    <row r="981" spans="1:9" x14ac:dyDescent="0.2">
      <c r="A981" s="33" t="s">
        <v>6376</v>
      </c>
      <c r="B981" s="35">
        <v>6.1248949271286498E-31</v>
      </c>
      <c r="C981" s="33">
        <v>0.44680148638654599</v>
      </c>
      <c r="D981" s="33">
        <v>0.29599999999999999</v>
      </c>
      <c r="E981" s="33">
        <v>0.17199999999999999</v>
      </c>
      <c r="F981" s="35">
        <v>2.82186159082671E-26</v>
      </c>
      <c r="G981" s="33">
        <v>4</v>
      </c>
      <c r="H981" s="33" t="s">
        <v>6376</v>
      </c>
      <c r="I981" s="33" t="s">
        <v>6375</v>
      </c>
    </row>
    <row r="982" spans="1:9" x14ac:dyDescent="0.2">
      <c r="A982" s="33" t="s">
        <v>13271</v>
      </c>
      <c r="B982" s="35">
        <v>7.2069512587133301E-31</v>
      </c>
      <c r="C982" s="33">
        <v>0.408317451286827</v>
      </c>
      <c r="D982" s="33">
        <v>0.38200000000000001</v>
      </c>
      <c r="E982" s="33">
        <v>0.246</v>
      </c>
      <c r="F982" s="35">
        <v>3.3203865839144E-26</v>
      </c>
      <c r="G982" s="33">
        <v>4</v>
      </c>
      <c r="H982" s="33" t="s">
        <v>3483</v>
      </c>
      <c r="I982" s="33" t="s">
        <v>3482</v>
      </c>
    </row>
    <row r="983" spans="1:9" x14ac:dyDescent="0.2">
      <c r="A983" s="33" t="s">
        <v>9098</v>
      </c>
      <c r="B983" s="35">
        <v>1.16911679475625E-30</v>
      </c>
      <c r="C983" s="33">
        <v>0.38485403407820801</v>
      </c>
      <c r="D983" s="33">
        <v>0.41399999999999998</v>
      </c>
      <c r="E983" s="33">
        <v>0.27900000000000003</v>
      </c>
      <c r="F983" s="35">
        <v>5.3863548968009797E-26</v>
      </c>
      <c r="G983" s="33">
        <v>4</v>
      </c>
      <c r="H983" s="33" t="s">
        <v>9098</v>
      </c>
      <c r="I983" s="33" t="s">
        <v>9097</v>
      </c>
    </row>
    <row r="984" spans="1:9" x14ac:dyDescent="0.2">
      <c r="A984" s="33" t="s">
        <v>11963</v>
      </c>
      <c r="B984" s="35">
        <v>1.4564935426688199E-30</v>
      </c>
      <c r="C984" s="33">
        <v>0.35991265523709698</v>
      </c>
      <c r="D984" s="33">
        <v>0.311</v>
      </c>
      <c r="E984" s="33">
        <v>0.185</v>
      </c>
      <c r="F984" s="35">
        <v>6.7103570497837803E-26</v>
      </c>
      <c r="G984" s="33">
        <v>4</v>
      </c>
      <c r="H984" s="33" t="s">
        <v>11963</v>
      </c>
      <c r="I984" s="33" t="s">
        <v>11962</v>
      </c>
    </row>
    <row r="985" spans="1:9" x14ac:dyDescent="0.2">
      <c r="A985" s="33" t="s">
        <v>13270</v>
      </c>
      <c r="B985" s="35">
        <v>7.0577911634319494E-30</v>
      </c>
      <c r="C985" s="33">
        <v>-0.39618942157870801</v>
      </c>
      <c r="D985" s="33">
        <v>0.17399999999999999</v>
      </c>
      <c r="E985" s="33">
        <v>0.33400000000000002</v>
      </c>
      <c r="F985" s="35">
        <v>3.2516655448163702E-25</v>
      </c>
      <c r="G985" s="33">
        <v>4</v>
      </c>
      <c r="H985" s="33" t="s">
        <v>5474</v>
      </c>
      <c r="I985" s="33" t="s">
        <v>5473</v>
      </c>
    </row>
    <row r="986" spans="1:9" x14ac:dyDescent="0.2">
      <c r="A986" s="33" t="s">
        <v>13269</v>
      </c>
      <c r="B986" s="35">
        <v>7.6913732365452703E-30</v>
      </c>
      <c r="C986" s="33">
        <v>-0.38445734983360702</v>
      </c>
      <c r="D986" s="33">
        <v>0.437</v>
      </c>
      <c r="E986" s="33">
        <v>0.57399999999999995</v>
      </c>
      <c r="F986" s="35">
        <v>3.5435694775411398E-25</v>
      </c>
      <c r="G986" s="33">
        <v>4</v>
      </c>
      <c r="H986" s="33" t="s">
        <v>8422</v>
      </c>
      <c r="I986" s="33" t="s">
        <v>8421</v>
      </c>
    </row>
    <row r="987" spans="1:9" x14ac:dyDescent="0.2">
      <c r="A987" s="33" t="s">
        <v>13268</v>
      </c>
      <c r="B987" s="35">
        <v>7.9330841209575898E-30</v>
      </c>
      <c r="C987" s="33">
        <v>-0.38823921447498799</v>
      </c>
      <c r="D987" s="33">
        <v>0.27500000000000002</v>
      </c>
      <c r="E987" s="33">
        <v>0.441</v>
      </c>
      <c r="F987" s="35">
        <v>3.6549305162075801E-25</v>
      </c>
      <c r="G987" s="33">
        <v>4</v>
      </c>
      <c r="H987" s="33" t="s">
        <v>6237</v>
      </c>
      <c r="I987" s="33" t="s">
        <v>6236</v>
      </c>
    </row>
    <row r="988" spans="1:9" x14ac:dyDescent="0.2">
      <c r="A988" s="33" t="s">
        <v>9419</v>
      </c>
      <c r="B988" s="35">
        <v>4.49928124935872E-29</v>
      </c>
      <c r="C988" s="33">
        <v>-0.35864675264245699</v>
      </c>
      <c r="D988" s="33">
        <v>0.35899999999999999</v>
      </c>
      <c r="E988" s="33">
        <v>0.51500000000000001</v>
      </c>
      <c r="F988" s="35">
        <v>2.0729088572045499E-24</v>
      </c>
      <c r="G988" s="33">
        <v>4</v>
      </c>
      <c r="H988" s="33" t="s">
        <v>9419</v>
      </c>
      <c r="I988" s="33" t="s">
        <v>9418</v>
      </c>
    </row>
    <row r="989" spans="1:9" x14ac:dyDescent="0.2">
      <c r="A989" s="33" t="s">
        <v>13267</v>
      </c>
      <c r="B989" s="35">
        <v>4.5885398461663198E-29</v>
      </c>
      <c r="C989" s="33">
        <v>0.388673280482769</v>
      </c>
      <c r="D989" s="33">
        <v>0.46899999999999997</v>
      </c>
      <c r="E989" s="33">
        <v>0.33600000000000002</v>
      </c>
      <c r="F989" s="35">
        <v>2.11403207792574E-24</v>
      </c>
      <c r="G989" s="33">
        <v>4</v>
      </c>
      <c r="H989" s="33" t="s">
        <v>1770</v>
      </c>
      <c r="I989" s="33" t="s">
        <v>1769</v>
      </c>
    </row>
    <row r="990" spans="1:9" x14ac:dyDescent="0.2">
      <c r="A990" s="33" t="s">
        <v>13266</v>
      </c>
      <c r="B990" s="35">
        <v>8.1313231359598603E-29</v>
      </c>
      <c r="C990" s="33">
        <v>0.38972473331437701</v>
      </c>
      <c r="D990" s="33">
        <v>0.318</v>
      </c>
      <c r="E990" s="33">
        <v>0.19700000000000001</v>
      </c>
      <c r="F990" s="35">
        <v>3.74626319519943E-24</v>
      </c>
      <c r="G990" s="33">
        <v>4</v>
      </c>
      <c r="H990" s="33" t="s">
        <v>13266</v>
      </c>
      <c r="I990" s="33" t="s">
        <v>13265</v>
      </c>
    </row>
    <row r="991" spans="1:9" x14ac:dyDescent="0.2">
      <c r="A991" s="33" t="s">
        <v>13264</v>
      </c>
      <c r="B991" s="35">
        <v>1.00919746596272E-28</v>
      </c>
      <c r="C991" s="33">
        <v>0.37553975133800499</v>
      </c>
      <c r="D991" s="33">
        <v>0.46899999999999997</v>
      </c>
      <c r="E991" s="33">
        <v>0.33900000000000002</v>
      </c>
      <c r="F991" s="35">
        <v>4.6495745651834599E-24</v>
      </c>
      <c r="G991" s="33">
        <v>4</v>
      </c>
      <c r="H991" s="33" t="s">
        <v>4177</v>
      </c>
      <c r="I991" s="33" t="s">
        <v>4176</v>
      </c>
    </row>
    <row r="992" spans="1:9" x14ac:dyDescent="0.2">
      <c r="A992" s="33" t="s">
        <v>13263</v>
      </c>
      <c r="B992" s="35">
        <v>1.124939591995E-28</v>
      </c>
      <c r="C992" s="33">
        <v>-0.40367466850933098</v>
      </c>
      <c r="D992" s="33">
        <v>0.28299999999999997</v>
      </c>
      <c r="E992" s="33">
        <v>0.438</v>
      </c>
      <c r="F992" s="35">
        <v>5.1828216882393603E-24</v>
      </c>
      <c r="G992" s="33">
        <v>4</v>
      </c>
      <c r="H992" s="33" t="s">
        <v>6218</v>
      </c>
      <c r="I992" s="33" t="s">
        <v>6217</v>
      </c>
    </row>
    <row r="993" spans="1:9" x14ac:dyDescent="0.2">
      <c r="A993" s="33" t="s">
        <v>6141</v>
      </c>
      <c r="B993" s="35">
        <v>1.16640433164417E-28</v>
      </c>
      <c r="C993" s="33">
        <v>0.27751686933016601</v>
      </c>
      <c r="D993" s="33">
        <v>0.873</v>
      </c>
      <c r="E993" s="33">
        <v>0.80300000000000005</v>
      </c>
      <c r="F993" s="35">
        <v>5.37385803675103E-24</v>
      </c>
      <c r="G993" s="33">
        <v>4</v>
      </c>
      <c r="H993" s="33" t="s">
        <v>6141</v>
      </c>
      <c r="I993" s="33" t="s">
        <v>6140</v>
      </c>
    </row>
    <row r="994" spans="1:9" x14ac:dyDescent="0.2">
      <c r="A994" s="33" t="s">
        <v>13262</v>
      </c>
      <c r="B994" s="35">
        <v>1.63214271617044E-28</v>
      </c>
      <c r="C994" s="33">
        <v>0.31850925961777798</v>
      </c>
      <c r="D994" s="33">
        <v>0.28599999999999998</v>
      </c>
      <c r="E994" s="33">
        <v>0.16700000000000001</v>
      </c>
      <c r="F994" s="35">
        <v>7.5196079219404594E-24</v>
      </c>
      <c r="G994" s="33">
        <v>4</v>
      </c>
      <c r="H994" s="33" t="s">
        <v>13262</v>
      </c>
      <c r="I994" s="33" t="s">
        <v>13261</v>
      </c>
    </row>
    <row r="995" spans="1:9" x14ac:dyDescent="0.2">
      <c r="A995" s="33" t="s">
        <v>4530</v>
      </c>
      <c r="B995" s="35">
        <v>3.04847040052477E-28</v>
      </c>
      <c r="C995" s="33">
        <v>0.31753890488928399</v>
      </c>
      <c r="D995" s="33">
        <v>0.27400000000000002</v>
      </c>
      <c r="E995" s="33">
        <v>0.158</v>
      </c>
      <c r="F995" s="35">
        <v>1.40449128292977E-23</v>
      </c>
      <c r="G995" s="33">
        <v>4</v>
      </c>
      <c r="H995" s="33" t="s">
        <v>4530</v>
      </c>
      <c r="I995" s="33" t="s">
        <v>4529</v>
      </c>
    </row>
    <row r="996" spans="1:9" x14ac:dyDescent="0.2">
      <c r="A996" s="33" t="s">
        <v>8205</v>
      </c>
      <c r="B996" s="35">
        <v>3.2116493279480299E-28</v>
      </c>
      <c r="C996" s="33">
        <v>-0.41041503020022302</v>
      </c>
      <c r="D996" s="33">
        <v>0.21099999999999999</v>
      </c>
      <c r="E996" s="33">
        <v>0.36399999999999999</v>
      </c>
      <c r="F996" s="35">
        <v>1.4796710783722201E-23</v>
      </c>
      <c r="G996" s="33">
        <v>4</v>
      </c>
      <c r="H996" s="33" t="s">
        <v>8205</v>
      </c>
      <c r="I996" s="33" t="s">
        <v>8204</v>
      </c>
    </row>
    <row r="997" spans="1:9" x14ac:dyDescent="0.2">
      <c r="A997" s="33" t="s">
        <v>2836</v>
      </c>
      <c r="B997" s="35">
        <v>3.83310522993792E-28</v>
      </c>
      <c r="C997" s="33">
        <v>-0.25581267124301599</v>
      </c>
      <c r="D997" s="33">
        <v>0.78600000000000003</v>
      </c>
      <c r="E997" s="33">
        <v>0.84899999999999998</v>
      </c>
      <c r="F997" s="35">
        <v>1.7659882415369999E-23</v>
      </c>
      <c r="G997" s="33">
        <v>4</v>
      </c>
      <c r="H997" s="33" t="s">
        <v>2836</v>
      </c>
      <c r="I997" s="33" t="s">
        <v>2835</v>
      </c>
    </row>
    <row r="998" spans="1:9" x14ac:dyDescent="0.2">
      <c r="A998" s="33" t="s">
        <v>10187</v>
      </c>
      <c r="B998" s="35">
        <v>4.6267659437660102E-28</v>
      </c>
      <c r="C998" s="33">
        <v>0.357523113255861</v>
      </c>
      <c r="D998" s="33">
        <v>0.3</v>
      </c>
      <c r="E998" s="33">
        <v>0.17899999999999999</v>
      </c>
      <c r="F998" s="35">
        <v>2.13164360561188E-23</v>
      </c>
      <c r="G998" s="33">
        <v>4</v>
      </c>
      <c r="H998" s="33" t="s">
        <v>10187</v>
      </c>
      <c r="I998" s="33" t="s">
        <v>10186</v>
      </c>
    </row>
    <row r="999" spans="1:9" x14ac:dyDescent="0.2">
      <c r="A999" s="33" t="s">
        <v>13260</v>
      </c>
      <c r="B999" s="35">
        <v>6.3563524418107103E-28</v>
      </c>
      <c r="C999" s="33">
        <v>0.34776363549204697</v>
      </c>
      <c r="D999" s="33">
        <v>0.57499999999999996</v>
      </c>
      <c r="E999" s="33">
        <v>0.45700000000000002</v>
      </c>
      <c r="F999" s="35">
        <v>2.9284986969910298E-23</v>
      </c>
      <c r="G999" s="33">
        <v>4</v>
      </c>
      <c r="H999" s="33" t="s">
        <v>6197</v>
      </c>
      <c r="I999" s="33" t="s">
        <v>6196</v>
      </c>
    </row>
    <row r="1000" spans="1:9" x14ac:dyDescent="0.2">
      <c r="A1000" s="33" t="s">
        <v>4542</v>
      </c>
      <c r="B1000" s="35">
        <v>6.38410480389538E-28</v>
      </c>
      <c r="C1000" s="33">
        <v>-0.36937353763128999</v>
      </c>
      <c r="D1000" s="33">
        <v>0.16900000000000001</v>
      </c>
      <c r="E1000" s="33">
        <v>0.32</v>
      </c>
      <c r="F1000" s="35">
        <v>2.9412847652506799E-23</v>
      </c>
      <c r="G1000" s="33">
        <v>4</v>
      </c>
      <c r="H1000" s="33" t="s">
        <v>4542</v>
      </c>
      <c r="I1000" s="33" t="s">
        <v>4541</v>
      </c>
    </row>
    <row r="1001" spans="1:9" x14ac:dyDescent="0.2">
      <c r="A1001" s="33" t="s">
        <v>13259</v>
      </c>
      <c r="B1001" s="35">
        <v>8.4731574398562906E-28</v>
      </c>
      <c r="C1001" s="33">
        <v>0.30235777045510898</v>
      </c>
      <c r="D1001" s="33">
        <v>0.56599999999999995</v>
      </c>
      <c r="E1001" s="33">
        <v>0.433</v>
      </c>
      <c r="F1001" s="35">
        <v>3.9037530956905902E-23</v>
      </c>
      <c r="G1001" s="33">
        <v>4</v>
      </c>
      <c r="H1001" s="33" t="s">
        <v>2580</v>
      </c>
      <c r="I1001" s="33" t="s">
        <v>2579</v>
      </c>
    </row>
    <row r="1002" spans="1:9" x14ac:dyDescent="0.2">
      <c r="A1002" s="33" t="s">
        <v>13258</v>
      </c>
      <c r="B1002" s="35">
        <v>8.8109387514022406E-28</v>
      </c>
      <c r="C1002" s="33">
        <v>0.35641786286407101</v>
      </c>
      <c r="D1002" s="33">
        <v>0.74099999999999999</v>
      </c>
      <c r="E1002" s="33">
        <v>0.65</v>
      </c>
      <c r="F1002" s="35">
        <v>4.0593757015460401E-23</v>
      </c>
      <c r="G1002" s="33">
        <v>4</v>
      </c>
      <c r="H1002" s="33" t="s">
        <v>7504</v>
      </c>
      <c r="I1002" s="33" t="s">
        <v>7503</v>
      </c>
    </row>
    <row r="1003" spans="1:9" x14ac:dyDescent="0.2">
      <c r="A1003" s="33" t="s">
        <v>6729</v>
      </c>
      <c r="B1003" s="35">
        <v>9.8770093708378592E-28</v>
      </c>
      <c r="C1003" s="33">
        <v>0.368280703153197</v>
      </c>
      <c r="D1003" s="33">
        <v>0.251</v>
      </c>
      <c r="E1003" s="33">
        <v>0.14199999999999999</v>
      </c>
      <c r="F1003" s="35">
        <v>4.5505357573324202E-23</v>
      </c>
      <c r="G1003" s="33">
        <v>4</v>
      </c>
      <c r="H1003" s="33" t="s">
        <v>6729</v>
      </c>
      <c r="I1003" s="33" t="s">
        <v>6728</v>
      </c>
    </row>
    <row r="1004" spans="1:9" x14ac:dyDescent="0.2">
      <c r="A1004" s="33" t="s">
        <v>2201</v>
      </c>
      <c r="B1004" s="35">
        <v>1.38993150172189E-27</v>
      </c>
      <c r="C1004" s="33">
        <v>0.38990519175136801</v>
      </c>
      <c r="D1004" s="33">
        <v>0.40500000000000003</v>
      </c>
      <c r="E1004" s="33">
        <v>0.28100000000000003</v>
      </c>
      <c r="F1004" s="35">
        <v>6.4036924147330695E-23</v>
      </c>
      <c r="G1004" s="33">
        <v>4</v>
      </c>
      <c r="H1004" s="33" t="s">
        <v>2201</v>
      </c>
      <c r="I1004" s="33" t="s">
        <v>2200</v>
      </c>
    </row>
    <row r="1005" spans="1:9" x14ac:dyDescent="0.2">
      <c r="A1005" s="33" t="s">
        <v>9682</v>
      </c>
      <c r="B1005" s="35">
        <v>1.7711991829494501E-27</v>
      </c>
      <c r="C1005" s="33">
        <v>0.39406718988063399</v>
      </c>
      <c r="D1005" s="33">
        <v>0.42199999999999999</v>
      </c>
      <c r="E1005" s="33">
        <v>0.29499999999999998</v>
      </c>
      <c r="F1005" s="35">
        <v>8.1602688756847298E-23</v>
      </c>
      <c r="G1005" s="33">
        <v>4</v>
      </c>
      <c r="H1005" s="33" t="s">
        <v>9682</v>
      </c>
      <c r="I1005" s="33" t="s">
        <v>9681</v>
      </c>
    </row>
    <row r="1006" spans="1:9" x14ac:dyDescent="0.2">
      <c r="A1006" s="33" t="s">
        <v>13257</v>
      </c>
      <c r="B1006" s="35">
        <v>2.4696047169145001E-27</v>
      </c>
      <c r="C1006" s="33">
        <v>-0.429801926986636</v>
      </c>
      <c r="D1006" s="33">
        <v>0.35299999999999998</v>
      </c>
      <c r="E1006" s="33">
        <v>0.505</v>
      </c>
      <c r="F1006" s="35">
        <v>1.13779628517685E-22</v>
      </c>
      <c r="G1006" s="33">
        <v>4</v>
      </c>
      <c r="H1006" s="33" t="s">
        <v>7878</v>
      </c>
      <c r="I1006" s="33" t="s">
        <v>7877</v>
      </c>
    </row>
    <row r="1007" spans="1:9" x14ac:dyDescent="0.2">
      <c r="A1007" s="33" t="s">
        <v>5293</v>
      </c>
      <c r="B1007" s="35">
        <v>3.2626715536229201E-27</v>
      </c>
      <c r="C1007" s="33">
        <v>0.40114060668339702</v>
      </c>
      <c r="D1007" s="33">
        <v>0.436</v>
      </c>
      <c r="E1007" s="33">
        <v>0.313</v>
      </c>
      <c r="F1007" s="35">
        <v>1.5031780381851501E-22</v>
      </c>
      <c r="G1007" s="33">
        <v>4</v>
      </c>
      <c r="H1007" s="33" t="s">
        <v>5293</v>
      </c>
      <c r="I1007" s="33" t="s">
        <v>5292</v>
      </c>
    </row>
    <row r="1008" spans="1:9" x14ac:dyDescent="0.2">
      <c r="A1008" s="33" t="s">
        <v>13256</v>
      </c>
      <c r="B1008" s="35">
        <v>3.8940523610909701E-27</v>
      </c>
      <c r="C1008" s="33">
        <v>0.26912294581501001</v>
      </c>
      <c r="D1008" s="33">
        <v>0.751</v>
      </c>
      <c r="E1008" s="33">
        <v>0.64400000000000002</v>
      </c>
      <c r="F1008" s="35">
        <v>1.79406780380183E-22</v>
      </c>
      <c r="G1008" s="33">
        <v>4</v>
      </c>
      <c r="H1008" s="33" t="s">
        <v>7253</v>
      </c>
      <c r="I1008" s="33" t="s">
        <v>7252</v>
      </c>
    </row>
    <row r="1009" spans="1:9" x14ac:dyDescent="0.2">
      <c r="A1009" s="33" t="s">
        <v>13255</v>
      </c>
      <c r="B1009" s="35">
        <v>4.6373301757302403E-27</v>
      </c>
      <c r="C1009" s="33">
        <v>0.33736597872068202</v>
      </c>
      <c r="D1009" s="33">
        <v>0.28399999999999997</v>
      </c>
      <c r="E1009" s="33">
        <v>0.16600000000000001</v>
      </c>
      <c r="F1009" s="35">
        <v>2.1365107585624401E-22</v>
      </c>
      <c r="G1009" s="33">
        <v>4</v>
      </c>
      <c r="H1009" s="33" t="s">
        <v>8900</v>
      </c>
      <c r="I1009" s="33" t="s">
        <v>8899</v>
      </c>
    </row>
    <row r="1010" spans="1:9" x14ac:dyDescent="0.2">
      <c r="A1010" s="33" t="s">
        <v>6399</v>
      </c>
      <c r="B1010" s="35">
        <v>6.3050040921189103E-27</v>
      </c>
      <c r="C1010" s="33">
        <v>0.37808214885471703</v>
      </c>
      <c r="D1010" s="33">
        <v>0.46899999999999997</v>
      </c>
      <c r="E1010" s="33">
        <v>0.34799999999999998</v>
      </c>
      <c r="F1010" s="35">
        <v>2.9048414853210298E-22</v>
      </c>
      <c r="G1010" s="33">
        <v>4</v>
      </c>
      <c r="H1010" s="33" t="s">
        <v>6399</v>
      </c>
      <c r="I1010" s="33" t="s">
        <v>6398</v>
      </c>
    </row>
    <row r="1011" spans="1:9" x14ac:dyDescent="0.2">
      <c r="A1011" s="33" t="s">
        <v>3627</v>
      </c>
      <c r="B1011" s="35">
        <v>6.4569857959986601E-27</v>
      </c>
      <c r="C1011" s="33">
        <v>-0.39554773259665099</v>
      </c>
      <c r="D1011" s="33">
        <v>0.161</v>
      </c>
      <c r="E1011" s="33">
        <v>0.308</v>
      </c>
      <c r="F1011" s="35">
        <v>2.9748624959325E-22</v>
      </c>
      <c r="G1011" s="33">
        <v>4</v>
      </c>
      <c r="H1011" s="33" t="s">
        <v>3627</v>
      </c>
      <c r="I1011" s="33" t="s">
        <v>3626</v>
      </c>
    </row>
    <row r="1012" spans="1:9" x14ac:dyDescent="0.2">
      <c r="A1012" s="33" t="s">
        <v>9111</v>
      </c>
      <c r="B1012" s="35">
        <v>7.6399076762448702E-27</v>
      </c>
      <c r="C1012" s="33">
        <v>0.40055509950385698</v>
      </c>
      <c r="D1012" s="33">
        <v>0.39100000000000001</v>
      </c>
      <c r="E1012" s="33">
        <v>0.26700000000000002</v>
      </c>
      <c r="F1012" s="35">
        <v>3.5198582645995401E-22</v>
      </c>
      <c r="G1012" s="33">
        <v>4</v>
      </c>
      <c r="H1012" s="33" t="s">
        <v>9111</v>
      </c>
      <c r="I1012" s="33" t="s">
        <v>9110</v>
      </c>
    </row>
    <row r="1013" spans="1:9" x14ac:dyDescent="0.2">
      <c r="A1013" s="33" t="s">
        <v>4369</v>
      </c>
      <c r="B1013" s="35">
        <v>9.1681018435663097E-27</v>
      </c>
      <c r="C1013" s="33">
        <v>0.40401849906487203</v>
      </c>
      <c r="D1013" s="33">
        <v>0.39</v>
      </c>
      <c r="E1013" s="33">
        <v>0.27</v>
      </c>
      <c r="F1013" s="35">
        <v>4.2239278813678702E-22</v>
      </c>
      <c r="G1013" s="33">
        <v>4</v>
      </c>
      <c r="H1013" s="33" t="s">
        <v>4369</v>
      </c>
      <c r="I1013" s="33" t="s">
        <v>4368</v>
      </c>
    </row>
    <row r="1014" spans="1:9" x14ac:dyDescent="0.2">
      <c r="A1014" s="33" t="s">
        <v>13254</v>
      </c>
      <c r="B1014" s="35">
        <v>1.68536353001132E-26</v>
      </c>
      <c r="C1014" s="33">
        <v>-0.75869060828258805</v>
      </c>
      <c r="D1014" s="33">
        <v>0.3</v>
      </c>
      <c r="E1014" s="33">
        <v>0.41499999999999998</v>
      </c>
      <c r="F1014" s="35">
        <v>7.7648068554681696E-22</v>
      </c>
      <c r="G1014" s="33">
        <v>4</v>
      </c>
      <c r="H1014" s="33" t="s">
        <v>2910</v>
      </c>
      <c r="I1014" s="33" t="s">
        <v>2909</v>
      </c>
    </row>
    <row r="1015" spans="1:9" x14ac:dyDescent="0.2">
      <c r="A1015" s="33" t="s">
        <v>9432</v>
      </c>
      <c r="B1015" s="35">
        <v>1.97724823250765E-26</v>
      </c>
      <c r="C1015" s="33">
        <v>-0.33883482636231799</v>
      </c>
      <c r="D1015" s="33">
        <v>0.29699999999999999</v>
      </c>
      <c r="E1015" s="33">
        <v>0.45200000000000001</v>
      </c>
      <c r="F1015" s="35">
        <v>9.1095780568092497E-22</v>
      </c>
      <c r="G1015" s="33">
        <v>4</v>
      </c>
      <c r="H1015" s="33" t="s">
        <v>9432</v>
      </c>
      <c r="I1015" s="33" t="s">
        <v>9431</v>
      </c>
    </row>
    <row r="1016" spans="1:9" x14ac:dyDescent="0.2">
      <c r="A1016" s="33" t="s">
        <v>13253</v>
      </c>
      <c r="B1016" s="35">
        <v>2.09920681697372E-26</v>
      </c>
      <c r="C1016" s="33">
        <v>-0.365051323170828</v>
      </c>
      <c r="D1016" s="33">
        <v>0.16600000000000001</v>
      </c>
      <c r="E1016" s="33">
        <v>0.31</v>
      </c>
      <c r="F1016" s="35">
        <v>9.6714656471613195E-22</v>
      </c>
      <c r="G1016" s="33">
        <v>4</v>
      </c>
      <c r="H1016" s="33" t="s">
        <v>1532</v>
      </c>
      <c r="I1016" s="33" t="s">
        <v>1531</v>
      </c>
    </row>
    <row r="1017" spans="1:9" x14ac:dyDescent="0.2">
      <c r="A1017" s="33" t="s">
        <v>4666</v>
      </c>
      <c r="B1017" s="35">
        <v>2.22382755523365E-26</v>
      </c>
      <c r="C1017" s="33">
        <v>0.35350145008511502</v>
      </c>
      <c r="D1017" s="33">
        <v>0.28299999999999997</v>
      </c>
      <c r="E1017" s="33">
        <v>0.17</v>
      </c>
      <c r="F1017" s="35">
        <v>1.02456183124725E-21</v>
      </c>
      <c r="G1017" s="33">
        <v>4</v>
      </c>
      <c r="H1017" s="33" t="s">
        <v>4666</v>
      </c>
      <c r="I1017" s="33" t="s">
        <v>4665</v>
      </c>
    </row>
    <row r="1018" spans="1:9" x14ac:dyDescent="0.2">
      <c r="A1018" s="33" t="s">
        <v>13252</v>
      </c>
      <c r="B1018" s="35">
        <v>2.9288824727662102E-26</v>
      </c>
      <c r="C1018" s="33">
        <v>-0.36911664981896902</v>
      </c>
      <c r="D1018" s="33">
        <v>0.21299999999999999</v>
      </c>
      <c r="E1018" s="33">
        <v>0.36599999999999999</v>
      </c>
      <c r="F1018" s="35">
        <v>1.34939473285285E-21</v>
      </c>
      <c r="G1018" s="33">
        <v>4</v>
      </c>
      <c r="H1018" s="33" t="s">
        <v>3530</v>
      </c>
      <c r="I1018" s="33" t="s">
        <v>3529</v>
      </c>
    </row>
    <row r="1019" spans="1:9" x14ac:dyDescent="0.2">
      <c r="A1019" s="33" t="s">
        <v>13251</v>
      </c>
      <c r="B1019" s="35">
        <v>3.0069368398322199E-26</v>
      </c>
      <c r="C1019" s="33">
        <v>0.266838032419279</v>
      </c>
      <c r="D1019" s="33">
        <v>0.74299999999999999</v>
      </c>
      <c r="E1019" s="33">
        <v>0.65300000000000002</v>
      </c>
      <c r="F1019" s="35">
        <v>1.3853559408475001E-21</v>
      </c>
      <c r="G1019" s="33">
        <v>4</v>
      </c>
      <c r="H1019" s="33" t="s">
        <v>1407</v>
      </c>
      <c r="I1019" s="33" t="s">
        <v>1406</v>
      </c>
    </row>
    <row r="1020" spans="1:9" x14ac:dyDescent="0.2">
      <c r="A1020" s="33" t="s">
        <v>4923</v>
      </c>
      <c r="B1020" s="35">
        <v>3.0586960971008999E-26</v>
      </c>
      <c r="C1020" s="33">
        <v>0.38751229369470802</v>
      </c>
      <c r="D1020" s="33">
        <v>0.51400000000000001</v>
      </c>
      <c r="E1020" s="33">
        <v>0.39700000000000002</v>
      </c>
      <c r="F1020" s="35">
        <v>1.4092024658563299E-21</v>
      </c>
      <c r="G1020" s="33">
        <v>4</v>
      </c>
      <c r="H1020" s="33" t="s">
        <v>4923</v>
      </c>
      <c r="I1020" s="33" t="s">
        <v>4922</v>
      </c>
    </row>
    <row r="1021" spans="1:9" x14ac:dyDescent="0.2">
      <c r="A1021" s="33" t="s">
        <v>7300</v>
      </c>
      <c r="B1021" s="35">
        <v>4.5149228476271398E-26</v>
      </c>
      <c r="C1021" s="33">
        <v>0.40863198354959301</v>
      </c>
      <c r="D1021" s="33">
        <v>0.45600000000000002</v>
      </c>
      <c r="E1021" s="33">
        <v>0.33700000000000002</v>
      </c>
      <c r="F1021" s="35">
        <v>2.0801152543587799E-21</v>
      </c>
      <c r="G1021" s="33">
        <v>4</v>
      </c>
      <c r="H1021" s="33" t="s">
        <v>7300</v>
      </c>
      <c r="I1021" s="33" t="s">
        <v>7299</v>
      </c>
    </row>
    <row r="1022" spans="1:9" x14ac:dyDescent="0.2">
      <c r="A1022" s="33" t="s">
        <v>11617</v>
      </c>
      <c r="B1022" s="35">
        <v>5.1057511690370001E-26</v>
      </c>
      <c r="C1022" s="33">
        <v>0.354154856451741</v>
      </c>
      <c r="D1022" s="33">
        <v>0.28699999999999998</v>
      </c>
      <c r="E1022" s="33">
        <v>0.17199999999999999</v>
      </c>
      <c r="F1022" s="35">
        <v>2.3523216785987301E-21</v>
      </c>
      <c r="G1022" s="33">
        <v>4</v>
      </c>
      <c r="H1022" s="33" t="s">
        <v>11617</v>
      </c>
      <c r="I1022" s="33" t="s">
        <v>11616</v>
      </c>
    </row>
    <row r="1023" spans="1:9" x14ac:dyDescent="0.2">
      <c r="A1023" s="33" t="s">
        <v>12389</v>
      </c>
      <c r="B1023" s="35">
        <v>5.2405754884680902E-26</v>
      </c>
      <c r="C1023" s="33">
        <v>-0.37106164536151798</v>
      </c>
      <c r="D1023" s="33">
        <v>0.32600000000000001</v>
      </c>
      <c r="E1023" s="33">
        <v>0.46899999999999997</v>
      </c>
      <c r="F1023" s="35">
        <v>2.4144379390470202E-21</v>
      </c>
      <c r="G1023" s="33">
        <v>4</v>
      </c>
      <c r="H1023" s="33" t="s">
        <v>12389</v>
      </c>
      <c r="I1023" s="33" t="s">
        <v>12388</v>
      </c>
    </row>
    <row r="1024" spans="1:9" x14ac:dyDescent="0.2">
      <c r="A1024" s="33" t="s">
        <v>1810</v>
      </c>
      <c r="B1024" s="35">
        <v>5.92932666983171E-26</v>
      </c>
      <c r="C1024" s="33">
        <v>-0.29374460985631601</v>
      </c>
      <c r="D1024" s="33">
        <v>0.53900000000000003</v>
      </c>
      <c r="E1024" s="33">
        <v>0.66100000000000003</v>
      </c>
      <c r="F1024" s="35">
        <v>2.7317593833248601E-21</v>
      </c>
      <c r="G1024" s="33">
        <v>4</v>
      </c>
      <c r="H1024" s="33" t="s">
        <v>1810</v>
      </c>
      <c r="I1024" s="33" t="s">
        <v>1809</v>
      </c>
    </row>
    <row r="1025" spans="1:9" x14ac:dyDescent="0.2">
      <c r="A1025" s="33" t="s">
        <v>13250</v>
      </c>
      <c r="B1025" s="35">
        <v>7.2238096956533203E-26</v>
      </c>
      <c r="C1025" s="33">
        <v>0.38391514100507101</v>
      </c>
      <c r="D1025" s="33">
        <v>0.34899999999999998</v>
      </c>
      <c r="E1025" s="33">
        <v>0.23400000000000001</v>
      </c>
      <c r="F1025" s="35">
        <v>3.3281536029814E-21</v>
      </c>
      <c r="G1025" s="33">
        <v>4</v>
      </c>
      <c r="H1025" s="33" t="s">
        <v>13250</v>
      </c>
      <c r="I1025" s="33" t="s">
        <v>13249</v>
      </c>
    </row>
    <row r="1026" spans="1:9" x14ac:dyDescent="0.2">
      <c r="A1026" s="33" t="s">
        <v>13248</v>
      </c>
      <c r="B1026" s="35">
        <v>1.2128275628628999E-25</v>
      </c>
      <c r="C1026" s="33">
        <v>0.25777458751572302</v>
      </c>
      <c r="D1026" s="33">
        <v>0.73099999999999998</v>
      </c>
      <c r="E1026" s="33">
        <v>0.66</v>
      </c>
      <c r="F1026" s="35">
        <v>5.5877391476219299E-21</v>
      </c>
      <c r="G1026" s="33">
        <v>4</v>
      </c>
      <c r="H1026" s="33" t="s">
        <v>7686</v>
      </c>
      <c r="I1026" s="33" t="s">
        <v>7685</v>
      </c>
    </row>
    <row r="1027" spans="1:9" x14ac:dyDescent="0.2">
      <c r="A1027" s="33" t="s">
        <v>13247</v>
      </c>
      <c r="B1027" s="35">
        <v>1.26632067254937E-25</v>
      </c>
      <c r="C1027" s="33">
        <v>-0.28046266581128598</v>
      </c>
      <c r="D1027" s="33">
        <v>0.83599999999999997</v>
      </c>
      <c r="E1027" s="33">
        <v>0.86299999999999999</v>
      </c>
      <c r="F1027" s="35">
        <v>5.8341926025694603E-21</v>
      </c>
      <c r="G1027" s="33">
        <v>4</v>
      </c>
      <c r="H1027" s="33" t="s">
        <v>3196</v>
      </c>
      <c r="I1027" s="33" t="s">
        <v>3195</v>
      </c>
    </row>
    <row r="1028" spans="1:9" x14ac:dyDescent="0.2">
      <c r="A1028" s="33" t="s">
        <v>5407</v>
      </c>
      <c r="B1028" s="35">
        <v>1.3768699267620299E-25</v>
      </c>
      <c r="C1028" s="33">
        <v>-0.36159221721698498</v>
      </c>
      <c r="D1028" s="33">
        <v>0.21</v>
      </c>
      <c r="E1028" s="33">
        <v>0.35599999999999998</v>
      </c>
      <c r="F1028" s="35">
        <v>6.3435151265780099E-21</v>
      </c>
      <c r="G1028" s="33">
        <v>4</v>
      </c>
      <c r="H1028" s="33" t="s">
        <v>5407</v>
      </c>
      <c r="I1028" s="33" t="s">
        <v>5406</v>
      </c>
    </row>
    <row r="1029" spans="1:9" x14ac:dyDescent="0.2">
      <c r="A1029" s="33" t="s">
        <v>13246</v>
      </c>
      <c r="B1029" s="35">
        <v>1.6103683677022899E-25</v>
      </c>
      <c r="C1029" s="33">
        <v>0.35510167679237797</v>
      </c>
      <c r="D1029" s="33">
        <v>0.55100000000000005</v>
      </c>
      <c r="E1029" s="33">
        <v>0.44</v>
      </c>
      <c r="F1029" s="35">
        <v>7.4192891436779905E-21</v>
      </c>
      <c r="G1029" s="33">
        <v>4</v>
      </c>
      <c r="H1029" s="33" t="s">
        <v>9906</v>
      </c>
      <c r="I1029" s="33" t="s">
        <v>9905</v>
      </c>
    </row>
    <row r="1030" spans="1:9" x14ac:dyDescent="0.2">
      <c r="A1030" s="33" t="s">
        <v>1762</v>
      </c>
      <c r="B1030" s="35">
        <v>1.7718007135281499E-25</v>
      </c>
      <c r="C1030" s="33">
        <v>0.30130584198488097</v>
      </c>
      <c r="D1030" s="33">
        <v>0.628</v>
      </c>
      <c r="E1030" s="33">
        <v>0.52</v>
      </c>
      <c r="F1030" s="35">
        <v>8.1630402473668997E-21</v>
      </c>
      <c r="G1030" s="33">
        <v>4</v>
      </c>
      <c r="H1030" s="33" t="s">
        <v>1762</v>
      </c>
      <c r="I1030" s="33" t="s">
        <v>1761</v>
      </c>
    </row>
    <row r="1031" spans="1:9" x14ac:dyDescent="0.2">
      <c r="A1031" s="33" t="s">
        <v>4460</v>
      </c>
      <c r="B1031" s="35">
        <v>2.1336783173855601E-25</v>
      </c>
      <c r="C1031" s="33">
        <v>0.40970176677669501</v>
      </c>
      <c r="D1031" s="33">
        <v>0.48199999999999998</v>
      </c>
      <c r="E1031" s="33">
        <v>0.36799999999999999</v>
      </c>
      <c r="F1031" s="35">
        <v>9.8302827438587396E-21</v>
      </c>
      <c r="G1031" s="33">
        <v>4</v>
      </c>
      <c r="H1031" s="33" t="s">
        <v>4460</v>
      </c>
      <c r="I1031" s="33" t="s">
        <v>4459</v>
      </c>
    </row>
    <row r="1032" spans="1:9" x14ac:dyDescent="0.2">
      <c r="A1032" s="33" t="s">
        <v>12057</v>
      </c>
      <c r="B1032" s="35">
        <v>2.2333277778794502E-25</v>
      </c>
      <c r="C1032" s="33">
        <v>0.35932093540104798</v>
      </c>
      <c r="D1032" s="33">
        <v>0.31</v>
      </c>
      <c r="E1032" s="33">
        <v>0.19500000000000001</v>
      </c>
      <c r="F1032" s="35">
        <v>1.0289387738246199E-20</v>
      </c>
      <c r="G1032" s="33">
        <v>4</v>
      </c>
      <c r="H1032" s="33" t="s">
        <v>12057</v>
      </c>
      <c r="I1032" s="33" t="s">
        <v>12056</v>
      </c>
    </row>
    <row r="1033" spans="1:9" x14ac:dyDescent="0.2">
      <c r="A1033" s="33" t="s">
        <v>2513</v>
      </c>
      <c r="B1033" s="35">
        <v>2.8660849009826601E-25</v>
      </c>
      <c r="C1033" s="33">
        <v>0.36598859308338699</v>
      </c>
      <c r="D1033" s="33">
        <v>0.28999999999999998</v>
      </c>
      <c r="E1033" s="33">
        <v>0.17399999999999999</v>
      </c>
      <c r="F1033" s="35">
        <v>1.3204626355807299E-20</v>
      </c>
      <c r="G1033" s="33">
        <v>4</v>
      </c>
      <c r="H1033" s="33" t="s">
        <v>2513</v>
      </c>
      <c r="I1033" s="33" t="s">
        <v>2512</v>
      </c>
    </row>
    <row r="1034" spans="1:9" x14ac:dyDescent="0.2">
      <c r="A1034" s="33" t="s">
        <v>4115</v>
      </c>
      <c r="B1034" s="35">
        <v>3.06019427104533E-25</v>
      </c>
      <c r="C1034" s="33">
        <v>-0.35085580879773998</v>
      </c>
      <c r="D1034" s="33">
        <v>0.372</v>
      </c>
      <c r="E1034" s="33">
        <v>0.51500000000000001</v>
      </c>
      <c r="F1034" s="35">
        <v>1.409892704556E-20</v>
      </c>
      <c r="G1034" s="33">
        <v>4</v>
      </c>
      <c r="H1034" s="33" t="s">
        <v>4115</v>
      </c>
      <c r="I1034" s="33" t="s">
        <v>4114</v>
      </c>
    </row>
    <row r="1035" spans="1:9" x14ac:dyDescent="0.2">
      <c r="A1035" s="33" t="s">
        <v>10884</v>
      </c>
      <c r="B1035" s="35">
        <v>3.5783932678358802E-25</v>
      </c>
      <c r="C1035" s="33">
        <v>-0.37972517554785001</v>
      </c>
      <c r="D1035" s="33">
        <v>0.313</v>
      </c>
      <c r="E1035" s="33">
        <v>0.45400000000000001</v>
      </c>
      <c r="F1035" s="35">
        <v>1.6486373463573499E-20</v>
      </c>
      <c r="G1035" s="33">
        <v>4</v>
      </c>
      <c r="H1035" s="33" t="s">
        <v>10884</v>
      </c>
      <c r="I1035" s="33" t="s">
        <v>10883</v>
      </c>
    </row>
    <row r="1036" spans="1:9" x14ac:dyDescent="0.2">
      <c r="A1036" s="33" t="s">
        <v>13245</v>
      </c>
      <c r="B1036" s="35">
        <v>7.2954705127169399E-25</v>
      </c>
      <c r="C1036" s="33">
        <v>-0.32981015923023399</v>
      </c>
      <c r="D1036" s="33">
        <v>0.307</v>
      </c>
      <c r="E1036" s="33">
        <v>0.45800000000000002</v>
      </c>
      <c r="F1036" s="35">
        <v>3.3611691746189503E-20</v>
      </c>
      <c r="G1036" s="33">
        <v>4</v>
      </c>
      <c r="H1036" s="33" t="s">
        <v>10977</v>
      </c>
      <c r="I1036" s="33" t="s">
        <v>10976</v>
      </c>
    </row>
    <row r="1037" spans="1:9" x14ac:dyDescent="0.2">
      <c r="A1037" s="33" t="s">
        <v>13244</v>
      </c>
      <c r="B1037" s="35">
        <v>8.8307244907438703E-25</v>
      </c>
      <c r="C1037" s="33">
        <v>-0.33993318848604198</v>
      </c>
      <c r="D1037" s="33">
        <v>0.41599999999999998</v>
      </c>
      <c r="E1037" s="33">
        <v>0.55600000000000005</v>
      </c>
      <c r="F1037" s="35">
        <v>4.0684913873755201E-20</v>
      </c>
      <c r="G1037" s="33">
        <v>4</v>
      </c>
      <c r="H1037" s="33" t="s">
        <v>7794</v>
      </c>
      <c r="I1037" s="33" t="s">
        <v>7793</v>
      </c>
    </row>
    <row r="1038" spans="1:9" x14ac:dyDescent="0.2">
      <c r="A1038" s="33" t="s">
        <v>4991</v>
      </c>
      <c r="B1038" s="35">
        <v>3.6223223611483801E-24</v>
      </c>
      <c r="C1038" s="33">
        <v>0.33842579583686699</v>
      </c>
      <c r="D1038" s="33">
        <v>0.32300000000000001</v>
      </c>
      <c r="E1038" s="33">
        <v>0.21199999999999999</v>
      </c>
      <c r="F1038" s="35">
        <v>1.6688763582282801E-19</v>
      </c>
      <c r="G1038" s="33">
        <v>4</v>
      </c>
      <c r="H1038" s="33" t="s">
        <v>4991</v>
      </c>
      <c r="I1038" s="33" t="s">
        <v>4990</v>
      </c>
    </row>
    <row r="1039" spans="1:9" x14ac:dyDescent="0.2">
      <c r="A1039" s="33" t="s">
        <v>5502</v>
      </c>
      <c r="B1039" s="35">
        <v>3.8542443312643099E-24</v>
      </c>
      <c r="C1039" s="33">
        <v>-0.29620719040641302</v>
      </c>
      <c r="D1039" s="33">
        <v>0.64300000000000002</v>
      </c>
      <c r="E1039" s="33">
        <v>0.73</v>
      </c>
      <c r="F1039" s="35">
        <v>1.7757274483000899E-19</v>
      </c>
      <c r="G1039" s="33">
        <v>4</v>
      </c>
      <c r="H1039" s="33" t="s">
        <v>5502</v>
      </c>
      <c r="I1039" s="33" t="s">
        <v>5501</v>
      </c>
    </row>
    <row r="1040" spans="1:9" x14ac:dyDescent="0.2">
      <c r="A1040" s="33" t="s">
        <v>3314</v>
      </c>
      <c r="B1040" s="35">
        <v>3.8843740212523202E-24</v>
      </c>
      <c r="C1040" s="33">
        <v>-0.36603054727978901</v>
      </c>
      <c r="D1040" s="33">
        <v>0.29099999999999998</v>
      </c>
      <c r="E1040" s="33">
        <v>0.435</v>
      </c>
      <c r="F1040" s="35">
        <v>1.78960879907137E-19</v>
      </c>
      <c r="G1040" s="33">
        <v>4</v>
      </c>
      <c r="H1040" s="33" t="s">
        <v>3314</v>
      </c>
      <c r="I1040" s="33" t="s">
        <v>3313</v>
      </c>
    </row>
    <row r="1041" spans="1:9" x14ac:dyDescent="0.2">
      <c r="A1041" s="33" t="s">
        <v>13243</v>
      </c>
      <c r="B1041" s="35">
        <v>4.0981518864048602E-24</v>
      </c>
      <c r="C1041" s="33">
        <v>0.33233707978722898</v>
      </c>
      <c r="D1041" s="33">
        <v>0.41</v>
      </c>
      <c r="E1041" s="33">
        <v>0.28899999999999998</v>
      </c>
      <c r="F1041" s="35">
        <v>1.88810053710445E-19</v>
      </c>
      <c r="G1041" s="33">
        <v>4</v>
      </c>
      <c r="H1041" s="33" t="s">
        <v>3683</v>
      </c>
      <c r="I1041" s="33" t="s">
        <v>3682</v>
      </c>
    </row>
    <row r="1042" spans="1:9" x14ac:dyDescent="0.2">
      <c r="A1042" s="33" t="s">
        <v>6996</v>
      </c>
      <c r="B1042" s="35">
        <v>4.7434717750109203E-24</v>
      </c>
      <c r="C1042" s="33">
        <v>0.27131818182059902</v>
      </c>
      <c r="D1042" s="33">
        <v>0.68100000000000005</v>
      </c>
      <c r="E1042" s="33">
        <v>0.58899999999999997</v>
      </c>
      <c r="F1042" s="35">
        <v>2.1854123161830299E-19</v>
      </c>
      <c r="G1042" s="33">
        <v>4</v>
      </c>
      <c r="H1042" s="33" t="s">
        <v>6996</v>
      </c>
      <c r="I1042" s="33" t="s">
        <v>6995</v>
      </c>
    </row>
    <row r="1043" spans="1:9" x14ac:dyDescent="0.2">
      <c r="A1043" s="33" t="s">
        <v>5885</v>
      </c>
      <c r="B1043" s="35">
        <v>5.7067705959050798E-24</v>
      </c>
      <c r="C1043" s="33">
        <v>-0.35843517034602002</v>
      </c>
      <c r="D1043" s="33">
        <v>0.20899999999999999</v>
      </c>
      <c r="E1043" s="33">
        <v>0.34699999999999998</v>
      </c>
      <c r="F1043" s="35">
        <v>2.62922334894539E-19</v>
      </c>
      <c r="G1043" s="33">
        <v>4</v>
      </c>
      <c r="H1043" s="33" t="s">
        <v>5885</v>
      </c>
      <c r="I1043" s="33" t="s">
        <v>5884</v>
      </c>
    </row>
    <row r="1044" spans="1:9" x14ac:dyDescent="0.2">
      <c r="A1044" s="33" t="s">
        <v>13242</v>
      </c>
      <c r="B1044" s="35">
        <v>6.10356293883456E-24</v>
      </c>
      <c r="C1044" s="33">
        <v>0.33462824055039903</v>
      </c>
      <c r="D1044" s="33">
        <v>0.314</v>
      </c>
      <c r="E1044" s="33">
        <v>0.2</v>
      </c>
      <c r="F1044" s="35">
        <v>2.8120335171798601E-19</v>
      </c>
      <c r="G1044" s="33">
        <v>4</v>
      </c>
      <c r="H1044" s="33" t="s">
        <v>13242</v>
      </c>
      <c r="I1044" s="33" t="s">
        <v>13241</v>
      </c>
    </row>
    <row r="1045" spans="1:9" x14ac:dyDescent="0.2">
      <c r="A1045" s="33" t="s">
        <v>12702</v>
      </c>
      <c r="B1045" s="35">
        <v>6.36505812169725E-24</v>
      </c>
      <c r="C1045" s="33">
        <v>0.32694952110340902</v>
      </c>
      <c r="D1045" s="33">
        <v>0.56299999999999994</v>
      </c>
      <c r="E1045" s="33">
        <v>0.45200000000000001</v>
      </c>
      <c r="F1045" s="35">
        <v>2.9325095778283601E-19</v>
      </c>
      <c r="G1045" s="33">
        <v>4</v>
      </c>
      <c r="H1045" s="33" t="s">
        <v>12702</v>
      </c>
      <c r="I1045" s="33" t="s">
        <v>12701</v>
      </c>
    </row>
    <row r="1046" spans="1:9" x14ac:dyDescent="0.2">
      <c r="A1046" s="33" t="s">
        <v>5969</v>
      </c>
      <c r="B1046" s="35">
        <v>1.6978970809410699E-23</v>
      </c>
      <c r="C1046" s="33">
        <v>0.26701077033842702</v>
      </c>
      <c r="D1046" s="33">
        <v>0.28000000000000003</v>
      </c>
      <c r="E1046" s="33">
        <v>0.16900000000000001</v>
      </c>
      <c r="F1046" s="35">
        <v>7.8225514313116799E-19</v>
      </c>
      <c r="G1046" s="33">
        <v>4</v>
      </c>
      <c r="H1046" s="33" t="s">
        <v>5969</v>
      </c>
      <c r="I1046" s="33" t="s">
        <v>5968</v>
      </c>
    </row>
    <row r="1047" spans="1:9" x14ac:dyDescent="0.2">
      <c r="A1047" s="33" t="s">
        <v>13240</v>
      </c>
      <c r="B1047" s="35">
        <v>1.8003873270103199E-23</v>
      </c>
      <c r="C1047" s="33">
        <v>0.26453405963485199</v>
      </c>
      <c r="D1047" s="33">
        <v>0.77100000000000002</v>
      </c>
      <c r="E1047" s="33">
        <v>0.69799999999999995</v>
      </c>
      <c r="F1047" s="35">
        <v>8.2947444930019603E-19</v>
      </c>
      <c r="G1047" s="33">
        <v>4</v>
      </c>
      <c r="H1047" s="33" t="s">
        <v>9982</v>
      </c>
      <c r="I1047" s="33" t="s">
        <v>9981</v>
      </c>
    </row>
    <row r="1048" spans="1:9" x14ac:dyDescent="0.2">
      <c r="A1048" s="33" t="s">
        <v>13239</v>
      </c>
      <c r="B1048" s="35">
        <v>4.6947288412655302E-23</v>
      </c>
      <c r="C1048" s="33">
        <v>-0.26909565548486802</v>
      </c>
      <c r="D1048" s="33">
        <v>0.629</v>
      </c>
      <c r="E1048" s="33">
        <v>0.73099999999999998</v>
      </c>
      <c r="F1048" s="35">
        <v>2.1629554717478501E-18</v>
      </c>
      <c r="G1048" s="33">
        <v>4</v>
      </c>
      <c r="H1048" s="33" t="s">
        <v>5498</v>
      </c>
      <c r="I1048" s="33" t="s">
        <v>5497</v>
      </c>
    </row>
    <row r="1049" spans="1:9" x14ac:dyDescent="0.2">
      <c r="A1049" s="33" t="s">
        <v>6338</v>
      </c>
      <c r="B1049" s="35">
        <v>4.7925282960861902E-23</v>
      </c>
      <c r="C1049" s="33">
        <v>0.29108493358578302</v>
      </c>
      <c r="D1049" s="33">
        <v>0.38700000000000001</v>
      </c>
      <c r="E1049" s="33">
        <v>0.26500000000000001</v>
      </c>
      <c r="F1049" s="35">
        <v>2.20801363657283E-18</v>
      </c>
      <c r="G1049" s="33">
        <v>4</v>
      </c>
      <c r="H1049" s="33" t="s">
        <v>6338</v>
      </c>
      <c r="I1049" s="33" t="s">
        <v>6337</v>
      </c>
    </row>
    <row r="1050" spans="1:9" x14ac:dyDescent="0.2">
      <c r="A1050" s="33" t="s">
        <v>13238</v>
      </c>
      <c r="B1050" s="35">
        <v>5.5071379072983302E-23</v>
      </c>
      <c r="C1050" s="33">
        <v>0.38434521070369598</v>
      </c>
      <c r="D1050" s="33">
        <v>0.59699999999999998</v>
      </c>
      <c r="E1050" s="33">
        <v>0.5</v>
      </c>
      <c r="F1050" s="35">
        <v>2.53724857665049E-18</v>
      </c>
      <c r="G1050" s="33">
        <v>4</v>
      </c>
      <c r="H1050" s="33" t="s">
        <v>13238</v>
      </c>
      <c r="I1050" s="33" t="s">
        <v>13237</v>
      </c>
    </row>
    <row r="1051" spans="1:9" x14ac:dyDescent="0.2">
      <c r="A1051" s="33" t="s">
        <v>12154</v>
      </c>
      <c r="B1051" s="35">
        <v>5.7329077140217204E-23</v>
      </c>
      <c r="C1051" s="33">
        <v>-0.33874869572855398</v>
      </c>
      <c r="D1051" s="33">
        <v>0.442</v>
      </c>
      <c r="E1051" s="33">
        <v>0.56999999999999995</v>
      </c>
      <c r="F1051" s="35">
        <v>2.64126524200408E-18</v>
      </c>
      <c r="G1051" s="33">
        <v>4</v>
      </c>
      <c r="H1051" s="33" t="s">
        <v>12154</v>
      </c>
      <c r="I1051" s="33" t="s">
        <v>12153</v>
      </c>
    </row>
    <row r="1052" spans="1:9" x14ac:dyDescent="0.2">
      <c r="A1052" s="33" t="s">
        <v>5909</v>
      </c>
      <c r="B1052" s="35">
        <v>5.77991243972469E-23</v>
      </c>
      <c r="C1052" s="33">
        <v>0.32183806301560303</v>
      </c>
      <c r="D1052" s="33">
        <v>0.32300000000000001</v>
      </c>
      <c r="E1052" s="33">
        <v>0.20599999999999999</v>
      </c>
      <c r="F1052" s="35">
        <v>2.6629212592299599E-18</v>
      </c>
      <c r="G1052" s="33">
        <v>4</v>
      </c>
      <c r="H1052" s="33" t="s">
        <v>5909</v>
      </c>
      <c r="I1052" s="33" t="s">
        <v>5908</v>
      </c>
    </row>
    <row r="1053" spans="1:9" x14ac:dyDescent="0.2">
      <c r="A1053" s="33" t="s">
        <v>9212</v>
      </c>
      <c r="B1053" s="35">
        <v>6.0604146184873496E-23</v>
      </c>
      <c r="C1053" s="33">
        <v>-0.359725289650076</v>
      </c>
      <c r="D1053" s="33">
        <v>0.248</v>
      </c>
      <c r="E1053" s="33">
        <v>0.38600000000000001</v>
      </c>
      <c r="F1053" s="35">
        <v>2.7921542230294901E-18</v>
      </c>
      <c r="G1053" s="33">
        <v>4</v>
      </c>
      <c r="H1053" s="33" t="s">
        <v>9212</v>
      </c>
      <c r="I1053" s="33" t="s">
        <v>9211</v>
      </c>
    </row>
    <row r="1054" spans="1:9" x14ac:dyDescent="0.2">
      <c r="A1054" s="33" t="s">
        <v>13236</v>
      </c>
      <c r="B1054" s="35">
        <v>7.0815064127628005E-23</v>
      </c>
      <c r="C1054" s="33">
        <v>-0.299026580105201</v>
      </c>
      <c r="D1054" s="33">
        <v>0.60199999999999998</v>
      </c>
      <c r="E1054" s="33">
        <v>0.69299999999999995</v>
      </c>
      <c r="F1054" s="35">
        <v>3.2625916344880799E-18</v>
      </c>
      <c r="G1054" s="33">
        <v>4</v>
      </c>
      <c r="H1054" s="33" t="s">
        <v>5598</v>
      </c>
      <c r="I1054" s="33" t="s">
        <v>5597</v>
      </c>
    </row>
    <row r="1055" spans="1:9" x14ac:dyDescent="0.2">
      <c r="A1055" s="33" t="s">
        <v>13235</v>
      </c>
      <c r="B1055" s="35">
        <v>1.5179082966990501E-22</v>
      </c>
      <c r="C1055" s="33">
        <v>0.25464551248094303</v>
      </c>
      <c r="D1055" s="33">
        <v>0.72</v>
      </c>
      <c r="E1055" s="33">
        <v>0.63200000000000001</v>
      </c>
      <c r="F1055" s="35">
        <v>6.9933071045518796E-18</v>
      </c>
      <c r="G1055" s="33">
        <v>4</v>
      </c>
      <c r="H1055" s="33" t="s">
        <v>7678</v>
      </c>
      <c r="I1055" s="33" t="s">
        <v>7677</v>
      </c>
    </row>
    <row r="1056" spans="1:9" x14ac:dyDescent="0.2">
      <c r="A1056" s="33" t="s">
        <v>13234</v>
      </c>
      <c r="B1056" s="35">
        <v>1.9804456626092101E-22</v>
      </c>
      <c r="C1056" s="33">
        <v>0.35715071115816199</v>
      </c>
      <c r="D1056" s="33">
        <v>0.45900000000000002</v>
      </c>
      <c r="E1056" s="33">
        <v>0.34599999999999997</v>
      </c>
      <c r="F1056" s="35">
        <v>9.1243092567731695E-18</v>
      </c>
      <c r="G1056" s="33">
        <v>4</v>
      </c>
      <c r="H1056" s="33" t="s">
        <v>2380</v>
      </c>
      <c r="I1056" s="33" t="s">
        <v>2379</v>
      </c>
    </row>
    <row r="1057" spans="1:9" x14ac:dyDescent="0.2">
      <c r="A1057" s="33" t="s">
        <v>5424</v>
      </c>
      <c r="B1057" s="35">
        <v>2.12651478625041E-22</v>
      </c>
      <c r="C1057" s="33">
        <v>-0.36466857402318198</v>
      </c>
      <c r="D1057" s="33">
        <v>0.23699999999999999</v>
      </c>
      <c r="E1057" s="33">
        <v>0.375</v>
      </c>
      <c r="F1057" s="35">
        <v>9.7972789232129101E-18</v>
      </c>
      <c r="G1057" s="33">
        <v>4</v>
      </c>
      <c r="H1057" s="33" t="s">
        <v>5424</v>
      </c>
      <c r="I1057" s="33" t="s">
        <v>5423</v>
      </c>
    </row>
    <row r="1058" spans="1:9" x14ac:dyDescent="0.2">
      <c r="A1058" s="33" t="s">
        <v>7279</v>
      </c>
      <c r="B1058" s="35">
        <v>2.1663649451110498E-22</v>
      </c>
      <c r="C1058" s="33">
        <v>0.35803676353591501</v>
      </c>
      <c r="D1058" s="33">
        <v>0.52500000000000002</v>
      </c>
      <c r="E1058" s="33">
        <v>0.42099999999999999</v>
      </c>
      <c r="F1058" s="35">
        <v>9.9808765751156194E-18</v>
      </c>
      <c r="G1058" s="33">
        <v>4</v>
      </c>
      <c r="H1058" s="33" t="s">
        <v>7279</v>
      </c>
      <c r="I1058" s="33" t="s">
        <v>7278</v>
      </c>
    </row>
    <row r="1059" spans="1:9" x14ac:dyDescent="0.2">
      <c r="A1059" s="33" t="s">
        <v>13233</v>
      </c>
      <c r="B1059" s="35">
        <v>3.3508044303870099E-22</v>
      </c>
      <c r="C1059" s="33">
        <v>0.340859127426691</v>
      </c>
      <c r="D1059" s="33">
        <v>0.443</v>
      </c>
      <c r="E1059" s="33">
        <v>0.32100000000000001</v>
      </c>
      <c r="F1059" s="35">
        <v>1.5437826171679E-17</v>
      </c>
      <c r="G1059" s="33">
        <v>4</v>
      </c>
      <c r="H1059" s="33" t="s">
        <v>5809</v>
      </c>
      <c r="I1059" s="33" t="s">
        <v>5808</v>
      </c>
    </row>
    <row r="1060" spans="1:9" x14ac:dyDescent="0.2">
      <c r="A1060" s="33" t="s">
        <v>5150</v>
      </c>
      <c r="B1060" s="35">
        <v>3.3950914846127099E-22</v>
      </c>
      <c r="C1060" s="33">
        <v>0.41655303960839102</v>
      </c>
      <c r="D1060" s="33">
        <v>0.34599999999999997</v>
      </c>
      <c r="E1060" s="33">
        <v>0.24</v>
      </c>
      <c r="F1060" s="35">
        <v>1.56418654879077E-17</v>
      </c>
      <c r="G1060" s="33">
        <v>4</v>
      </c>
      <c r="H1060" s="33" t="s">
        <v>5150</v>
      </c>
      <c r="I1060" s="33" t="s">
        <v>5149</v>
      </c>
    </row>
    <row r="1061" spans="1:9" x14ac:dyDescent="0.2">
      <c r="A1061" s="33" t="s">
        <v>13232</v>
      </c>
      <c r="B1061" s="35">
        <v>3.42345917577219E-22</v>
      </c>
      <c r="C1061" s="33">
        <v>-0.34523297981663598</v>
      </c>
      <c r="D1061" s="33">
        <v>0.34200000000000003</v>
      </c>
      <c r="E1061" s="33">
        <v>0.47499999999999998</v>
      </c>
      <c r="F1061" s="35">
        <v>1.5772561114617598E-17</v>
      </c>
      <c r="G1061" s="33">
        <v>4</v>
      </c>
      <c r="H1061" s="33" t="s">
        <v>10880</v>
      </c>
      <c r="I1061" s="33" t="s">
        <v>10879</v>
      </c>
    </row>
    <row r="1062" spans="1:9" x14ac:dyDescent="0.2">
      <c r="A1062" s="33" t="s">
        <v>9485</v>
      </c>
      <c r="B1062" s="35">
        <v>4.7662731273148199E-22</v>
      </c>
      <c r="C1062" s="33">
        <v>-0.29374783037559998</v>
      </c>
      <c r="D1062" s="33">
        <v>0.48099999999999998</v>
      </c>
      <c r="E1062" s="33">
        <v>0.60399999999999998</v>
      </c>
      <c r="F1062" s="35">
        <v>2.1959173552164801E-17</v>
      </c>
      <c r="G1062" s="33">
        <v>4</v>
      </c>
      <c r="H1062" s="33" t="s">
        <v>9485</v>
      </c>
      <c r="I1062" s="33" t="s">
        <v>9484</v>
      </c>
    </row>
    <row r="1063" spans="1:9" x14ac:dyDescent="0.2">
      <c r="A1063" s="33" t="s">
        <v>13231</v>
      </c>
      <c r="B1063" s="35">
        <v>6.37686409545372E-22</v>
      </c>
      <c r="C1063" s="33">
        <v>-0.47241793520344599</v>
      </c>
      <c r="D1063" s="33">
        <v>0.17699999999999999</v>
      </c>
      <c r="E1063" s="33">
        <v>0.30099999999999999</v>
      </c>
      <c r="F1063" s="35">
        <v>2.9379488260574401E-17</v>
      </c>
      <c r="G1063" s="33">
        <v>4</v>
      </c>
      <c r="H1063" s="33" t="s">
        <v>2193</v>
      </c>
      <c r="I1063" s="33" t="s">
        <v>2192</v>
      </c>
    </row>
    <row r="1064" spans="1:9" x14ac:dyDescent="0.2">
      <c r="A1064" s="33" t="s">
        <v>6708</v>
      </c>
      <c r="B1064" s="35">
        <v>7.6739943045037695E-22</v>
      </c>
      <c r="C1064" s="33">
        <v>-0.309126985203797</v>
      </c>
      <c r="D1064" s="33">
        <v>0.23599999999999999</v>
      </c>
      <c r="E1064" s="33">
        <v>0.374</v>
      </c>
      <c r="F1064" s="35">
        <v>3.53556265597098E-17</v>
      </c>
      <c r="G1064" s="33">
        <v>4</v>
      </c>
      <c r="H1064" s="33" t="s">
        <v>6708</v>
      </c>
      <c r="I1064" s="33" t="s">
        <v>6707</v>
      </c>
    </row>
    <row r="1065" spans="1:9" x14ac:dyDescent="0.2">
      <c r="A1065" s="33" t="s">
        <v>13230</v>
      </c>
      <c r="B1065" s="35">
        <v>8.2815356227876797E-22</v>
      </c>
      <c r="C1065" s="33">
        <v>0.34651613301853701</v>
      </c>
      <c r="D1065" s="33">
        <v>0.34399999999999997</v>
      </c>
      <c r="E1065" s="33">
        <v>0.23699999999999999</v>
      </c>
      <c r="F1065" s="35">
        <v>3.8154690921307398E-17</v>
      </c>
      <c r="G1065" s="33">
        <v>4</v>
      </c>
      <c r="H1065" s="33" t="s">
        <v>4069</v>
      </c>
      <c r="I1065" s="33" t="s">
        <v>4068</v>
      </c>
    </row>
    <row r="1066" spans="1:9" x14ac:dyDescent="0.2">
      <c r="A1066" s="33" t="s">
        <v>13229</v>
      </c>
      <c r="B1066" s="35">
        <v>1.21725408972999E-21</v>
      </c>
      <c r="C1066" s="33">
        <v>0.34972544717328602</v>
      </c>
      <c r="D1066" s="33">
        <v>0.41199999999999998</v>
      </c>
      <c r="E1066" s="33">
        <v>0.30299999999999999</v>
      </c>
      <c r="F1066" s="35">
        <v>5.6081330422040102E-17</v>
      </c>
      <c r="G1066" s="33">
        <v>4</v>
      </c>
      <c r="H1066" s="33" t="s">
        <v>13229</v>
      </c>
      <c r="I1066" s="33" t="s">
        <v>13228</v>
      </c>
    </row>
    <row r="1067" spans="1:9" x14ac:dyDescent="0.2">
      <c r="A1067" s="33" t="s">
        <v>1898</v>
      </c>
      <c r="B1067" s="35">
        <v>1.2550569725164599E-21</v>
      </c>
      <c r="C1067" s="33">
        <v>-0.28596680506018601</v>
      </c>
      <c r="D1067" s="33">
        <v>0.51800000000000002</v>
      </c>
      <c r="E1067" s="33">
        <v>0.63100000000000001</v>
      </c>
      <c r="F1067" s="35">
        <v>5.7822984837778299E-17</v>
      </c>
      <c r="G1067" s="33">
        <v>4</v>
      </c>
      <c r="H1067" s="33" t="s">
        <v>1898</v>
      </c>
      <c r="I1067" s="33" t="s">
        <v>1897</v>
      </c>
    </row>
    <row r="1068" spans="1:9" x14ac:dyDescent="0.2">
      <c r="A1068" s="33" t="s">
        <v>6257</v>
      </c>
      <c r="B1068" s="35">
        <v>1.53406607970785E-21</v>
      </c>
      <c r="C1068" s="33">
        <v>0.32474765064448302</v>
      </c>
      <c r="D1068" s="33">
        <v>0.50600000000000001</v>
      </c>
      <c r="E1068" s="33">
        <v>0.38900000000000001</v>
      </c>
      <c r="F1068" s="35">
        <v>7.0677492424300099E-17</v>
      </c>
      <c r="G1068" s="33">
        <v>4</v>
      </c>
      <c r="H1068" s="33" t="s">
        <v>6257</v>
      </c>
      <c r="I1068" s="33" t="s">
        <v>6256</v>
      </c>
    </row>
    <row r="1069" spans="1:9" x14ac:dyDescent="0.2">
      <c r="A1069" s="33" t="s">
        <v>7674</v>
      </c>
      <c r="B1069" s="35">
        <v>1.5431511078753301E-21</v>
      </c>
      <c r="C1069" s="33">
        <v>0.30323157370134901</v>
      </c>
      <c r="D1069" s="33">
        <v>0.48799999999999999</v>
      </c>
      <c r="E1069" s="33">
        <v>0.373</v>
      </c>
      <c r="F1069" s="35">
        <v>7.1096057842032296E-17</v>
      </c>
      <c r="G1069" s="33">
        <v>4</v>
      </c>
      <c r="H1069" s="33" t="s">
        <v>7674</v>
      </c>
      <c r="I1069" s="33" t="s">
        <v>7673</v>
      </c>
    </row>
    <row r="1070" spans="1:9" x14ac:dyDescent="0.2">
      <c r="A1070" s="33" t="s">
        <v>13227</v>
      </c>
      <c r="B1070" s="35">
        <v>1.5652307526758E-21</v>
      </c>
      <c r="C1070" s="33">
        <v>0.33319889899357902</v>
      </c>
      <c r="D1070" s="33">
        <v>0.38600000000000001</v>
      </c>
      <c r="E1070" s="33">
        <v>0.27700000000000002</v>
      </c>
      <c r="F1070" s="35">
        <v>7.2113311237279505E-17</v>
      </c>
      <c r="G1070" s="33">
        <v>4</v>
      </c>
      <c r="H1070" s="33" t="s">
        <v>9220</v>
      </c>
      <c r="I1070" s="33" t="s">
        <v>9219</v>
      </c>
    </row>
    <row r="1071" spans="1:9" x14ac:dyDescent="0.2">
      <c r="A1071" s="33" t="s">
        <v>13226</v>
      </c>
      <c r="B1071" s="35">
        <v>1.57707817749224E-21</v>
      </c>
      <c r="C1071" s="33">
        <v>-0.43143187844085301</v>
      </c>
      <c r="D1071" s="33">
        <v>0.19600000000000001</v>
      </c>
      <c r="E1071" s="33">
        <v>0.32600000000000001</v>
      </c>
      <c r="F1071" s="35">
        <v>7.2659145793422703E-17</v>
      </c>
      <c r="G1071" s="33">
        <v>4</v>
      </c>
      <c r="H1071" s="33" t="s">
        <v>1742</v>
      </c>
      <c r="I1071" s="33" t="s">
        <v>1741</v>
      </c>
    </row>
    <row r="1072" spans="1:9" x14ac:dyDescent="0.2">
      <c r="A1072" s="33" t="s">
        <v>13225</v>
      </c>
      <c r="B1072" s="35">
        <v>2.0853527193197E-21</v>
      </c>
      <c r="C1072" s="33">
        <v>-0.29722955677634499</v>
      </c>
      <c r="D1072" s="33">
        <v>0.54100000000000004</v>
      </c>
      <c r="E1072" s="33">
        <v>0.65</v>
      </c>
      <c r="F1072" s="35">
        <v>9.6076370484497094E-17</v>
      </c>
      <c r="G1072" s="33">
        <v>4</v>
      </c>
      <c r="H1072" s="33" t="s">
        <v>5261</v>
      </c>
      <c r="I1072" s="33" t="s">
        <v>5260</v>
      </c>
    </row>
    <row r="1073" spans="1:9" x14ac:dyDescent="0.2">
      <c r="A1073" s="33" t="s">
        <v>13224</v>
      </c>
      <c r="B1073" s="35">
        <v>2.56678169058893E-21</v>
      </c>
      <c r="C1073" s="33">
        <v>0.30622547566418401</v>
      </c>
      <c r="D1073" s="33">
        <v>0.58099999999999996</v>
      </c>
      <c r="E1073" s="33">
        <v>0.48</v>
      </c>
      <c r="F1073" s="35">
        <v>1.18256766048813E-16</v>
      </c>
      <c r="G1073" s="33">
        <v>4</v>
      </c>
      <c r="H1073" s="33" t="s">
        <v>7075</v>
      </c>
      <c r="I1073" s="33" t="s">
        <v>7074</v>
      </c>
    </row>
    <row r="1074" spans="1:9" x14ac:dyDescent="0.2">
      <c r="A1074" s="33" t="s">
        <v>10234</v>
      </c>
      <c r="B1074" s="35">
        <v>3.1875930694072401E-21</v>
      </c>
      <c r="C1074" s="33">
        <v>-0.304238517649569</v>
      </c>
      <c r="D1074" s="33">
        <v>0.189</v>
      </c>
      <c r="E1074" s="33">
        <v>0.32200000000000001</v>
      </c>
      <c r="F1074" s="35">
        <v>1.4685878789373E-16</v>
      </c>
      <c r="G1074" s="33">
        <v>4</v>
      </c>
      <c r="H1074" s="33" t="s">
        <v>10234</v>
      </c>
      <c r="I1074" s="33" t="s">
        <v>10233</v>
      </c>
    </row>
    <row r="1075" spans="1:9" x14ac:dyDescent="0.2">
      <c r="A1075" s="33" t="s">
        <v>13223</v>
      </c>
      <c r="B1075" s="35">
        <v>4.2749103948100897E-21</v>
      </c>
      <c r="C1075" s="33">
        <v>-0.251217766110508</v>
      </c>
      <c r="D1075" s="33">
        <v>0.77500000000000002</v>
      </c>
      <c r="E1075" s="33">
        <v>0.84699999999999998</v>
      </c>
      <c r="F1075" s="35">
        <v>1.9695367170969001E-16</v>
      </c>
      <c r="G1075" s="33">
        <v>4</v>
      </c>
      <c r="H1075" s="33" t="s">
        <v>8514</v>
      </c>
      <c r="I1075" s="33" t="s">
        <v>8513</v>
      </c>
    </row>
    <row r="1076" spans="1:9" x14ac:dyDescent="0.2">
      <c r="A1076" s="33" t="s">
        <v>9533</v>
      </c>
      <c r="B1076" s="35">
        <v>6.15077754840252E-21</v>
      </c>
      <c r="C1076" s="33">
        <v>-0.31549909563998302</v>
      </c>
      <c r="D1076" s="33">
        <v>0.17</v>
      </c>
      <c r="E1076" s="33">
        <v>0.29799999999999999</v>
      </c>
      <c r="F1076" s="35">
        <v>2.8337862321000098E-16</v>
      </c>
      <c r="G1076" s="33">
        <v>4</v>
      </c>
      <c r="H1076" s="33" t="s">
        <v>9533</v>
      </c>
      <c r="I1076" s="33" t="s">
        <v>9532</v>
      </c>
    </row>
    <row r="1077" spans="1:9" x14ac:dyDescent="0.2">
      <c r="A1077" s="33" t="s">
        <v>8082</v>
      </c>
      <c r="B1077" s="35">
        <v>6.3090077513789797E-21</v>
      </c>
      <c r="C1077" s="33">
        <v>-0.26740059339067401</v>
      </c>
      <c r="D1077" s="33">
        <v>0.13700000000000001</v>
      </c>
      <c r="E1077" s="33">
        <v>0.26200000000000001</v>
      </c>
      <c r="F1077" s="35">
        <v>2.9066860512153201E-16</v>
      </c>
      <c r="G1077" s="33">
        <v>4</v>
      </c>
      <c r="H1077" s="33" t="s">
        <v>8082</v>
      </c>
      <c r="I1077" s="33" t="s">
        <v>8081</v>
      </c>
    </row>
    <row r="1078" spans="1:9" x14ac:dyDescent="0.2">
      <c r="A1078" s="33" t="s">
        <v>13222</v>
      </c>
      <c r="B1078" s="35">
        <v>8.0070154613080598E-21</v>
      </c>
      <c r="C1078" s="33">
        <v>-0.267112664882872</v>
      </c>
      <c r="D1078" s="33">
        <v>0.159</v>
      </c>
      <c r="E1078" s="33">
        <v>0.28599999999999998</v>
      </c>
      <c r="F1078" s="35">
        <v>3.68899216333385E-16</v>
      </c>
      <c r="G1078" s="33">
        <v>4</v>
      </c>
      <c r="H1078" s="33" t="s">
        <v>2087</v>
      </c>
      <c r="I1078" s="33" t="s">
        <v>2086</v>
      </c>
    </row>
    <row r="1079" spans="1:9" x14ac:dyDescent="0.2">
      <c r="A1079" s="33" t="s">
        <v>13221</v>
      </c>
      <c r="B1079" s="35">
        <v>1.00998144772444E-20</v>
      </c>
      <c r="C1079" s="33">
        <v>0.31752374272369999</v>
      </c>
      <c r="D1079" s="33">
        <v>0.52500000000000002</v>
      </c>
      <c r="E1079" s="33">
        <v>0.42</v>
      </c>
      <c r="F1079" s="35">
        <v>4.6531865259560302E-16</v>
      </c>
      <c r="G1079" s="33">
        <v>4</v>
      </c>
      <c r="H1079" s="33" t="s">
        <v>13221</v>
      </c>
      <c r="I1079" s="33" t="s">
        <v>13220</v>
      </c>
    </row>
    <row r="1080" spans="1:9" x14ac:dyDescent="0.2">
      <c r="A1080" s="33" t="s">
        <v>12421</v>
      </c>
      <c r="B1080" s="35">
        <v>1.81425616166926E-20</v>
      </c>
      <c r="C1080" s="33">
        <v>0.27334547286002803</v>
      </c>
      <c r="D1080" s="33">
        <v>0.28199999999999997</v>
      </c>
      <c r="E1080" s="33">
        <v>0.17899999999999999</v>
      </c>
      <c r="F1080" s="35">
        <v>8.3586409880425903E-16</v>
      </c>
      <c r="G1080" s="33">
        <v>4</v>
      </c>
      <c r="H1080" s="33" t="s">
        <v>12421</v>
      </c>
      <c r="I1080" s="33" t="s">
        <v>12420</v>
      </c>
    </row>
    <row r="1081" spans="1:9" x14ac:dyDescent="0.2">
      <c r="A1081" s="33" t="s">
        <v>13219</v>
      </c>
      <c r="B1081" s="35">
        <v>1.8195761778210199E-20</v>
      </c>
      <c r="C1081" s="33">
        <v>-0.34771678081879298</v>
      </c>
      <c r="D1081" s="33">
        <v>0.36</v>
      </c>
      <c r="E1081" s="33">
        <v>0.47699999999999998</v>
      </c>
      <c r="F1081" s="35">
        <v>8.3831513664570295E-16</v>
      </c>
      <c r="G1081" s="33">
        <v>4</v>
      </c>
      <c r="H1081" s="33" t="s">
        <v>9414</v>
      </c>
      <c r="I1081" s="33" t="s">
        <v>9413</v>
      </c>
    </row>
    <row r="1082" spans="1:9" x14ac:dyDescent="0.2">
      <c r="A1082" s="33" t="s">
        <v>10173</v>
      </c>
      <c r="B1082" s="35">
        <v>2.1146338839784899E-20</v>
      </c>
      <c r="C1082" s="33">
        <v>0.30421527812043297</v>
      </c>
      <c r="D1082" s="33">
        <v>0.28100000000000003</v>
      </c>
      <c r="E1082" s="33">
        <v>0.17899999999999999</v>
      </c>
      <c r="F1082" s="35">
        <v>9.7425412302656806E-16</v>
      </c>
      <c r="G1082" s="33">
        <v>4</v>
      </c>
      <c r="H1082" s="33" t="s">
        <v>10173</v>
      </c>
      <c r="I1082" s="33" t="s">
        <v>10172</v>
      </c>
    </row>
    <row r="1083" spans="1:9" x14ac:dyDescent="0.2">
      <c r="A1083" s="33" t="s">
        <v>1947</v>
      </c>
      <c r="B1083" s="35">
        <v>2.1300239154874799E-20</v>
      </c>
      <c r="C1083" s="33">
        <v>-0.33752008891584101</v>
      </c>
      <c r="D1083" s="33">
        <v>0.14199999999999999</v>
      </c>
      <c r="E1083" s="33">
        <v>0.26600000000000001</v>
      </c>
      <c r="F1083" s="35">
        <v>9.8134461834339194E-16</v>
      </c>
      <c r="G1083" s="33">
        <v>4</v>
      </c>
      <c r="H1083" s="33" t="s">
        <v>1947</v>
      </c>
      <c r="I1083" s="33" t="s">
        <v>1946</v>
      </c>
    </row>
    <row r="1084" spans="1:9" x14ac:dyDescent="0.2">
      <c r="A1084" s="33" t="s">
        <v>6187</v>
      </c>
      <c r="B1084" s="35">
        <v>2.132595623254E-20</v>
      </c>
      <c r="C1084" s="33">
        <v>-0.303115264665206</v>
      </c>
      <c r="D1084" s="33">
        <v>0.29899999999999999</v>
      </c>
      <c r="E1084" s="33">
        <v>0.432</v>
      </c>
      <c r="F1084" s="35">
        <v>9.8252945554558105E-16</v>
      </c>
      <c r="G1084" s="33">
        <v>4</v>
      </c>
      <c r="H1084" s="33" t="s">
        <v>6187</v>
      </c>
      <c r="I1084" s="33" t="s">
        <v>6186</v>
      </c>
    </row>
    <row r="1085" spans="1:9" x14ac:dyDescent="0.2">
      <c r="A1085" s="33" t="s">
        <v>13218</v>
      </c>
      <c r="B1085" s="35">
        <v>2.94729182829318E-20</v>
      </c>
      <c r="C1085" s="33">
        <v>-0.304082623386218</v>
      </c>
      <c r="D1085" s="33">
        <v>0.45100000000000001</v>
      </c>
      <c r="E1085" s="33">
        <v>0.56399999999999995</v>
      </c>
      <c r="F1085" s="35">
        <v>1.3578762911312301E-15</v>
      </c>
      <c r="G1085" s="33">
        <v>4</v>
      </c>
      <c r="H1085" s="33" t="s">
        <v>2759</v>
      </c>
      <c r="I1085" s="33" t="s">
        <v>2758</v>
      </c>
    </row>
    <row r="1086" spans="1:9" x14ac:dyDescent="0.2">
      <c r="A1086" s="33" t="s">
        <v>13217</v>
      </c>
      <c r="B1086" s="35">
        <v>3.91026906428789E-20</v>
      </c>
      <c r="C1086" s="33">
        <v>-0.28285678358034599</v>
      </c>
      <c r="D1086" s="33">
        <v>0.52</v>
      </c>
      <c r="E1086" s="33">
        <v>0.63200000000000001</v>
      </c>
      <c r="F1086" s="35">
        <v>1.8015391632987199E-15</v>
      </c>
      <c r="G1086" s="33">
        <v>4</v>
      </c>
      <c r="H1086" s="33" t="s">
        <v>5616</v>
      </c>
      <c r="I1086" s="33" t="s">
        <v>5615</v>
      </c>
    </row>
    <row r="1087" spans="1:9" x14ac:dyDescent="0.2">
      <c r="A1087" s="33" t="s">
        <v>7590</v>
      </c>
      <c r="B1087" s="35">
        <v>4.7900476905720201E-20</v>
      </c>
      <c r="C1087" s="33">
        <v>-0.31929708383185201</v>
      </c>
      <c r="D1087" s="33">
        <v>0.26700000000000002</v>
      </c>
      <c r="E1087" s="33">
        <v>0.39900000000000002</v>
      </c>
      <c r="F1087" s="35">
        <v>2.20687077200034E-15</v>
      </c>
      <c r="G1087" s="33">
        <v>4</v>
      </c>
      <c r="H1087" s="33" t="s">
        <v>7590</v>
      </c>
      <c r="I1087" s="33" t="s">
        <v>7589</v>
      </c>
    </row>
    <row r="1088" spans="1:9" x14ac:dyDescent="0.2">
      <c r="A1088" s="33" t="s">
        <v>6705</v>
      </c>
      <c r="B1088" s="35">
        <v>5.0007912093352999E-20</v>
      </c>
      <c r="C1088" s="33">
        <v>0.39128989921789198</v>
      </c>
      <c r="D1088" s="33">
        <v>0.38500000000000001</v>
      </c>
      <c r="E1088" s="33">
        <v>0.27600000000000002</v>
      </c>
      <c r="F1088" s="35">
        <v>2.3039645259649599E-15</v>
      </c>
      <c r="G1088" s="33">
        <v>4</v>
      </c>
      <c r="H1088" s="33" t="s">
        <v>6705</v>
      </c>
      <c r="I1088" s="33" t="s">
        <v>6704</v>
      </c>
    </row>
    <row r="1089" spans="1:9" x14ac:dyDescent="0.2">
      <c r="A1089" s="33" t="s">
        <v>13216</v>
      </c>
      <c r="B1089" s="35">
        <v>5.1103183246408003E-20</v>
      </c>
      <c r="C1089" s="33">
        <v>-0.30862754564471101</v>
      </c>
      <c r="D1089" s="33">
        <v>0.53100000000000003</v>
      </c>
      <c r="E1089" s="33">
        <v>0.627</v>
      </c>
      <c r="F1089" s="35">
        <v>2.35442585852851E-15</v>
      </c>
      <c r="G1089" s="33">
        <v>4</v>
      </c>
      <c r="H1089" s="33" t="s">
        <v>3215</v>
      </c>
      <c r="I1089" s="33" t="s">
        <v>3214</v>
      </c>
    </row>
    <row r="1090" spans="1:9" x14ac:dyDescent="0.2">
      <c r="A1090" s="33" t="s">
        <v>2112</v>
      </c>
      <c r="B1090" s="35">
        <v>6.5087413495436506E-20</v>
      </c>
      <c r="C1090" s="33">
        <v>0.26806277980123</v>
      </c>
      <c r="D1090" s="33">
        <v>0.255</v>
      </c>
      <c r="E1090" s="33">
        <v>0.159</v>
      </c>
      <c r="F1090" s="35">
        <v>2.9987073145617502E-15</v>
      </c>
      <c r="G1090" s="33">
        <v>4</v>
      </c>
      <c r="H1090" s="33" t="s">
        <v>2112</v>
      </c>
      <c r="I1090" s="33" t="s">
        <v>2111</v>
      </c>
    </row>
    <row r="1091" spans="1:9" x14ac:dyDescent="0.2">
      <c r="A1091" s="33" t="s">
        <v>9636</v>
      </c>
      <c r="B1091" s="35">
        <v>7.3135637260042394E-20</v>
      </c>
      <c r="C1091" s="33">
        <v>0.289277378870892</v>
      </c>
      <c r="D1091" s="33">
        <v>0.41799999999999998</v>
      </c>
      <c r="E1091" s="33">
        <v>0.312</v>
      </c>
      <c r="F1091" s="35">
        <v>3.36950507984467E-15</v>
      </c>
      <c r="G1091" s="33">
        <v>4</v>
      </c>
      <c r="H1091" s="33" t="s">
        <v>9636</v>
      </c>
      <c r="I1091" s="33" t="s">
        <v>9635</v>
      </c>
    </row>
    <row r="1092" spans="1:9" x14ac:dyDescent="0.2">
      <c r="A1092" s="33" t="s">
        <v>3039</v>
      </c>
      <c r="B1092" s="35">
        <v>9.1247820525315705E-20</v>
      </c>
      <c r="C1092" s="33">
        <v>-0.26766321038181501</v>
      </c>
      <c r="D1092" s="33">
        <v>0.15</v>
      </c>
      <c r="E1092" s="33">
        <v>0.27400000000000002</v>
      </c>
      <c r="F1092" s="35">
        <v>4.2039695872423399E-15</v>
      </c>
      <c r="G1092" s="33">
        <v>4</v>
      </c>
      <c r="H1092" s="33" t="s">
        <v>3039</v>
      </c>
      <c r="I1092" s="33" t="s">
        <v>3038</v>
      </c>
    </row>
    <row r="1093" spans="1:9" x14ac:dyDescent="0.2">
      <c r="A1093" s="33" t="s">
        <v>2833</v>
      </c>
      <c r="B1093" s="35">
        <v>1.3694725908745301E-19</v>
      </c>
      <c r="C1093" s="33">
        <v>0.32897021592373499</v>
      </c>
      <c r="D1093" s="33">
        <v>0.54600000000000004</v>
      </c>
      <c r="E1093" s="33">
        <v>0.44400000000000001</v>
      </c>
      <c r="F1093" s="35">
        <v>6.30943412067712E-15</v>
      </c>
      <c r="G1093" s="33">
        <v>4</v>
      </c>
      <c r="H1093" s="33" t="s">
        <v>2833</v>
      </c>
      <c r="I1093" s="33" t="s">
        <v>2832</v>
      </c>
    </row>
    <row r="1094" spans="1:9" x14ac:dyDescent="0.2">
      <c r="A1094" s="33" t="s">
        <v>13215</v>
      </c>
      <c r="B1094" s="35">
        <v>1.8000187112604599E-19</v>
      </c>
      <c r="C1094" s="33">
        <v>-0.27139908488348302</v>
      </c>
      <c r="D1094" s="33">
        <v>0.50800000000000001</v>
      </c>
      <c r="E1094" s="33">
        <v>0.625</v>
      </c>
      <c r="F1094" s="35">
        <v>8.2930462065192104E-15</v>
      </c>
      <c r="G1094" s="33">
        <v>4</v>
      </c>
      <c r="H1094" s="33" t="s">
        <v>13215</v>
      </c>
      <c r="I1094" s="33" t="s">
        <v>13214</v>
      </c>
    </row>
    <row r="1095" spans="1:9" x14ac:dyDescent="0.2">
      <c r="A1095" s="33" t="s">
        <v>2991</v>
      </c>
      <c r="B1095" s="35">
        <v>1.8324076728862199E-19</v>
      </c>
      <c r="C1095" s="33">
        <v>-0.25204509311645901</v>
      </c>
      <c r="D1095" s="33">
        <v>0.60099999999999998</v>
      </c>
      <c r="E1095" s="33">
        <v>0.70199999999999996</v>
      </c>
      <c r="F1095" s="35">
        <v>8.4422686305214103E-15</v>
      </c>
      <c r="G1095" s="33">
        <v>4</v>
      </c>
      <c r="H1095" s="33" t="s">
        <v>2991</v>
      </c>
      <c r="I1095" s="33" t="s">
        <v>2990</v>
      </c>
    </row>
    <row r="1096" spans="1:9" x14ac:dyDescent="0.2">
      <c r="A1096" s="33" t="s">
        <v>6435</v>
      </c>
      <c r="B1096" s="35">
        <v>1.88680455426823E-19</v>
      </c>
      <c r="C1096" s="33">
        <v>-0.42087451295550798</v>
      </c>
      <c r="D1096" s="33">
        <v>0.24199999999999999</v>
      </c>
      <c r="E1096" s="33">
        <v>0.36299999999999999</v>
      </c>
      <c r="F1096" s="35">
        <v>8.6928859424245907E-15</v>
      </c>
      <c r="G1096" s="33">
        <v>4</v>
      </c>
      <c r="H1096" s="33" t="s">
        <v>6435</v>
      </c>
      <c r="I1096" s="33" t="s">
        <v>6434</v>
      </c>
    </row>
    <row r="1097" spans="1:9" x14ac:dyDescent="0.2">
      <c r="A1097" s="33" t="s">
        <v>9814</v>
      </c>
      <c r="B1097" s="35">
        <v>2.0005405740231199E-19</v>
      </c>
      <c r="C1097" s="33">
        <v>0.31912152403299898</v>
      </c>
      <c r="D1097" s="33">
        <v>0.36799999999999999</v>
      </c>
      <c r="E1097" s="33">
        <v>0.26700000000000002</v>
      </c>
      <c r="F1097" s="35">
        <v>9.2168905326393303E-15</v>
      </c>
      <c r="G1097" s="33">
        <v>4</v>
      </c>
      <c r="H1097" s="33" t="s">
        <v>9814</v>
      </c>
      <c r="I1097" s="33" t="s">
        <v>9813</v>
      </c>
    </row>
    <row r="1098" spans="1:9" x14ac:dyDescent="0.2">
      <c r="A1098" s="33" t="s">
        <v>8999</v>
      </c>
      <c r="B1098" s="35">
        <v>2.17239583193134E-19</v>
      </c>
      <c r="C1098" s="33">
        <v>0.31805897475907502</v>
      </c>
      <c r="D1098" s="33">
        <v>0.308</v>
      </c>
      <c r="E1098" s="33">
        <v>0.20499999999999999</v>
      </c>
      <c r="F1098" s="35">
        <v>1.00086620768741E-14</v>
      </c>
      <c r="G1098" s="33">
        <v>4</v>
      </c>
      <c r="H1098" s="33" t="s">
        <v>8999</v>
      </c>
      <c r="I1098" s="33" t="s">
        <v>8998</v>
      </c>
    </row>
    <row r="1099" spans="1:9" x14ac:dyDescent="0.2">
      <c r="A1099" s="33" t="s">
        <v>9449</v>
      </c>
      <c r="B1099" s="35">
        <v>2.3712982326346299E-19</v>
      </c>
      <c r="C1099" s="33">
        <v>-0.289029205124268</v>
      </c>
      <c r="D1099" s="33">
        <v>0.433</v>
      </c>
      <c r="E1099" s="33">
        <v>0.55500000000000005</v>
      </c>
      <c r="F1099" s="35">
        <v>1.0925045217394301E-14</v>
      </c>
      <c r="G1099" s="33">
        <v>4</v>
      </c>
      <c r="H1099" s="33" t="s">
        <v>9449</v>
      </c>
      <c r="I1099" s="33" t="s">
        <v>9448</v>
      </c>
    </row>
    <row r="1100" spans="1:9" x14ac:dyDescent="0.2">
      <c r="A1100" s="33" t="s">
        <v>13213</v>
      </c>
      <c r="B1100" s="35">
        <v>2.7686193654334201E-19</v>
      </c>
      <c r="C1100" s="33">
        <v>-0.306594639661388</v>
      </c>
      <c r="D1100" s="33">
        <v>0.17599999999999999</v>
      </c>
      <c r="E1100" s="33">
        <v>0.29699999999999999</v>
      </c>
      <c r="F1100" s="35">
        <v>1.2755583140424801E-14</v>
      </c>
      <c r="G1100" s="33">
        <v>4</v>
      </c>
      <c r="H1100" s="33" t="s">
        <v>13213</v>
      </c>
      <c r="I1100" s="33" t="s">
        <v>13212</v>
      </c>
    </row>
    <row r="1101" spans="1:9" x14ac:dyDescent="0.2">
      <c r="A1101" s="33" t="s">
        <v>13211</v>
      </c>
      <c r="B1101" s="35">
        <v>3.1859069508345899E-19</v>
      </c>
      <c r="C1101" s="33">
        <v>-0.29642154905388601</v>
      </c>
      <c r="D1101" s="33">
        <v>0.48499999999999999</v>
      </c>
      <c r="E1101" s="33">
        <v>0.58599999999999997</v>
      </c>
      <c r="F1101" s="35">
        <v>1.4678110503885099E-14</v>
      </c>
      <c r="G1101" s="33">
        <v>4</v>
      </c>
      <c r="H1101" s="33" t="s">
        <v>4136</v>
      </c>
      <c r="I1101" s="33" t="s">
        <v>4135</v>
      </c>
    </row>
    <row r="1102" spans="1:9" x14ac:dyDescent="0.2">
      <c r="A1102" s="33" t="s">
        <v>7345</v>
      </c>
      <c r="B1102" s="35">
        <v>3.5119602881085101E-19</v>
      </c>
      <c r="C1102" s="33">
        <v>-0.270012774942119</v>
      </c>
      <c r="D1102" s="33">
        <v>0.54200000000000004</v>
      </c>
      <c r="E1102" s="33">
        <v>0.64</v>
      </c>
      <c r="F1102" s="35">
        <v>1.6180303439373499E-14</v>
      </c>
      <c r="G1102" s="33">
        <v>4</v>
      </c>
      <c r="H1102" s="33" t="s">
        <v>7345</v>
      </c>
      <c r="I1102" s="33" t="s">
        <v>7344</v>
      </c>
    </row>
    <row r="1103" spans="1:9" x14ac:dyDescent="0.2">
      <c r="A1103" s="33" t="s">
        <v>13210</v>
      </c>
      <c r="B1103" s="35">
        <v>4.2761634621331501E-19</v>
      </c>
      <c r="C1103" s="33">
        <v>-0.37754560050939401</v>
      </c>
      <c r="D1103" s="33">
        <v>0.185</v>
      </c>
      <c r="E1103" s="33">
        <v>0.309</v>
      </c>
      <c r="F1103" s="35">
        <v>1.9701140302739901E-14</v>
      </c>
      <c r="G1103" s="33">
        <v>4</v>
      </c>
      <c r="H1103" s="33" t="s">
        <v>1566</v>
      </c>
      <c r="I1103" s="33" t="s">
        <v>1565</v>
      </c>
    </row>
    <row r="1104" spans="1:9" x14ac:dyDescent="0.2">
      <c r="A1104" s="33" t="s">
        <v>8511</v>
      </c>
      <c r="B1104" s="35">
        <v>6.0820223823311599E-19</v>
      </c>
      <c r="C1104" s="33">
        <v>-0.250029953168249</v>
      </c>
      <c r="D1104" s="33">
        <v>0.60599999999999998</v>
      </c>
      <c r="E1104" s="33">
        <v>0.69199999999999995</v>
      </c>
      <c r="F1104" s="35">
        <v>2.80210935198761E-14</v>
      </c>
      <c r="G1104" s="33">
        <v>4</v>
      </c>
      <c r="H1104" s="33" t="s">
        <v>8511</v>
      </c>
      <c r="I1104" s="33" t="s">
        <v>8510</v>
      </c>
    </row>
    <row r="1105" spans="1:9" x14ac:dyDescent="0.2">
      <c r="A1105" s="33" t="s">
        <v>13209</v>
      </c>
      <c r="B1105" s="35">
        <v>6.7266596668691004E-19</v>
      </c>
      <c r="C1105" s="33">
        <v>-0.29442814469280398</v>
      </c>
      <c r="D1105" s="33">
        <v>0.35799999999999998</v>
      </c>
      <c r="E1105" s="33">
        <v>0.49</v>
      </c>
      <c r="F1105" s="35">
        <v>3.09910664171993E-14</v>
      </c>
      <c r="G1105" s="33">
        <v>4</v>
      </c>
      <c r="H1105" s="33" t="s">
        <v>13209</v>
      </c>
      <c r="I1105" s="33" t="s">
        <v>13208</v>
      </c>
    </row>
    <row r="1106" spans="1:9" x14ac:dyDescent="0.2">
      <c r="A1106" s="33" t="s">
        <v>13207</v>
      </c>
      <c r="B1106" s="35">
        <v>7.5451645345146804E-19</v>
      </c>
      <c r="C1106" s="33">
        <v>-0.26990392761816201</v>
      </c>
      <c r="D1106" s="33">
        <v>0.58399999999999996</v>
      </c>
      <c r="E1106" s="33">
        <v>0.67300000000000004</v>
      </c>
      <c r="F1106" s="35">
        <v>3.4762082043416E-14</v>
      </c>
      <c r="G1106" s="33">
        <v>4</v>
      </c>
      <c r="H1106" s="33" t="s">
        <v>9672</v>
      </c>
      <c r="I1106" s="33" t="s">
        <v>9671</v>
      </c>
    </row>
    <row r="1107" spans="1:9" x14ac:dyDescent="0.2">
      <c r="A1107" s="33" t="s">
        <v>7776</v>
      </c>
      <c r="B1107" s="35">
        <v>8.8795933474642309E-19</v>
      </c>
      <c r="C1107" s="33">
        <v>-0.303776176715297</v>
      </c>
      <c r="D1107" s="33">
        <v>0.41399999999999998</v>
      </c>
      <c r="E1107" s="33">
        <v>0.52500000000000002</v>
      </c>
      <c r="F1107" s="35">
        <v>4.0910062470437202E-14</v>
      </c>
      <c r="G1107" s="33">
        <v>4</v>
      </c>
      <c r="H1107" s="33" t="s">
        <v>7776</v>
      </c>
      <c r="I1107" s="33" t="s">
        <v>7775</v>
      </c>
    </row>
    <row r="1108" spans="1:9" x14ac:dyDescent="0.2">
      <c r="A1108" s="33" t="s">
        <v>10288</v>
      </c>
      <c r="B1108" s="35">
        <v>1.0204559935682999E-18</v>
      </c>
      <c r="C1108" s="33">
        <v>-0.323248236820808</v>
      </c>
      <c r="D1108" s="33">
        <v>0.17100000000000001</v>
      </c>
      <c r="E1108" s="33">
        <v>0.28799999999999998</v>
      </c>
      <c r="F1108" s="35">
        <v>4.7014448535678699E-14</v>
      </c>
      <c r="G1108" s="33">
        <v>4</v>
      </c>
      <c r="H1108" s="33" t="s">
        <v>10288</v>
      </c>
      <c r="I1108" s="33" t="s">
        <v>10287</v>
      </c>
    </row>
    <row r="1109" spans="1:9" x14ac:dyDescent="0.2">
      <c r="A1109" s="33" t="s">
        <v>13206</v>
      </c>
      <c r="B1109" s="35">
        <v>1.20469393029227E-18</v>
      </c>
      <c r="C1109" s="33">
        <v>-0.27738561620111302</v>
      </c>
      <c r="D1109" s="33">
        <v>0.42199999999999999</v>
      </c>
      <c r="E1109" s="33">
        <v>0.54300000000000004</v>
      </c>
      <c r="F1109" s="35">
        <v>5.55026587564256E-14</v>
      </c>
      <c r="G1109" s="33">
        <v>4</v>
      </c>
      <c r="H1109" s="33" t="s">
        <v>13206</v>
      </c>
      <c r="I1109" s="33" t="s">
        <v>13205</v>
      </c>
    </row>
    <row r="1110" spans="1:9" x14ac:dyDescent="0.2">
      <c r="A1110" s="33" t="s">
        <v>13204</v>
      </c>
      <c r="B1110" s="35">
        <v>1.2485994650908601E-18</v>
      </c>
      <c r="C1110" s="33">
        <v>0.26105179107611598</v>
      </c>
      <c r="D1110" s="33">
        <v>0.435</v>
      </c>
      <c r="E1110" s="33">
        <v>0.316</v>
      </c>
      <c r="F1110" s="35">
        <v>5.7525474555666203E-14</v>
      </c>
      <c r="G1110" s="33">
        <v>4</v>
      </c>
      <c r="H1110" s="33" t="s">
        <v>4415</v>
      </c>
      <c r="I1110" s="33" t="s">
        <v>4414</v>
      </c>
    </row>
    <row r="1111" spans="1:9" x14ac:dyDescent="0.2">
      <c r="A1111" s="33" t="s">
        <v>3586</v>
      </c>
      <c r="B1111" s="35">
        <v>1.76405767069239E-18</v>
      </c>
      <c r="C1111" s="33">
        <v>-0.28172016994250099</v>
      </c>
      <c r="D1111" s="33">
        <v>0.94699999999999995</v>
      </c>
      <c r="E1111" s="33">
        <v>0.97799999999999998</v>
      </c>
      <c r="F1111" s="35">
        <v>8.1273665004139898E-14</v>
      </c>
      <c r="G1111" s="33">
        <v>4</v>
      </c>
      <c r="H1111" s="33" t="s">
        <v>3586</v>
      </c>
      <c r="I1111" s="33" t="s">
        <v>3585</v>
      </c>
    </row>
    <row r="1112" spans="1:9" x14ac:dyDescent="0.2">
      <c r="A1112" s="33" t="s">
        <v>13203</v>
      </c>
      <c r="B1112" s="35">
        <v>1.9995555752424501E-18</v>
      </c>
      <c r="C1112" s="33">
        <v>0.263356469352718</v>
      </c>
      <c r="D1112" s="33">
        <v>0.36599999999999999</v>
      </c>
      <c r="E1112" s="33">
        <v>0.25900000000000001</v>
      </c>
      <c r="F1112" s="35">
        <v>9.21235244625702E-14</v>
      </c>
      <c r="G1112" s="33">
        <v>4</v>
      </c>
      <c r="H1112" s="33" t="s">
        <v>7594</v>
      </c>
      <c r="I1112" s="33" t="s">
        <v>7593</v>
      </c>
    </row>
    <row r="1113" spans="1:9" x14ac:dyDescent="0.2">
      <c r="A1113" s="33" t="s">
        <v>6106</v>
      </c>
      <c r="B1113" s="35">
        <v>2.0927387560576001E-18</v>
      </c>
      <c r="C1113" s="33">
        <v>0.27794711152405499</v>
      </c>
      <c r="D1113" s="33">
        <v>0.56299999999999994</v>
      </c>
      <c r="E1113" s="33">
        <v>0.47099999999999997</v>
      </c>
      <c r="F1113" s="35">
        <v>9.6416659969085806E-14</v>
      </c>
      <c r="G1113" s="33">
        <v>4</v>
      </c>
      <c r="H1113" s="33" t="s">
        <v>6106</v>
      </c>
      <c r="I1113" s="33" t="s">
        <v>6105</v>
      </c>
    </row>
    <row r="1114" spans="1:9" x14ac:dyDescent="0.2">
      <c r="A1114" s="33" t="s">
        <v>4283</v>
      </c>
      <c r="B1114" s="35">
        <v>2.3757592035757699E-18</v>
      </c>
      <c r="C1114" s="33">
        <v>0.34138348477369501</v>
      </c>
      <c r="D1114" s="33">
        <v>0.41299999999999998</v>
      </c>
      <c r="E1114" s="33">
        <v>0.313</v>
      </c>
      <c r="F1114" s="35">
        <v>1.09455978027143E-13</v>
      </c>
      <c r="G1114" s="33">
        <v>4</v>
      </c>
      <c r="H1114" s="33" t="s">
        <v>4283</v>
      </c>
      <c r="I1114" s="33" t="s">
        <v>4282</v>
      </c>
    </row>
    <row r="1115" spans="1:9" x14ac:dyDescent="0.2">
      <c r="A1115" s="33" t="s">
        <v>9215</v>
      </c>
      <c r="B1115" s="35">
        <v>2.84665160347529E-18</v>
      </c>
      <c r="C1115" s="33">
        <v>-0.25264198648682201</v>
      </c>
      <c r="D1115" s="33">
        <v>0.16900000000000001</v>
      </c>
      <c r="E1115" s="33">
        <v>0.28799999999999998</v>
      </c>
      <c r="F1115" s="35">
        <v>1.3115093267531301E-13</v>
      </c>
      <c r="G1115" s="33">
        <v>4</v>
      </c>
      <c r="H1115" s="33" t="s">
        <v>9215</v>
      </c>
      <c r="I1115" s="33" t="s">
        <v>9214</v>
      </c>
    </row>
    <row r="1116" spans="1:9" x14ac:dyDescent="0.2">
      <c r="A1116" s="33" t="s">
        <v>12782</v>
      </c>
      <c r="B1116" s="35">
        <v>3.4887512803237699E-18</v>
      </c>
      <c r="C1116" s="33">
        <v>0.32084846193597999</v>
      </c>
      <c r="D1116" s="33">
        <v>0.44500000000000001</v>
      </c>
      <c r="E1116" s="33">
        <v>0.35299999999999998</v>
      </c>
      <c r="F1116" s="35">
        <v>1.6073374898707701E-13</v>
      </c>
      <c r="G1116" s="33">
        <v>4</v>
      </c>
      <c r="H1116" s="33" t="s">
        <v>12782</v>
      </c>
      <c r="I1116" s="33" t="s">
        <v>12781</v>
      </c>
    </row>
    <row r="1117" spans="1:9" x14ac:dyDescent="0.2">
      <c r="A1117" s="33" t="s">
        <v>9423</v>
      </c>
      <c r="B1117" s="35">
        <v>4.9463896794883599E-18</v>
      </c>
      <c r="C1117" s="33">
        <v>-0.27775484681450902</v>
      </c>
      <c r="D1117" s="33">
        <v>0.19</v>
      </c>
      <c r="E1117" s="33">
        <v>0.307</v>
      </c>
      <c r="F1117" s="35">
        <v>2.2789006531338802E-13</v>
      </c>
      <c r="G1117" s="33">
        <v>4</v>
      </c>
      <c r="H1117" s="33" t="s">
        <v>9423</v>
      </c>
      <c r="I1117" s="33" t="s">
        <v>9422</v>
      </c>
    </row>
    <row r="1118" spans="1:9" x14ac:dyDescent="0.2">
      <c r="A1118" s="33" t="s">
        <v>1473</v>
      </c>
      <c r="B1118" s="35">
        <v>5.81121706846578E-18</v>
      </c>
      <c r="C1118" s="33">
        <v>-0.25390453587436601</v>
      </c>
      <c r="D1118" s="33">
        <v>0.35599999999999998</v>
      </c>
      <c r="E1118" s="33">
        <v>0.47899999999999998</v>
      </c>
      <c r="F1118" s="35">
        <v>2.6773439277835598E-13</v>
      </c>
      <c r="G1118" s="33">
        <v>4</v>
      </c>
      <c r="H1118" s="33" t="s">
        <v>1473</v>
      </c>
      <c r="I1118" s="33" t="s">
        <v>1472</v>
      </c>
    </row>
    <row r="1119" spans="1:9" x14ac:dyDescent="0.2">
      <c r="A1119" s="33" t="s">
        <v>13202</v>
      </c>
      <c r="B1119" s="35">
        <v>6.0223795471172702E-18</v>
      </c>
      <c r="C1119" s="33">
        <v>-0.26444399646461902</v>
      </c>
      <c r="D1119" s="33">
        <v>0.753</v>
      </c>
      <c r="E1119" s="33">
        <v>0.81200000000000006</v>
      </c>
      <c r="F1119" s="35">
        <v>2.7746307049478702E-13</v>
      </c>
      <c r="G1119" s="33">
        <v>4</v>
      </c>
      <c r="H1119" s="33" t="s">
        <v>8347</v>
      </c>
      <c r="I1119" s="33" t="s">
        <v>8346</v>
      </c>
    </row>
    <row r="1120" spans="1:9" x14ac:dyDescent="0.2">
      <c r="A1120" s="33" t="s">
        <v>13201</v>
      </c>
      <c r="B1120" s="35">
        <v>6.9582992283589093E-18</v>
      </c>
      <c r="C1120" s="33">
        <v>0.32061415416966499</v>
      </c>
      <c r="D1120" s="33">
        <v>0.51800000000000002</v>
      </c>
      <c r="E1120" s="33">
        <v>0.434</v>
      </c>
      <c r="F1120" s="35">
        <v>3.2058276204895202E-13</v>
      </c>
      <c r="G1120" s="33">
        <v>4</v>
      </c>
      <c r="H1120" s="33" t="s">
        <v>13201</v>
      </c>
      <c r="I1120" s="33" t="s">
        <v>13200</v>
      </c>
    </row>
    <row r="1121" spans="1:9" x14ac:dyDescent="0.2">
      <c r="A1121" s="33" t="s">
        <v>5328</v>
      </c>
      <c r="B1121" s="35">
        <v>7.1461741686087295E-18</v>
      </c>
      <c r="C1121" s="33">
        <v>0.31478823211048301</v>
      </c>
      <c r="D1121" s="33">
        <v>0.35799999999999998</v>
      </c>
      <c r="E1121" s="33">
        <v>0.26</v>
      </c>
      <c r="F1121" s="35">
        <v>3.29238536296142E-13</v>
      </c>
      <c r="G1121" s="33">
        <v>4</v>
      </c>
      <c r="H1121" s="33" t="s">
        <v>5328</v>
      </c>
      <c r="I1121" s="33" t="s">
        <v>5327</v>
      </c>
    </row>
    <row r="1122" spans="1:9" x14ac:dyDescent="0.2">
      <c r="A1122" s="33" t="s">
        <v>13199</v>
      </c>
      <c r="B1122" s="35">
        <v>8.4405022017886394E-18</v>
      </c>
      <c r="C1122" s="33">
        <v>-0.29388630632805701</v>
      </c>
      <c r="D1122" s="33">
        <v>0.24099999999999999</v>
      </c>
      <c r="E1122" s="33">
        <v>0.35799999999999998</v>
      </c>
      <c r="F1122" s="35">
        <v>3.8887081744080599E-13</v>
      </c>
      <c r="G1122" s="33">
        <v>4</v>
      </c>
      <c r="H1122" s="33" t="s">
        <v>13198</v>
      </c>
      <c r="I1122" s="33" t="s">
        <v>13197</v>
      </c>
    </row>
    <row r="1123" spans="1:9" x14ac:dyDescent="0.2">
      <c r="A1123" s="33" t="s">
        <v>7275</v>
      </c>
      <c r="B1123" s="35">
        <v>8.6398748610691697E-18</v>
      </c>
      <c r="C1123" s="33">
        <v>-0.25524507884096698</v>
      </c>
      <c r="D1123" s="33">
        <v>0.29199999999999998</v>
      </c>
      <c r="E1123" s="33">
        <v>0.42099999999999999</v>
      </c>
      <c r="F1123" s="35">
        <v>3.9805631459917898E-13</v>
      </c>
      <c r="G1123" s="33">
        <v>4</v>
      </c>
      <c r="H1123" s="33" t="s">
        <v>7275</v>
      </c>
      <c r="I1123" s="33" t="s">
        <v>7274</v>
      </c>
    </row>
    <row r="1124" spans="1:9" x14ac:dyDescent="0.2">
      <c r="A1124" s="33" t="s">
        <v>13196</v>
      </c>
      <c r="B1124" s="35">
        <v>9.4643150990267296E-18</v>
      </c>
      <c r="C1124" s="33">
        <v>-0.26105475286993002</v>
      </c>
      <c r="D1124" s="33">
        <v>0.13700000000000001</v>
      </c>
      <c r="E1124" s="33">
        <v>0.251</v>
      </c>
      <c r="F1124" s="35">
        <v>4.3603992524236002E-13</v>
      </c>
      <c r="G1124" s="33">
        <v>4</v>
      </c>
      <c r="H1124" s="33" t="s">
        <v>13196</v>
      </c>
      <c r="I1124" s="33" t="s">
        <v>13195</v>
      </c>
    </row>
    <row r="1125" spans="1:9" x14ac:dyDescent="0.2">
      <c r="A1125" s="33" t="s">
        <v>13194</v>
      </c>
      <c r="B1125" s="35">
        <v>1.00884561218589E-17</v>
      </c>
      <c r="C1125" s="33">
        <v>-0.31562277603547501</v>
      </c>
      <c r="D1125" s="33">
        <v>0.33200000000000002</v>
      </c>
      <c r="E1125" s="33">
        <v>0.45</v>
      </c>
      <c r="F1125" s="35">
        <v>4.6479535044628397E-13</v>
      </c>
      <c r="G1125" s="33">
        <v>4</v>
      </c>
      <c r="H1125" s="33" t="s">
        <v>5856</v>
      </c>
      <c r="I1125" s="33" t="s">
        <v>5855</v>
      </c>
    </row>
    <row r="1126" spans="1:9" x14ac:dyDescent="0.2">
      <c r="A1126" s="33" t="s">
        <v>13193</v>
      </c>
      <c r="B1126" s="35">
        <v>1.07118306778382E-17</v>
      </c>
      <c r="C1126" s="33">
        <v>-0.27552442926068599</v>
      </c>
      <c r="D1126" s="33">
        <v>0.48</v>
      </c>
      <c r="E1126" s="33">
        <v>0.58299999999999996</v>
      </c>
      <c r="F1126" s="35">
        <v>4.9351546298936196E-13</v>
      </c>
      <c r="G1126" s="33">
        <v>4</v>
      </c>
      <c r="H1126" s="33" t="s">
        <v>13192</v>
      </c>
      <c r="I1126" s="33" t="s">
        <v>13191</v>
      </c>
    </row>
    <row r="1127" spans="1:9" x14ac:dyDescent="0.2">
      <c r="A1127" s="33" t="s">
        <v>3029</v>
      </c>
      <c r="B1127" s="35">
        <v>1.08462405431424E-17</v>
      </c>
      <c r="C1127" s="33">
        <v>0.25294148201725603</v>
      </c>
      <c r="D1127" s="33">
        <v>0.626</v>
      </c>
      <c r="E1127" s="33">
        <v>0.54700000000000004</v>
      </c>
      <c r="F1127" s="35">
        <v>4.9970799430365803E-13</v>
      </c>
      <c r="G1127" s="33">
        <v>4</v>
      </c>
      <c r="H1127" s="33" t="s">
        <v>3029</v>
      </c>
      <c r="I1127" s="33" t="s">
        <v>3028</v>
      </c>
    </row>
    <row r="1128" spans="1:9" x14ac:dyDescent="0.2">
      <c r="A1128" s="33" t="s">
        <v>13190</v>
      </c>
      <c r="B1128" s="35">
        <v>1.1233491866010299E-17</v>
      </c>
      <c r="C1128" s="33">
        <v>-0.29878544193399897</v>
      </c>
      <c r="D1128" s="33">
        <v>0.23699999999999999</v>
      </c>
      <c r="E1128" s="33">
        <v>0.36499999999999999</v>
      </c>
      <c r="F1128" s="35">
        <v>5.1754943725082803E-13</v>
      </c>
      <c r="G1128" s="33">
        <v>4</v>
      </c>
      <c r="H1128" s="33" t="s">
        <v>8105</v>
      </c>
      <c r="I1128" s="33" t="s">
        <v>8104</v>
      </c>
    </row>
    <row r="1129" spans="1:9" x14ac:dyDescent="0.2">
      <c r="A1129" s="33" t="s">
        <v>5816</v>
      </c>
      <c r="B1129" s="35">
        <v>1.1764820683644699E-17</v>
      </c>
      <c r="C1129" s="33">
        <v>0.25238233453715098</v>
      </c>
      <c r="D1129" s="33">
        <v>0.72599999999999998</v>
      </c>
      <c r="E1129" s="33">
        <v>0.66300000000000003</v>
      </c>
      <c r="F1129" s="35">
        <v>5.4202881853688001E-13</v>
      </c>
      <c r="G1129" s="33">
        <v>4</v>
      </c>
      <c r="H1129" s="33" t="s">
        <v>5816</v>
      </c>
      <c r="I1129" s="33" t="s">
        <v>5815</v>
      </c>
    </row>
    <row r="1130" spans="1:9" x14ac:dyDescent="0.2">
      <c r="A1130" s="33" t="s">
        <v>13189</v>
      </c>
      <c r="B1130" s="35">
        <v>1.4248492805913699E-17</v>
      </c>
      <c r="C1130" s="33">
        <v>-0.30687237817738</v>
      </c>
      <c r="D1130" s="33">
        <v>0.51300000000000001</v>
      </c>
      <c r="E1130" s="33">
        <v>0.60799999999999998</v>
      </c>
      <c r="F1130" s="35">
        <v>6.5645656055405705E-13</v>
      </c>
      <c r="G1130" s="33">
        <v>4</v>
      </c>
      <c r="H1130" s="33" t="s">
        <v>3317</v>
      </c>
      <c r="I1130" s="33" t="s">
        <v>3316</v>
      </c>
    </row>
    <row r="1131" spans="1:9" x14ac:dyDescent="0.2">
      <c r="A1131" s="33" t="s">
        <v>13188</v>
      </c>
      <c r="B1131" s="35">
        <v>1.7026710256072099E-17</v>
      </c>
      <c r="C1131" s="33">
        <v>0.259585719873478</v>
      </c>
      <c r="D1131" s="33">
        <v>0.26800000000000002</v>
      </c>
      <c r="E1131" s="33">
        <v>0.17599999999999999</v>
      </c>
      <c r="F1131" s="35">
        <v>7.8445459491775595E-13</v>
      </c>
      <c r="G1131" s="33">
        <v>4</v>
      </c>
      <c r="H1131" s="33" t="s">
        <v>13188</v>
      </c>
      <c r="I1131" s="33" t="s">
        <v>13187</v>
      </c>
    </row>
    <row r="1132" spans="1:9" x14ac:dyDescent="0.2">
      <c r="A1132" s="33" t="s">
        <v>13186</v>
      </c>
      <c r="B1132" s="35">
        <v>2.0891655683264801E-17</v>
      </c>
      <c r="C1132" s="33">
        <v>0.28654336906405597</v>
      </c>
      <c r="D1132" s="33">
        <v>0.42799999999999999</v>
      </c>
      <c r="E1132" s="33">
        <v>0.32500000000000001</v>
      </c>
      <c r="F1132" s="35">
        <v>9.62520360639377E-13</v>
      </c>
      <c r="G1132" s="33">
        <v>4</v>
      </c>
      <c r="H1132" s="33" t="s">
        <v>3639</v>
      </c>
      <c r="I1132" s="33" t="s">
        <v>3638</v>
      </c>
    </row>
    <row r="1133" spans="1:9" x14ac:dyDescent="0.2">
      <c r="A1133" s="33" t="s">
        <v>13185</v>
      </c>
      <c r="B1133" s="35">
        <v>2.7547591744067799E-17</v>
      </c>
      <c r="C1133" s="33">
        <v>-0.30289948576730202</v>
      </c>
      <c r="D1133" s="33">
        <v>0.223</v>
      </c>
      <c r="E1133" s="33">
        <v>0.34</v>
      </c>
      <c r="F1133" s="35">
        <v>1.2691726468326899E-12</v>
      </c>
      <c r="G1133" s="33">
        <v>4</v>
      </c>
      <c r="H1133" s="33" t="s">
        <v>13185</v>
      </c>
      <c r="I1133" s="33" t="s">
        <v>13184</v>
      </c>
    </row>
    <row r="1134" spans="1:9" x14ac:dyDescent="0.2">
      <c r="A1134" s="33" t="s">
        <v>11355</v>
      </c>
      <c r="B1134" s="35">
        <v>3.3452028185572498E-17</v>
      </c>
      <c r="C1134" s="33">
        <v>0.31007928023056502</v>
      </c>
      <c r="D1134" s="33">
        <v>0.47599999999999998</v>
      </c>
      <c r="E1134" s="33">
        <v>0.38</v>
      </c>
      <c r="F1134" s="35">
        <v>1.5412018425656999E-12</v>
      </c>
      <c r="G1134" s="33">
        <v>4</v>
      </c>
      <c r="H1134" s="33" t="s">
        <v>11355</v>
      </c>
      <c r="I1134" s="33" t="s">
        <v>11354</v>
      </c>
    </row>
    <row r="1135" spans="1:9" x14ac:dyDescent="0.2">
      <c r="A1135" s="33" t="s">
        <v>13183</v>
      </c>
      <c r="B1135" s="35">
        <v>3.6113840028834199E-17</v>
      </c>
      <c r="C1135" s="33">
        <v>0.25055015374713502</v>
      </c>
      <c r="D1135" s="33">
        <v>0.40400000000000003</v>
      </c>
      <c r="E1135" s="33">
        <v>0.30399999999999999</v>
      </c>
      <c r="F1135" s="35">
        <v>1.66383683780845E-12</v>
      </c>
      <c r="G1135" s="33">
        <v>4</v>
      </c>
      <c r="H1135" s="33" t="s">
        <v>13182</v>
      </c>
      <c r="I1135" s="33" t="s">
        <v>13181</v>
      </c>
    </row>
    <row r="1136" spans="1:9" x14ac:dyDescent="0.2">
      <c r="A1136" s="33" t="s">
        <v>5380</v>
      </c>
      <c r="B1136" s="35">
        <v>4.6649870919558403E-17</v>
      </c>
      <c r="C1136" s="33">
        <v>-0.25183298171436702</v>
      </c>
      <c r="D1136" s="33">
        <v>0.64500000000000002</v>
      </c>
      <c r="E1136" s="33">
        <v>0.72599999999999998</v>
      </c>
      <c r="F1136" s="35">
        <v>2.1492528530059E-12</v>
      </c>
      <c r="G1136" s="33">
        <v>4</v>
      </c>
      <c r="H1136" s="33" t="s">
        <v>5380</v>
      </c>
      <c r="I1136" s="33" t="s">
        <v>5379</v>
      </c>
    </row>
    <row r="1137" spans="1:9" x14ac:dyDescent="0.2">
      <c r="A1137" s="33" t="s">
        <v>4747</v>
      </c>
      <c r="B1137" s="35">
        <v>5.3246168662822503E-17</v>
      </c>
      <c r="C1137" s="33">
        <v>0.29092276425462898</v>
      </c>
      <c r="D1137" s="33">
        <v>0.27900000000000003</v>
      </c>
      <c r="E1137" s="33">
        <v>0.189</v>
      </c>
      <c r="F1137" s="35">
        <v>2.4531574826335601E-12</v>
      </c>
      <c r="G1137" s="33">
        <v>4</v>
      </c>
      <c r="H1137" s="33" t="s">
        <v>4747</v>
      </c>
      <c r="I1137" s="33" t="s">
        <v>4746</v>
      </c>
    </row>
    <row r="1138" spans="1:9" x14ac:dyDescent="0.2">
      <c r="A1138" s="33" t="s">
        <v>13180</v>
      </c>
      <c r="B1138" s="35">
        <v>6.3464995312103006E-17</v>
      </c>
      <c r="C1138" s="33">
        <v>0.28239876126077501</v>
      </c>
      <c r="D1138" s="33">
        <v>0.28599999999999998</v>
      </c>
      <c r="E1138" s="33">
        <v>0.19400000000000001</v>
      </c>
      <c r="F1138" s="35">
        <v>2.9239592640192101E-12</v>
      </c>
      <c r="G1138" s="33">
        <v>4</v>
      </c>
      <c r="H1138" s="33" t="s">
        <v>13180</v>
      </c>
      <c r="I1138" s="33" t="s">
        <v>13179</v>
      </c>
    </row>
    <row r="1139" spans="1:9" x14ac:dyDescent="0.2">
      <c r="A1139" s="33" t="s">
        <v>13178</v>
      </c>
      <c r="B1139" s="35">
        <v>1.07005016013852E-16</v>
      </c>
      <c r="C1139" s="33">
        <v>-0.28387575952784999</v>
      </c>
      <c r="D1139" s="33">
        <v>0.36699999999999999</v>
      </c>
      <c r="E1139" s="33">
        <v>0.47599999999999998</v>
      </c>
      <c r="F1139" s="35">
        <v>4.9299350977901699E-12</v>
      </c>
      <c r="G1139" s="33">
        <v>4</v>
      </c>
      <c r="H1139" s="33" t="s">
        <v>13178</v>
      </c>
      <c r="I1139" s="33" t="s">
        <v>13177</v>
      </c>
    </row>
    <row r="1140" spans="1:9" x14ac:dyDescent="0.2">
      <c r="A1140" s="33" t="s">
        <v>13176</v>
      </c>
      <c r="B1140" s="35">
        <v>1.4138730205552599E-16</v>
      </c>
      <c r="C1140" s="33">
        <v>0.28565175218330602</v>
      </c>
      <c r="D1140" s="33">
        <v>0.51100000000000001</v>
      </c>
      <c r="E1140" s="33">
        <v>0.42399999999999999</v>
      </c>
      <c r="F1140" s="35">
        <v>6.5139957803022002E-12</v>
      </c>
      <c r="G1140" s="33">
        <v>4</v>
      </c>
      <c r="H1140" s="33" t="s">
        <v>13176</v>
      </c>
      <c r="I1140" s="33" t="s">
        <v>13175</v>
      </c>
    </row>
    <row r="1141" spans="1:9" x14ac:dyDescent="0.2">
      <c r="A1141" s="33" t="s">
        <v>13174</v>
      </c>
      <c r="B1141" s="35">
        <v>1.9504696065852801E-16</v>
      </c>
      <c r="C1141" s="33">
        <v>-0.27818088987323297</v>
      </c>
      <c r="D1141" s="33">
        <v>0.309</v>
      </c>
      <c r="E1141" s="33">
        <v>0.42499999999999999</v>
      </c>
      <c r="F1141" s="35">
        <v>8.9862035714596907E-12</v>
      </c>
      <c r="G1141" s="33">
        <v>4</v>
      </c>
      <c r="H1141" s="33" t="s">
        <v>13174</v>
      </c>
      <c r="I1141" s="33" t="s">
        <v>13173</v>
      </c>
    </row>
    <row r="1142" spans="1:9" x14ac:dyDescent="0.2">
      <c r="A1142" s="33" t="s">
        <v>13172</v>
      </c>
      <c r="B1142" s="35">
        <v>2.3954700994587498E-16</v>
      </c>
      <c r="C1142" s="33">
        <v>0.27544194059074001</v>
      </c>
      <c r="D1142" s="33">
        <v>0.54</v>
      </c>
      <c r="E1142" s="33">
        <v>0.45900000000000002</v>
      </c>
      <c r="F1142" s="35">
        <v>1.1036409842226301E-11</v>
      </c>
      <c r="G1142" s="33">
        <v>4</v>
      </c>
      <c r="H1142" s="33" t="s">
        <v>1434</v>
      </c>
      <c r="I1142" s="33" t="s">
        <v>1433</v>
      </c>
    </row>
    <row r="1143" spans="1:9" x14ac:dyDescent="0.2">
      <c r="A1143" s="33" t="s">
        <v>13171</v>
      </c>
      <c r="B1143" s="35">
        <v>2.4721794850853098E-16</v>
      </c>
      <c r="C1143" s="33">
        <v>0.29812449757322501</v>
      </c>
      <c r="D1143" s="33">
        <v>0.51200000000000001</v>
      </c>
      <c r="E1143" s="33">
        <v>0.4</v>
      </c>
      <c r="F1143" s="35">
        <v>1.13898253236851E-11</v>
      </c>
      <c r="G1143" s="33">
        <v>4</v>
      </c>
      <c r="H1143" s="33" t="s">
        <v>4951</v>
      </c>
      <c r="I1143" s="33" t="s">
        <v>4950</v>
      </c>
    </row>
    <row r="1144" spans="1:9" x14ac:dyDescent="0.2">
      <c r="A1144" s="33" t="s">
        <v>13170</v>
      </c>
      <c r="B1144" s="35">
        <v>2.9714119183587301E-16</v>
      </c>
      <c r="C1144" s="33">
        <v>-0.263437721042246</v>
      </c>
      <c r="D1144" s="33">
        <v>0.27900000000000003</v>
      </c>
      <c r="E1144" s="33">
        <v>0.40600000000000003</v>
      </c>
      <c r="F1144" s="35">
        <v>1.36898889902623E-11</v>
      </c>
      <c r="G1144" s="33">
        <v>4</v>
      </c>
      <c r="H1144" s="33" t="s">
        <v>5990</v>
      </c>
      <c r="I1144" s="33" t="s">
        <v>5989</v>
      </c>
    </row>
    <row r="1145" spans="1:9" x14ac:dyDescent="0.2">
      <c r="A1145" s="33" t="s">
        <v>5332</v>
      </c>
      <c r="B1145" s="35">
        <v>3.8797449208910499E-16</v>
      </c>
      <c r="C1145" s="33">
        <v>-0.26749024787669901</v>
      </c>
      <c r="D1145" s="33">
        <v>0.503</v>
      </c>
      <c r="E1145" s="33">
        <v>0.59799999999999998</v>
      </c>
      <c r="F1145" s="35">
        <v>1.7874760799529299E-11</v>
      </c>
      <c r="G1145" s="33">
        <v>4</v>
      </c>
      <c r="H1145" s="33" t="s">
        <v>5332</v>
      </c>
      <c r="I1145" s="33" t="s">
        <v>5331</v>
      </c>
    </row>
    <row r="1146" spans="1:9" x14ac:dyDescent="0.2">
      <c r="A1146" s="33" t="s">
        <v>2774</v>
      </c>
      <c r="B1146" s="35">
        <v>4.28035971226466E-16</v>
      </c>
      <c r="C1146" s="33">
        <v>-0.28876398309253298</v>
      </c>
      <c r="D1146" s="33">
        <v>0.221</v>
      </c>
      <c r="E1146" s="33">
        <v>0.33200000000000002</v>
      </c>
      <c r="F1146" s="35">
        <v>1.9720473266345701E-11</v>
      </c>
      <c r="G1146" s="33">
        <v>4</v>
      </c>
      <c r="H1146" s="33" t="s">
        <v>2774</v>
      </c>
      <c r="I1146" s="33" t="s">
        <v>2773</v>
      </c>
    </row>
    <row r="1147" spans="1:9" x14ac:dyDescent="0.2">
      <c r="A1147" s="33" t="s">
        <v>13169</v>
      </c>
      <c r="B1147" s="35">
        <v>4.7098498510910302E-16</v>
      </c>
      <c r="C1147" s="33">
        <v>-0.26922706268747099</v>
      </c>
      <c r="D1147" s="33">
        <v>0.28599999999999998</v>
      </c>
      <c r="E1147" s="33">
        <v>0.40300000000000002</v>
      </c>
      <c r="F1147" s="35">
        <v>2.16992202339466E-11</v>
      </c>
      <c r="G1147" s="33">
        <v>4</v>
      </c>
      <c r="H1147" s="33" t="s">
        <v>13169</v>
      </c>
      <c r="I1147" s="33" t="s">
        <v>13168</v>
      </c>
    </row>
    <row r="1148" spans="1:9" x14ac:dyDescent="0.2">
      <c r="A1148" s="33" t="s">
        <v>6858</v>
      </c>
      <c r="B1148" s="35">
        <v>5.0992866503032601E-16</v>
      </c>
      <c r="C1148" s="33">
        <v>0.39566858374549901</v>
      </c>
      <c r="D1148" s="33">
        <v>0.28899999999999998</v>
      </c>
      <c r="E1148" s="33">
        <v>0.20200000000000001</v>
      </c>
      <c r="F1148" s="35">
        <v>2.34934334552772E-11</v>
      </c>
      <c r="G1148" s="33">
        <v>4</v>
      </c>
      <c r="H1148" s="33" t="s">
        <v>6858</v>
      </c>
      <c r="I1148" s="33" t="s">
        <v>6857</v>
      </c>
    </row>
    <row r="1149" spans="1:9" x14ac:dyDescent="0.2">
      <c r="A1149" s="33" t="s">
        <v>13167</v>
      </c>
      <c r="B1149" s="35">
        <v>5.6061252327691103E-16</v>
      </c>
      <c r="C1149" s="33">
        <v>-0.27846049602554401</v>
      </c>
      <c r="D1149" s="33">
        <v>0.45500000000000002</v>
      </c>
      <c r="E1149" s="33">
        <v>0.56100000000000005</v>
      </c>
      <c r="F1149" s="35">
        <v>2.5828540172413801E-11</v>
      </c>
      <c r="G1149" s="33">
        <v>4</v>
      </c>
      <c r="H1149" s="33" t="s">
        <v>9624</v>
      </c>
      <c r="I1149" s="33" t="s">
        <v>9623</v>
      </c>
    </row>
    <row r="1150" spans="1:9" x14ac:dyDescent="0.2">
      <c r="A1150" s="33" t="s">
        <v>10365</v>
      </c>
      <c r="B1150" s="35">
        <v>6.6896961693492303E-16</v>
      </c>
      <c r="C1150" s="33">
        <v>0.32345350899656</v>
      </c>
      <c r="D1150" s="33">
        <v>0.49299999999999999</v>
      </c>
      <c r="E1150" s="33">
        <v>0.40899999999999997</v>
      </c>
      <c r="F1150" s="35">
        <v>3.0820768191425802E-11</v>
      </c>
      <c r="G1150" s="33">
        <v>4</v>
      </c>
      <c r="H1150" s="33" t="s">
        <v>10365</v>
      </c>
      <c r="I1150" s="33" t="s">
        <v>10364</v>
      </c>
    </row>
    <row r="1151" spans="1:9" x14ac:dyDescent="0.2">
      <c r="A1151" s="33" t="s">
        <v>9411</v>
      </c>
      <c r="B1151" s="35">
        <v>8.6412445290573297E-16</v>
      </c>
      <c r="C1151" s="33">
        <v>-0.30869135584019097</v>
      </c>
      <c r="D1151" s="33">
        <v>0.26200000000000001</v>
      </c>
      <c r="E1151" s="33">
        <v>0.372</v>
      </c>
      <c r="F1151" s="35">
        <v>3.9811941794272898E-11</v>
      </c>
      <c r="G1151" s="33">
        <v>4</v>
      </c>
      <c r="H1151" s="33" t="s">
        <v>9411</v>
      </c>
      <c r="I1151" s="33" t="s">
        <v>9410</v>
      </c>
    </row>
    <row r="1152" spans="1:9" x14ac:dyDescent="0.2">
      <c r="A1152" s="33" t="s">
        <v>7943</v>
      </c>
      <c r="B1152" s="35">
        <v>9.4520704338395707E-16</v>
      </c>
      <c r="C1152" s="33">
        <v>-0.35562227746980701</v>
      </c>
      <c r="D1152" s="33">
        <v>0.16200000000000001</v>
      </c>
      <c r="E1152" s="33">
        <v>0.26800000000000002</v>
      </c>
      <c r="F1152" s="35">
        <v>4.3547578902785701E-11</v>
      </c>
      <c r="G1152" s="33">
        <v>4</v>
      </c>
      <c r="H1152" s="33" t="s">
        <v>7943</v>
      </c>
      <c r="I1152" s="33" t="s">
        <v>7942</v>
      </c>
    </row>
    <row r="1153" spans="1:9" x14ac:dyDescent="0.2">
      <c r="A1153" s="33" t="s">
        <v>12743</v>
      </c>
      <c r="B1153" s="35">
        <v>1.17350223752847E-15</v>
      </c>
      <c r="C1153" s="33">
        <v>0.28838204794133299</v>
      </c>
      <c r="D1153" s="33">
        <v>0.51100000000000001</v>
      </c>
      <c r="E1153" s="33">
        <v>0.42899999999999999</v>
      </c>
      <c r="F1153" s="35">
        <v>5.4065595087411798E-11</v>
      </c>
      <c r="G1153" s="33">
        <v>4</v>
      </c>
      <c r="H1153" s="33" t="s">
        <v>12743</v>
      </c>
      <c r="I1153" s="33" t="s">
        <v>12742</v>
      </c>
    </row>
    <row r="1154" spans="1:9" x14ac:dyDescent="0.2">
      <c r="A1154" s="33" t="s">
        <v>13166</v>
      </c>
      <c r="B1154" s="35">
        <v>1.34806773738607E-15</v>
      </c>
      <c r="C1154" s="33">
        <v>-0.27743401154080399</v>
      </c>
      <c r="D1154" s="33">
        <v>0.155</v>
      </c>
      <c r="E1154" s="33">
        <v>0.25900000000000001</v>
      </c>
      <c r="F1154" s="35">
        <v>6.2108176796851001E-11</v>
      </c>
      <c r="G1154" s="33">
        <v>4</v>
      </c>
      <c r="H1154" s="33" t="s">
        <v>6137</v>
      </c>
      <c r="I1154" s="33" t="s">
        <v>6136</v>
      </c>
    </row>
    <row r="1155" spans="1:9" x14ac:dyDescent="0.2">
      <c r="A1155" s="33" t="s">
        <v>5626</v>
      </c>
      <c r="B1155" s="35">
        <v>1.4169683065962801E-15</v>
      </c>
      <c r="C1155" s="33">
        <v>0.30451923531220398</v>
      </c>
      <c r="D1155" s="33">
        <v>0.35099999999999998</v>
      </c>
      <c r="E1155" s="33">
        <v>0.26300000000000001</v>
      </c>
      <c r="F1155" s="35">
        <v>6.5282563821503704E-11</v>
      </c>
      <c r="G1155" s="33">
        <v>4</v>
      </c>
      <c r="H1155" s="33" t="s">
        <v>5626</v>
      </c>
      <c r="I1155" s="33" t="s">
        <v>5625</v>
      </c>
    </row>
    <row r="1156" spans="1:9" x14ac:dyDescent="0.2">
      <c r="A1156" s="33" t="s">
        <v>3722</v>
      </c>
      <c r="B1156" s="35">
        <v>1.47489748225709E-15</v>
      </c>
      <c r="C1156" s="33">
        <v>0.28967647659113999</v>
      </c>
      <c r="D1156" s="33">
        <v>0.63600000000000001</v>
      </c>
      <c r="E1156" s="33">
        <v>0.57699999999999996</v>
      </c>
      <c r="F1156" s="35">
        <v>6.7951476802548797E-11</v>
      </c>
      <c r="G1156" s="33">
        <v>4</v>
      </c>
      <c r="H1156" s="33" t="s">
        <v>3722</v>
      </c>
      <c r="I1156" s="33" t="s">
        <v>3721</v>
      </c>
    </row>
    <row r="1157" spans="1:9" x14ac:dyDescent="0.2">
      <c r="A1157" s="33" t="s">
        <v>13165</v>
      </c>
      <c r="B1157" s="35">
        <v>1.8129490901785001E-15</v>
      </c>
      <c r="C1157" s="33">
        <v>-0.25319161075380398</v>
      </c>
      <c r="D1157" s="33">
        <v>0.221</v>
      </c>
      <c r="E1157" s="33">
        <v>0.33200000000000002</v>
      </c>
      <c r="F1157" s="35">
        <v>8.3526190482704005E-11</v>
      </c>
      <c r="G1157" s="33">
        <v>4</v>
      </c>
      <c r="H1157" s="33" t="s">
        <v>2104</v>
      </c>
      <c r="I1157" s="33" t="s">
        <v>2103</v>
      </c>
    </row>
    <row r="1158" spans="1:9" x14ac:dyDescent="0.2">
      <c r="A1158" s="33" t="s">
        <v>13164</v>
      </c>
      <c r="B1158" s="35">
        <v>2.8352592904888701E-15</v>
      </c>
      <c r="C1158" s="33">
        <v>0.30555620924031002</v>
      </c>
      <c r="D1158" s="33">
        <v>0.28100000000000003</v>
      </c>
      <c r="E1158" s="33">
        <v>0.19600000000000001</v>
      </c>
      <c r="F1158" s="35">
        <v>1.3062606603140299E-10</v>
      </c>
      <c r="G1158" s="33">
        <v>4</v>
      </c>
      <c r="H1158" s="33" t="s">
        <v>13163</v>
      </c>
      <c r="I1158" s="33" t="s">
        <v>13162</v>
      </c>
    </row>
    <row r="1159" spans="1:9" x14ac:dyDescent="0.2">
      <c r="A1159" s="33" t="s">
        <v>9105</v>
      </c>
      <c r="B1159" s="35">
        <v>3.00226098556277E-15</v>
      </c>
      <c r="C1159" s="33">
        <v>0.30240997222420801</v>
      </c>
      <c r="D1159" s="33">
        <v>0.55000000000000004</v>
      </c>
      <c r="E1159" s="33">
        <v>0.47699999999999998</v>
      </c>
      <c r="F1159" s="35">
        <v>1.3832016812684801E-10</v>
      </c>
      <c r="G1159" s="33">
        <v>4</v>
      </c>
      <c r="H1159" s="33" t="s">
        <v>9105</v>
      </c>
      <c r="I1159" s="33" t="s">
        <v>9104</v>
      </c>
    </row>
    <row r="1160" spans="1:9" x14ac:dyDescent="0.2">
      <c r="A1160" s="33" t="s">
        <v>9706</v>
      </c>
      <c r="B1160" s="35">
        <v>3.0499710615805498E-15</v>
      </c>
      <c r="C1160" s="33">
        <v>0.30012366735488999</v>
      </c>
      <c r="D1160" s="33">
        <v>0.30199999999999999</v>
      </c>
      <c r="E1160" s="33">
        <v>0.217</v>
      </c>
      <c r="F1160" s="35">
        <v>1.4051826674913901E-10</v>
      </c>
      <c r="G1160" s="33">
        <v>4</v>
      </c>
      <c r="H1160" s="33" t="s">
        <v>9706</v>
      </c>
      <c r="I1160" s="33" t="s">
        <v>9705</v>
      </c>
    </row>
    <row r="1161" spans="1:9" x14ac:dyDescent="0.2">
      <c r="A1161" s="33" t="s">
        <v>13161</v>
      </c>
      <c r="B1161" s="35">
        <v>6.4986226476072399E-15</v>
      </c>
      <c r="C1161" s="33">
        <v>0.270876863817751</v>
      </c>
      <c r="D1161" s="33">
        <v>0.26400000000000001</v>
      </c>
      <c r="E1161" s="33">
        <v>0.18099999999999999</v>
      </c>
      <c r="F1161" s="35">
        <v>2.99404542620561E-10</v>
      </c>
      <c r="G1161" s="33">
        <v>4</v>
      </c>
      <c r="H1161" s="33" t="s">
        <v>13161</v>
      </c>
      <c r="I1161" s="33" t="s">
        <v>13160</v>
      </c>
    </row>
    <row r="1162" spans="1:9" x14ac:dyDescent="0.2">
      <c r="A1162" s="33" t="s">
        <v>2348</v>
      </c>
      <c r="B1162" s="35">
        <v>8.1002935062162704E-15</v>
      </c>
      <c r="C1162" s="33">
        <v>-0.25944621125678502</v>
      </c>
      <c r="D1162" s="33">
        <v>0.252</v>
      </c>
      <c r="E1162" s="33">
        <v>0.36299999999999999</v>
      </c>
      <c r="F1162" s="35">
        <v>3.7319672241839599E-10</v>
      </c>
      <c r="G1162" s="33">
        <v>4</v>
      </c>
      <c r="H1162" s="33" t="s">
        <v>2348</v>
      </c>
      <c r="I1162" s="33" t="s">
        <v>2347</v>
      </c>
    </row>
    <row r="1163" spans="1:9" x14ac:dyDescent="0.2">
      <c r="A1163" s="33" t="s">
        <v>10368</v>
      </c>
      <c r="B1163" s="35">
        <v>9.5297692983227701E-15</v>
      </c>
      <c r="C1163" s="33">
        <v>0.26190630030066098</v>
      </c>
      <c r="D1163" s="33">
        <v>0.378</v>
      </c>
      <c r="E1163" s="33">
        <v>0.28799999999999998</v>
      </c>
      <c r="F1163" s="35">
        <v>4.3905553111232598E-10</v>
      </c>
      <c r="G1163" s="33">
        <v>4</v>
      </c>
      <c r="H1163" s="33" t="s">
        <v>10368</v>
      </c>
      <c r="I1163" s="33" t="s">
        <v>10367</v>
      </c>
    </row>
    <row r="1164" spans="1:9" x14ac:dyDescent="0.2">
      <c r="A1164" s="33" t="s">
        <v>13159</v>
      </c>
      <c r="B1164" s="35">
        <v>1.5364681608125501E-14</v>
      </c>
      <c r="C1164" s="33">
        <v>-0.25842688161817301</v>
      </c>
      <c r="D1164" s="33">
        <v>0.372</v>
      </c>
      <c r="E1164" s="33">
        <v>0.48399999999999999</v>
      </c>
      <c r="F1164" s="35">
        <v>7.0788161104955796E-10</v>
      </c>
      <c r="G1164" s="33">
        <v>4</v>
      </c>
      <c r="H1164" s="33" t="s">
        <v>6223</v>
      </c>
      <c r="I1164" s="33" t="s">
        <v>6222</v>
      </c>
    </row>
    <row r="1165" spans="1:9" x14ac:dyDescent="0.2">
      <c r="A1165" s="33" t="s">
        <v>9718</v>
      </c>
      <c r="B1165" s="35">
        <v>1.9972247425544599E-14</v>
      </c>
      <c r="C1165" s="33">
        <v>0.27645076228320897</v>
      </c>
      <c r="D1165" s="33">
        <v>0.25700000000000001</v>
      </c>
      <c r="E1165" s="33">
        <v>0.17499999999999999</v>
      </c>
      <c r="F1165" s="35">
        <v>9.2016138338969196E-10</v>
      </c>
      <c r="G1165" s="33">
        <v>4</v>
      </c>
      <c r="H1165" s="33" t="s">
        <v>9718</v>
      </c>
      <c r="I1165" s="33" t="s">
        <v>9717</v>
      </c>
    </row>
    <row r="1166" spans="1:9" x14ac:dyDescent="0.2">
      <c r="A1166" s="33" t="s">
        <v>13158</v>
      </c>
      <c r="B1166" s="35">
        <v>2.6659951857395799E-14</v>
      </c>
      <c r="C1166" s="33">
        <v>-0.266023892178198</v>
      </c>
      <c r="D1166" s="33">
        <v>0.42</v>
      </c>
      <c r="E1166" s="33">
        <v>0.52200000000000002</v>
      </c>
      <c r="F1166" s="35">
        <v>1.22827730197394E-9</v>
      </c>
      <c r="G1166" s="33">
        <v>4</v>
      </c>
      <c r="H1166" s="33" t="s">
        <v>13158</v>
      </c>
      <c r="I1166" s="33" t="s">
        <v>13157</v>
      </c>
    </row>
    <row r="1167" spans="1:9" x14ac:dyDescent="0.2">
      <c r="A1167" s="33" t="s">
        <v>1864</v>
      </c>
      <c r="B1167" s="35">
        <v>2.69869005902645E-14</v>
      </c>
      <c r="C1167" s="33">
        <v>0.29297628477091803</v>
      </c>
      <c r="D1167" s="33">
        <v>0.312</v>
      </c>
      <c r="E1167" s="33">
        <v>0.22700000000000001</v>
      </c>
      <c r="F1167" s="35">
        <v>1.2433404839946701E-9</v>
      </c>
      <c r="G1167" s="33">
        <v>4</v>
      </c>
      <c r="H1167" s="33" t="s">
        <v>1864</v>
      </c>
      <c r="I1167" s="33" t="s">
        <v>1863</v>
      </c>
    </row>
    <row r="1168" spans="1:9" x14ac:dyDescent="0.2">
      <c r="A1168" s="33" t="s">
        <v>13156</v>
      </c>
      <c r="B1168" s="35">
        <v>2.85336291929899E-14</v>
      </c>
      <c r="C1168" s="33">
        <v>0.34109234572672098</v>
      </c>
      <c r="D1168" s="33">
        <v>0.35099999999999998</v>
      </c>
      <c r="E1168" s="33">
        <v>0.26400000000000001</v>
      </c>
      <c r="F1168" s="35">
        <v>1.31460136417943E-9</v>
      </c>
      <c r="G1168" s="33">
        <v>4</v>
      </c>
      <c r="H1168" s="33" t="s">
        <v>7406</v>
      </c>
      <c r="I1168" s="33" t="s">
        <v>7405</v>
      </c>
    </row>
    <row r="1169" spans="1:9" x14ac:dyDescent="0.2">
      <c r="A1169" s="33" t="s">
        <v>2228</v>
      </c>
      <c r="B1169" s="35">
        <v>3.7086789429192599E-14</v>
      </c>
      <c r="C1169" s="33">
        <v>-0.26070036624352599</v>
      </c>
      <c r="D1169" s="33">
        <v>0.223</v>
      </c>
      <c r="E1169" s="33">
        <v>0.32800000000000001</v>
      </c>
      <c r="F1169" s="35">
        <v>1.7086625625817599E-9</v>
      </c>
      <c r="G1169" s="33">
        <v>4</v>
      </c>
      <c r="H1169" s="33" t="s">
        <v>2228</v>
      </c>
      <c r="I1169" s="33" t="s">
        <v>2227</v>
      </c>
    </row>
    <row r="1170" spans="1:9" x14ac:dyDescent="0.2">
      <c r="A1170" s="33" t="s">
        <v>4352</v>
      </c>
      <c r="B1170" s="35">
        <v>4.1811196684632002E-14</v>
      </c>
      <c r="C1170" s="33">
        <v>0.29491798145411402</v>
      </c>
      <c r="D1170" s="33">
        <v>0.313</v>
      </c>
      <c r="E1170" s="33">
        <v>0.22900000000000001</v>
      </c>
      <c r="F1170" s="35">
        <v>1.92632545365436E-9</v>
      </c>
      <c r="G1170" s="33">
        <v>4</v>
      </c>
      <c r="H1170" s="33" t="s">
        <v>4352</v>
      </c>
      <c r="I1170" s="33" t="s">
        <v>4351</v>
      </c>
    </row>
    <row r="1171" spans="1:9" x14ac:dyDescent="0.2">
      <c r="A1171" s="33" t="s">
        <v>13155</v>
      </c>
      <c r="B1171" s="35">
        <v>4.2968755306370802E-14</v>
      </c>
      <c r="C1171" s="33">
        <v>0.28388147578675099</v>
      </c>
      <c r="D1171" s="33">
        <v>0.34499999999999997</v>
      </c>
      <c r="E1171" s="33">
        <v>0.25800000000000001</v>
      </c>
      <c r="F1171" s="35">
        <v>1.97965649447512E-9</v>
      </c>
      <c r="G1171" s="33">
        <v>4</v>
      </c>
      <c r="H1171" s="33" t="s">
        <v>13155</v>
      </c>
      <c r="I1171" s="33" t="s">
        <v>13154</v>
      </c>
    </row>
    <row r="1172" spans="1:9" x14ac:dyDescent="0.2">
      <c r="A1172" s="33" t="s">
        <v>7319</v>
      </c>
      <c r="B1172" s="35">
        <v>4.3037076205240802E-14</v>
      </c>
      <c r="C1172" s="33">
        <v>0.30105848953763098</v>
      </c>
      <c r="D1172" s="33">
        <v>0.378</v>
      </c>
      <c r="E1172" s="33">
        <v>0.28899999999999998</v>
      </c>
      <c r="F1172" s="35">
        <v>1.9828041749278499E-9</v>
      </c>
      <c r="G1172" s="33">
        <v>4</v>
      </c>
      <c r="H1172" s="33" t="s">
        <v>7319</v>
      </c>
      <c r="I1172" s="33" t="s">
        <v>7318</v>
      </c>
    </row>
    <row r="1173" spans="1:9" x14ac:dyDescent="0.2">
      <c r="A1173" s="33" t="s">
        <v>13153</v>
      </c>
      <c r="B1173" s="35">
        <v>5.0360010416489197E-14</v>
      </c>
      <c r="C1173" s="33">
        <v>-0.31322033210115702</v>
      </c>
      <c r="D1173" s="33">
        <v>0.30399999999999999</v>
      </c>
      <c r="E1173" s="33">
        <v>0.41099999999999998</v>
      </c>
      <c r="F1173" s="35">
        <v>2.32018639990849E-9</v>
      </c>
      <c r="G1173" s="33">
        <v>4</v>
      </c>
      <c r="H1173" s="33" t="s">
        <v>6452</v>
      </c>
      <c r="I1173" s="33" t="s">
        <v>6451</v>
      </c>
    </row>
    <row r="1174" spans="1:9" x14ac:dyDescent="0.2">
      <c r="A1174" s="33" t="s">
        <v>6134</v>
      </c>
      <c r="B1174" s="35">
        <v>5.3383936016568799E-14</v>
      </c>
      <c r="C1174" s="33">
        <v>0.29804475955585702</v>
      </c>
      <c r="D1174" s="33">
        <v>0.36899999999999999</v>
      </c>
      <c r="E1174" s="33">
        <v>0.28499999999999998</v>
      </c>
      <c r="F1174" s="35">
        <v>2.4595047001553601E-9</v>
      </c>
      <c r="G1174" s="33">
        <v>4</v>
      </c>
      <c r="H1174" s="33" t="s">
        <v>6134</v>
      </c>
      <c r="I1174" s="33" t="s">
        <v>6133</v>
      </c>
    </row>
    <row r="1175" spans="1:9" x14ac:dyDescent="0.2">
      <c r="A1175" s="33" t="s">
        <v>13152</v>
      </c>
      <c r="B1175" s="35">
        <v>6.1919048241259196E-14</v>
      </c>
      <c r="C1175" s="33">
        <v>-0.26112040494439998</v>
      </c>
      <c r="D1175" s="33">
        <v>0.17299999999999999</v>
      </c>
      <c r="E1175" s="33">
        <v>0.27200000000000002</v>
      </c>
      <c r="F1175" s="35">
        <v>2.8527343905712901E-9</v>
      </c>
      <c r="G1175" s="33">
        <v>4</v>
      </c>
      <c r="H1175" s="33" t="s">
        <v>13151</v>
      </c>
      <c r="I1175" s="33" t="s">
        <v>13150</v>
      </c>
    </row>
    <row r="1176" spans="1:9" x14ac:dyDescent="0.2">
      <c r="A1176" s="33" t="s">
        <v>6815</v>
      </c>
      <c r="B1176" s="35">
        <v>6.3676409823815694E-14</v>
      </c>
      <c r="C1176" s="33">
        <v>0.30324647700990498</v>
      </c>
      <c r="D1176" s="33">
        <v>0.5</v>
      </c>
      <c r="E1176" s="33">
        <v>0.41599999999999998</v>
      </c>
      <c r="F1176" s="35">
        <v>2.9336995534028401E-9</v>
      </c>
      <c r="G1176" s="33">
        <v>4</v>
      </c>
      <c r="H1176" s="33" t="s">
        <v>6815</v>
      </c>
      <c r="I1176" s="33" t="s">
        <v>6814</v>
      </c>
    </row>
    <row r="1177" spans="1:9" x14ac:dyDescent="0.2">
      <c r="A1177" s="33" t="s">
        <v>9891</v>
      </c>
      <c r="B1177" s="35">
        <v>6.7753848471226204E-14</v>
      </c>
      <c r="C1177" s="33">
        <v>0.26726237235488198</v>
      </c>
      <c r="D1177" s="33">
        <v>0.26400000000000001</v>
      </c>
      <c r="E1177" s="33">
        <v>0.185</v>
      </c>
      <c r="F1177" s="35">
        <v>3.1215553067663298E-9</v>
      </c>
      <c r="G1177" s="33">
        <v>4</v>
      </c>
      <c r="H1177" s="33" t="s">
        <v>9891</v>
      </c>
      <c r="I1177" s="33" t="s">
        <v>9890</v>
      </c>
    </row>
    <row r="1178" spans="1:9" x14ac:dyDescent="0.2">
      <c r="A1178" s="33" t="s">
        <v>8909</v>
      </c>
      <c r="B1178" s="35">
        <v>1.3160941646263601E-13</v>
      </c>
      <c r="C1178" s="33">
        <v>0.254662321041984</v>
      </c>
      <c r="D1178" s="33">
        <v>0.38700000000000001</v>
      </c>
      <c r="E1178" s="33">
        <v>0.29799999999999999</v>
      </c>
      <c r="F1178" s="35">
        <v>6.0635090352665497E-9</v>
      </c>
      <c r="G1178" s="33">
        <v>4</v>
      </c>
      <c r="H1178" s="33" t="s">
        <v>8909</v>
      </c>
      <c r="I1178" s="33" t="s">
        <v>8908</v>
      </c>
    </row>
    <row r="1179" spans="1:9" x14ac:dyDescent="0.2">
      <c r="A1179" s="33" t="s">
        <v>11327</v>
      </c>
      <c r="B1179" s="35">
        <v>1.4666039238606801E-13</v>
      </c>
      <c r="C1179" s="33">
        <v>0.28572364027115099</v>
      </c>
      <c r="D1179" s="33">
        <v>0.30299999999999999</v>
      </c>
      <c r="E1179" s="33">
        <v>0.217</v>
      </c>
      <c r="F1179" s="35">
        <v>6.7569375980109099E-9</v>
      </c>
      <c r="G1179" s="33">
        <v>4</v>
      </c>
      <c r="H1179" s="33" t="s">
        <v>11327</v>
      </c>
      <c r="I1179" s="33" t="s">
        <v>11326</v>
      </c>
    </row>
    <row r="1180" spans="1:9" x14ac:dyDescent="0.2">
      <c r="A1180" s="33" t="s">
        <v>10222</v>
      </c>
      <c r="B1180" s="35">
        <v>2.0683004385819E-13</v>
      </c>
      <c r="C1180" s="33">
        <v>-0.26658379346997302</v>
      </c>
      <c r="D1180" s="33">
        <v>0.183</v>
      </c>
      <c r="E1180" s="33">
        <v>0.28000000000000003</v>
      </c>
      <c r="F1180" s="35">
        <v>9.5290737806345198E-9</v>
      </c>
      <c r="G1180" s="33">
        <v>4</v>
      </c>
      <c r="H1180" s="33" t="s">
        <v>10222</v>
      </c>
      <c r="I1180" s="33" t="s">
        <v>10221</v>
      </c>
    </row>
    <row r="1181" spans="1:9" x14ac:dyDescent="0.2">
      <c r="A1181" s="33" t="s">
        <v>13149</v>
      </c>
      <c r="B1181" s="35">
        <v>2.1355461654755301E-13</v>
      </c>
      <c r="C1181" s="33">
        <v>0.25400473967380999</v>
      </c>
      <c r="D1181" s="33">
        <v>0.39500000000000002</v>
      </c>
      <c r="E1181" s="33">
        <v>0.31</v>
      </c>
      <c r="F1181" s="35">
        <v>9.8388882935788604E-9</v>
      </c>
      <c r="G1181" s="33">
        <v>4</v>
      </c>
      <c r="H1181" s="33" t="s">
        <v>6145</v>
      </c>
      <c r="I1181" s="33" t="s">
        <v>6144</v>
      </c>
    </row>
    <row r="1182" spans="1:9" x14ac:dyDescent="0.2">
      <c r="A1182" s="33" t="s">
        <v>13148</v>
      </c>
      <c r="B1182" s="35">
        <v>5.8984491088203396E-13</v>
      </c>
      <c r="C1182" s="33">
        <v>-0.27176077570587398</v>
      </c>
      <c r="D1182" s="33">
        <v>0.193</v>
      </c>
      <c r="E1182" s="33">
        <v>0.29299999999999998</v>
      </c>
      <c r="F1182" s="35">
        <v>2.7175334734157099E-8</v>
      </c>
      <c r="G1182" s="33">
        <v>4</v>
      </c>
      <c r="H1182" s="33" t="s">
        <v>10574</v>
      </c>
      <c r="I1182" s="33" t="s">
        <v>10573</v>
      </c>
    </row>
    <row r="1183" spans="1:9" x14ac:dyDescent="0.2">
      <c r="A1183" s="33" t="s">
        <v>5145</v>
      </c>
      <c r="B1183" s="35">
        <v>8.9758720756016202E-13</v>
      </c>
      <c r="C1183" s="33">
        <v>0.27199007036808498</v>
      </c>
      <c r="D1183" s="33">
        <v>0.29499999999999998</v>
      </c>
      <c r="E1183" s="33">
        <v>0.216</v>
      </c>
      <c r="F1183" s="35">
        <v>4.1353637826711801E-8</v>
      </c>
      <c r="G1183" s="33">
        <v>4</v>
      </c>
      <c r="H1183" s="33" t="s">
        <v>5145</v>
      </c>
      <c r="I1183" s="33" t="s">
        <v>5144</v>
      </c>
    </row>
    <row r="1184" spans="1:9" x14ac:dyDescent="0.2">
      <c r="A1184" s="33" t="s">
        <v>13147</v>
      </c>
      <c r="B1184" s="35">
        <v>9.26254552595363E-13</v>
      </c>
      <c r="C1184" s="33">
        <v>0.26187591465902699</v>
      </c>
      <c r="D1184" s="33">
        <v>0.28899999999999998</v>
      </c>
      <c r="E1184" s="33">
        <v>0.21299999999999999</v>
      </c>
      <c r="F1184" s="35">
        <v>4.26743997471735E-8</v>
      </c>
      <c r="G1184" s="33">
        <v>4</v>
      </c>
      <c r="H1184" s="33" t="s">
        <v>13147</v>
      </c>
      <c r="I1184" s="33" t="s">
        <v>13146</v>
      </c>
    </row>
    <row r="1185" spans="1:9" x14ac:dyDescent="0.2">
      <c r="A1185" s="33" t="s">
        <v>4907</v>
      </c>
      <c r="B1185" s="35">
        <v>9.6685101663347003E-13</v>
      </c>
      <c r="C1185" s="33">
        <v>0.29811918226092499</v>
      </c>
      <c r="D1185" s="33">
        <v>0.32600000000000001</v>
      </c>
      <c r="E1185" s="33">
        <v>0.248</v>
      </c>
      <c r="F1185" s="35">
        <v>4.4544760038337203E-8</v>
      </c>
      <c r="G1185" s="33">
        <v>4</v>
      </c>
      <c r="H1185" s="33" t="s">
        <v>4907</v>
      </c>
      <c r="I1185" s="33" t="s">
        <v>4906</v>
      </c>
    </row>
    <row r="1186" spans="1:9" x14ac:dyDescent="0.2">
      <c r="A1186" s="33" t="s">
        <v>10079</v>
      </c>
      <c r="B1186" s="35">
        <v>1.64705744971536E-12</v>
      </c>
      <c r="C1186" s="33">
        <v>0.27141183218348702</v>
      </c>
      <c r="D1186" s="33">
        <v>0.42499999999999999</v>
      </c>
      <c r="E1186" s="33">
        <v>0.34799999999999998</v>
      </c>
      <c r="F1186" s="35">
        <v>7.5883230823286199E-8</v>
      </c>
      <c r="G1186" s="33">
        <v>4</v>
      </c>
      <c r="H1186" s="33" t="s">
        <v>10079</v>
      </c>
      <c r="I1186" s="33" t="s">
        <v>10078</v>
      </c>
    </row>
    <row r="1187" spans="1:9" x14ac:dyDescent="0.2">
      <c r="A1187" s="33" t="s">
        <v>13145</v>
      </c>
      <c r="B1187" s="35">
        <v>1.80280294771485E-12</v>
      </c>
      <c r="C1187" s="33">
        <v>0.27578067425366298</v>
      </c>
      <c r="D1187" s="33">
        <v>0.27400000000000002</v>
      </c>
      <c r="E1187" s="33">
        <v>0.19700000000000001</v>
      </c>
      <c r="F1187" s="35">
        <v>8.3058737407118698E-8</v>
      </c>
      <c r="G1187" s="33">
        <v>4</v>
      </c>
      <c r="H1187" s="33" t="s">
        <v>13145</v>
      </c>
      <c r="I1187" s="33" t="s">
        <v>13144</v>
      </c>
    </row>
    <row r="1188" spans="1:9" x14ac:dyDescent="0.2">
      <c r="A1188" s="33" t="s">
        <v>6058</v>
      </c>
      <c r="B1188" s="35">
        <v>1.9853830274899202E-12</v>
      </c>
      <c r="C1188" s="33">
        <v>0.269567100576458</v>
      </c>
      <c r="D1188" s="33">
        <v>0.51800000000000002</v>
      </c>
      <c r="E1188" s="33">
        <v>0.442</v>
      </c>
      <c r="F1188" s="35">
        <v>9.14705668425158E-8</v>
      </c>
      <c r="G1188" s="33">
        <v>4</v>
      </c>
      <c r="H1188" s="33" t="s">
        <v>6058</v>
      </c>
      <c r="I1188" s="33" t="s">
        <v>6057</v>
      </c>
    </row>
    <row r="1189" spans="1:9" x14ac:dyDescent="0.2">
      <c r="A1189" s="33" t="s">
        <v>6772</v>
      </c>
      <c r="B1189" s="35">
        <v>2.1087558635258098E-12</v>
      </c>
      <c r="C1189" s="33">
        <v>0.26838265608080403</v>
      </c>
      <c r="D1189" s="33">
        <v>0.308</v>
      </c>
      <c r="E1189" s="33">
        <v>0.23</v>
      </c>
      <c r="F1189" s="35">
        <v>9.7154600144361099E-8</v>
      </c>
      <c r="G1189" s="33">
        <v>4</v>
      </c>
      <c r="H1189" s="33" t="s">
        <v>6772</v>
      </c>
      <c r="I1189" s="33" t="s">
        <v>6771</v>
      </c>
    </row>
    <row r="1190" spans="1:9" x14ac:dyDescent="0.2">
      <c r="A1190" s="33" t="s">
        <v>6633</v>
      </c>
      <c r="B1190" s="35">
        <v>2.66475558994143E-12</v>
      </c>
      <c r="C1190" s="33">
        <v>0.27716100822</v>
      </c>
      <c r="D1190" s="33">
        <v>0.34300000000000003</v>
      </c>
      <c r="E1190" s="33">
        <v>0.26400000000000001</v>
      </c>
      <c r="F1190" s="35">
        <v>1.2277061953978199E-7</v>
      </c>
      <c r="G1190" s="33">
        <v>4</v>
      </c>
      <c r="H1190" s="33" t="s">
        <v>6633</v>
      </c>
      <c r="I1190" s="33" t="s">
        <v>6632</v>
      </c>
    </row>
    <row r="1191" spans="1:9" x14ac:dyDescent="0.2">
      <c r="A1191" s="33" t="s">
        <v>4270</v>
      </c>
      <c r="B1191" s="35">
        <v>3.11423945956596E-12</v>
      </c>
      <c r="C1191" s="33">
        <v>0.27535693719409399</v>
      </c>
      <c r="D1191" s="33">
        <v>0.28599999999999998</v>
      </c>
      <c r="E1191" s="33">
        <v>0.21099999999999999</v>
      </c>
      <c r="F1191" s="35">
        <v>1.4347924038112301E-7</v>
      </c>
      <c r="G1191" s="33">
        <v>4</v>
      </c>
      <c r="H1191" s="33" t="s">
        <v>4270</v>
      </c>
      <c r="I1191" s="33" t="s">
        <v>4269</v>
      </c>
    </row>
    <row r="1192" spans="1:9" x14ac:dyDescent="0.2">
      <c r="A1192" s="33" t="s">
        <v>13143</v>
      </c>
      <c r="B1192" s="35">
        <v>4.7875870613257199E-12</v>
      </c>
      <c r="C1192" s="33">
        <v>0.26421904385734601</v>
      </c>
      <c r="D1192" s="33">
        <v>0.26900000000000002</v>
      </c>
      <c r="E1192" s="33">
        <v>0.19600000000000001</v>
      </c>
      <c r="F1192" s="35">
        <v>2.2057371108939899E-7</v>
      </c>
      <c r="G1192" s="33">
        <v>4</v>
      </c>
      <c r="H1192" s="33" t="s">
        <v>13143</v>
      </c>
      <c r="I1192" s="33" t="s">
        <v>13142</v>
      </c>
    </row>
    <row r="1193" spans="1:9" x14ac:dyDescent="0.2">
      <c r="A1193" s="33" t="s">
        <v>10530</v>
      </c>
      <c r="B1193" s="35">
        <v>6.2190174560153798E-12</v>
      </c>
      <c r="C1193" s="33">
        <v>0.27188402938281098</v>
      </c>
      <c r="D1193" s="33">
        <v>0.34599999999999997</v>
      </c>
      <c r="E1193" s="33">
        <v>0.27100000000000002</v>
      </c>
      <c r="F1193" s="35">
        <v>2.8652257223354103E-7</v>
      </c>
      <c r="G1193" s="33">
        <v>4</v>
      </c>
      <c r="H1193" s="33" t="s">
        <v>10530</v>
      </c>
      <c r="I1193" s="33" t="s">
        <v>10529</v>
      </c>
    </row>
    <row r="1194" spans="1:9" x14ac:dyDescent="0.2">
      <c r="A1194" s="33" t="s">
        <v>5432</v>
      </c>
      <c r="B1194" s="35">
        <v>8.2016779525600003E-12</v>
      </c>
      <c r="C1194" s="33">
        <v>-0.26828495598509899</v>
      </c>
      <c r="D1194" s="33">
        <v>0.26100000000000001</v>
      </c>
      <c r="E1194" s="33">
        <v>0.35399999999999998</v>
      </c>
      <c r="F1194" s="35">
        <v>3.77867706630344E-7</v>
      </c>
      <c r="G1194" s="33">
        <v>4</v>
      </c>
      <c r="H1194" s="33" t="s">
        <v>5432</v>
      </c>
      <c r="I1194" s="33" t="s">
        <v>5431</v>
      </c>
    </row>
    <row r="1195" spans="1:9" x14ac:dyDescent="0.2">
      <c r="A1195" s="33" t="s">
        <v>13141</v>
      </c>
      <c r="B1195" s="35">
        <v>8.9997531909370806E-12</v>
      </c>
      <c r="C1195" s="33">
        <v>-0.25443169193732901</v>
      </c>
      <c r="D1195" s="33">
        <v>0.21</v>
      </c>
      <c r="E1195" s="33">
        <v>0.30399999999999999</v>
      </c>
      <c r="F1195" s="35">
        <v>4.14636629012853E-7</v>
      </c>
      <c r="G1195" s="33">
        <v>4</v>
      </c>
      <c r="H1195" s="33" t="s">
        <v>4335</v>
      </c>
      <c r="I1195" s="33" t="s">
        <v>4334</v>
      </c>
    </row>
    <row r="1196" spans="1:9" x14ac:dyDescent="0.2">
      <c r="A1196" s="33" t="s">
        <v>1541</v>
      </c>
      <c r="B1196" s="35">
        <v>9.7740281832133205E-12</v>
      </c>
      <c r="C1196" s="33">
        <v>0.28814543700301298</v>
      </c>
      <c r="D1196" s="33">
        <v>0.33600000000000002</v>
      </c>
      <c r="E1196" s="33">
        <v>0.25700000000000001</v>
      </c>
      <c r="F1196" s="35">
        <v>4.50309026457004E-7</v>
      </c>
      <c r="G1196" s="33">
        <v>4</v>
      </c>
      <c r="H1196" s="33" t="s">
        <v>1541</v>
      </c>
      <c r="I1196" s="33" t="s">
        <v>1540</v>
      </c>
    </row>
    <row r="1197" spans="1:9" x14ac:dyDescent="0.2">
      <c r="A1197" s="33" t="s">
        <v>6492</v>
      </c>
      <c r="B1197" s="35">
        <v>1.5342540039255599E-11</v>
      </c>
      <c r="C1197" s="33">
        <v>-0.25423901286059902</v>
      </c>
      <c r="D1197" s="33">
        <v>0.23499999999999999</v>
      </c>
      <c r="E1197" s="33">
        <v>0.33</v>
      </c>
      <c r="F1197" s="35">
        <v>7.0686150468858598E-7</v>
      </c>
      <c r="G1197" s="33">
        <v>4</v>
      </c>
      <c r="H1197" s="33" t="s">
        <v>6492</v>
      </c>
      <c r="I1197" s="33" t="s">
        <v>6491</v>
      </c>
    </row>
    <row r="1198" spans="1:9" x14ac:dyDescent="0.2">
      <c r="A1198" s="33" t="s">
        <v>6980</v>
      </c>
      <c r="B1198" s="35">
        <v>3.1521814894857498E-11</v>
      </c>
      <c r="C1198" s="33">
        <v>-0.30535884509397898</v>
      </c>
      <c r="D1198" s="33">
        <v>0.2</v>
      </c>
      <c r="E1198" s="33">
        <v>0.29199999999999998</v>
      </c>
      <c r="F1198" s="35">
        <v>1.4522730558358699E-6</v>
      </c>
      <c r="G1198" s="33">
        <v>4</v>
      </c>
      <c r="H1198" s="33" t="s">
        <v>6980</v>
      </c>
      <c r="I1198" s="33" t="s">
        <v>6979</v>
      </c>
    </row>
    <row r="1199" spans="1:9" x14ac:dyDescent="0.2">
      <c r="A1199" s="33" t="s">
        <v>13140</v>
      </c>
      <c r="B1199" s="35">
        <v>3.2806634982580601E-11</v>
      </c>
      <c r="C1199" s="33">
        <v>0.26349062635430598</v>
      </c>
      <c r="D1199" s="33">
        <v>0.45600000000000002</v>
      </c>
      <c r="E1199" s="33">
        <v>0.38300000000000001</v>
      </c>
      <c r="F1199" s="35">
        <v>1.5114672869174599E-6</v>
      </c>
      <c r="G1199" s="33">
        <v>4</v>
      </c>
      <c r="H1199" s="33" t="s">
        <v>2822</v>
      </c>
      <c r="I1199" s="33" t="s">
        <v>2821</v>
      </c>
    </row>
    <row r="1200" spans="1:9" x14ac:dyDescent="0.2">
      <c r="A1200" s="33" t="s">
        <v>13139</v>
      </c>
      <c r="B1200" s="35">
        <v>3.6683349154086601E-11</v>
      </c>
      <c r="C1200" s="33">
        <v>0.28862774023584298</v>
      </c>
      <c r="D1200" s="33">
        <v>0.38300000000000001</v>
      </c>
      <c r="E1200" s="33">
        <v>0.31</v>
      </c>
      <c r="F1200" s="35">
        <v>1.69007526222708E-6</v>
      </c>
      <c r="G1200" s="33">
        <v>4</v>
      </c>
      <c r="H1200" s="33" t="s">
        <v>1755</v>
      </c>
      <c r="I1200" s="33" t="s">
        <v>1754</v>
      </c>
    </row>
    <row r="1201" spans="1:9" x14ac:dyDescent="0.2">
      <c r="A1201" s="33" t="s">
        <v>9360</v>
      </c>
      <c r="B1201" s="35">
        <v>9.3099775061162199E-11</v>
      </c>
      <c r="C1201" s="33">
        <v>0.27023574971942099</v>
      </c>
      <c r="D1201" s="33">
        <v>0.309</v>
      </c>
      <c r="E1201" s="33">
        <v>0.23799999999999999</v>
      </c>
      <c r="F1201" s="35">
        <v>4.2892928366178703E-6</v>
      </c>
      <c r="G1201" s="33">
        <v>4</v>
      </c>
      <c r="H1201" s="33" t="s">
        <v>9360</v>
      </c>
      <c r="I1201" s="33" t="s">
        <v>9359</v>
      </c>
    </row>
    <row r="1202" spans="1:9" x14ac:dyDescent="0.2">
      <c r="A1202" s="33" t="s">
        <v>13138</v>
      </c>
      <c r="B1202" s="35">
        <v>1.0982478574427999E-10</v>
      </c>
      <c r="C1202" s="33">
        <v>-0.29854522602419198</v>
      </c>
      <c r="D1202" s="33">
        <v>0.188</v>
      </c>
      <c r="E1202" s="33">
        <v>0.27500000000000002</v>
      </c>
      <c r="F1202" s="35">
        <v>5.0598475288104901E-6</v>
      </c>
      <c r="G1202" s="33">
        <v>4</v>
      </c>
      <c r="H1202" s="33" t="s">
        <v>5477</v>
      </c>
      <c r="I1202" s="33" t="s">
        <v>5476</v>
      </c>
    </row>
    <row r="1203" spans="1:9" x14ac:dyDescent="0.2">
      <c r="A1203" s="33" t="s">
        <v>13137</v>
      </c>
      <c r="B1203" s="35">
        <v>2.4364185960245401E-10</v>
      </c>
      <c r="C1203" s="33">
        <v>0.25701336882319897</v>
      </c>
      <c r="D1203" s="33">
        <v>0.36399999999999999</v>
      </c>
      <c r="E1203" s="33">
        <v>0.29299999999999998</v>
      </c>
      <c r="F1203" s="35">
        <v>1.1225067755604301E-5</v>
      </c>
      <c r="G1203" s="33">
        <v>4</v>
      </c>
      <c r="H1203" s="33" t="s">
        <v>13137</v>
      </c>
      <c r="I1203" s="33" t="s">
        <v>13136</v>
      </c>
    </row>
    <row r="1204" spans="1:9" x14ac:dyDescent="0.2">
      <c r="A1204" s="33" t="s">
        <v>13135</v>
      </c>
      <c r="B1204" s="35">
        <v>4.8251436725330495E-10</v>
      </c>
      <c r="C1204" s="33">
        <v>-0.356059563496397</v>
      </c>
      <c r="D1204" s="33">
        <v>0.248</v>
      </c>
      <c r="E1204" s="33">
        <v>0.32700000000000001</v>
      </c>
      <c r="F1204" s="35">
        <v>2.2230401928094301E-5</v>
      </c>
      <c r="G1204" s="33">
        <v>4</v>
      </c>
      <c r="H1204" s="33" t="s">
        <v>6502</v>
      </c>
      <c r="I1204" s="33" t="s">
        <v>6501</v>
      </c>
    </row>
    <row r="1205" spans="1:9" x14ac:dyDescent="0.2">
      <c r="A1205" s="33" t="s">
        <v>7785</v>
      </c>
      <c r="B1205" s="35">
        <v>4.9803993786110595E-10</v>
      </c>
      <c r="C1205" s="33">
        <v>0.26234348162364501</v>
      </c>
      <c r="D1205" s="33">
        <v>0.35</v>
      </c>
      <c r="E1205" s="33">
        <v>0.28199999999999997</v>
      </c>
      <c r="F1205" s="35">
        <v>2.2945696017136902E-5</v>
      </c>
      <c r="G1205" s="33">
        <v>4</v>
      </c>
      <c r="H1205" s="33" t="s">
        <v>7785</v>
      </c>
      <c r="I1205" s="33" t="s">
        <v>7784</v>
      </c>
    </row>
    <row r="1206" spans="1:9" x14ac:dyDescent="0.2">
      <c r="A1206" s="33" t="s">
        <v>5007</v>
      </c>
      <c r="B1206" s="35">
        <v>6.1815358886784498E-10</v>
      </c>
      <c r="C1206" s="33">
        <v>0.25522828882728699</v>
      </c>
      <c r="D1206" s="33">
        <v>0.28000000000000003</v>
      </c>
      <c r="E1206" s="33">
        <v>0.21199999999999999</v>
      </c>
      <c r="F1206" s="35">
        <v>2.84795721463194E-5</v>
      </c>
      <c r="G1206" s="33">
        <v>4</v>
      </c>
      <c r="H1206" s="33" t="s">
        <v>5007</v>
      </c>
      <c r="I1206" s="33" t="s">
        <v>5006</v>
      </c>
    </row>
    <row r="1207" spans="1:9" x14ac:dyDescent="0.2">
      <c r="A1207" s="33" t="s">
        <v>4045</v>
      </c>
      <c r="B1207" s="35">
        <v>8.8702796063896704E-10</v>
      </c>
      <c r="C1207" s="33">
        <v>0.41639724369113101</v>
      </c>
      <c r="D1207" s="33">
        <v>0.32600000000000001</v>
      </c>
      <c r="E1207" s="33">
        <v>0.26900000000000002</v>
      </c>
      <c r="F1207" s="35">
        <v>4.08671522025585E-5</v>
      </c>
      <c r="G1207" s="33">
        <v>4</v>
      </c>
      <c r="H1207" s="33" t="s">
        <v>4045</v>
      </c>
      <c r="I1207" s="33" t="s">
        <v>4044</v>
      </c>
    </row>
    <row r="1208" spans="1:9" x14ac:dyDescent="0.2">
      <c r="A1208" s="33" t="s">
        <v>1595</v>
      </c>
      <c r="B1208" s="35">
        <v>1.65047285140755E-9</v>
      </c>
      <c r="C1208" s="33">
        <v>0.25545620554564302</v>
      </c>
      <c r="D1208" s="33">
        <v>0.378</v>
      </c>
      <c r="E1208" s="33">
        <v>0.312</v>
      </c>
      <c r="F1208" s="35">
        <v>7.6040585210048495E-5</v>
      </c>
      <c r="G1208" s="33">
        <v>4</v>
      </c>
      <c r="H1208" s="33" t="s">
        <v>1595</v>
      </c>
      <c r="I1208" s="33" t="s">
        <v>1594</v>
      </c>
    </row>
    <row r="1209" spans="1:9" x14ac:dyDescent="0.2">
      <c r="A1209" s="33" t="s">
        <v>2867</v>
      </c>
      <c r="B1209" s="35">
        <v>2.0686601513305599E-9</v>
      </c>
      <c r="C1209" s="33">
        <v>0.262235099578778</v>
      </c>
      <c r="D1209" s="33">
        <v>0.60799999999999998</v>
      </c>
      <c r="E1209" s="33">
        <v>0.55500000000000005</v>
      </c>
      <c r="F1209" s="35">
        <v>9.5307310492101702E-5</v>
      </c>
      <c r="G1209" s="33">
        <v>4</v>
      </c>
      <c r="H1209" s="33" t="s">
        <v>2867</v>
      </c>
      <c r="I1209" s="33" t="s">
        <v>2866</v>
      </c>
    </row>
    <row r="1210" spans="1:9" x14ac:dyDescent="0.2">
      <c r="A1210" s="33" t="s">
        <v>3773</v>
      </c>
      <c r="B1210" s="35">
        <v>2.1224905190505001E-9</v>
      </c>
      <c r="C1210" s="33">
        <v>0.27399302574693801</v>
      </c>
      <c r="D1210" s="33">
        <v>0.34699999999999998</v>
      </c>
      <c r="E1210" s="33">
        <v>0.28100000000000003</v>
      </c>
      <c r="F1210" s="35">
        <v>9.7787383193694594E-5</v>
      </c>
      <c r="G1210" s="33">
        <v>4</v>
      </c>
      <c r="H1210" s="33" t="s">
        <v>3773</v>
      </c>
      <c r="I1210" s="33" t="s">
        <v>3772</v>
      </c>
    </row>
    <row r="1211" spans="1:9" x14ac:dyDescent="0.2">
      <c r="A1211" s="33" t="s">
        <v>13134</v>
      </c>
      <c r="B1211" s="35">
        <v>3.66621653727001E-9</v>
      </c>
      <c r="C1211" s="33">
        <v>-0.26422998617612498</v>
      </c>
      <c r="D1211" s="33">
        <v>0.188</v>
      </c>
      <c r="E1211" s="33">
        <v>0.26500000000000001</v>
      </c>
      <c r="F1211" s="33">
        <v>1.68909928305104E-4</v>
      </c>
      <c r="G1211" s="33">
        <v>4</v>
      </c>
      <c r="H1211" s="33" t="s">
        <v>6360</v>
      </c>
      <c r="I1211" s="33" t="s">
        <v>6359</v>
      </c>
    </row>
    <row r="1212" spans="1:9" x14ac:dyDescent="0.2">
      <c r="A1212" s="33" t="s">
        <v>2215</v>
      </c>
      <c r="B1212" s="35">
        <v>8.0296189259319392E-9</v>
      </c>
      <c r="C1212" s="33">
        <v>-0.32076964446116202</v>
      </c>
      <c r="D1212" s="33">
        <v>0.32500000000000001</v>
      </c>
      <c r="E1212" s="33">
        <v>0.39900000000000002</v>
      </c>
      <c r="F1212" s="33">
        <v>3.6994060315553601E-4</v>
      </c>
      <c r="G1212" s="33">
        <v>4</v>
      </c>
      <c r="H1212" s="33" t="s">
        <v>2215</v>
      </c>
      <c r="I1212" s="33" t="s">
        <v>2214</v>
      </c>
    </row>
    <row r="1213" spans="1:9" x14ac:dyDescent="0.2">
      <c r="A1213" s="33" t="s">
        <v>13133</v>
      </c>
      <c r="B1213" s="35">
        <v>9.4646382979280395E-9</v>
      </c>
      <c r="C1213" s="33">
        <v>-0.30063798120680801</v>
      </c>
      <c r="D1213" s="33">
        <v>0.23400000000000001</v>
      </c>
      <c r="E1213" s="33">
        <v>0.317</v>
      </c>
      <c r="F1213" s="33">
        <v>4.3605481566214097E-4</v>
      </c>
      <c r="G1213" s="33">
        <v>4</v>
      </c>
      <c r="H1213" s="33" t="s">
        <v>5410</v>
      </c>
      <c r="I1213" s="33" t="s">
        <v>5409</v>
      </c>
    </row>
    <row r="1214" spans="1:9" x14ac:dyDescent="0.2">
      <c r="A1214" s="33" t="s">
        <v>13132</v>
      </c>
      <c r="B1214" s="35">
        <v>1.0570787321838701E-8</v>
      </c>
      <c r="C1214" s="33">
        <v>0.25710601057653198</v>
      </c>
      <c r="D1214" s="33">
        <v>0.318</v>
      </c>
      <c r="E1214" s="33">
        <v>0.25600000000000001</v>
      </c>
      <c r="F1214" s="33">
        <v>4.87017313491752E-4</v>
      </c>
      <c r="G1214" s="33">
        <v>4</v>
      </c>
      <c r="H1214" s="33" t="s">
        <v>13132</v>
      </c>
      <c r="I1214" s="33" t="s">
        <v>13131</v>
      </c>
    </row>
    <row r="1215" spans="1:9" x14ac:dyDescent="0.2">
      <c r="A1215" s="33" t="s">
        <v>13130</v>
      </c>
      <c r="B1215" s="35">
        <v>4.9030179335511501E-8</v>
      </c>
      <c r="C1215" s="33">
        <v>-0.58538891731986198</v>
      </c>
      <c r="D1215" s="33">
        <v>0.55900000000000005</v>
      </c>
      <c r="E1215" s="33">
        <v>0.61199999999999999</v>
      </c>
      <c r="F1215" s="33">
        <v>2.2589184223456801E-3</v>
      </c>
      <c r="G1215" s="33">
        <v>4</v>
      </c>
      <c r="H1215" s="33" t="s">
        <v>2297</v>
      </c>
      <c r="I1215" s="33" t="s">
        <v>2296</v>
      </c>
    </row>
    <row r="1216" spans="1:9" x14ac:dyDescent="0.2">
      <c r="A1216" s="33" t="s">
        <v>5619</v>
      </c>
      <c r="B1216" s="35">
        <v>1.09852704823816E-5</v>
      </c>
      <c r="C1216" s="33">
        <v>0.27465615356839002</v>
      </c>
      <c r="D1216" s="33">
        <v>0.434</v>
      </c>
      <c r="E1216" s="33">
        <v>0.39800000000000002</v>
      </c>
      <c r="F1216" s="33">
        <v>0.50611338166428399</v>
      </c>
      <c r="G1216" s="33">
        <v>4</v>
      </c>
      <c r="H1216" s="33" t="s">
        <v>5619</v>
      </c>
      <c r="I1216" s="33" t="s">
        <v>5618</v>
      </c>
    </row>
    <row r="1217" spans="1:9" x14ac:dyDescent="0.2">
      <c r="A1217" s="33" t="s">
        <v>13129</v>
      </c>
      <c r="B1217" s="33">
        <v>0</v>
      </c>
      <c r="C1217" s="33">
        <v>4.6125748551269803</v>
      </c>
      <c r="D1217" s="33">
        <v>0.98399999999999999</v>
      </c>
      <c r="E1217" s="33">
        <v>0.14799999999999999</v>
      </c>
      <c r="F1217" s="33">
        <v>0</v>
      </c>
      <c r="G1217" s="33">
        <v>5</v>
      </c>
      <c r="H1217" s="33" t="s">
        <v>13128</v>
      </c>
      <c r="I1217" s="33" t="s">
        <v>13127</v>
      </c>
    </row>
    <row r="1218" spans="1:9" x14ac:dyDescent="0.2">
      <c r="A1218" s="33" t="s">
        <v>13126</v>
      </c>
      <c r="B1218" s="33">
        <v>0</v>
      </c>
      <c r="C1218" s="33">
        <v>1.20417197532746</v>
      </c>
      <c r="D1218" s="33">
        <v>0.71799999999999997</v>
      </c>
      <c r="E1218" s="33">
        <v>0.21199999999999999</v>
      </c>
      <c r="F1218" s="33">
        <v>0</v>
      </c>
      <c r="G1218" s="33">
        <v>5</v>
      </c>
      <c r="H1218" s="33" t="s">
        <v>6761</v>
      </c>
      <c r="I1218" s="33" t="s">
        <v>6760</v>
      </c>
    </row>
    <row r="1219" spans="1:9" x14ac:dyDescent="0.2">
      <c r="A1219" s="33" t="s">
        <v>13125</v>
      </c>
      <c r="B1219" s="33">
        <v>0</v>
      </c>
      <c r="C1219" s="33">
        <v>1.13186399165822</v>
      </c>
      <c r="D1219" s="33">
        <v>0.54800000000000004</v>
      </c>
      <c r="E1219" s="33">
        <v>0.123</v>
      </c>
      <c r="F1219" s="33">
        <v>0</v>
      </c>
      <c r="G1219" s="33">
        <v>5</v>
      </c>
      <c r="H1219" s="33" t="s">
        <v>5035</v>
      </c>
      <c r="I1219" s="33" t="s">
        <v>5034</v>
      </c>
    </row>
    <row r="1220" spans="1:9" x14ac:dyDescent="0.2">
      <c r="A1220" s="33" t="s">
        <v>13124</v>
      </c>
      <c r="B1220" s="35">
        <v>9.6439138279545097E-258</v>
      </c>
      <c r="C1220" s="33">
        <v>2.2220344612454701</v>
      </c>
      <c r="D1220" s="33">
        <v>0.71299999999999997</v>
      </c>
      <c r="E1220" s="33">
        <v>0.28000000000000003</v>
      </c>
      <c r="F1220" s="35">
        <v>4.4431439788152003E-253</v>
      </c>
      <c r="G1220" s="33">
        <v>5</v>
      </c>
      <c r="H1220" s="33" t="s">
        <v>4133</v>
      </c>
      <c r="I1220" s="33" t="s">
        <v>4132</v>
      </c>
    </row>
    <row r="1221" spans="1:9" x14ac:dyDescent="0.2">
      <c r="A1221" s="33" t="s">
        <v>13123</v>
      </c>
      <c r="B1221" s="35">
        <v>5.21822828184921E-223</v>
      </c>
      <c r="C1221" s="33">
        <v>1.0001207884773</v>
      </c>
      <c r="D1221" s="33">
        <v>0.80600000000000005</v>
      </c>
      <c r="E1221" s="33">
        <v>0.35599999999999998</v>
      </c>
      <c r="F1221" s="35">
        <v>2.4041421340135701E-218</v>
      </c>
      <c r="G1221" s="33">
        <v>5</v>
      </c>
      <c r="H1221" s="33" t="s">
        <v>5085</v>
      </c>
      <c r="I1221" s="33" t="s">
        <v>5084</v>
      </c>
    </row>
    <row r="1222" spans="1:9" x14ac:dyDescent="0.2">
      <c r="A1222" s="33" t="s">
        <v>13122</v>
      </c>
      <c r="B1222" s="35">
        <v>6.3688610697001903E-221</v>
      </c>
      <c r="C1222" s="33">
        <v>0.85073895885371997</v>
      </c>
      <c r="D1222" s="33">
        <v>0.60599999999999998</v>
      </c>
      <c r="E1222" s="33">
        <v>0.184</v>
      </c>
      <c r="F1222" s="35">
        <v>2.9342616720322698E-216</v>
      </c>
      <c r="G1222" s="33">
        <v>5</v>
      </c>
      <c r="H1222" s="33" t="s">
        <v>6743</v>
      </c>
      <c r="I1222" s="33" t="s">
        <v>6742</v>
      </c>
    </row>
    <row r="1223" spans="1:9" x14ac:dyDescent="0.2">
      <c r="A1223" s="33" t="s">
        <v>11054</v>
      </c>
      <c r="B1223" s="35">
        <v>3.3140081484808901E-177</v>
      </c>
      <c r="C1223" s="33">
        <v>0.84905449802833199</v>
      </c>
      <c r="D1223" s="33">
        <v>0.38500000000000001</v>
      </c>
      <c r="E1223" s="33">
        <v>9.4E-2</v>
      </c>
      <c r="F1223" s="35">
        <v>1.5268298341681201E-172</v>
      </c>
      <c r="G1223" s="33">
        <v>5</v>
      </c>
      <c r="H1223" s="33" t="s">
        <v>11054</v>
      </c>
      <c r="I1223" s="33" t="s">
        <v>11053</v>
      </c>
    </row>
    <row r="1224" spans="1:9" x14ac:dyDescent="0.2">
      <c r="A1224" s="33" t="s">
        <v>3811</v>
      </c>
      <c r="B1224" s="35">
        <v>1.19925473909844E-163</v>
      </c>
      <c r="C1224" s="33">
        <v>0.62349653092891</v>
      </c>
      <c r="D1224" s="33">
        <v>0.41099999999999998</v>
      </c>
      <c r="E1224" s="33">
        <v>0.11</v>
      </c>
      <c r="F1224" s="35">
        <v>5.52520643397434E-159</v>
      </c>
      <c r="G1224" s="33">
        <v>5</v>
      </c>
      <c r="H1224" s="33" t="s">
        <v>3811</v>
      </c>
      <c r="I1224" s="33" t="s">
        <v>3810</v>
      </c>
    </row>
    <row r="1225" spans="1:9" x14ac:dyDescent="0.2">
      <c r="A1225" s="33" t="s">
        <v>13121</v>
      </c>
      <c r="B1225" s="35">
        <v>2.6490612794409902E-147</v>
      </c>
      <c r="C1225" s="33">
        <v>-1.34299788423156</v>
      </c>
      <c r="D1225" s="33">
        <v>0.26700000000000002</v>
      </c>
      <c r="E1225" s="33">
        <v>0.67</v>
      </c>
      <c r="F1225" s="35">
        <v>1.2204755126640499E-142</v>
      </c>
      <c r="G1225" s="33">
        <v>5</v>
      </c>
      <c r="H1225" s="33" t="s">
        <v>5126</v>
      </c>
      <c r="I1225" s="33" t="s">
        <v>5125</v>
      </c>
    </row>
    <row r="1226" spans="1:9" x14ac:dyDescent="0.2">
      <c r="A1226" s="33" t="s">
        <v>3826</v>
      </c>
      <c r="B1226" s="35">
        <v>2.2747731890572302E-143</v>
      </c>
      <c r="C1226" s="33">
        <v>0.86276412179120898</v>
      </c>
      <c r="D1226" s="33">
        <v>0.28499999999999998</v>
      </c>
      <c r="E1226" s="33">
        <v>6.2E-2</v>
      </c>
      <c r="F1226" s="35">
        <v>1.0480335036624499E-138</v>
      </c>
      <c r="G1226" s="33">
        <v>5</v>
      </c>
      <c r="H1226" s="33" t="s">
        <v>3826</v>
      </c>
      <c r="I1226" s="33" t="s">
        <v>3825</v>
      </c>
    </row>
    <row r="1227" spans="1:9" x14ac:dyDescent="0.2">
      <c r="A1227" s="33" t="s">
        <v>4877</v>
      </c>
      <c r="B1227" s="35">
        <v>1.8836466499919101E-122</v>
      </c>
      <c r="C1227" s="33">
        <v>0.62224659352526701</v>
      </c>
      <c r="D1227" s="33">
        <v>0.52800000000000002</v>
      </c>
      <c r="E1227" s="33">
        <v>0.19600000000000001</v>
      </c>
      <c r="F1227" s="35">
        <v>8.6783368458427095E-118</v>
      </c>
      <c r="G1227" s="33">
        <v>5</v>
      </c>
      <c r="H1227" s="33" t="s">
        <v>4877</v>
      </c>
      <c r="I1227" s="33" t="s">
        <v>4876</v>
      </c>
    </row>
    <row r="1228" spans="1:9" x14ac:dyDescent="0.2">
      <c r="A1228" s="33" t="s">
        <v>13120</v>
      </c>
      <c r="B1228" s="35">
        <v>1.3422718088865301E-121</v>
      </c>
      <c r="C1228" s="33">
        <v>0.44489683659766999</v>
      </c>
      <c r="D1228" s="33">
        <v>0.98899999999999999</v>
      </c>
      <c r="E1228" s="33">
        <v>0.94099999999999995</v>
      </c>
      <c r="F1228" s="35">
        <v>6.1841146779020198E-117</v>
      </c>
      <c r="G1228" s="33">
        <v>5</v>
      </c>
      <c r="H1228" s="33" t="s">
        <v>3598</v>
      </c>
      <c r="I1228" s="33" t="s">
        <v>3597</v>
      </c>
    </row>
    <row r="1229" spans="1:9" x14ac:dyDescent="0.2">
      <c r="A1229" s="33" t="s">
        <v>13119</v>
      </c>
      <c r="B1229" s="35">
        <v>8.5068378467594094E-111</v>
      </c>
      <c r="C1229" s="33">
        <v>0.57770572194325798</v>
      </c>
      <c r="D1229" s="33">
        <v>0.39400000000000002</v>
      </c>
      <c r="E1229" s="33">
        <v>0.13100000000000001</v>
      </c>
      <c r="F1229" s="35">
        <v>3.9192703327589902E-106</v>
      </c>
      <c r="G1229" s="33">
        <v>5</v>
      </c>
      <c r="H1229" s="33" t="s">
        <v>13118</v>
      </c>
      <c r="I1229" s="33" t="s">
        <v>13117</v>
      </c>
    </row>
    <row r="1230" spans="1:9" x14ac:dyDescent="0.2">
      <c r="A1230" s="33" t="s">
        <v>13116</v>
      </c>
      <c r="B1230" s="35">
        <v>1.43694095843079E-108</v>
      </c>
      <c r="C1230" s="33">
        <v>0.54547652107705102</v>
      </c>
      <c r="D1230" s="33">
        <v>0.504</v>
      </c>
      <c r="E1230" s="33">
        <v>0.19400000000000001</v>
      </c>
      <c r="F1230" s="35">
        <v>6.6202743836823598E-104</v>
      </c>
      <c r="G1230" s="33">
        <v>5</v>
      </c>
      <c r="H1230" s="33" t="s">
        <v>9302</v>
      </c>
      <c r="I1230" s="33" t="s">
        <v>9301</v>
      </c>
    </row>
    <row r="1231" spans="1:9" x14ac:dyDescent="0.2">
      <c r="A1231" s="33" t="s">
        <v>3862</v>
      </c>
      <c r="B1231" s="35">
        <v>4.8792099861526998E-107</v>
      </c>
      <c r="C1231" s="33">
        <v>0.382287880634053</v>
      </c>
      <c r="D1231" s="33">
        <v>0.27400000000000002</v>
      </c>
      <c r="E1231" s="33">
        <v>7.0000000000000007E-2</v>
      </c>
      <c r="F1231" s="35">
        <v>2.24794962482027E-102</v>
      </c>
      <c r="G1231" s="33">
        <v>5</v>
      </c>
      <c r="H1231" s="33" t="s">
        <v>3862</v>
      </c>
      <c r="I1231" s="33" t="s">
        <v>3861</v>
      </c>
    </row>
    <row r="1232" spans="1:9" x14ac:dyDescent="0.2">
      <c r="A1232" s="33" t="s">
        <v>5179</v>
      </c>
      <c r="B1232" s="35">
        <v>1.6463890271345901E-106</v>
      </c>
      <c r="C1232" s="33">
        <v>0.52738041222193999</v>
      </c>
      <c r="D1232" s="33">
        <v>0.54100000000000004</v>
      </c>
      <c r="E1232" s="33">
        <v>0.221</v>
      </c>
      <c r="F1232" s="35">
        <v>7.5852435258145007E-102</v>
      </c>
      <c r="G1232" s="33">
        <v>5</v>
      </c>
      <c r="H1232" s="33" t="s">
        <v>5179</v>
      </c>
      <c r="I1232" s="33" t="s">
        <v>5178</v>
      </c>
    </row>
    <row r="1233" spans="1:9" x14ac:dyDescent="0.2">
      <c r="A1233" s="33" t="s">
        <v>13115</v>
      </c>
      <c r="B1233" s="35">
        <v>4.1199747470672403E-104</v>
      </c>
      <c r="C1233" s="33">
        <v>0.39573478739211998</v>
      </c>
      <c r="D1233" s="33">
        <v>0.26800000000000002</v>
      </c>
      <c r="E1233" s="33">
        <v>7.0000000000000007E-2</v>
      </c>
      <c r="F1233" s="35">
        <v>1.8981547654688201E-99</v>
      </c>
      <c r="G1233" s="33">
        <v>5</v>
      </c>
      <c r="H1233" s="33" t="s">
        <v>13114</v>
      </c>
      <c r="I1233" s="33" t="s">
        <v>13113</v>
      </c>
    </row>
    <row r="1234" spans="1:9" x14ac:dyDescent="0.2">
      <c r="A1234" s="33" t="s">
        <v>4941</v>
      </c>
      <c r="B1234" s="35">
        <v>1.2374926266276599E-97</v>
      </c>
      <c r="C1234" s="33">
        <v>0.63644512217398097</v>
      </c>
      <c r="D1234" s="33">
        <v>0.70699999999999996</v>
      </c>
      <c r="E1234" s="33">
        <v>0.40100000000000002</v>
      </c>
      <c r="F1234" s="35">
        <v>5.7013760293989499E-93</v>
      </c>
      <c r="G1234" s="33">
        <v>5</v>
      </c>
      <c r="H1234" s="33" t="s">
        <v>4941</v>
      </c>
      <c r="I1234" s="33" t="s">
        <v>4940</v>
      </c>
    </row>
    <row r="1235" spans="1:9" x14ac:dyDescent="0.2">
      <c r="A1235" s="33" t="s">
        <v>7451</v>
      </c>
      <c r="B1235" s="35">
        <v>7.0730742452132497E-97</v>
      </c>
      <c r="C1235" s="33">
        <v>0.53828298943493302</v>
      </c>
      <c r="D1235" s="33">
        <v>0.39800000000000002</v>
      </c>
      <c r="E1235" s="33">
        <v>0.14000000000000001</v>
      </c>
      <c r="F1235" s="35">
        <v>3.2587067662546503E-92</v>
      </c>
      <c r="G1235" s="33">
        <v>5</v>
      </c>
      <c r="H1235" s="33" t="s">
        <v>7451</v>
      </c>
      <c r="I1235" s="33" t="s">
        <v>7450</v>
      </c>
    </row>
    <row r="1236" spans="1:9" x14ac:dyDescent="0.2">
      <c r="A1236" s="33" t="s">
        <v>13112</v>
      </c>
      <c r="B1236" s="35">
        <v>1.58298620009844E-94</v>
      </c>
      <c r="C1236" s="33">
        <v>0.40759843470067297</v>
      </c>
      <c r="D1236" s="33">
        <v>0.96399999999999997</v>
      </c>
      <c r="E1236" s="33">
        <v>0.88700000000000001</v>
      </c>
      <c r="F1236" s="35">
        <v>7.2931340210935204E-90</v>
      </c>
      <c r="G1236" s="33">
        <v>5</v>
      </c>
      <c r="H1236" s="33" t="s">
        <v>2890</v>
      </c>
      <c r="I1236" s="33" t="s">
        <v>2889</v>
      </c>
    </row>
    <row r="1237" spans="1:9" x14ac:dyDescent="0.2">
      <c r="A1237" s="33" t="s">
        <v>3835</v>
      </c>
      <c r="B1237" s="35">
        <v>1.4655437972605901E-92</v>
      </c>
      <c r="C1237" s="33">
        <v>0.51952336661881304</v>
      </c>
      <c r="D1237" s="33">
        <v>0.34399999999999997</v>
      </c>
      <c r="E1237" s="33">
        <v>0.114</v>
      </c>
      <c r="F1237" s="35">
        <v>6.7520533827389699E-88</v>
      </c>
      <c r="G1237" s="33">
        <v>5</v>
      </c>
      <c r="H1237" s="33" t="s">
        <v>3835</v>
      </c>
      <c r="I1237" s="33" t="s">
        <v>3834</v>
      </c>
    </row>
    <row r="1238" spans="1:9" x14ac:dyDescent="0.2">
      <c r="A1238" s="33" t="s">
        <v>13111</v>
      </c>
      <c r="B1238" s="35">
        <v>3.7865345299678097E-92</v>
      </c>
      <c r="C1238" s="33">
        <v>-1.1015840492819799</v>
      </c>
      <c r="D1238" s="33">
        <v>5.1999999999999998E-2</v>
      </c>
      <c r="E1238" s="33">
        <v>0.38200000000000001</v>
      </c>
      <c r="F1238" s="35">
        <v>1.7445321886467701E-87</v>
      </c>
      <c r="G1238" s="33">
        <v>5</v>
      </c>
      <c r="H1238" s="33" t="s">
        <v>1829</v>
      </c>
      <c r="I1238" s="33" t="s">
        <v>1828</v>
      </c>
    </row>
    <row r="1239" spans="1:9" x14ac:dyDescent="0.2">
      <c r="A1239" s="33" t="s">
        <v>13110</v>
      </c>
      <c r="B1239" s="35">
        <v>7.8491855027766998E-87</v>
      </c>
      <c r="C1239" s="33">
        <v>0.85799350217798298</v>
      </c>
      <c r="D1239" s="33">
        <v>0.62</v>
      </c>
      <c r="E1239" s="33">
        <v>0.34499999999999997</v>
      </c>
      <c r="F1239" s="35">
        <v>3.6162767448392801E-82</v>
      </c>
      <c r="G1239" s="33">
        <v>5</v>
      </c>
      <c r="H1239" s="33" t="s">
        <v>2351</v>
      </c>
      <c r="I1239" s="33" t="s">
        <v>2350</v>
      </c>
    </row>
    <row r="1240" spans="1:9" x14ac:dyDescent="0.2">
      <c r="A1240" s="33" t="s">
        <v>13109</v>
      </c>
      <c r="B1240" s="35">
        <v>1.81347413816438E-85</v>
      </c>
      <c r="C1240" s="33">
        <v>0.43704521972299099</v>
      </c>
      <c r="D1240" s="33">
        <v>0.91800000000000004</v>
      </c>
      <c r="E1240" s="33">
        <v>0.83299999999999996</v>
      </c>
      <c r="F1240" s="35">
        <v>8.35503804935092E-81</v>
      </c>
      <c r="G1240" s="33">
        <v>5</v>
      </c>
      <c r="H1240" s="33" t="s">
        <v>2457</v>
      </c>
      <c r="I1240" s="33" t="s">
        <v>2456</v>
      </c>
    </row>
    <row r="1241" spans="1:9" x14ac:dyDescent="0.2">
      <c r="A1241" s="33" t="s">
        <v>6421</v>
      </c>
      <c r="B1241" s="35">
        <v>6.7426743499548597E-82</v>
      </c>
      <c r="C1241" s="33">
        <v>0.42095961325759801</v>
      </c>
      <c r="D1241" s="33">
        <v>0.39500000000000002</v>
      </c>
      <c r="E1241" s="33">
        <v>0.15</v>
      </c>
      <c r="F1241" s="35">
        <v>3.1064849265111999E-77</v>
      </c>
      <c r="G1241" s="33">
        <v>5</v>
      </c>
      <c r="H1241" s="33" t="s">
        <v>6421</v>
      </c>
      <c r="I1241" s="33" t="s">
        <v>6420</v>
      </c>
    </row>
    <row r="1242" spans="1:9" x14ac:dyDescent="0.2">
      <c r="A1242" s="33" t="s">
        <v>8252</v>
      </c>
      <c r="B1242" s="35">
        <v>4.6103505898200097E-81</v>
      </c>
      <c r="C1242" s="33">
        <v>0.494275962530491</v>
      </c>
      <c r="D1242" s="33">
        <v>0.33700000000000002</v>
      </c>
      <c r="E1242" s="33">
        <v>0.122</v>
      </c>
      <c r="F1242" s="35">
        <v>2.12408072374187E-76</v>
      </c>
      <c r="G1242" s="33">
        <v>5</v>
      </c>
      <c r="H1242" s="33" t="s">
        <v>8252</v>
      </c>
      <c r="I1242" s="33" t="s">
        <v>8251</v>
      </c>
    </row>
    <row r="1243" spans="1:9" x14ac:dyDescent="0.2">
      <c r="A1243" s="33" t="s">
        <v>11860</v>
      </c>
      <c r="B1243" s="35">
        <v>2.0048835058263901E-80</v>
      </c>
      <c r="C1243" s="33">
        <v>0.47442632848865901</v>
      </c>
      <c r="D1243" s="33">
        <v>0.314</v>
      </c>
      <c r="E1243" s="33">
        <v>0.107</v>
      </c>
      <c r="F1243" s="35">
        <v>9.2368992880433206E-76</v>
      </c>
      <c r="G1243" s="33">
        <v>5</v>
      </c>
      <c r="H1243" s="33" t="s">
        <v>11860</v>
      </c>
      <c r="I1243" s="33" t="s">
        <v>11859</v>
      </c>
    </row>
    <row r="1244" spans="1:9" x14ac:dyDescent="0.2">
      <c r="A1244" s="33" t="s">
        <v>13108</v>
      </c>
      <c r="B1244" s="35">
        <v>1.8692780897981699E-79</v>
      </c>
      <c r="C1244" s="33">
        <v>0.48674567021149601</v>
      </c>
      <c r="D1244" s="33">
        <v>0.58099999999999996</v>
      </c>
      <c r="E1244" s="33">
        <v>0.28599999999999998</v>
      </c>
      <c r="F1244" s="35">
        <v>8.6121380153181397E-75</v>
      </c>
      <c r="G1244" s="33">
        <v>5</v>
      </c>
      <c r="H1244" s="33" t="s">
        <v>2247</v>
      </c>
      <c r="I1244" s="33" t="s">
        <v>2246</v>
      </c>
    </row>
    <row r="1245" spans="1:9" x14ac:dyDescent="0.2">
      <c r="A1245" s="33" t="s">
        <v>13107</v>
      </c>
      <c r="B1245" s="35">
        <v>2.25351657426028E-79</v>
      </c>
      <c r="C1245" s="33">
        <v>0.62779693935616698</v>
      </c>
      <c r="D1245" s="33">
        <v>0.74099999999999999</v>
      </c>
      <c r="E1245" s="33">
        <v>0.51</v>
      </c>
      <c r="F1245" s="35">
        <v>1.0382401560932E-74</v>
      </c>
      <c r="G1245" s="33">
        <v>5</v>
      </c>
      <c r="H1245" s="33" t="s">
        <v>1775</v>
      </c>
      <c r="I1245" s="33" t="s">
        <v>1774</v>
      </c>
    </row>
    <row r="1246" spans="1:9" x14ac:dyDescent="0.2">
      <c r="A1246" s="33" t="s">
        <v>5230</v>
      </c>
      <c r="B1246" s="35">
        <v>2.70043970615839E-76</v>
      </c>
      <c r="C1246" s="33">
        <v>0.34235621982118802</v>
      </c>
      <c r="D1246" s="33">
        <v>0.27600000000000002</v>
      </c>
      <c r="E1246" s="33">
        <v>8.7999999999999995E-2</v>
      </c>
      <c r="F1246" s="35">
        <v>1.2441465814212999E-71</v>
      </c>
      <c r="G1246" s="33">
        <v>5</v>
      </c>
      <c r="H1246" s="33" t="s">
        <v>5230</v>
      </c>
      <c r="I1246" s="33" t="s">
        <v>5229</v>
      </c>
    </row>
    <row r="1247" spans="1:9" x14ac:dyDescent="0.2">
      <c r="A1247" s="33" t="s">
        <v>6967</v>
      </c>
      <c r="B1247" s="35">
        <v>2.5229008355831999E-74</v>
      </c>
      <c r="C1247" s="33">
        <v>0.48576614483381902</v>
      </c>
      <c r="D1247" s="33">
        <v>0.46700000000000003</v>
      </c>
      <c r="E1247" s="33">
        <v>0.214</v>
      </c>
      <c r="F1247" s="35">
        <v>1.1623508729698901E-69</v>
      </c>
      <c r="G1247" s="33">
        <v>5</v>
      </c>
      <c r="H1247" s="33" t="s">
        <v>6967</v>
      </c>
      <c r="I1247" s="33" t="s">
        <v>6966</v>
      </c>
    </row>
    <row r="1248" spans="1:9" x14ac:dyDescent="0.2">
      <c r="A1248" s="33" t="s">
        <v>6442</v>
      </c>
      <c r="B1248" s="35">
        <v>3.7876445944344001E-74</v>
      </c>
      <c r="C1248" s="33">
        <v>0.43719573641661702</v>
      </c>
      <c r="D1248" s="33">
        <v>0.39200000000000002</v>
      </c>
      <c r="E1248" s="33">
        <v>0.16</v>
      </c>
      <c r="F1248" s="35">
        <v>1.7450436175478101E-69</v>
      </c>
      <c r="G1248" s="33">
        <v>5</v>
      </c>
      <c r="H1248" s="33" t="s">
        <v>6442</v>
      </c>
      <c r="I1248" s="33" t="s">
        <v>6441</v>
      </c>
    </row>
    <row r="1249" spans="1:9" x14ac:dyDescent="0.2">
      <c r="A1249" s="33" t="s">
        <v>13106</v>
      </c>
      <c r="B1249" s="35">
        <v>1.98847277142762E-72</v>
      </c>
      <c r="C1249" s="33">
        <v>0.52011979049849399</v>
      </c>
      <c r="D1249" s="33">
        <v>0.64300000000000002</v>
      </c>
      <c r="E1249" s="33">
        <v>0.36</v>
      </c>
      <c r="F1249" s="35">
        <v>9.1612917525213505E-68</v>
      </c>
      <c r="G1249" s="33">
        <v>5</v>
      </c>
      <c r="H1249" s="33" t="s">
        <v>4857</v>
      </c>
      <c r="I1249" s="33" t="s">
        <v>4856</v>
      </c>
    </row>
    <row r="1250" spans="1:9" x14ac:dyDescent="0.2">
      <c r="A1250" s="33" t="s">
        <v>13105</v>
      </c>
      <c r="B1250" s="35">
        <v>1.5098983377658601E-70</v>
      </c>
      <c r="C1250" s="33">
        <v>0.48628349479379201</v>
      </c>
      <c r="D1250" s="33">
        <v>0.81899999999999995</v>
      </c>
      <c r="E1250" s="33">
        <v>0.61099999999999999</v>
      </c>
      <c r="F1250" s="35">
        <v>6.9564036217548505E-66</v>
      </c>
      <c r="G1250" s="33">
        <v>5</v>
      </c>
      <c r="H1250" s="33" t="s">
        <v>3215</v>
      </c>
      <c r="I1250" s="33" t="s">
        <v>3214</v>
      </c>
    </row>
    <row r="1251" spans="1:9" x14ac:dyDescent="0.2">
      <c r="A1251" s="33" t="s">
        <v>13104</v>
      </c>
      <c r="B1251" s="35">
        <v>2.69947841346476E-66</v>
      </c>
      <c r="C1251" s="33">
        <v>0.39008444544245502</v>
      </c>
      <c r="D1251" s="33">
        <v>0.60199999999999998</v>
      </c>
      <c r="E1251" s="33">
        <v>0.32300000000000001</v>
      </c>
      <c r="F1251" s="35">
        <v>1.24370369465148E-61</v>
      </c>
      <c r="G1251" s="33">
        <v>5</v>
      </c>
      <c r="H1251" s="33" t="s">
        <v>2532</v>
      </c>
      <c r="I1251" s="33" t="s">
        <v>2531</v>
      </c>
    </row>
    <row r="1252" spans="1:9" x14ac:dyDescent="0.2">
      <c r="A1252" s="33" t="s">
        <v>11218</v>
      </c>
      <c r="B1252" s="35">
        <v>3.3372232545039201E-64</v>
      </c>
      <c r="C1252" s="33">
        <v>0.35557222717283499</v>
      </c>
      <c r="D1252" s="33">
        <v>0.45500000000000002</v>
      </c>
      <c r="E1252" s="33">
        <v>0.20399999999999999</v>
      </c>
      <c r="F1252" s="35">
        <v>1.5375254978150401E-59</v>
      </c>
      <c r="G1252" s="33">
        <v>5</v>
      </c>
      <c r="H1252" s="33" t="s">
        <v>11218</v>
      </c>
      <c r="I1252" s="33" t="s">
        <v>11217</v>
      </c>
    </row>
    <row r="1253" spans="1:9" x14ac:dyDescent="0.2">
      <c r="A1253" s="33" t="s">
        <v>13103</v>
      </c>
      <c r="B1253" s="35">
        <v>1.3212365266919E-63</v>
      </c>
      <c r="C1253" s="33">
        <v>0.51704756254791995</v>
      </c>
      <c r="D1253" s="33">
        <v>0.52600000000000002</v>
      </c>
      <c r="E1253" s="33">
        <v>0.28299999999999997</v>
      </c>
      <c r="F1253" s="35">
        <v>6.0872009257749201E-59</v>
      </c>
      <c r="G1253" s="33">
        <v>5</v>
      </c>
      <c r="H1253" s="33" t="s">
        <v>7319</v>
      </c>
      <c r="I1253" s="33" t="s">
        <v>7318</v>
      </c>
    </row>
    <row r="1254" spans="1:9" x14ac:dyDescent="0.2">
      <c r="A1254" s="33" t="s">
        <v>6748</v>
      </c>
      <c r="B1254" s="35">
        <v>5.1982188814002897E-59</v>
      </c>
      <c r="C1254" s="33">
        <v>0.45648084929357502</v>
      </c>
      <c r="D1254" s="33">
        <v>0.83499999999999996</v>
      </c>
      <c r="E1254" s="33">
        <v>0.68</v>
      </c>
      <c r="F1254" s="35">
        <v>2.3949234030387399E-54</v>
      </c>
      <c r="G1254" s="33">
        <v>5</v>
      </c>
      <c r="H1254" s="33" t="s">
        <v>6748</v>
      </c>
      <c r="I1254" s="33" t="s">
        <v>6747</v>
      </c>
    </row>
    <row r="1255" spans="1:9" x14ac:dyDescent="0.2">
      <c r="A1255" s="33" t="s">
        <v>13102</v>
      </c>
      <c r="B1255" s="35">
        <v>6.14067100762912E-59</v>
      </c>
      <c r="C1255" s="33">
        <v>0.45533506207865598</v>
      </c>
      <c r="D1255" s="33">
        <v>0.53800000000000003</v>
      </c>
      <c r="E1255" s="33">
        <v>0.28899999999999998</v>
      </c>
      <c r="F1255" s="35">
        <v>2.8291299466348902E-54</v>
      </c>
      <c r="G1255" s="33">
        <v>5</v>
      </c>
      <c r="H1255" s="33" t="s">
        <v>5573</v>
      </c>
      <c r="I1255" s="33" t="s">
        <v>5572</v>
      </c>
    </row>
    <row r="1256" spans="1:9" x14ac:dyDescent="0.2">
      <c r="A1256" s="33" t="s">
        <v>13101</v>
      </c>
      <c r="B1256" s="35">
        <v>5.1665315162108297E-58</v>
      </c>
      <c r="C1256" s="33">
        <v>0.72172148687182802</v>
      </c>
      <c r="D1256" s="33">
        <v>0.52900000000000003</v>
      </c>
      <c r="E1256" s="33">
        <v>0.307</v>
      </c>
      <c r="F1256" s="35">
        <v>2.38032440014866E-53</v>
      </c>
      <c r="G1256" s="33">
        <v>5</v>
      </c>
      <c r="H1256" s="33" t="s">
        <v>1742</v>
      </c>
      <c r="I1256" s="33" t="s">
        <v>1741</v>
      </c>
    </row>
    <row r="1257" spans="1:9" x14ac:dyDescent="0.2">
      <c r="A1257" s="33" t="s">
        <v>3021</v>
      </c>
      <c r="B1257" s="35">
        <v>1.8944624045943001E-54</v>
      </c>
      <c r="C1257" s="33">
        <v>0.45626876222570101</v>
      </c>
      <c r="D1257" s="33">
        <v>0.74299999999999999</v>
      </c>
      <c r="E1257" s="33">
        <v>0.54400000000000004</v>
      </c>
      <c r="F1257" s="35">
        <v>8.7281671904468691E-50</v>
      </c>
      <c r="G1257" s="33">
        <v>5</v>
      </c>
      <c r="H1257" s="33" t="s">
        <v>3021</v>
      </c>
      <c r="I1257" s="33" t="s">
        <v>3020</v>
      </c>
    </row>
    <row r="1258" spans="1:9" x14ac:dyDescent="0.2">
      <c r="A1258" s="33" t="s">
        <v>13100</v>
      </c>
      <c r="B1258" s="35">
        <v>2.7118588586637902E-53</v>
      </c>
      <c r="C1258" s="33">
        <v>0.45293077497701301</v>
      </c>
      <c r="D1258" s="33">
        <v>0.52100000000000002</v>
      </c>
      <c r="E1258" s="33">
        <v>0.28699999999999998</v>
      </c>
      <c r="F1258" s="35">
        <v>1.24940761336358E-48</v>
      </c>
      <c r="G1258" s="33">
        <v>5</v>
      </c>
      <c r="H1258" s="33" t="s">
        <v>4773</v>
      </c>
      <c r="I1258" s="33" t="s">
        <v>4772</v>
      </c>
    </row>
    <row r="1259" spans="1:9" x14ac:dyDescent="0.2">
      <c r="A1259" s="33" t="s">
        <v>13099</v>
      </c>
      <c r="B1259" s="35">
        <v>2.8952629198281399E-52</v>
      </c>
      <c r="C1259" s="33">
        <v>0.351790226588856</v>
      </c>
      <c r="D1259" s="33">
        <v>0.36199999999999999</v>
      </c>
      <c r="E1259" s="33">
        <v>0.16</v>
      </c>
      <c r="F1259" s="35">
        <v>1.3339055324232201E-47</v>
      </c>
      <c r="G1259" s="33">
        <v>5</v>
      </c>
      <c r="H1259" s="33" t="s">
        <v>12045</v>
      </c>
      <c r="I1259" s="33" t="s">
        <v>12044</v>
      </c>
    </row>
    <row r="1260" spans="1:9" x14ac:dyDescent="0.2">
      <c r="A1260" s="33" t="s">
        <v>7169</v>
      </c>
      <c r="B1260" s="35">
        <v>2.0950583749738401E-48</v>
      </c>
      <c r="C1260" s="33">
        <v>0.37368110685765299</v>
      </c>
      <c r="D1260" s="33">
        <v>0.372</v>
      </c>
      <c r="E1260" s="33">
        <v>0.17899999999999999</v>
      </c>
      <c r="F1260" s="35">
        <v>9.6523529451794895E-44</v>
      </c>
      <c r="G1260" s="33">
        <v>5</v>
      </c>
      <c r="H1260" s="33" t="s">
        <v>7169</v>
      </c>
      <c r="I1260" s="33" t="s">
        <v>7168</v>
      </c>
    </row>
    <row r="1261" spans="1:9" x14ac:dyDescent="0.2">
      <c r="A1261" s="33" t="s">
        <v>4473</v>
      </c>
      <c r="B1261" s="35">
        <v>2.4541601908981799E-47</v>
      </c>
      <c r="C1261" s="33">
        <v>0.32560734949925202</v>
      </c>
      <c r="D1261" s="33">
        <v>0.29099999999999998</v>
      </c>
      <c r="E1261" s="33">
        <v>0.124</v>
      </c>
      <c r="F1261" s="35">
        <v>1.13068068315061E-42</v>
      </c>
      <c r="G1261" s="33">
        <v>5</v>
      </c>
      <c r="H1261" s="33" t="s">
        <v>4473</v>
      </c>
      <c r="I1261" s="33" t="s">
        <v>4472</v>
      </c>
    </row>
    <row r="1262" spans="1:9" x14ac:dyDescent="0.2">
      <c r="A1262" s="33" t="s">
        <v>13098</v>
      </c>
      <c r="B1262" s="35">
        <v>3.0027380259002399E-47</v>
      </c>
      <c r="C1262" s="33">
        <v>0.34463049689035002</v>
      </c>
      <c r="D1262" s="33">
        <v>0.4</v>
      </c>
      <c r="E1262" s="33">
        <v>0.19700000000000001</v>
      </c>
      <c r="F1262" s="35">
        <v>1.38342146329276E-42</v>
      </c>
      <c r="G1262" s="33">
        <v>5</v>
      </c>
      <c r="H1262" s="33" t="s">
        <v>6858</v>
      </c>
      <c r="I1262" s="33" t="s">
        <v>6857</v>
      </c>
    </row>
    <row r="1263" spans="1:9" x14ac:dyDescent="0.2">
      <c r="A1263" s="33" t="s">
        <v>13097</v>
      </c>
      <c r="B1263" s="35">
        <v>3.0934793374360799E-47</v>
      </c>
      <c r="C1263" s="33">
        <v>0.343583116800384</v>
      </c>
      <c r="D1263" s="33">
        <v>0.65200000000000002</v>
      </c>
      <c r="E1263" s="33">
        <v>0.39500000000000002</v>
      </c>
      <c r="F1263" s="35">
        <v>1.4252278003435499E-42</v>
      </c>
      <c r="G1263" s="33">
        <v>5</v>
      </c>
      <c r="H1263" s="33" t="s">
        <v>2910</v>
      </c>
      <c r="I1263" s="33" t="s">
        <v>2909</v>
      </c>
    </row>
    <row r="1264" spans="1:9" x14ac:dyDescent="0.2">
      <c r="A1264" s="33" t="s">
        <v>13096</v>
      </c>
      <c r="B1264" s="35">
        <v>2.1406914696972399E-46</v>
      </c>
      <c r="C1264" s="33">
        <v>-0.72824484083109198</v>
      </c>
      <c r="D1264" s="33">
        <v>0.23899999999999999</v>
      </c>
      <c r="E1264" s="33">
        <v>0.45500000000000002</v>
      </c>
      <c r="F1264" s="35">
        <v>9.8625937391891496E-42</v>
      </c>
      <c r="G1264" s="33">
        <v>5</v>
      </c>
      <c r="H1264" s="33" t="s">
        <v>3491</v>
      </c>
      <c r="I1264" s="33" t="s">
        <v>3490</v>
      </c>
    </row>
    <row r="1265" spans="1:9" x14ac:dyDescent="0.2">
      <c r="A1265" s="33" t="s">
        <v>3008</v>
      </c>
      <c r="B1265" s="35">
        <v>1.1383142268679101E-44</v>
      </c>
      <c r="C1265" s="33">
        <v>0.29672330751824999</v>
      </c>
      <c r="D1265" s="33">
        <v>0.34799999999999998</v>
      </c>
      <c r="E1265" s="33">
        <v>0.16300000000000001</v>
      </c>
      <c r="F1265" s="35">
        <v>5.2444413060258403E-40</v>
      </c>
      <c r="G1265" s="33">
        <v>5</v>
      </c>
      <c r="H1265" s="33" t="s">
        <v>3008</v>
      </c>
      <c r="I1265" s="33" t="s">
        <v>3007</v>
      </c>
    </row>
    <row r="1266" spans="1:9" x14ac:dyDescent="0.2">
      <c r="A1266" s="33" t="s">
        <v>13095</v>
      </c>
      <c r="B1266" s="35">
        <v>1.52034416539314E-44</v>
      </c>
      <c r="C1266" s="33">
        <v>-0.88331705578610997</v>
      </c>
      <c r="D1266" s="33">
        <v>9.1999999999999998E-2</v>
      </c>
      <c r="E1266" s="33">
        <v>0.29399999999999998</v>
      </c>
      <c r="F1266" s="35">
        <v>7.0045296387992699E-40</v>
      </c>
      <c r="G1266" s="33">
        <v>5</v>
      </c>
      <c r="H1266" s="33" t="s">
        <v>2132</v>
      </c>
      <c r="I1266" s="33" t="s">
        <v>2131</v>
      </c>
    </row>
    <row r="1267" spans="1:9" x14ac:dyDescent="0.2">
      <c r="A1267" s="33" t="s">
        <v>11709</v>
      </c>
      <c r="B1267" s="35">
        <v>1.2286315466351301E-41</v>
      </c>
      <c r="C1267" s="33">
        <v>0.32739311209701499</v>
      </c>
      <c r="D1267" s="33">
        <v>0.32900000000000001</v>
      </c>
      <c r="E1267" s="33">
        <v>0.157</v>
      </c>
      <c r="F1267" s="35">
        <v>5.6605512616573896E-37</v>
      </c>
      <c r="G1267" s="33">
        <v>5</v>
      </c>
      <c r="H1267" s="33" t="s">
        <v>11709</v>
      </c>
      <c r="I1267" s="33" t="s">
        <v>11708</v>
      </c>
    </row>
    <row r="1268" spans="1:9" x14ac:dyDescent="0.2">
      <c r="A1268" s="33" t="s">
        <v>7753</v>
      </c>
      <c r="B1268" s="35">
        <v>5.3447945926982704E-41</v>
      </c>
      <c r="C1268" s="33">
        <v>0.42081097480142798</v>
      </c>
      <c r="D1268" s="33">
        <v>0.69599999999999995</v>
      </c>
      <c r="E1268" s="33">
        <v>0.52</v>
      </c>
      <c r="F1268" s="35">
        <v>2.4624537647479399E-36</v>
      </c>
      <c r="G1268" s="33">
        <v>5</v>
      </c>
      <c r="H1268" s="33" t="s">
        <v>7753</v>
      </c>
      <c r="I1268" s="33" t="s">
        <v>7752</v>
      </c>
    </row>
    <row r="1269" spans="1:9" x14ac:dyDescent="0.2">
      <c r="A1269" s="33" t="s">
        <v>13094</v>
      </c>
      <c r="B1269" s="35">
        <v>1.1853595458763299E-40</v>
      </c>
      <c r="C1269" s="33">
        <v>0.37615284804066501</v>
      </c>
      <c r="D1269" s="33">
        <v>0.53300000000000003</v>
      </c>
      <c r="E1269" s="33">
        <v>0.32200000000000001</v>
      </c>
      <c r="F1269" s="35">
        <v>5.46118849976142E-36</v>
      </c>
      <c r="G1269" s="33">
        <v>5</v>
      </c>
      <c r="H1269" s="33" t="s">
        <v>5129</v>
      </c>
      <c r="I1269" s="33" t="s">
        <v>5128</v>
      </c>
    </row>
    <row r="1270" spans="1:9" x14ac:dyDescent="0.2">
      <c r="A1270" s="33" t="s">
        <v>13093</v>
      </c>
      <c r="B1270" s="35">
        <v>1.06910848151723E-39</v>
      </c>
      <c r="C1270" s="33">
        <v>0.386154226590122</v>
      </c>
      <c r="D1270" s="33">
        <v>0.54300000000000004</v>
      </c>
      <c r="E1270" s="33">
        <v>0.34599999999999997</v>
      </c>
      <c r="F1270" s="35">
        <v>4.9255965960461704E-35</v>
      </c>
      <c r="G1270" s="33">
        <v>5</v>
      </c>
      <c r="H1270" s="33" t="s">
        <v>6320</v>
      </c>
      <c r="I1270" s="33" t="s">
        <v>6319</v>
      </c>
    </row>
    <row r="1271" spans="1:9" x14ac:dyDescent="0.2">
      <c r="A1271" s="33" t="s">
        <v>13092</v>
      </c>
      <c r="B1271" s="35">
        <v>1.3681714467407601E-39</v>
      </c>
      <c r="C1271" s="33">
        <v>0.33229093737739501</v>
      </c>
      <c r="D1271" s="33">
        <v>0.27700000000000002</v>
      </c>
      <c r="E1271" s="33">
        <v>0.127</v>
      </c>
      <c r="F1271" s="35">
        <v>6.3034394894240097E-35</v>
      </c>
      <c r="G1271" s="33">
        <v>5</v>
      </c>
      <c r="H1271" s="33" t="s">
        <v>13092</v>
      </c>
      <c r="I1271" s="33" t="s">
        <v>13091</v>
      </c>
    </row>
    <row r="1272" spans="1:9" x14ac:dyDescent="0.2">
      <c r="A1272" s="33" t="s">
        <v>13090</v>
      </c>
      <c r="B1272" s="35">
        <v>3.9727373517159097E-39</v>
      </c>
      <c r="C1272" s="33">
        <v>0.28716340864837497</v>
      </c>
      <c r="D1272" s="33">
        <v>0.313</v>
      </c>
      <c r="E1272" s="33">
        <v>0.15</v>
      </c>
      <c r="F1272" s="35">
        <v>1.8303195526825499E-34</v>
      </c>
      <c r="G1272" s="33">
        <v>5</v>
      </c>
      <c r="H1272" s="33" t="s">
        <v>13090</v>
      </c>
      <c r="I1272" s="33" t="s">
        <v>13089</v>
      </c>
    </row>
    <row r="1273" spans="1:9" x14ac:dyDescent="0.2">
      <c r="A1273" s="33" t="s">
        <v>13088</v>
      </c>
      <c r="B1273" s="35">
        <v>4.0258582348391299E-39</v>
      </c>
      <c r="C1273" s="33">
        <v>0.477754628022174</v>
      </c>
      <c r="D1273" s="33">
        <v>0.47699999999999998</v>
      </c>
      <c r="E1273" s="33">
        <v>0.29199999999999998</v>
      </c>
      <c r="F1273" s="35">
        <v>1.85479340595508E-34</v>
      </c>
      <c r="G1273" s="33">
        <v>5</v>
      </c>
      <c r="H1273" s="33" t="s">
        <v>4826</v>
      </c>
      <c r="I1273" s="33" t="s">
        <v>4825</v>
      </c>
    </row>
    <row r="1274" spans="1:9" x14ac:dyDescent="0.2">
      <c r="A1274" s="33" t="s">
        <v>3259</v>
      </c>
      <c r="B1274" s="35">
        <v>1.06454865216277E-38</v>
      </c>
      <c r="C1274" s="33">
        <v>0.31006849438726403</v>
      </c>
      <c r="D1274" s="33">
        <v>0.85</v>
      </c>
      <c r="E1274" s="33">
        <v>0.752</v>
      </c>
      <c r="F1274" s="35">
        <v>4.9045885502442999E-34</v>
      </c>
      <c r="G1274" s="33">
        <v>5</v>
      </c>
      <c r="H1274" s="33" t="s">
        <v>3259</v>
      </c>
      <c r="I1274" s="33" t="s">
        <v>3258</v>
      </c>
    </row>
    <row r="1275" spans="1:9" x14ac:dyDescent="0.2">
      <c r="A1275" s="33" t="s">
        <v>13087</v>
      </c>
      <c r="B1275" s="35">
        <v>3.47301200886941E-38</v>
      </c>
      <c r="C1275" s="33">
        <v>0.34506394431241999</v>
      </c>
      <c r="D1275" s="33">
        <v>0.379</v>
      </c>
      <c r="E1275" s="33">
        <v>0.20200000000000001</v>
      </c>
      <c r="F1275" s="35">
        <v>1.60008609272631E-33</v>
      </c>
      <c r="G1275" s="33">
        <v>5</v>
      </c>
      <c r="H1275" s="33" t="s">
        <v>8608</v>
      </c>
      <c r="I1275" s="33" t="s">
        <v>8607</v>
      </c>
    </row>
    <row r="1276" spans="1:9" x14ac:dyDescent="0.2">
      <c r="A1276" s="33" t="s">
        <v>8594</v>
      </c>
      <c r="B1276" s="35">
        <v>5.2997192943126603E-38</v>
      </c>
      <c r="C1276" s="33">
        <v>0.34177636417096902</v>
      </c>
      <c r="D1276" s="33">
        <v>0.32</v>
      </c>
      <c r="E1276" s="33">
        <v>0.159</v>
      </c>
      <c r="F1276" s="35">
        <v>2.4416866732757301E-33</v>
      </c>
      <c r="G1276" s="33">
        <v>5</v>
      </c>
      <c r="H1276" s="33" t="s">
        <v>8594</v>
      </c>
      <c r="I1276" s="33" t="s">
        <v>8593</v>
      </c>
    </row>
    <row r="1277" spans="1:9" x14ac:dyDescent="0.2">
      <c r="A1277" s="33" t="s">
        <v>13086</v>
      </c>
      <c r="B1277" s="35">
        <v>1.5843277871055801E-37</v>
      </c>
      <c r="C1277" s="33">
        <v>0.32636216062193002</v>
      </c>
      <c r="D1277" s="33">
        <v>0.311</v>
      </c>
      <c r="E1277" s="33">
        <v>0.153</v>
      </c>
      <c r="F1277" s="35">
        <v>7.2993149807528402E-33</v>
      </c>
      <c r="G1277" s="33">
        <v>5</v>
      </c>
      <c r="H1277" s="33" t="s">
        <v>13086</v>
      </c>
      <c r="I1277" s="33" t="s">
        <v>13085</v>
      </c>
    </row>
    <row r="1278" spans="1:9" x14ac:dyDescent="0.2">
      <c r="A1278" s="33" t="s">
        <v>8566</v>
      </c>
      <c r="B1278" s="35">
        <v>1.8593140636560401E-36</v>
      </c>
      <c r="C1278" s="33">
        <v>0.45644425016781398</v>
      </c>
      <c r="D1278" s="33">
        <v>0.252</v>
      </c>
      <c r="E1278" s="33">
        <v>0.115</v>
      </c>
      <c r="F1278" s="35">
        <v>8.5662317540760995E-32</v>
      </c>
      <c r="G1278" s="33">
        <v>5</v>
      </c>
      <c r="H1278" s="33" t="s">
        <v>8566</v>
      </c>
      <c r="I1278" s="33" t="s">
        <v>8565</v>
      </c>
    </row>
    <row r="1279" spans="1:9" x14ac:dyDescent="0.2">
      <c r="A1279" s="33" t="s">
        <v>13084</v>
      </c>
      <c r="B1279" s="35">
        <v>4.12891934471774E-36</v>
      </c>
      <c r="C1279" s="33">
        <v>0.29899182599598501</v>
      </c>
      <c r="D1279" s="33">
        <v>0.33400000000000002</v>
      </c>
      <c r="E1279" s="33">
        <v>0.17299999999999999</v>
      </c>
      <c r="F1279" s="35">
        <v>1.9022757204983601E-31</v>
      </c>
      <c r="G1279" s="33">
        <v>5</v>
      </c>
      <c r="H1279" s="33" t="s">
        <v>9270</v>
      </c>
      <c r="I1279" s="33" t="s">
        <v>9269</v>
      </c>
    </row>
    <row r="1280" spans="1:9" x14ac:dyDescent="0.2">
      <c r="A1280" s="33" t="s">
        <v>10966</v>
      </c>
      <c r="B1280" s="35">
        <v>4.4041970829835403E-36</v>
      </c>
      <c r="C1280" s="33">
        <v>0.30784152226658701</v>
      </c>
      <c r="D1280" s="33">
        <v>0.35599999999999998</v>
      </c>
      <c r="E1280" s="33">
        <v>0.188</v>
      </c>
      <c r="F1280" s="35">
        <v>2.02910168007218E-31</v>
      </c>
      <c r="G1280" s="33">
        <v>5</v>
      </c>
      <c r="H1280" s="33" t="s">
        <v>10966</v>
      </c>
      <c r="I1280" s="33" t="s">
        <v>10965</v>
      </c>
    </row>
    <row r="1281" spans="1:9" x14ac:dyDescent="0.2">
      <c r="A1281" s="33" t="s">
        <v>5488</v>
      </c>
      <c r="B1281" s="35">
        <v>6.5178040603338398E-36</v>
      </c>
      <c r="C1281" s="33">
        <v>0.32131647503199601</v>
      </c>
      <c r="D1281" s="33">
        <v>0.39800000000000002</v>
      </c>
      <c r="E1281" s="33">
        <v>0.221</v>
      </c>
      <c r="F1281" s="35">
        <v>3.0028826866770099E-31</v>
      </c>
      <c r="G1281" s="33">
        <v>5</v>
      </c>
      <c r="H1281" s="33" t="s">
        <v>5488</v>
      </c>
      <c r="I1281" s="33" t="s">
        <v>5487</v>
      </c>
    </row>
    <row r="1282" spans="1:9" x14ac:dyDescent="0.2">
      <c r="A1282" s="33" t="s">
        <v>13083</v>
      </c>
      <c r="B1282" s="35">
        <v>2.9113288516371201E-35</v>
      </c>
      <c r="C1282" s="33">
        <v>0.25010710042367501</v>
      </c>
      <c r="D1282" s="33">
        <v>0.94499999999999995</v>
      </c>
      <c r="E1282" s="33">
        <v>0.89700000000000002</v>
      </c>
      <c r="F1282" s="35">
        <v>1.34130742852626E-30</v>
      </c>
      <c r="G1282" s="33">
        <v>5</v>
      </c>
      <c r="H1282" s="33" t="s">
        <v>6406</v>
      </c>
      <c r="I1282" s="33" t="s">
        <v>6405</v>
      </c>
    </row>
    <row r="1283" spans="1:9" x14ac:dyDescent="0.2">
      <c r="A1283" s="33" t="s">
        <v>13082</v>
      </c>
      <c r="B1283" s="35">
        <v>8.1725382885252995E-35</v>
      </c>
      <c r="C1283" s="33">
        <v>-0.61970843849203305</v>
      </c>
      <c r="D1283" s="33">
        <v>0.14699999999999999</v>
      </c>
      <c r="E1283" s="33">
        <v>0.32600000000000001</v>
      </c>
      <c r="F1283" s="35">
        <v>3.76525184028938E-30</v>
      </c>
      <c r="G1283" s="33">
        <v>5</v>
      </c>
      <c r="H1283" s="33" t="s">
        <v>5075</v>
      </c>
      <c r="I1283" s="33" t="s">
        <v>5074</v>
      </c>
    </row>
    <row r="1284" spans="1:9" x14ac:dyDescent="0.2">
      <c r="A1284" s="33" t="s">
        <v>13081</v>
      </c>
      <c r="B1284" s="35">
        <v>1.2112725066966401E-34</v>
      </c>
      <c r="C1284" s="33">
        <v>-0.53035597627374798</v>
      </c>
      <c r="D1284" s="33">
        <v>0.55000000000000004</v>
      </c>
      <c r="E1284" s="33">
        <v>0.65600000000000003</v>
      </c>
      <c r="F1284" s="35">
        <v>5.5805746928527499E-30</v>
      </c>
      <c r="G1284" s="33">
        <v>5</v>
      </c>
      <c r="H1284" s="33" t="s">
        <v>7253</v>
      </c>
      <c r="I1284" s="33" t="s">
        <v>7252</v>
      </c>
    </row>
    <row r="1285" spans="1:9" x14ac:dyDescent="0.2">
      <c r="A1285" s="33" t="s">
        <v>13080</v>
      </c>
      <c r="B1285" s="35">
        <v>2.0851275889293901E-33</v>
      </c>
      <c r="C1285" s="33">
        <v>0.28772741119892797</v>
      </c>
      <c r="D1285" s="33">
        <v>0.25800000000000001</v>
      </c>
      <c r="E1285" s="33">
        <v>0.12</v>
      </c>
      <c r="F1285" s="35">
        <v>9.60659982771549E-29</v>
      </c>
      <c r="G1285" s="33">
        <v>5</v>
      </c>
      <c r="H1285" s="33" t="s">
        <v>9305</v>
      </c>
      <c r="I1285" s="33" t="s">
        <v>9304</v>
      </c>
    </row>
    <row r="1286" spans="1:9" x14ac:dyDescent="0.2">
      <c r="A1286" s="33" t="s">
        <v>13079</v>
      </c>
      <c r="B1286" s="35">
        <v>4.1465556421469199E-33</v>
      </c>
      <c r="C1286" s="33">
        <v>0.34178279460245897</v>
      </c>
      <c r="D1286" s="33">
        <v>0.48</v>
      </c>
      <c r="E1286" s="33">
        <v>0.29199999999999998</v>
      </c>
      <c r="F1286" s="35">
        <v>1.9104011154499301E-28</v>
      </c>
      <c r="G1286" s="33">
        <v>5</v>
      </c>
      <c r="H1286" s="33" t="s">
        <v>1532</v>
      </c>
      <c r="I1286" s="33" t="s">
        <v>1531</v>
      </c>
    </row>
    <row r="1287" spans="1:9" x14ac:dyDescent="0.2">
      <c r="A1287" s="33" t="s">
        <v>13078</v>
      </c>
      <c r="B1287" s="35">
        <v>5.1559106296664197E-33</v>
      </c>
      <c r="C1287" s="33">
        <v>0.28951336686573897</v>
      </c>
      <c r="D1287" s="33">
        <v>0.26300000000000001</v>
      </c>
      <c r="E1287" s="33">
        <v>0.127</v>
      </c>
      <c r="F1287" s="35">
        <v>2.3754311452999101E-28</v>
      </c>
      <c r="G1287" s="33">
        <v>5</v>
      </c>
      <c r="H1287" s="33" t="s">
        <v>13078</v>
      </c>
      <c r="I1287" s="33" t="s">
        <v>13077</v>
      </c>
    </row>
    <row r="1288" spans="1:9" x14ac:dyDescent="0.2">
      <c r="A1288" s="33" t="s">
        <v>13076</v>
      </c>
      <c r="B1288" s="35">
        <v>1.1650498590782701E-32</v>
      </c>
      <c r="C1288" s="33">
        <v>-0.354604086073048</v>
      </c>
      <c r="D1288" s="33">
        <v>0.95</v>
      </c>
      <c r="E1288" s="33">
        <v>0.97299999999999998</v>
      </c>
      <c r="F1288" s="35">
        <v>5.3676177107454003E-28</v>
      </c>
      <c r="G1288" s="33">
        <v>5</v>
      </c>
      <c r="H1288" s="33" t="s">
        <v>6537</v>
      </c>
      <c r="I1288" s="33" t="s">
        <v>6536</v>
      </c>
    </row>
    <row r="1289" spans="1:9" x14ac:dyDescent="0.2">
      <c r="A1289" s="33" t="s">
        <v>13075</v>
      </c>
      <c r="B1289" s="35">
        <v>1.8954191798618901E-32</v>
      </c>
      <c r="C1289" s="33">
        <v>0.26385758166267498</v>
      </c>
      <c r="D1289" s="33">
        <v>0.88500000000000001</v>
      </c>
      <c r="E1289" s="33">
        <v>0.81899999999999995</v>
      </c>
      <c r="F1289" s="35">
        <v>8.7325752454596793E-28</v>
      </c>
      <c r="G1289" s="33">
        <v>5</v>
      </c>
      <c r="H1289" s="33" t="s">
        <v>2015</v>
      </c>
      <c r="I1289" s="33" t="s">
        <v>2014</v>
      </c>
    </row>
    <row r="1290" spans="1:9" x14ac:dyDescent="0.2">
      <c r="A1290" s="33" t="s">
        <v>13074</v>
      </c>
      <c r="B1290" s="35">
        <v>2.0382455334897201E-32</v>
      </c>
      <c r="C1290" s="33">
        <v>0.281494482642062</v>
      </c>
      <c r="D1290" s="33">
        <v>0.43099999999999999</v>
      </c>
      <c r="E1290" s="33">
        <v>0.254</v>
      </c>
      <c r="F1290" s="35">
        <v>9.3906048218938396E-28</v>
      </c>
      <c r="G1290" s="33">
        <v>5</v>
      </c>
      <c r="H1290" s="33" t="s">
        <v>1582</v>
      </c>
      <c r="I1290" s="33" t="s">
        <v>1581</v>
      </c>
    </row>
    <row r="1291" spans="1:9" x14ac:dyDescent="0.2">
      <c r="A1291" s="33" t="s">
        <v>13073</v>
      </c>
      <c r="B1291" s="35">
        <v>1.10761118629645E-31</v>
      </c>
      <c r="C1291" s="33">
        <v>-0.34095262774024299</v>
      </c>
      <c r="D1291" s="33">
        <v>0.96099999999999997</v>
      </c>
      <c r="E1291" s="33">
        <v>0.97399999999999998</v>
      </c>
      <c r="F1291" s="35">
        <v>5.1029862575050201E-27</v>
      </c>
      <c r="G1291" s="33">
        <v>5</v>
      </c>
      <c r="H1291" s="33" t="s">
        <v>3379</v>
      </c>
      <c r="I1291" s="33" t="s">
        <v>3378</v>
      </c>
    </row>
    <row r="1292" spans="1:9" x14ac:dyDescent="0.2">
      <c r="A1292" s="33" t="s">
        <v>13072</v>
      </c>
      <c r="B1292" s="35">
        <v>2.0735816334679801E-30</v>
      </c>
      <c r="C1292" s="33">
        <v>0.344104749282726</v>
      </c>
      <c r="D1292" s="33">
        <v>0.56299999999999994</v>
      </c>
      <c r="E1292" s="33">
        <v>0.38600000000000001</v>
      </c>
      <c r="F1292" s="35">
        <v>9.5534053017136805E-26</v>
      </c>
      <c r="G1292" s="33">
        <v>5</v>
      </c>
      <c r="H1292" s="33" t="s">
        <v>3689</v>
      </c>
      <c r="I1292" s="33" t="s">
        <v>3688</v>
      </c>
    </row>
    <row r="1293" spans="1:9" x14ac:dyDescent="0.2">
      <c r="A1293" s="33" t="s">
        <v>13071</v>
      </c>
      <c r="B1293" s="35">
        <v>2.3930652043847701E-30</v>
      </c>
      <c r="C1293" s="33">
        <v>0.341050681571197</v>
      </c>
      <c r="D1293" s="33">
        <v>0.629</v>
      </c>
      <c r="E1293" s="33">
        <v>0.46400000000000002</v>
      </c>
      <c r="F1293" s="35">
        <v>1.1025330009641501E-25</v>
      </c>
      <c r="G1293" s="33">
        <v>5</v>
      </c>
      <c r="H1293" s="33" t="s">
        <v>1724</v>
      </c>
      <c r="I1293" s="33" t="s">
        <v>1723</v>
      </c>
    </row>
    <row r="1294" spans="1:9" x14ac:dyDescent="0.2">
      <c r="A1294" s="33" t="s">
        <v>13070</v>
      </c>
      <c r="B1294" s="35">
        <v>5.2940347297608199E-30</v>
      </c>
      <c r="C1294" s="33">
        <v>-0.62307183335174399</v>
      </c>
      <c r="D1294" s="33">
        <v>0.19900000000000001</v>
      </c>
      <c r="E1294" s="33">
        <v>0.36099999999999999</v>
      </c>
      <c r="F1294" s="35">
        <v>2.4390676806954098E-25</v>
      </c>
      <c r="G1294" s="33">
        <v>5</v>
      </c>
      <c r="H1294" s="33" t="s">
        <v>4962</v>
      </c>
      <c r="I1294" s="33" t="s">
        <v>4961</v>
      </c>
    </row>
    <row r="1295" spans="1:9" x14ac:dyDescent="0.2">
      <c r="A1295" s="33" t="s">
        <v>13069</v>
      </c>
      <c r="B1295" s="35">
        <v>2.0836116870341399E-29</v>
      </c>
      <c r="C1295" s="33">
        <v>0.294752977763382</v>
      </c>
      <c r="D1295" s="33">
        <v>0.38500000000000001</v>
      </c>
      <c r="E1295" s="33">
        <v>0.221</v>
      </c>
      <c r="F1295" s="35">
        <v>9.5996157645036997E-25</v>
      </c>
      <c r="G1295" s="33">
        <v>5</v>
      </c>
      <c r="H1295" s="33" t="s">
        <v>8109</v>
      </c>
      <c r="I1295" s="33" t="s">
        <v>8108</v>
      </c>
    </row>
    <row r="1296" spans="1:9" x14ac:dyDescent="0.2">
      <c r="A1296" s="33" t="s">
        <v>13068</v>
      </c>
      <c r="B1296" s="35">
        <v>1.28975503349206E-28</v>
      </c>
      <c r="C1296" s="33">
        <v>0.25231638598690198</v>
      </c>
      <c r="D1296" s="33">
        <v>0.40600000000000003</v>
      </c>
      <c r="E1296" s="33">
        <v>0.23799999999999999</v>
      </c>
      <c r="F1296" s="35">
        <v>5.9421593903046099E-24</v>
      </c>
      <c r="G1296" s="33">
        <v>5</v>
      </c>
      <c r="H1296" s="33" t="s">
        <v>5150</v>
      </c>
      <c r="I1296" s="33" t="s">
        <v>5149</v>
      </c>
    </row>
    <row r="1297" spans="1:9" x14ac:dyDescent="0.2">
      <c r="A1297" s="33" t="s">
        <v>13067</v>
      </c>
      <c r="B1297" s="35">
        <v>1.1885791628208501E-27</v>
      </c>
      <c r="C1297" s="33">
        <v>0.27978953749830199</v>
      </c>
      <c r="D1297" s="33">
        <v>0.79500000000000004</v>
      </c>
      <c r="E1297" s="33">
        <v>0.68100000000000005</v>
      </c>
      <c r="F1297" s="35">
        <v>5.4760219189482196E-23</v>
      </c>
      <c r="G1297" s="33">
        <v>5</v>
      </c>
      <c r="H1297" s="33" t="s">
        <v>5598</v>
      </c>
      <c r="I1297" s="33" t="s">
        <v>5597</v>
      </c>
    </row>
    <row r="1298" spans="1:9" x14ac:dyDescent="0.2">
      <c r="A1298" s="33" t="s">
        <v>13066</v>
      </c>
      <c r="B1298" s="35">
        <v>3.1174687795590997E-26</v>
      </c>
      <c r="C1298" s="33">
        <v>-0.64271776406187497</v>
      </c>
      <c r="D1298" s="33">
        <v>0.19800000000000001</v>
      </c>
      <c r="E1298" s="33">
        <v>0.34200000000000003</v>
      </c>
      <c r="F1298" s="35">
        <v>1.43628021611847E-21</v>
      </c>
      <c r="G1298" s="33">
        <v>5</v>
      </c>
      <c r="H1298" s="33" t="s">
        <v>5165</v>
      </c>
      <c r="I1298" s="33" t="s">
        <v>5164</v>
      </c>
    </row>
    <row r="1299" spans="1:9" x14ac:dyDescent="0.2">
      <c r="A1299" s="33" t="s">
        <v>13065</v>
      </c>
      <c r="B1299" s="35">
        <v>6.3779856117385803E-26</v>
      </c>
      <c r="C1299" s="33">
        <v>0.29236393047077402</v>
      </c>
      <c r="D1299" s="33">
        <v>0.90600000000000003</v>
      </c>
      <c r="E1299" s="33">
        <v>0.81399999999999995</v>
      </c>
      <c r="F1299" s="35">
        <v>2.9384655310402E-21</v>
      </c>
      <c r="G1299" s="33">
        <v>5</v>
      </c>
      <c r="H1299" s="33" t="s">
        <v>2233</v>
      </c>
      <c r="I1299" s="33" t="s">
        <v>2232</v>
      </c>
    </row>
    <row r="1300" spans="1:9" x14ac:dyDescent="0.2">
      <c r="A1300" s="33" t="s">
        <v>5591</v>
      </c>
      <c r="B1300" s="35">
        <v>1.91640725065936E-25</v>
      </c>
      <c r="C1300" s="33">
        <v>0.29462385481778502</v>
      </c>
      <c r="D1300" s="33">
        <v>0.47099999999999997</v>
      </c>
      <c r="E1300" s="33">
        <v>0.313</v>
      </c>
      <c r="F1300" s="35">
        <v>8.8292714852378103E-21</v>
      </c>
      <c r="G1300" s="33">
        <v>5</v>
      </c>
      <c r="H1300" s="33" t="s">
        <v>5591</v>
      </c>
      <c r="I1300" s="33" t="s">
        <v>5590</v>
      </c>
    </row>
    <row r="1301" spans="1:9" x14ac:dyDescent="0.2">
      <c r="A1301" s="33" t="s">
        <v>13064</v>
      </c>
      <c r="B1301" s="35">
        <v>1.50985795361847E-24</v>
      </c>
      <c r="C1301" s="33">
        <v>-0.41898767468896497</v>
      </c>
      <c r="D1301" s="33">
        <v>0.56100000000000005</v>
      </c>
      <c r="E1301" s="33">
        <v>0.64300000000000002</v>
      </c>
      <c r="F1301" s="35">
        <v>6.9562175639110297E-20</v>
      </c>
      <c r="G1301" s="33">
        <v>5</v>
      </c>
      <c r="H1301" s="33" t="s">
        <v>5132</v>
      </c>
      <c r="I1301" s="33" t="s">
        <v>5131</v>
      </c>
    </row>
    <row r="1302" spans="1:9" x14ac:dyDescent="0.2">
      <c r="A1302" s="33" t="s">
        <v>13063</v>
      </c>
      <c r="B1302" s="35">
        <v>2.3495954429423899E-24</v>
      </c>
      <c r="C1302" s="33">
        <v>0.276131528255946</v>
      </c>
      <c r="D1302" s="33">
        <v>0.51100000000000001</v>
      </c>
      <c r="E1302" s="33">
        <v>0.35</v>
      </c>
      <c r="F1302" s="35">
        <v>1.0825056124724199E-19</v>
      </c>
      <c r="G1302" s="33">
        <v>5</v>
      </c>
      <c r="H1302" s="33" t="s">
        <v>6303</v>
      </c>
      <c r="I1302" s="33" t="s">
        <v>6302</v>
      </c>
    </row>
    <row r="1303" spans="1:9" x14ac:dyDescent="0.2">
      <c r="A1303" s="33" t="s">
        <v>13062</v>
      </c>
      <c r="B1303" s="35">
        <v>3.9381432302712997E-24</v>
      </c>
      <c r="C1303" s="33">
        <v>0.266936402352907</v>
      </c>
      <c r="D1303" s="33">
        <v>0.77100000000000002</v>
      </c>
      <c r="E1303" s="33">
        <v>0.65400000000000003</v>
      </c>
      <c r="F1303" s="35">
        <v>1.81438134905059E-19</v>
      </c>
      <c r="G1303" s="33">
        <v>5</v>
      </c>
      <c r="H1303" s="33" t="s">
        <v>2845</v>
      </c>
      <c r="I1303" s="33" t="s">
        <v>2844</v>
      </c>
    </row>
    <row r="1304" spans="1:9" x14ac:dyDescent="0.2">
      <c r="A1304" s="33" t="s">
        <v>13061</v>
      </c>
      <c r="B1304" s="35">
        <v>4.5168919031034002E-24</v>
      </c>
      <c r="C1304" s="33">
        <v>0.35963193600778698</v>
      </c>
      <c r="D1304" s="33">
        <v>0.58399999999999996</v>
      </c>
      <c r="E1304" s="33">
        <v>0.435</v>
      </c>
      <c r="F1304" s="35">
        <v>2.0810224375978E-19</v>
      </c>
      <c r="G1304" s="33">
        <v>5</v>
      </c>
      <c r="H1304" s="33" t="s">
        <v>5553</v>
      </c>
      <c r="I1304" s="33" t="s">
        <v>5552</v>
      </c>
    </row>
    <row r="1305" spans="1:9" x14ac:dyDescent="0.2">
      <c r="A1305" s="33" t="s">
        <v>13060</v>
      </c>
      <c r="B1305" s="35">
        <v>5.4992095232087598E-24</v>
      </c>
      <c r="C1305" s="33">
        <v>0.29098878561623498</v>
      </c>
      <c r="D1305" s="33">
        <v>0.68600000000000005</v>
      </c>
      <c r="E1305" s="33">
        <v>0.53800000000000003</v>
      </c>
      <c r="F1305" s="35">
        <v>2.5335958115327399E-19</v>
      </c>
      <c r="G1305" s="33">
        <v>5</v>
      </c>
      <c r="H1305" s="33" t="s">
        <v>1400</v>
      </c>
      <c r="I1305" s="33" t="s">
        <v>1399</v>
      </c>
    </row>
    <row r="1306" spans="1:9" x14ac:dyDescent="0.2">
      <c r="A1306" s="33" t="s">
        <v>13059</v>
      </c>
      <c r="B1306" s="35">
        <v>7.9547908208387403E-24</v>
      </c>
      <c r="C1306" s="33">
        <v>-0.43543693868496502</v>
      </c>
      <c r="D1306" s="33">
        <v>0.50800000000000001</v>
      </c>
      <c r="E1306" s="33">
        <v>0.60699999999999998</v>
      </c>
      <c r="F1306" s="35">
        <v>3.6649312269768202E-19</v>
      </c>
      <c r="G1306" s="33">
        <v>5</v>
      </c>
      <c r="H1306" s="33" t="s">
        <v>3317</v>
      </c>
      <c r="I1306" s="33" t="s">
        <v>3316</v>
      </c>
    </row>
    <row r="1307" spans="1:9" x14ac:dyDescent="0.2">
      <c r="A1307" s="33" t="s">
        <v>13058</v>
      </c>
      <c r="B1307" s="35">
        <v>1.5809127158729799E-23</v>
      </c>
      <c r="C1307" s="33">
        <v>-0.32177916431414699</v>
      </c>
      <c r="D1307" s="33">
        <v>0.74199999999999999</v>
      </c>
      <c r="E1307" s="33">
        <v>0.78500000000000003</v>
      </c>
      <c r="F1307" s="35">
        <v>7.2835810645699997E-19</v>
      </c>
      <c r="G1307" s="33">
        <v>5</v>
      </c>
      <c r="H1307" s="33" t="s">
        <v>1975</v>
      </c>
      <c r="I1307" s="33" t="s">
        <v>1974</v>
      </c>
    </row>
    <row r="1308" spans="1:9" x14ac:dyDescent="0.2">
      <c r="A1308" s="33" t="s">
        <v>2542</v>
      </c>
      <c r="B1308" s="35">
        <v>1.65854930896517E-23</v>
      </c>
      <c r="C1308" s="33">
        <v>0.28154929699908499</v>
      </c>
      <c r="D1308" s="33">
        <v>0.52100000000000002</v>
      </c>
      <c r="E1308" s="33">
        <v>0.36399999999999999</v>
      </c>
      <c r="F1308" s="35">
        <v>7.6412683762643504E-19</v>
      </c>
      <c r="G1308" s="33">
        <v>5</v>
      </c>
      <c r="H1308" s="33" t="s">
        <v>2542</v>
      </c>
      <c r="I1308" s="33" t="s">
        <v>2541</v>
      </c>
    </row>
    <row r="1309" spans="1:9" x14ac:dyDescent="0.2">
      <c r="A1309" s="33" t="s">
        <v>13057</v>
      </c>
      <c r="B1309" s="35">
        <v>2.5699310792039201E-23</v>
      </c>
      <c r="C1309" s="33">
        <v>-0.633481544439225</v>
      </c>
      <c r="D1309" s="33">
        <v>0.40200000000000002</v>
      </c>
      <c r="E1309" s="33">
        <v>0.502</v>
      </c>
      <c r="F1309" s="35">
        <v>1.18401864681083E-18</v>
      </c>
      <c r="G1309" s="33">
        <v>5</v>
      </c>
      <c r="H1309" s="33" t="s">
        <v>6424</v>
      </c>
      <c r="I1309" s="33" t="s">
        <v>6423</v>
      </c>
    </row>
    <row r="1310" spans="1:9" x14ac:dyDescent="0.2">
      <c r="A1310" s="33" t="s">
        <v>13056</v>
      </c>
      <c r="B1310" s="35">
        <v>3.9183876667843402E-23</v>
      </c>
      <c r="C1310" s="33">
        <v>-0.442271057058436</v>
      </c>
      <c r="D1310" s="33">
        <v>0.42499999999999999</v>
      </c>
      <c r="E1310" s="33">
        <v>0.54100000000000004</v>
      </c>
      <c r="F1310" s="35">
        <v>1.8052795658408799E-18</v>
      </c>
      <c r="G1310" s="33">
        <v>5</v>
      </c>
      <c r="H1310" s="33" t="s">
        <v>2410</v>
      </c>
      <c r="I1310" s="33" t="s">
        <v>2409</v>
      </c>
    </row>
    <row r="1311" spans="1:9" x14ac:dyDescent="0.2">
      <c r="A1311" s="33" t="s">
        <v>7360</v>
      </c>
      <c r="B1311" s="35">
        <v>8.3711505983140303E-23</v>
      </c>
      <c r="C1311" s="33">
        <v>0.28009250514255801</v>
      </c>
      <c r="D1311" s="33">
        <v>0.44500000000000001</v>
      </c>
      <c r="E1311" s="33">
        <v>0.29299999999999998</v>
      </c>
      <c r="F1311" s="35">
        <v>3.85675650365524E-18</v>
      </c>
      <c r="G1311" s="33">
        <v>5</v>
      </c>
      <c r="H1311" s="33" t="s">
        <v>7360</v>
      </c>
      <c r="I1311" s="33" t="s">
        <v>7359</v>
      </c>
    </row>
    <row r="1312" spans="1:9" x14ac:dyDescent="0.2">
      <c r="A1312" s="33" t="s">
        <v>6595</v>
      </c>
      <c r="B1312" s="35">
        <v>9.0354131400841397E-23</v>
      </c>
      <c r="C1312" s="33">
        <v>0.27712072336357002</v>
      </c>
      <c r="D1312" s="33">
        <v>0.39</v>
      </c>
      <c r="E1312" s="33">
        <v>0.246</v>
      </c>
      <c r="F1312" s="35">
        <v>4.1627955418995702E-18</v>
      </c>
      <c r="G1312" s="33">
        <v>5</v>
      </c>
      <c r="H1312" s="33" t="s">
        <v>6595</v>
      </c>
      <c r="I1312" s="33" t="s">
        <v>6594</v>
      </c>
    </row>
    <row r="1313" spans="1:9" x14ac:dyDescent="0.2">
      <c r="A1313" s="33" t="s">
        <v>13055</v>
      </c>
      <c r="B1313" s="35">
        <v>1.5442006009042101E-22</v>
      </c>
      <c r="C1313" s="33">
        <v>0.26913799681387301</v>
      </c>
      <c r="D1313" s="33">
        <v>0.72699999999999998</v>
      </c>
      <c r="E1313" s="33">
        <v>0.59199999999999997</v>
      </c>
      <c r="F1313" s="35">
        <v>7.1144410084858905E-18</v>
      </c>
      <c r="G1313" s="33">
        <v>5</v>
      </c>
      <c r="H1313" s="33" t="s">
        <v>4873</v>
      </c>
      <c r="I1313" s="33" t="s">
        <v>4872</v>
      </c>
    </row>
    <row r="1314" spans="1:9" x14ac:dyDescent="0.2">
      <c r="A1314" s="33" t="s">
        <v>13054</v>
      </c>
      <c r="B1314" s="35">
        <v>1.61034504697002E-22</v>
      </c>
      <c r="C1314" s="33">
        <v>0.25732774418106502</v>
      </c>
      <c r="D1314" s="33">
        <v>0.58799999999999997</v>
      </c>
      <c r="E1314" s="33">
        <v>0.42699999999999999</v>
      </c>
      <c r="F1314" s="35">
        <v>7.4191817004002603E-18</v>
      </c>
      <c r="G1314" s="33">
        <v>5</v>
      </c>
      <c r="H1314" s="33" t="s">
        <v>7282</v>
      </c>
      <c r="I1314" s="33" t="s">
        <v>7281</v>
      </c>
    </row>
    <row r="1315" spans="1:9" x14ac:dyDescent="0.2">
      <c r="A1315" s="33" t="s">
        <v>13053</v>
      </c>
      <c r="B1315" s="35">
        <v>2.57429195274736E-22</v>
      </c>
      <c r="C1315" s="33">
        <v>0.297608477600522</v>
      </c>
      <c r="D1315" s="33">
        <v>0.58499999999999996</v>
      </c>
      <c r="E1315" s="33">
        <v>0.42299999999999999</v>
      </c>
      <c r="F1315" s="35">
        <v>1.18602778846976E-17</v>
      </c>
      <c r="G1315" s="33">
        <v>5</v>
      </c>
      <c r="H1315" s="33" t="s">
        <v>5080</v>
      </c>
      <c r="I1315" s="33" t="s">
        <v>5079</v>
      </c>
    </row>
    <row r="1316" spans="1:9" x14ac:dyDescent="0.2">
      <c r="A1316" s="33" t="s">
        <v>5719</v>
      </c>
      <c r="B1316" s="35">
        <v>2.8406840074462801E-22</v>
      </c>
      <c r="C1316" s="33">
        <v>0.28554491539983401</v>
      </c>
      <c r="D1316" s="33">
        <v>0.45</v>
      </c>
      <c r="E1316" s="33">
        <v>0.30399999999999999</v>
      </c>
      <c r="F1316" s="35">
        <v>1.30875993591065E-17</v>
      </c>
      <c r="G1316" s="33">
        <v>5</v>
      </c>
      <c r="H1316" s="33" t="s">
        <v>5719</v>
      </c>
      <c r="I1316" s="33" t="s">
        <v>5718</v>
      </c>
    </row>
    <row r="1317" spans="1:9" x14ac:dyDescent="0.2">
      <c r="A1317" s="33" t="s">
        <v>6467</v>
      </c>
      <c r="B1317" s="35">
        <v>3.56460724359345E-22</v>
      </c>
      <c r="C1317" s="33">
        <v>0.284165030632333</v>
      </c>
      <c r="D1317" s="33">
        <v>0.65900000000000003</v>
      </c>
      <c r="E1317" s="33">
        <v>0.52800000000000002</v>
      </c>
      <c r="F1317" s="35">
        <v>1.6422858492683801E-17</v>
      </c>
      <c r="G1317" s="33">
        <v>5</v>
      </c>
      <c r="H1317" s="33" t="s">
        <v>6467</v>
      </c>
      <c r="I1317" s="33" t="s">
        <v>6466</v>
      </c>
    </row>
    <row r="1318" spans="1:9" x14ac:dyDescent="0.2">
      <c r="A1318" s="33" t="s">
        <v>13052</v>
      </c>
      <c r="B1318" s="35">
        <v>3.8611465673609701E-21</v>
      </c>
      <c r="C1318" s="33">
        <v>0.38311502101336298</v>
      </c>
      <c r="D1318" s="33">
        <v>0.52</v>
      </c>
      <c r="E1318" s="33">
        <v>0.38800000000000001</v>
      </c>
      <c r="F1318" s="35">
        <v>1.77890744651455E-16</v>
      </c>
      <c r="G1318" s="33">
        <v>5</v>
      </c>
      <c r="H1318" s="33" t="s">
        <v>2215</v>
      </c>
      <c r="I1318" s="33" t="s">
        <v>2214</v>
      </c>
    </row>
    <row r="1319" spans="1:9" x14ac:dyDescent="0.2">
      <c r="A1319" s="33" t="s">
        <v>13051</v>
      </c>
      <c r="B1319" s="35">
        <v>9.3030764309929807E-21</v>
      </c>
      <c r="C1319" s="33">
        <v>0.29739462893788898</v>
      </c>
      <c r="D1319" s="33">
        <v>0.54500000000000004</v>
      </c>
      <c r="E1319" s="33">
        <v>0.40200000000000002</v>
      </c>
      <c r="F1319" s="35">
        <v>4.2861133732870899E-16</v>
      </c>
      <c r="G1319" s="33">
        <v>5</v>
      </c>
      <c r="H1319" s="33" t="s">
        <v>5848</v>
      </c>
      <c r="I1319" s="33" t="s">
        <v>5847</v>
      </c>
    </row>
    <row r="1320" spans="1:9" x14ac:dyDescent="0.2">
      <c r="A1320" s="33" t="s">
        <v>13050</v>
      </c>
      <c r="B1320" s="35">
        <v>1.2749652888423299E-20</v>
      </c>
      <c r="C1320" s="33">
        <v>-0.69026823972319395</v>
      </c>
      <c r="D1320" s="33">
        <v>0.19900000000000001</v>
      </c>
      <c r="E1320" s="33">
        <v>0.32800000000000001</v>
      </c>
      <c r="F1320" s="35">
        <v>5.8740200787543899E-16</v>
      </c>
      <c r="G1320" s="33">
        <v>5</v>
      </c>
      <c r="H1320" s="33" t="s">
        <v>6502</v>
      </c>
      <c r="I1320" s="33" t="s">
        <v>6501</v>
      </c>
    </row>
    <row r="1321" spans="1:9" x14ac:dyDescent="0.2">
      <c r="A1321" s="33" t="s">
        <v>13049</v>
      </c>
      <c r="B1321" s="35">
        <v>1.33336250339559E-20</v>
      </c>
      <c r="C1321" s="33">
        <v>0.25880940457867502</v>
      </c>
      <c r="D1321" s="33">
        <v>0.62</v>
      </c>
      <c r="E1321" s="33">
        <v>0.47899999999999998</v>
      </c>
      <c r="F1321" s="35">
        <v>6.1430677256441504E-16</v>
      </c>
      <c r="G1321" s="33">
        <v>5</v>
      </c>
      <c r="H1321" s="33" t="s">
        <v>7075</v>
      </c>
      <c r="I1321" s="33" t="s">
        <v>7074</v>
      </c>
    </row>
    <row r="1322" spans="1:9" x14ac:dyDescent="0.2">
      <c r="A1322" s="33" t="s">
        <v>6937</v>
      </c>
      <c r="B1322" s="35">
        <v>1.4861583261275299E-20</v>
      </c>
      <c r="C1322" s="33">
        <v>0.29808971089085601</v>
      </c>
      <c r="D1322" s="33">
        <v>0.59399999999999997</v>
      </c>
      <c r="E1322" s="33">
        <v>0.46</v>
      </c>
      <c r="F1322" s="35">
        <v>6.8470286401347298E-16</v>
      </c>
      <c r="G1322" s="33">
        <v>5</v>
      </c>
      <c r="H1322" s="33" t="s">
        <v>6937</v>
      </c>
      <c r="I1322" s="33" t="s">
        <v>6936</v>
      </c>
    </row>
    <row r="1323" spans="1:9" x14ac:dyDescent="0.2">
      <c r="A1323" s="33" t="s">
        <v>13048</v>
      </c>
      <c r="B1323" s="35">
        <v>1.7966012655784599E-20</v>
      </c>
      <c r="C1323" s="33">
        <v>0.264117480064465</v>
      </c>
      <c r="D1323" s="33">
        <v>0.30099999999999999</v>
      </c>
      <c r="E1323" s="33">
        <v>0.17899999999999999</v>
      </c>
      <c r="F1323" s="35">
        <v>8.2773013507730799E-16</v>
      </c>
      <c r="G1323" s="33">
        <v>5</v>
      </c>
      <c r="H1323" s="33" t="s">
        <v>13048</v>
      </c>
      <c r="I1323" s="33" t="s">
        <v>13047</v>
      </c>
    </row>
    <row r="1324" spans="1:9" x14ac:dyDescent="0.2">
      <c r="A1324" s="33" t="s">
        <v>5755</v>
      </c>
      <c r="B1324" s="35">
        <v>2.2412836683734902E-19</v>
      </c>
      <c r="C1324" s="33">
        <v>-0.35864430415013498</v>
      </c>
      <c r="D1324" s="33">
        <v>0.43099999999999999</v>
      </c>
      <c r="E1324" s="33">
        <v>0.53700000000000003</v>
      </c>
      <c r="F1324" s="35">
        <v>1.03260421169304E-14</v>
      </c>
      <c r="G1324" s="33">
        <v>5</v>
      </c>
      <c r="H1324" s="33" t="s">
        <v>5755</v>
      </c>
      <c r="I1324" s="33" t="s">
        <v>5754</v>
      </c>
    </row>
    <row r="1325" spans="1:9" x14ac:dyDescent="0.2">
      <c r="A1325" s="33" t="s">
        <v>6574</v>
      </c>
      <c r="B1325" s="35">
        <v>3.7569555130238302E-19</v>
      </c>
      <c r="C1325" s="33">
        <v>0.26154608219469599</v>
      </c>
      <c r="D1325" s="33">
        <v>0.63400000000000001</v>
      </c>
      <c r="E1325" s="33">
        <v>0.50900000000000001</v>
      </c>
      <c r="F1325" s="35">
        <v>1.7309045439603401E-14</v>
      </c>
      <c r="G1325" s="33">
        <v>5</v>
      </c>
      <c r="H1325" s="33" t="s">
        <v>6574</v>
      </c>
      <c r="I1325" s="33" t="s">
        <v>6573</v>
      </c>
    </row>
    <row r="1326" spans="1:9" x14ac:dyDescent="0.2">
      <c r="A1326" s="33" t="s">
        <v>2036</v>
      </c>
      <c r="B1326" s="35">
        <v>4.49581950324119E-19</v>
      </c>
      <c r="C1326" s="33">
        <v>0.25672831083368503</v>
      </c>
      <c r="D1326" s="33">
        <v>0.4</v>
      </c>
      <c r="E1326" s="33">
        <v>0.26500000000000001</v>
      </c>
      <c r="F1326" s="35">
        <v>2.07131396153328E-14</v>
      </c>
      <c r="G1326" s="33">
        <v>5</v>
      </c>
      <c r="H1326" s="33" t="s">
        <v>2036</v>
      </c>
      <c r="I1326" s="33" t="s">
        <v>2035</v>
      </c>
    </row>
    <row r="1327" spans="1:9" x14ac:dyDescent="0.2">
      <c r="A1327" s="33" t="s">
        <v>7925</v>
      </c>
      <c r="B1327" s="35">
        <v>7.656307659618E-19</v>
      </c>
      <c r="C1327" s="33">
        <v>0.26545365515342201</v>
      </c>
      <c r="D1327" s="33">
        <v>0.36199999999999999</v>
      </c>
      <c r="E1327" s="33">
        <v>0.23599999999999999</v>
      </c>
      <c r="F1327" s="35">
        <v>3.5274140649391998E-14</v>
      </c>
      <c r="G1327" s="33">
        <v>5</v>
      </c>
      <c r="H1327" s="33" t="s">
        <v>7925</v>
      </c>
      <c r="I1327" s="33" t="s">
        <v>7924</v>
      </c>
    </row>
    <row r="1328" spans="1:9" x14ac:dyDescent="0.2">
      <c r="A1328" s="33" t="s">
        <v>3608</v>
      </c>
      <c r="B1328" s="35">
        <v>1.12904318458539E-18</v>
      </c>
      <c r="C1328" s="33">
        <v>-0.32582753613944299</v>
      </c>
      <c r="D1328" s="33">
        <v>0.63</v>
      </c>
      <c r="E1328" s="33">
        <v>0.67100000000000004</v>
      </c>
      <c r="F1328" s="35">
        <v>5.2017277600217902E-14</v>
      </c>
      <c r="G1328" s="33">
        <v>5</v>
      </c>
      <c r="H1328" s="33" t="s">
        <v>3608</v>
      </c>
      <c r="I1328" s="33" t="s">
        <v>3607</v>
      </c>
    </row>
    <row r="1329" spans="1:9" x14ac:dyDescent="0.2">
      <c r="A1329" s="33" t="s">
        <v>13046</v>
      </c>
      <c r="B1329" s="35">
        <v>4.0062813319654302E-18</v>
      </c>
      <c r="C1329" s="33">
        <v>-0.37029515341777097</v>
      </c>
      <c r="D1329" s="33">
        <v>0.59799999999999998</v>
      </c>
      <c r="E1329" s="33">
        <v>0.66300000000000003</v>
      </c>
      <c r="F1329" s="35">
        <v>1.84577393526311E-13</v>
      </c>
      <c r="G1329" s="33">
        <v>5</v>
      </c>
      <c r="H1329" s="33" t="s">
        <v>3277</v>
      </c>
      <c r="I1329" s="33" t="s">
        <v>3276</v>
      </c>
    </row>
    <row r="1330" spans="1:9" x14ac:dyDescent="0.2">
      <c r="A1330" s="33" t="s">
        <v>13045</v>
      </c>
      <c r="B1330" s="35">
        <v>1.30561459901132E-17</v>
      </c>
      <c r="C1330" s="33">
        <v>-0.47133441365194301</v>
      </c>
      <c r="D1330" s="33">
        <v>0.30399999999999999</v>
      </c>
      <c r="E1330" s="33">
        <v>0.41299999999999998</v>
      </c>
      <c r="F1330" s="35">
        <v>6.0152275805649301E-13</v>
      </c>
      <c r="G1330" s="33">
        <v>5</v>
      </c>
      <c r="H1330" s="33" t="s">
        <v>4951</v>
      </c>
      <c r="I1330" s="33" t="s">
        <v>4950</v>
      </c>
    </row>
    <row r="1331" spans="1:9" x14ac:dyDescent="0.2">
      <c r="A1331" s="33" t="s">
        <v>13044</v>
      </c>
      <c r="B1331" s="35">
        <v>1.95420856724658E-17</v>
      </c>
      <c r="C1331" s="33">
        <v>0.26406913228447898</v>
      </c>
      <c r="D1331" s="33">
        <v>0.51400000000000001</v>
      </c>
      <c r="E1331" s="33">
        <v>0.377</v>
      </c>
      <c r="F1331" s="35">
        <v>9.0034297110184197E-13</v>
      </c>
      <c r="G1331" s="33">
        <v>5</v>
      </c>
      <c r="H1331" s="33" t="s">
        <v>3053</v>
      </c>
      <c r="I1331" s="33" t="s">
        <v>3052</v>
      </c>
    </row>
    <row r="1332" spans="1:9" x14ac:dyDescent="0.2">
      <c r="A1332" s="33" t="s">
        <v>13043</v>
      </c>
      <c r="B1332" s="35">
        <v>2.0101455936424101E-17</v>
      </c>
      <c r="C1332" s="33">
        <v>0.265108820046081</v>
      </c>
      <c r="D1332" s="33">
        <v>0.58199999999999996</v>
      </c>
      <c r="E1332" s="33">
        <v>0.441</v>
      </c>
      <c r="F1332" s="35">
        <v>9.2611427790293303E-13</v>
      </c>
      <c r="G1332" s="33">
        <v>5</v>
      </c>
      <c r="H1332" s="33" t="s">
        <v>2241</v>
      </c>
      <c r="I1332" s="33" t="s">
        <v>2240</v>
      </c>
    </row>
    <row r="1333" spans="1:9" x14ac:dyDescent="0.2">
      <c r="A1333" s="33" t="s">
        <v>10146</v>
      </c>
      <c r="B1333" s="35">
        <v>3.1654658481054798E-17</v>
      </c>
      <c r="C1333" s="33">
        <v>-0.28569073653228999</v>
      </c>
      <c r="D1333" s="33">
        <v>0.69599999999999995</v>
      </c>
      <c r="E1333" s="33">
        <v>0.72699999999999998</v>
      </c>
      <c r="F1333" s="35">
        <v>1.45839342553916E-12</v>
      </c>
      <c r="G1333" s="33">
        <v>5</v>
      </c>
      <c r="H1333" s="33" t="s">
        <v>10146</v>
      </c>
      <c r="I1333" s="33" t="s">
        <v>10145</v>
      </c>
    </row>
    <row r="1334" spans="1:9" x14ac:dyDescent="0.2">
      <c r="A1334" s="33" t="s">
        <v>13042</v>
      </c>
      <c r="B1334" s="35">
        <v>6.8628292931935998E-17</v>
      </c>
      <c r="C1334" s="33">
        <v>-0.82876531027840905</v>
      </c>
      <c r="D1334" s="33">
        <v>0.313</v>
      </c>
      <c r="E1334" s="33">
        <v>0.41</v>
      </c>
      <c r="F1334" s="35">
        <v>3.1618427119601501E-12</v>
      </c>
      <c r="G1334" s="33">
        <v>5</v>
      </c>
      <c r="H1334" s="33" t="s">
        <v>3294</v>
      </c>
      <c r="I1334" s="33" t="s">
        <v>3293</v>
      </c>
    </row>
    <row r="1335" spans="1:9" x14ac:dyDescent="0.2">
      <c r="A1335" s="33" t="s">
        <v>13041</v>
      </c>
      <c r="B1335" s="35">
        <v>1.06499043001469E-16</v>
      </c>
      <c r="C1335" s="33">
        <v>-0.40146057880047198</v>
      </c>
      <c r="D1335" s="33">
        <v>0.14099999999999999</v>
      </c>
      <c r="E1335" s="33">
        <v>0.26500000000000001</v>
      </c>
      <c r="F1335" s="35">
        <v>4.9066239091636702E-12</v>
      </c>
      <c r="G1335" s="33">
        <v>5</v>
      </c>
      <c r="H1335" s="33" t="s">
        <v>3178</v>
      </c>
      <c r="I1335" s="33" t="s">
        <v>3177</v>
      </c>
    </row>
    <row r="1336" spans="1:9" x14ac:dyDescent="0.2">
      <c r="A1336" s="33" t="s">
        <v>13040</v>
      </c>
      <c r="B1336" s="35">
        <v>1.6765009543214299E-16</v>
      </c>
      <c r="C1336" s="33">
        <v>0.26048566334777301</v>
      </c>
      <c r="D1336" s="33">
        <v>0.69599999999999995</v>
      </c>
      <c r="E1336" s="33">
        <v>0.621</v>
      </c>
      <c r="F1336" s="35">
        <v>7.7239751967497093E-12</v>
      </c>
      <c r="G1336" s="33">
        <v>5</v>
      </c>
      <c r="H1336" s="33" t="s">
        <v>2490</v>
      </c>
      <c r="I1336" s="33" t="s">
        <v>2489</v>
      </c>
    </row>
    <row r="1337" spans="1:9" x14ac:dyDescent="0.2">
      <c r="A1337" s="33" t="s">
        <v>13039</v>
      </c>
      <c r="B1337" s="35">
        <v>3.7394925483576501E-16</v>
      </c>
      <c r="C1337" s="33">
        <v>-0.43513273343995101</v>
      </c>
      <c r="D1337" s="33">
        <v>0.33700000000000002</v>
      </c>
      <c r="E1337" s="33">
        <v>0.44</v>
      </c>
      <c r="F1337" s="35">
        <v>1.7228590068793402E-11</v>
      </c>
      <c r="G1337" s="33">
        <v>5</v>
      </c>
      <c r="H1337" s="33" t="s">
        <v>3024</v>
      </c>
      <c r="I1337" s="33" t="s">
        <v>3023</v>
      </c>
    </row>
    <row r="1338" spans="1:9" x14ac:dyDescent="0.2">
      <c r="A1338" s="33" t="s">
        <v>13038</v>
      </c>
      <c r="B1338" s="35">
        <v>3.96995033297692E-16</v>
      </c>
      <c r="C1338" s="33">
        <v>-0.27275479080815801</v>
      </c>
      <c r="D1338" s="33">
        <v>0.65900000000000003</v>
      </c>
      <c r="E1338" s="33">
        <v>0.72099999999999997</v>
      </c>
      <c r="F1338" s="35">
        <v>1.8290355174091201E-11</v>
      </c>
      <c r="G1338" s="33">
        <v>5</v>
      </c>
      <c r="H1338" s="33" t="s">
        <v>2585</v>
      </c>
      <c r="I1338" s="33" t="s">
        <v>2584</v>
      </c>
    </row>
    <row r="1339" spans="1:9" x14ac:dyDescent="0.2">
      <c r="A1339" s="33" t="s">
        <v>2274</v>
      </c>
      <c r="B1339" s="35">
        <v>7.0993696060548901E-16</v>
      </c>
      <c r="C1339" s="33">
        <v>-0.25992660694717501</v>
      </c>
      <c r="D1339" s="33">
        <v>0.69299999999999995</v>
      </c>
      <c r="E1339" s="33">
        <v>0.73499999999999999</v>
      </c>
      <c r="F1339" s="35">
        <v>3.2708215649016099E-11</v>
      </c>
      <c r="G1339" s="33">
        <v>5</v>
      </c>
      <c r="H1339" s="33" t="s">
        <v>2274</v>
      </c>
      <c r="I1339" s="33" t="s">
        <v>2273</v>
      </c>
    </row>
    <row r="1340" spans="1:9" x14ac:dyDescent="0.2">
      <c r="A1340" s="33" t="s">
        <v>13037</v>
      </c>
      <c r="B1340" s="35">
        <v>4.1210726733271597E-15</v>
      </c>
      <c r="C1340" s="33">
        <v>-0.52268492865733396</v>
      </c>
      <c r="D1340" s="33">
        <v>0.45600000000000002</v>
      </c>
      <c r="E1340" s="33">
        <v>0.50600000000000001</v>
      </c>
      <c r="F1340" s="35">
        <v>1.8986606020552901E-10</v>
      </c>
      <c r="G1340" s="33">
        <v>5</v>
      </c>
      <c r="H1340" s="33" t="s">
        <v>3227</v>
      </c>
      <c r="I1340" s="33" t="s">
        <v>3226</v>
      </c>
    </row>
    <row r="1341" spans="1:9" x14ac:dyDescent="0.2">
      <c r="A1341" s="33" t="s">
        <v>13036</v>
      </c>
      <c r="B1341" s="35">
        <v>1.3216805414564301E-14</v>
      </c>
      <c r="C1341" s="33">
        <v>-0.47782648732793098</v>
      </c>
      <c r="D1341" s="33">
        <v>0.33300000000000002</v>
      </c>
      <c r="E1341" s="33">
        <v>0.42</v>
      </c>
      <c r="F1341" s="35">
        <v>6.0892465905980695E-10</v>
      </c>
      <c r="G1341" s="33">
        <v>5</v>
      </c>
      <c r="H1341" s="33" t="s">
        <v>2487</v>
      </c>
      <c r="I1341" s="33" t="s">
        <v>2486</v>
      </c>
    </row>
    <row r="1342" spans="1:9" x14ac:dyDescent="0.2">
      <c r="A1342" s="33" t="s">
        <v>13035</v>
      </c>
      <c r="B1342" s="35">
        <v>1.35748572209862E-14</v>
      </c>
      <c r="C1342" s="33">
        <v>-0.50387025462403701</v>
      </c>
      <c r="D1342" s="33">
        <v>0.23699999999999999</v>
      </c>
      <c r="E1342" s="33">
        <v>0.33</v>
      </c>
      <c r="F1342" s="35">
        <v>6.25420821885274E-10</v>
      </c>
      <c r="G1342" s="33">
        <v>5</v>
      </c>
      <c r="H1342" s="33" t="s">
        <v>7600</v>
      </c>
      <c r="I1342" s="33" t="s">
        <v>7599</v>
      </c>
    </row>
    <row r="1343" spans="1:9" x14ac:dyDescent="0.2">
      <c r="A1343" s="33" t="s">
        <v>13034</v>
      </c>
      <c r="B1343" s="35">
        <v>1.71678682640799E-14</v>
      </c>
      <c r="C1343" s="33">
        <v>-0.29537727772529299</v>
      </c>
      <c r="D1343" s="33">
        <v>0.60199999999999998</v>
      </c>
      <c r="E1343" s="33">
        <v>0.66200000000000003</v>
      </c>
      <c r="F1343" s="35">
        <v>7.9095802666268702E-10</v>
      </c>
      <c r="G1343" s="33">
        <v>5</v>
      </c>
      <c r="H1343" s="33" t="s">
        <v>1407</v>
      </c>
      <c r="I1343" s="33" t="s">
        <v>1406</v>
      </c>
    </row>
    <row r="1344" spans="1:9" x14ac:dyDescent="0.2">
      <c r="A1344" s="33" t="s">
        <v>13033</v>
      </c>
      <c r="B1344" s="35">
        <v>1.82996814358271E-13</v>
      </c>
      <c r="C1344" s="33">
        <v>-0.45788315616521702</v>
      </c>
      <c r="D1344" s="33">
        <v>0.28199999999999997</v>
      </c>
      <c r="E1344" s="33">
        <v>0.36899999999999999</v>
      </c>
      <c r="F1344" s="35">
        <v>8.4310292311142504E-9</v>
      </c>
      <c r="G1344" s="33">
        <v>5</v>
      </c>
      <c r="H1344" s="33" t="s">
        <v>8067</v>
      </c>
      <c r="I1344" s="33" t="s">
        <v>8066</v>
      </c>
    </row>
    <row r="1345" spans="1:9" x14ac:dyDescent="0.2">
      <c r="A1345" s="33" t="s">
        <v>13032</v>
      </c>
      <c r="B1345" s="35">
        <v>3.68894089488077E-13</v>
      </c>
      <c r="C1345" s="33">
        <v>-0.37044507181129099</v>
      </c>
      <c r="D1345" s="33">
        <v>0.39700000000000002</v>
      </c>
      <c r="E1345" s="33">
        <v>0.47399999999999998</v>
      </c>
      <c r="F1345" s="35">
        <v>1.6995688490894701E-8</v>
      </c>
      <c r="G1345" s="33">
        <v>5</v>
      </c>
      <c r="H1345" s="33" t="s">
        <v>7847</v>
      </c>
      <c r="I1345" s="33" t="s">
        <v>7846</v>
      </c>
    </row>
    <row r="1346" spans="1:9" x14ac:dyDescent="0.2">
      <c r="A1346" s="33" t="s">
        <v>13031</v>
      </c>
      <c r="B1346" s="35">
        <v>4.7395824790263704E-13</v>
      </c>
      <c r="C1346" s="33">
        <v>-0.57790910993910405</v>
      </c>
      <c r="D1346" s="33">
        <v>0.36499999999999999</v>
      </c>
      <c r="E1346" s="33">
        <v>0.44400000000000001</v>
      </c>
      <c r="F1346" s="35">
        <v>2.18362043973703E-8</v>
      </c>
      <c r="G1346" s="33">
        <v>5</v>
      </c>
      <c r="H1346" s="33" t="s">
        <v>6507</v>
      </c>
      <c r="I1346" s="33" t="s">
        <v>6506</v>
      </c>
    </row>
    <row r="1347" spans="1:9" x14ac:dyDescent="0.2">
      <c r="A1347" s="33" t="s">
        <v>13030</v>
      </c>
      <c r="B1347" s="35">
        <v>6.6426091021943302E-13</v>
      </c>
      <c r="C1347" s="33">
        <v>-0.39326654318635001</v>
      </c>
      <c r="D1347" s="33">
        <v>0.188</v>
      </c>
      <c r="E1347" s="33">
        <v>0.28199999999999997</v>
      </c>
      <c r="F1347" s="35">
        <v>3.0603828655629698E-8</v>
      </c>
      <c r="G1347" s="33">
        <v>5</v>
      </c>
      <c r="H1347" s="33" t="s">
        <v>1704</v>
      </c>
      <c r="I1347" s="33" t="s">
        <v>1703</v>
      </c>
    </row>
    <row r="1348" spans="1:9" x14ac:dyDescent="0.2">
      <c r="A1348" s="33" t="s">
        <v>13029</v>
      </c>
      <c r="B1348" s="35">
        <v>6.6565005446950204E-13</v>
      </c>
      <c r="C1348" s="33">
        <v>-0.48491094860963102</v>
      </c>
      <c r="D1348" s="33">
        <v>0.17</v>
      </c>
      <c r="E1348" s="33">
        <v>0.26200000000000001</v>
      </c>
      <c r="F1348" s="35">
        <v>3.0667829309518897E-8</v>
      </c>
      <c r="G1348" s="33">
        <v>5</v>
      </c>
      <c r="H1348" s="33" t="s">
        <v>8258</v>
      </c>
      <c r="I1348" s="33" t="s">
        <v>8257</v>
      </c>
    </row>
    <row r="1349" spans="1:9" x14ac:dyDescent="0.2">
      <c r="A1349" s="33" t="s">
        <v>7703</v>
      </c>
      <c r="B1349" s="35">
        <v>2.7663521552092699E-12</v>
      </c>
      <c r="C1349" s="33">
        <v>-0.305055179130724</v>
      </c>
      <c r="D1349" s="33">
        <v>0.39800000000000002</v>
      </c>
      <c r="E1349" s="33">
        <v>0.48</v>
      </c>
      <c r="F1349" s="35">
        <v>1.27451376494801E-7</v>
      </c>
      <c r="G1349" s="33">
        <v>5</v>
      </c>
      <c r="H1349" s="33" t="s">
        <v>7703</v>
      </c>
      <c r="I1349" s="33" t="s">
        <v>7702</v>
      </c>
    </row>
    <row r="1350" spans="1:9" x14ac:dyDescent="0.2">
      <c r="A1350" s="33" t="s">
        <v>13028</v>
      </c>
      <c r="B1350" s="35">
        <v>3.2157207974530899E-12</v>
      </c>
      <c r="C1350" s="33">
        <v>-0.43138707275775401</v>
      </c>
      <c r="D1350" s="33">
        <v>0.27300000000000002</v>
      </c>
      <c r="E1350" s="33">
        <v>0.35899999999999999</v>
      </c>
      <c r="F1350" s="35">
        <v>1.4815468858025899E-7</v>
      </c>
      <c r="G1350" s="33">
        <v>5</v>
      </c>
      <c r="H1350" s="33" t="s">
        <v>8157</v>
      </c>
      <c r="I1350" s="33" t="s">
        <v>8156</v>
      </c>
    </row>
    <row r="1351" spans="1:9" x14ac:dyDescent="0.2">
      <c r="A1351" s="33" t="s">
        <v>3558</v>
      </c>
      <c r="B1351" s="35">
        <v>4.2571713121184299E-12</v>
      </c>
      <c r="C1351" s="33">
        <v>-0.36284906585975402</v>
      </c>
      <c r="D1351" s="33">
        <v>0.28199999999999997</v>
      </c>
      <c r="E1351" s="33">
        <v>0.36199999999999999</v>
      </c>
      <c r="F1351" s="35">
        <v>1.9613639669192E-7</v>
      </c>
      <c r="G1351" s="33">
        <v>5</v>
      </c>
      <c r="H1351" s="33" t="s">
        <v>3558</v>
      </c>
      <c r="I1351" s="33" t="s">
        <v>3557</v>
      </c>
    </row>
    <row r="1352" spans="1:9" x14ac:dyDescent="0.2">
      <c r="A1352" s="33" t="s">
        <v>13027</v>
      </c>
      <c r="B1352" s="35">
        <v>8.1954760672369599E-12</v>
      </c>
      <c r="C1352" s="33">
        <v>-0.337055296572629</v>
      </c>
      <c r="D1352" s="33">
        <v>0.48499999999999999</v>
      </c>
      <c r="E1352" s="33">
        <v>0.53600000000000003</v>
      </c>
      <c r="F1352" s="35">
        <v>3.7758197336974098E-7</v>
      </c>
      <c r="G1352" s="33">
        <v>5</v>
      </c>
      <c r="H1352" s="33" t="s">
        <v>3320</v>
      </c>
      <c r="I1352" s="33" t="s">
        <v>3319</v>
      </c>
    </row>
    <row r="1353" spans="1:9" x14ac:dyDescent="0.2">
      <c r="A1353" s="33" t="s">
        <v>2878</v>
      </c>
      <c r="B1353" s="35">
        <v>9.3420394911710002E-12</v>
      </c>
      <c r="C1353" s="33">
        <v>-0.32341564624942998</v>
      </c>
      <c r="D1353" s="33">
        <v>0.53600000000000003</v>
      </c>
      <c r="E1353" s="33">
        <v>0.58299999999999996</v>
      </c>
      <c r="F1353" s="35">
        <v>4.3040644343723E-7</v>
      </c>
      <c r="G1353" s="33">
        <v>5</v>
      </c>
      <c r="H1353" s="33" t="s">
        <v>2878</v>
      </c>
      <c r="I1353" s="33" t="s">
        <v>2877</v>
      </c>
    </row>
    <row r="1354" spans="1:9" x14ac:dyDescent="0.2">
      <c r="A1354" s="33" t="s">
        <v>2928</v>
      </c>
      <c r="B1354" s="35">
        <v>1.5967094368840701E-11</v>
      </c>
      <c r="C1354" s="33">
        <v>-0.29406885093811302</v>
      </c>
      <c r="D1354" s="33">
        <v>0.50900000000000001</v>
      </c>
      <c r="E1354" s="33">
        <v>0.56499999999999995</v>
      </c>
      <c r="F1354" s="35">
        <v>7.3563597176122897E-7</v>
      </c>
      <c r="G1354" s="33">
        <v>5</v>
      </c>
      <c r="H1354" s="33" t="s">
        <v>2928</v>
      </c>
      <c r="I1354" s="33" t="s">
        <v>2927</v>
      </c>
    </row>
    <row r="1355" spans="1:9" x14ac:dyDescent="0.2">
      <c r="A1355" s="33" t="s">
        <v>2812</v>
      </c>
      <c r="B1355" s="35">
        <v>2.6929987679347998E-11</v>
      </c>
      <c r="C1355" s="33">
        <v>-0.28784494706165498</v>
      </c>
      <c r="D1355" s="33">
        <v>0.54200000000000004</v>
      </c>
      <c r="E1355" s="33">
        <v>0.60099999999999998</v>
      </c>
      <c r="F1355" s="35">
        <v>1.24071839236292E-6</v>
      </c>
      <c r="G1355" s="33">
        <v>5</v>
      </c>
      <c r="H1355" s="33" t="s">
        <v>2812</v>
      </c>
      <c r="I1355" s="33" t="s">
        <v>2811</v>
      </c>
    </row>
    <row r="1356" spans="1:9" x14ac:dyDescent="0.2">
      <c r="A1356" s="33" t="s">
        <v>9537</v>
      </c>
      <c r="B1356" s="35">
        <v>4.8850600622283899E-11</v>
      </c>
      <c r="C1356" s="33">
        <v>-0.29595065594565201</v>
      </c>
      <c r="D1356" s="33">
        <v>0.53600000000000003</v>
      </c>
      <c r="E1356" s="33">
        <v>0.58199999999999996</v>
      </c>
      <c r="F1356" s="35">
        <v>2.25064487186986E-6</v>
      </c>
      <c r="G1356" s="33">
        <v>5</v>
      </c>
      <c r="H1356" s="33" t="s">
        <v>9537</v>
      </c>
      <c r="I1356" s="33" t="s">
        <v>9536</v>
      </c>
    </row>
    <row r="1357" spans="1:9" x14ac:dyDescent="0.2">
      <c r="A1357" s="33" t="s">
        <v>13026</v>
      </c>
      <c r="B1357" s="35">
        <v>9.3788419780262693E-10</v>
      </c>
      <c r="C1357" s="33">
        <v>-0.68790103594569596</v>
      </c>
      <c r="D1357" s="33">
        <v>0.59199999999999997</v>
      </c>
      <c r="E1357" s="33">
        <v>0.61</v>
      </c>
      <c r="F1357" s="35">
        <v>4.3210200761162599E-5</v>
      </c>
      <c r="G1357" s="33">
        <v>5</v>
      </c>
      <c r="H1357" s="33" t="s">
        <v>2297</v>
      </c>
      <c r="I1357" s="33" t="s">
        <v>2296</v>
      </c>
    </row>
    <row r="1358" spans="1:9" x14ac:dyDescent="0.2">
      <c r="A1358" s="33" t="s">
        <v>13025</v>
      </c>
      <c r="B1358" s="35">
        <v>1.2724557363501001E-9</v>
      </c>
      <c r="C1358" s="33">
        <v>-0.58676809339683</v>
      </c>
      <c r="D1358" s="33">
        <v>0.183</v>
      </c>
      <c r="E1358" s="33">
        <v>0.253</v>
      </c>
      <c r="F1358" s="35">
        <v>5.8624580685121698E-5</v>
      </c>
      <c r="G1358" s="33">
        <v>5</v>
      </c>
      <c r="H1358" s="33" t="s">
        <v>3392</v>
      </c>
      <c r="I1358" s="33" t="s">
        <v>3391</v>
      </c>
    </row>
    <row r="1359" spans="1:9" x14ac:dyDescent="0.2">
      <c r="A1359" s="33" t="s">
        <v>13024</v>
      </c>
      <c r="B1359" s="35">
        <v>2.7190616579120401E-9</v>
      </c>
      <c r="C1359" s="33">
        <v>-0.318575105594541</v>
      </c>
      <c r="D1359" s="33">
        <v>0.192</v>
      </c>
      <c r="E1359" s="33">
        <v>0.27</v>
      </c>
      <c r="F1359" s="33">
        <v>1.2527260870332399E-4</v>
      </c>
      <c r="G1359" s="33">
        <v>5</v>
      </c>
      <c r="H1359" s="33" t="s">
        <v>7594</v>
      </c>
      <c r="I1359" s="33" t="s">
        <v>7593</v>
      </c>
    </row>
    <row r="1360" spans="1:9" x14ac:dyDescent="0.2">
      <c r="A1360" s="33" t="s">
        <v>13023</v>
      </c>
      <c r="B1360" s="35">
        <v>3.25263817634838E-9</v>
      </c>
      <c r="C1360" s="33">
        <v>-0.33272251393757701</v>
      </c>
      <c r="D1360" s="33">
        <v>0.28299999999999997</v>
      </c>
      <c r="E1360" s="33">
        <v>0.35699999999999998</v>
      </c>
      <c r="F1360" s="33">
        <v>1.4985554606072299E-4</v>
      </c>
      <c r="G1360" s="33">
        <v>5</v>
      </c>
      <c r="H1360" s="33" t="s">
        <v>2305</v>
      </c>
      <c r="I1360" s="33" t="s">
        <v>2304</v>
      </c>
    </row>
    <row r="1361" spans="1:9" x14ac:dyDescent="0.2">
      <c r="A1361" s="33" t="s">
        <v>13022</v>
      </c>
      <c r="B1361" s="35">
        <v>3.73177018041013E-9</v>
      </c>
      <c r="C1361" s="33">
        <v>-0.49207896640535698</v>
      </c>
      <c r="D1361" s="33">
        <v>0.248</v>
      </c>
      <c r="E1361" s="33">
        <v>0.315</v>
      </c>
      <c r="F1361" s="33">
        <v>1.7193011575185601E-4</v>
      </c>
      <c r="G1361" s="33">
        <v>5</v>
      </c>
      <c r="H1361" s="33" t="s">
        <v>5410</v>
      </c>
      <c r="I1361" s="33" t="s">
        <v>5409</v>
      </c>
    </row>
    <row r="1362" spans="1:9" x14ac:dyDescent="0.2">
      <c r="A1362" s="33" t="s">
        <v>13021</v>
      </c>
      <c r="B1362" s="35">
        <v>5.41958947391104E-9</v>
      </c>
      <c r="C1362" s="33">
        <v>-0.40733952331039303</v>
      </c>
      <c r="D1362" s="33">
        <v>0.2</v>
      </c>
      <c r="E1362" s="33">
        <v>0.27300000000000002</v>
      </c>
      <c r="F1362" s="33">
        <v>2.4969132624202902E-4</v>
      </c>
      <c r="G1362" s="33">
        <v>5</v>
      </c>
      <c r="H1362" s="33" t="s">
        <v>5477</v>
      </c>
      <c r="I1362" s="33" t="s">
        <v>5476</v>
      </c>
    </row>
    <row r="1363" spans="1:9" x14ac:dyDescent="0.2">
      <c r="A1363" s="33" t="s">
        <v>2777</v>
      </c>
      <c r="B1363" s="35">
        <v>5.4649411708520196E-9</v>
      </c>
      <c r="C1363" s="33">
        <v>-0.27865952869376898</v>
      </c>
      <c r="D1363" s="33">
        <v>0.47599999999999998</v>
      </c>
      <c r="E1363" s="33">
        <v>0.53</v>
      </c>
      <c r="F1363" s="33">
        <v>2.5178076962349401E-4</v>
      </c>
      <c r="G1363" s="33">
        <v>5</v>
      </c>
      <c r="H1363" s="33" t="s">
        <v>2777</v>
      </c>
      <c r="I1363" s="33" t="s">
        <v>2776</v>
      </c>
    </row>
    <row r="1364" spans="1:9" x14ac:dyDescent="0.2">
      <c r="A1364" s="33" t="s">
        <v>9610</v>
      </c>
      <c r="B1364" s="35">
        <v>6.4741964336712201E-9</v>
      </c>
      <c r="C1364" s="33">
        <v>-0.285865496215092</v>
      </c>
      <c r="D1364" s="33">
        <v>0.188</v>
      </c>
      <c r="E1364" s="33">
        <v>0.26100000000000001</v>
      </c>
      <c r="F1364" s="33">
        <v>2.9827917809210002E-4</v>
      </c>
      <c r="G1364" s="33">
        <v>5</v>
      </c>
      <c r="H1364" s="33" t="s">
        <v>9610</v>
      </c>
      <c r="I1364" s="33" t="s">
        <v>9609</v>
      </c>
    </row>
    <row r="1365" spans="1:9" x14ac:dyDescent="0.2">
      <c r="A1365" s="33" t="s">
        <v>2385</v>
      </c>
      <c r="B1365" s="35">
        <v>7.1185013062366496E-9</v>
      </c>
      <c r="C1365" s="33">
        <v>-0.29152987267647601</v>
      </c>
      <c r="D1365" s="33">
        <v>0.44700000000000001</v>
      </c>
      <c r="E1365" s="33">
        <v>0.495</v>
      </c>
      <c r="F1365" s="33">
        <v>3.27963592180935E-4</v>
      </c>
      <c r="G1365" s="33">
        <v>5</v>
      </c>
      <c r="H1365" s="33" t="s">
        <v>2385</v>
      </c>
      <c r="I1365" s="33" t="s">
        <v>2384</v>
      </c>
    </row>
    <row r="1366" spans="1:9" x14ac:dyDescent="0.2">
      <c r="A1366" s="33" t="s">
        <v>13020</v>
      </c>
      <c r="B1366" s="35">
        <v>1.6365533952052498E-8</v>
      </c>
      <c r="C1366" s="33">
        <v>-0.34059825063760801</v>
      </c>
      <c r="D1366" s="33">
        <v>0.19500000000000001</v>
      </c>
      <c r="E1366" s="33">
        <v>0.26600000000000001</v>
      </c>
      <c r="F1366" s="33">
        <v>7.53992880238962E-4</v>
      </c>
      <c r="G1366" s="33">
        <v>5</v>
      </c>
      <c r="H1366" s="33" t="s">
        <v>1541</v>
      </c>
      <c r="I1366" s="33" t="s">
        <v>1540</v>
      </c>
    </row>
    <row r="1367" spans="1:9" x14ac:dyDescent="0.2">
      <c r="A1367" s="33" t="s">
        <v>13019</v>
      </c>
      <c r="B1367" s="35">
        <v>1.85382219414873E-8</v>
      </c>
      <c r="C1367" s="33">
        <v>-0.47036645579272501</v>
      </c>
      <c r="D1367" s="33">
        <v>0.23200000000000001</v>
      </c>
      <c r="E1367" s="33">
        <v>0.28899999999999998</v>
      </c>
      <c r="F1367" s="33">
        <v>8.5409296128820505E-4</v>
      </c>
      <c r="G1367" s="33">
        <v>5</v>
      </c>
      <c r="H1367" s="33" t="s">
        <v>3761</v>
      </c>
      <c r="I1367" s="33" t="s">
        <v>3760</v>
      </c>
    </row>
    <row r="1368" spans="1:9" x14ac:dyDescent="0.2">
      <c r="A1368" s="33" t="s">
        <v>13018</v>
      </c>
      <c r="B1368" s="35">
        <v>5.0948314171426202E-8</v>
      </c>
      <c r="C1368" s="33">
        <v>-0.25407171736044298</v>
      </c>
      <c r="D1368" s="33">
        <v>0.55800000000000005</v>
      </c>
      <c r="E1368" s="33">
        <v>0.58799999999999997</v>
      </c>
      <c r="F1368" s="33">
        <v>2.3472907305059501E-3</v>
      </c>
      <c r="G1368" s="33">
        <v>5</v>
      </c>
      <c r="H1368" s="33" t="s">
        <v>7613</v>
      </c>
      <c r="I1368" s="33" t="s">
        <v>7612</v>
      </c>
    </row>
    <row r="1369" spans="1:9" x14ac:dyDescent="0.2">
      <c r="A1369" s="33" t="s">
        <v>5047</v>
      </c>
      <c r="B1369" s="35">
        <v>5.3562982084677198E-8</v>
      </c>
      <c r="C1369" s="33">
        <v>-0.29691599332971602</v>
      </c>
      <c r="D1369" s="33">
        <v>0.23499999999999999</v>
      </c>
      <c r="E1369" s="33">
        <v>0.3</v>
      </c>
      <c r="F1369" s="33">
        <v>2.46775371060525E-3</v>
      </c>
      <c r="G1369" s="33">
        <v>5</v>
      </c>
      <c r="H1369" s="33" t="s">
        <v>5047</v>
      </c>
      <c r="I1369" s="33" t="s">
        <v>5046</v>
      </c>
    </row>
    <row r="1370" spans="1:9" x14ac:dyDescent="0.2">
      <c r="A1370" s="33" t="s">
        <v>13017</v>
      </c>
      <c r="B1370" s="35">
        <v>6.0834379391416703E-8</v>
      </c>
      <c r="C1370" s="33">
        <v>-0.28101714839639103</v>
      </c>
      <c r="D1370" s="33">
        <v>0.42</v>
      </c>
      <c r="E1370" s="33">
        <v>0.47499999999999998</v>
      </c>
      <c r="F1370" s="33">
        <v>2.8027615273213502E-3</v>
      </c>
      <c r="G1370" s="33">
        <v>5</v>
      </c>
      <c r="H1370" s="33" t="s">
        <v>2923</v>
      </c>
      <c r="I1370" s="33" t="s">
        <v>2922</v>
      </c>
    </row>
    <row r="1371" spans="1:9" x14ac:dyDescent="0.2">
      <c r="A1371" s="33" t="s">
        <v>13016</v>
      </c>
      <c r="B1371" s="35">
        <v>7.7809464961108004E-8</v>
      </c>
      <c r="C1371" s="33">
        <v>-0.47405488673169299</v>
      </c>
      <c r="D1371" s="33">
        <v>0.27</v>
      </c>
      <c r="E1371" s="33">
        <v>0.32100000000000001</v>
      </c>
      <c r="F1371" s="33">
        <v>3.5848376696881699E-3</v>
      </c>
      <c r="G1371" s="33">
        <v>5</v>
      </c>
      <c r="H1371" s="33" t="s">
        <v>1712</v>
      </c>
      <c r="I1371" s="33" t="s">
        <v>1711</v>
      </c>
    </row>
    <row r="1372" spans="1:9" x14ac:dyDescent="0.2">
      <c r="A1372" s="33" t="s">
        <v>13015</v>
      </c>
      <c r="B1372" s="35">
        <v>8.3128523598394095E-8</v>
      </c>
      <c r="C1372" s="33">
        <v>-0.26138697370405201</v>
      </c>
      <c r="D1372" s="33">
        <v>0.33400000000000002</v>
      </c>
      <c r="E1372" s="33">
        <v>0.39900000000000002</v>
      </c>
      <c r="F1372" s="33">
        <v>3.8298973392252101E-3</v>
      </c>
      <c r="G1372" s="33">
        <v>5</v>
      </c>
      <c r="H1372" s="33" t="s">
        <v>6257</v>
      </c>
      <c r="I1372" s="33" t="s">
        <v>6256</v>
      </c>
    </row>
    <row r="1373" spans="1:9" x14ac:dyDescent="0.2">
      <c r="A1373" s="33" t="s">
        <v>13014</v>
      </c>
      <c r="B1373" s="35">
        <v>1.2123351623426499E-7</v>
      </c>
      <c r="C1373" s="33">
        <v>-2.8390687710068701</v>
      </c>
      <c r="D1373" s="33">
        <v>0.21</v>
      </c>
      <c r="E1373" s="33">
        <v>0.253</v>
      </c>
      <c r="F1373" s="33">
        <v>5.5854705599450499E-3</v>
      </c>
      <c r="G1373" s="33">
        <v>5</v>
      </c>
      <c r="H1373" s="33" t="s">
        <v>1516</v>
      </c>
      <c r="I1373" s="33" t="s">
        <v>1515</v>
      </c>
    </row>
    <row r="1374" spans="1:9" x14ac:dyDescent="0.2">
      <c r="A1374" s="33" t="s">
        <v>13013</v>
      </c>
      <c r="B1374" s="35">
        <v>1.6078677883688201E-7</v>
      </c>
      <c r="C1374" s="33">
        <v>-0.45334642106995998</v>
      </c>
      <c r="D1374" s="33">
        <v>0.26700000000000002</v>
      </c>
      <c r="E1374" s="33">
        <v>0.32500000000000001</v>
      </c>
      <c r="F1374" s="33">
        <v>7.4077684745728197E-3</v>
      </c>
      <c r="G1374" s="33">
        <v>5</v>
      </c>
      <c r="H1374" s="33" t="s">
        <v>5526</v>
      </c>
      <c r="I1374" s="33" t="s">
        <v>5525</v>
      </c>
    </row>
    <row r="1375" spans="1:9" x14ac:dyDescent="0.2">
      <c r="A1375" s="33" t="s">
        <v>10092</v>
      </c>
      <c r="B1375" s="35">
        <v>2.5200661764293703E-7</v>
      </c>
      <c r="C1375" s="33">
        <v>-0.27156990354701599</v>
      </c>
      <c r="D1375" s="33">
        <v>0.189</v>
      </c>
      <c r="E1375" s="33">
        <v>0.252</v>
      </c>
      <c r="F1375" s="33">
        <v>1.16104488880454E-2</v>
      </c>
      <c r="G1375" s="33">
        <v>5</v>
      </c>
      <c r="H1375" s="33" t="s">
        <v>10092</v>
      </c>
      <c r="I1375" s="33" t="s">
        <v>10091</v>
      </c>
    </row>
    <row r="1376" spans="1:9" x14ac:dyDescent="0.2">
      <c r="A1376" s="33" t="s">
        <v>1963</v>
      </c>
      <c r="B1376" s="35">
        <v>3.1057124483325402E-7</v>
      </c>
      <c r="C1376" s="33">
        <v>-0.30107821205359903</v>
      </c>
      <c r="D1376" s="33">
        <v>0.33200000000000002</v>
      </c>
      <c r="E1376" s="33">
        <v>0.39</v>
      </c>
      <c r="F1376" s="33">
        <v>1.4308638391957699E-2</v>
      </c>
      <c r="G1376" s="33">
        <v>5</v>
      </c>
      <c r="H1376" s="33" t="s">
        <v>1963</v>
      </c>
      <c r="I1376" s="33" t="s">
        <v>1962</v>
      </c>
    </row>
    <row r="1377" spans="1:9" x14ac:dyDescent="0.2">
      <c r="A1377" s="33" t="s">
        <v>13012</v>
      </c>
      <c r="B1377" s="35">
        <v>3.4110901043424798E-7</v>
      </c>
      <c r="C1377" s="33">
        <v>-0.30228663171763398</v>
      </c>
      <c r="D1377" s="33">
        <v>0.62</v>
      </c>
      <c r="E1377" s="33">
        <v>0.628</v>
      </c>
      <c r="F1377" s="33">
        <v>1.5715574328726702E-2</v>
      </c>
      <c r="G1377" s="33">
        <v>5</v>
      </c>
      <c r="H1377" s="33" t="s">
        <v>6652</v>
      </c>
      <c r="I1377" s="33" t="s">
        <v>6651</v>
      </c>
    </row>
    <row r="1378" spans="1:9" x14ac:dyDescent="0.2">
      <c r="A1378" s="33" t="s">
        <v>13011</v>
      </c>
      <c r="B1378" s="35">
        <v>3.8755270823823599E-7</v>
      </c>
      <c r="C1378" s="33">
        <v>-0.26740299407614598</v>
      </c>
      <c r="D1378" s="33">
        <v>0.23300000000000001</v>
      </c>
      <c r="E1378" s="33">
        <v>0.29399999999999998</v>
      </c>
      <c r="F1378" s="33">
        <v>1.7855328373952001E-2</v>
      </c>
      <c r="G1378" s="33">
        <v>5</v>
      </c>
      <c r="H1378" s="33" t="s">
        <v>7788</v>
      </c>
      <c r="I1378" s="33" t="s">
        <v>7787</v>
      </c>
    </row>
    <row r="1379" spans="1:9" x14ac:dyDescent="0.2">
      <c r="A1379" s="33" t="s">
        <v>13010</v>
      </c>
      <c r="B1379" s="35">
        <v>3.9910298568414798E-7</v>
      </c>
      <c r="C1379" s="33">
        <v>-0.37255789312625498</v>
      </c>
      <c r="D1379" s="33">
        <v>0.20599999999999999</v>
      </c>
      <c r="E1379" s="33">
        <v>0.26300000000000001</v>
      </c>
      <c r="F1379" s="33">
        <v>1.83874727564401E-2</v>
      </c>
      <c r="G1379" s="33">
        <v>5</v>
      </c>
      <c r="H1379" s="33" t="s">
        <v>6360</v>
      </c>
      <c r="I1379" s="33" t="s">
        <v>6359</v>
      </c>
    </row>
    <row r="1380" spans="1:9" x14ac:dyDescent="0.2">
      <c r="A1380" s="33" t="s">
        <v>13009</v>
      </c>
      <c r="B1380" s="35">
        <v>6.4084679556952102E-7</v>
      </c>
      <c r="C1380" s="33">
        <v>-0.28458698151798001</v>
      </c>
      <c r="D1380" s="33">
        <v>0.378</v>
      </c>
      <c r="E1380" s="33">
        <v>0.42499999999999999</v>
      </c>
      <c r="F1380" s="33">
        <v>2.9525093565478999E-2</v>
      </c>
      <c r="G1380" s="33">
        <v>5</v>
      </c>
      <c r="H1380" s="33" t="s">
        <v>12353</v>
      </c>
      <c r="I1380" s="33" t="s">
        <v>12352</v>
      </c>
    </row>
    <row r="1381" spans="1:9" x14ac:dyDescent="0.2">
      <c r="A1381" s="33" t="s">
        <v>13008</v>
      </c>
      <c r="B1381" s="35">
        <v>2.0340227729416901E-6</v>
      </c>
      <c r="C1381" s="33">
        <v>-0.36788319915895701</v>
      </c>
      <c r="D1381" s="33">
        <v>0.42299999999999999</v>
      </c>
      <c r="E1381" s="33">
        <v>0.46300000000000002</v>
      </c>
      <c r="F1381" s="33">
        <v>9.3711497194969698E-2</v>
      </c>
      <c r="G1381" s="33">
        <v>5</v>
      </c>
      <c r="H1381" s="33" t="s">
        <v>5299</v>
      </c>
      <c r="I1381" s="33" t="s">
        <v>5298</v>
      </c>
    </row>
    <row r="1382" spans="1:9" x14ac:dyDescent="0.2">
      <c r="A1382" s="33" t="s">
        <v>13007</v>
      </c>
      <c r="B1382" s="35">
        <v>2.1039990993024199E-6</v>
      </c>
      <c r="C1382" s="33">
        <v>-0.283676620994601</v>
      </c>
      <c r="D1382" s="33">
        <v>0.27700000000000002</v>
      </c>
      <c r="E1382" s="33">
        <v>0.33200000000000002</v>
      </c>
      <c r="F1382" s="33">
        <v>9.6935446503061004E-2</v>
      </c>
      <c r="G1382" s="33">
        <v>5</v>
      </c>
      <c r="H1382" s="33" t="s">
        <v>5809</v>
      </c>
      <c r="I1382" s="33" t="s">
        <v>5808</v>
      </c>
    </row>
    <row r="1383" spans="1:9" x14ac:dyDescent="0.2">
      <c r="A1383" s="33" t="s">
        <v>1709</v>
      </c>
      <c r="B1383" s="35">
        <v>2.1064125460071302E-6</v>
      </c>
      <c r="C1383" s="33">
        <v>-0.27677760859503697</v>
      </c>
      <c r="D1383" s="33">
        <v>0.217</v>
      </c>
      <c r="E1383" s="33">
        <v>0.27300000000000002</v>
      </c>
      <c r="F1383" s="33">
        <v>9.7046638819640305E-2</v>
      </c>
      <c r="G1383" s="33">
        <v>5</v>
      </c>
      <c r="H1383" s="33" t="s">
        <v>1709</v>
      </c>
      <c r="I1383" s="33" t="s">
        <v>1708</v>
      </c>
    </row>
    <row r="1384" spans="1:9" x14ac:dyDescent="0.2">
      <c r="A1384" s="33" t="s">
        <v>13006</v>
      </c>
      <c r="B1384" s="35">
        <v>2.1543381736239801E-6</v>
      </c>
      <c r="C1384" s="33">
        <v>-0.26464825621204202</v>
      </c>
      <c r="D1384" s="33">
        <v>0.29799999999999999</v>
      </c>
      <c r="E1384" s="33">
        <v>0.35199999999999998</v>
      </c>
      <c r="F1384" s="33">
        <v>9.92546683352038E-2</v>
      </c>
      <c r="G1384" s="33">
        <v>5</v>
      </c>
      <c r="H1384" s="33" t="s">
        <v>5279</v>
      </c>
      <c r="I1384" s="33" t="s">
        <v>5278</v>
      </c>
    </row>
    <row r="1385" spans="1:9" x14ac:dyDescent="0.2">
      <c r="A1385" s="33" t="s">
        <v>13005</v>
      </c>
      <c r="B1385" s="35">
        <v>2.82008661839497E-6</v>
      </c>
      <c r="C1385" s="33">
        <v>-0.31900031609539597</v>
      </c>
      <c r="D1385" s="33">
        <v>0.312</v>
      </c>
      <c r="E1385" s="33">
        <v>0.36</v>
      </c>
      <c r="F1385" s="33">
        <v>0.12992703068269301</v>
      </c>
      <c r="G1385" s="33">
        <v>5</v>
      </c>
      <c r="H1385" s="33" t="s">
        <v>2065</v>
      </c>
      <c r="I1385" s="33" t="s">
        <v>2064</v>
      </c>
    </row>
    <row r="1386" spans="1:9" x14ac:dyDescent="0.2">
      <c r="A1386" s="33" t="s">
        <v>13004</v>
      </c>
      <c r="B1386" s="35">
        <v>3.3124311698013501E-6</v>
      </c>
      <c r="C1386" s="33">
        <v>-0.31472598500965299</v>
      </c>
      <c r="D1386" s="33">
        <v>0.29599999999999999</v>
      </c>
      <c r="E1386" s="33">
        <v>0.34300000000000003</v>
      </c>
      <c r="F1386" s="33">
        <v>0.15261032885508799</v>
      </c>
      <c r="G1386" s="33">
        <v>5</v>
      </c>
      <c r="H1386" s="33" t="s">
        <v>1858</v>
      </c>
      <c r="I1386" s="33" t="s">
        <v>1857</v>
      </c>
    </row>
    <row r="1387" spans="1:9" x14ac:dyDescent="0.2">
      <c r="A1387" s="33" t="s">
        <v>13003</v>
      </c>
      <c r="B1387" s="35">
        <v>4.0293128246660098E-6</v>
      </c>
      <c r="C1387" s="33">
        <v>-0.277401179672017</v>
      </c>
      <c r="D1387" s="33">
        <v>0.34599999999999997</v>
      </c>
      <c r="E1387" s="33">
        <v>0.39</v>
      </c>
      <c r="F1387" s="33">
        <v>0.185638500458012</v>
      </c>
      <c r="G1387" s="33">
        <v>5</v>
      </c>
      <c r="H1387" s="33" t="s">
        <v>2342</v>
      </c>
      <c r="I1387" s="33" t="s">
        <v>2341</v>
      </c>
    </row>
    <row r="1388" spans="1:9" x14ac:dyDescent="0.2">
      <c r="A1388" s="33" t="s">
        <v>13002</v>
      </c>
      <c r="B1388" s="35">
        <v>4.8666393294276898E-6</v>
      </c>
      <c r="C1388" s="33">
        <v>-0.31484242373795301</v>
      </c>
      <c r="D1388" s="33">
        <v>0.32300000000000001</v>
      </c>
      <c r="E1388" s="33">
        <v>0.36799999999999999</v>
      </c>
      <c r="F1388" s="33">
        <v>0.224215807185392</v>
      </c>
      <c r="G1388" s="33">
        <v>5</v>
      </c>
      <c r="H1388" s="33" t="s">
        <v>5424</v>
      </c>
      <c r="I1388" s="33" t="s">
        <v>5423</v>
      </c>
    </row>
    <row r="1389" spans="1:9" x14ac:dyDescent="0.2">
      <c r="A1389" s="33" t="s">
        <v>13001</v>
      </c>
      <c r="B1389" s="35">
        <v>7.4622564123770901E-6</v>
      </c>
      <c r="C1389" s="33">
        <v>-0.250333357150405</v>
      </c>
      <c r="D1389" s="33">
        <v>0.2</v>
      </c>
      <c r="E1389" s="33">
        <v>0.255</v>
      </c>
      <c r="F1389" s="33">
        <v>0.34380107743103699</v>
      </c>
      <c r="G1389" s="33">
        <v>5</v>
      </c>
      <c r="H1389" s="33" t="s">
        <v>5972</v>
      </c>
      <c r="I1389" s="33" t="s">
        <v>5971</v>
      </c>
    </row>
    <row r="1390" spans="1:9" x14ac:dyDescent="0.2">
      <c r="A1390" s="33" t="s">
        <v>13000</v>
      </c>
      <c r="B1390" s="35">
        <v>2.9694045288799899E-5</v>
      </c>
      <c r="C1390" s="33">
        <v>-0.32991987535074102</v>
      </c>
      <c r="D1390" s="33">
        <v>0.52300000000000002</v>
      </c>
      <c r="E1390" s="33">
        <v>0.52300000000000002</v>
      </c>
      <c r="F1390" s="33">
        <v>1</v>
      </c>
      <c r="G1390" s="33">
        <v>5</v>
      </c>
      <c r="H1390" s="33" t="s">
        <v>3082</v>
      </c>
      <c r="I1390" s="33" t="s">
        <v>3081</v>
      </c>
    </row>
    <row r="1391" spans="1:9" x14ac:dyDescent="0.2">
      <c r="A1391" s="33" t="s">
        <v>12999</v>
      </c>
      <c r="B1391" s="33">
        <v>1.1220033447273001E-4</v>
      </c>
      <c r="C1391" s="33">
        <v>-0.25672007689337401</v>
      </c>
      <c r="D1391" s="33">
        <v>0.35</v>
      </c>
      <c r="E1391" s="33">
        <v>0.38500000000000001</v>
      </c>
      <c r="F1391" s="33">
        <v>1</v>
      </c>
      <c r="G1391" s="33">
        <v>5</v>
      </c>
      <c r="H1391" s="33" t="s">
        <v>5012</v>
      </c>
      <c r="I1391" s="33" t="s">
        <v>5011</v>
      </c>
    </row>
    <row r="1392" spans="1:9" x14ac:dyDescent="0.2">
      <c r="A1392" s="33" t="s">
        <v>12998</v>
      </c>
      <c r="B1392" s="33">
        <v>2.09742155655413E-4</v>
      </c>
      <c r="C1392" s="33">
        <v>-0.26837753286619098</v>
      </c>
      <c r="D1392" s="33">
        <v>0.42099999999999999</v>
      </c>
      <c r="E1392" s="33">
        <v>0.443</v>
      </c>
      <c r="F1392" s="33">
        <v>1</v>
      </c>
      <c r="G1392" s="33">
        <v>5</v>
      </c>
      <c r="H1392" s="33" t="s">
        <v>2580</v>
      </c>
      <c r="I1392" s="33" t="s">
        <v>2579</v>
      </c>
    </row>
    <row r="1393" spans="1:9" x14ac:dyDescent="0.2">
      <c r="A1393" s="33" t="s">
        <v>12997</v>
      </c>
      <c r="B1393" s="33">
        <v>2.68126795444886E-4</v>
      </c>
      <c r="C1393" s="33">
        <v>-0.25766772033604701</v>
      </c>
      <c r="D1393" s="33">
        <v>0.44500000000000001</v>
      </c>
      <c r="E1393" s="33">
        <v>0.45700000000000002</v>
      </c>
      <c r="F1393" s="33">
        <v>1</v>
      </c>
      <c r="G1393" s="33">
        <v>5</v>
      </c>
      <c r="H1393" s="33" t="s">
        <v>8340</v>
      </c>
      <c r="I1393" s="33" t="s">
        <v>8339</v>
      </c>
    </row>
    <row r="1394" spans="1:9" x14ac:dyDescent="0.2">
      <c r="A1394" s="33" t="s">
        <v>3431</v>
      </c>
      <c r="B1394" s="33">
        <v>2.7186905422631999E-4</v>
      </c>
      <c r="C1394" s="33">
        <v>-0.28268070568829801</v>
      </c>
      <c r="D1394" s="33">
        <v>0.39700000000000002</v>
      </c>
      <c r="E1394" s="33">
        <v>0.41899999999999998</v>
      </c>
      <c r="F1394" s="33">
        <v>1</v>
      </c>
      <c r="G1394" s="33">
        <v>5</v>
      </c>
      <c r="H1394" s="33" t="s">
        <v>3431</v>
      </c>
      <c r="I1394" s="33" t="s">
        <v>3430</v>
      </c>
    </row>
    <row r="1395" spans="1:9" x14ac:dyDescent="0.2">
      <c r="A1395" s="33" t="s">
        <v>12996</v>
      </c>
      <c r="B1395" s="33">
        <v>4.6960913165376901E-4</v>
      </c>
      <c r="C1395" s="33">
        <v>-0.283939613558919</v>
      </c>
      <c r="D1395" s="33">
        <v>0.25600000000000001</v>
      </c>
      <c r="E1395" s="33">
        <v>0.28799999999999998</v>
      </c>
      <c r="F1395" s="33">
        <v>1</v>
      </c>
      <c r="G1395" s="33">
        <v>5</v>
      </c>
      <c r="H1395" s="33" t="s">
        <v>10574</v>
      </c>
      <c r="I1395" s="33" t="s">
        <v>10573</v>
      </c>
    </row>
    <row r="1396" spans="1:9" x14ac:dyDescent="0.2">
      <c r="A1396" s="33" t="s">
        <v>12995</v>
      </c>
      <c r="B1396" s="33">
        <v>6.4890408013844802E-4</v>
      </c>
      <c r="C1396" s="33">
        <v>-0.25271864126003002</v>
      </c>
      <c r="D1396" s="33">
        <v>0.311</v>
      </c>
      <c r="E1396" s="33">
        <v>0.33700000000000002</v>
      </c>
      <c r="F1396" s="33">
        <v>1</v>
      </c>
      <c r="G1396" s="33">
        <v>5</v>
      </c>
      <c r="H1396" s="33" t="s">
        <v>2665</v>
      </c>
      <c r="I1396" s="33" t="s">
        <v>2664</v>
      </c>
    </row>
    <row r="1397" spans="1:9" x14ac:dyDescent="0.2">
      <c r="A1397" s="33" t="s">
        <v>12994</v>
      </c>
      <c r="B1397" s="33">
        <v>4.9868403899711198E-3</v>
      </c>
      <c r="C1397" s="33">
        <v>-0.269194389361404</v>
      </c>
      <c r="D1397" s="33">
        <v>0.38700000000000001</v>
      </c>
      <c r="E1397" s="33">
        <v>0.39900000000000002</v>
      </c>
      <c r="F1397" s="33">
        <v>1</v>
      </c>
      <c r="G1397" s="33">
        <v>5</v>
      </c>
      <c r="H1397" s="33" t="s">
        <v>5990</v>
      </c>
      <c r="I1397" s="33" t="s">
        <v>5989</v>
      </c>
    </row>
    <row r="1398" spans="1:9" x14ac:dyDescent="0.2">
      <c r="A1398" s="33" t="s">
        <v>12993</v>
      </c>
      <c r="B1398" s="33">
        <v>6.1933862672261999E-3</v>
      </c>
      <c r="C1398" s="33">
        <v>-0.27055916437795102</v>
      </c>
      <c r="D1398" s="33">
        <v>0.23499999999999999</v>
      </c>
      <c r="E1398" s="33">
        <v>0.25700000000000001</v>
      </c>
      <c r="F1398" s="33">
        <v>1</v>
      </c>
      <c r="G1398" s="33">
        <v>5</v>
      </c>
      <c r="H1398" s="33" t="s">
        <v>7967</v>
      </c>
      <c r="I1398" s="33" t="s">
        <v>7966</v>
      </c>
    </row>
    <row r="1399" spans="1:9" x14ac:dyDescent="0.2">
      <c r="A1399" s="33" t="s">
        <v>12992</v>
      </c>
      <c r="B1399" s="33">
        <v>8.1536439144644004E-3</v>
      </c>
      <c r="C1399" s="33">
        <v>-0.25644539613232797</v>
      </c>
      <c r="D1399" s="33">
        <v>0.23699999999999999</v>
      </c>
      <c r="E1399" s="33">
        <v>0.26</v>
      </c>
      <c r="F1399" s="33">
        <v>1</v>
      </c>
      <c r="G1399" s="33">
        <v>5</v>
      </c>
      <c r="H1399" s="33" t="s">
        <v>8124</v>
      </c>
      <c r="I1399" s="33" t="s">
        <v>8123</v>
      </c>
    </row>
    <row r="1400" spans="1:9" x14ac:dyDescent="0.2">
      <c r="A1400" s="33" t="s">
        <v>8402</v>
      </c>
      <c r="B1400" s="33">
        <v>0</v>
      </c>
      <c r="C1400" s="33">
        <v>2.4526692020978298</v>
      </c>
      <c r="D1400" s="33">
        <v>0.64400000000000002</v>
      </c>
      <c r="E1400" s="33">
        <v>7.4999999999999997E-2</v>
      </c>
      <c r="F1400" s="33">
        <v>0</v>
      </c>
      <c r="G1400" s="33">
        <v>6</v>
      </c>
      <c r="H1400" s="33" t="s">
        <v>8402</v>
      </c>
      <c r="I1400" s="33" t="s">
        <v>8401</v>
      </c>
    </row>
    <row r="1401" spans="1:9" x14ac:dyDescent="0.2">
      <c r="A1401" s="33" t="s">
        <v>12991</v>
      </c>
      <c r="B1401" s="33">
        <v>0</v>
      </c>
      <c r="C1401" s="33">
        <v>2.1007422209215698</v>
      </c>
      <c r="D1401" s="33">
        <v>0.93100000000000005</v>
      </c>
      <c r="E1401" s="33">
        <v>0.59199999999999997</v>
      </c>
      <c r="F1401" s="33">
        <v>0</v>
      </c>
      <c r="G1401" s="33">
        <v>6</v>
      </c>
      <c r="H1401" s="33" t="s">
        <v>2297</v>
      </c>
      <c r="I1401" s="33" t="s">
        <v>2296</v>
      </c>
    </row>
    <row r="1402" spans="1:9" x14ac:dyDescent="0.2">
      <c r="A1402" s="33" t="s">
        <v>12990</v>
      </c>
      <c r="B1402" s="33">
        <v>0</v>
      </c>
      <c r="C1402" s="33">
        <v>2.0981970285282601</v>
      </c>
      <c r="D1402" s="33">
        <v>0.73599999999999999</v>
      </c>
      <c r="E1402" s="33">
        <v>0.152</v>
      </c>
      <c r="F1402" s="33">
        <v>0</v>
      </c>
      <c r="G1402" s="33">
        <v>6</v>
      </c>
      <c r="H1402" s="33" t="s">
        <v>6383</v>
      </c>
      <c r="I1402" s="33" t="s">
        <v>6382</v>
      </c>
    </row>
    <row r="1403" spans="1:9" x14ac:dyDescent="0.2">
      <c r="A1403" s="33" t="s">
        <v>6368</v>
      </c>
      <c r="B1403" s="33">
        <v>0</v>
      </c>
      <c r="C1403" s="33">
        <v>1.9510017620989899</v>
      </c>
      <c r="D1403" s="33">
        <v>0.56399999999999995</v>
      </c>
      <c r="E1403" s="33">
        <v>8.1000000000000003E-2</v>
      </c>
      <c r="F1403" s="33">
        <v>0</v>
      </c>
      <c r="G1403" s="33">
        <v>6</v>
      </c>
      <c r="H1403" s="33" t="s">
        <v>6368</v>
      </c>
      <c r="I1403" s="33" t="s">
        <v>6367</v>
      </c>
    </row>
    <row r="1404" spans="1:9" x14ac:dyDescent="0.2">
      <c r="A1404" s="33" t="s">
        <v>12989</v>
      </c>
      <c r="B1404" s="33">
        <v>0</v>
      </c>
      <c r="C1404" s="33">
        <v>1.7157366146237301</v>
      </c>
      <c r="D1404" s="33">
        <v>0.36499999999999999</v>
      </c>
      <c r="E1404" s="33">
        <v>7.0000000000000001E-3</v>
      </c>
      <c r="F1404" s="33">
        <v>0</v>
      </c>
      <c r="G1404" s="33">
        <v>6</v>
      </c>
      <c r="H1404" s="33" t="s">
        <v>12989</v>
      </c>
      <c r="I1404" s="33" t="s">
        <v>12988</v>
      </c>
    </row>
    <row r="1405" spans="1:9" x14ac:dyDescent="0.2">
      <c r="A1405" s="33" t="s">
        <v>7555</v>
      </c>
      <c r="B1405" s="33">
        <v>0</v>
      </c>
      <c r="C1405" s="33">
        <v>1.6924268837217</v>
      </c>
      <c r="D1405" s="33">
        <v>0.41399999999999998</v>
      </c>
      <c r="E1405" s="33">
        <v>4.8000000000000001E-2</v>
      </c>
      <c r="F1405" s="33">
        <v>0</v>
      </c>
      <c r="G1405" s="33">
        <v>6</v>
      </c>
      <c r="H1405" s="33" t="s">
        <v>7555</v>
      </c>
      <c r="I1405" s="33" t="s">
        <v>7554</v>
      </c>
    </row>
    <row r="1406" spans="1:9" x14ac:dyDescent="0.2">
      <c r="A1406" s="33" t="s">
        <v>6555</v>
      </c>
      <c r="B1406" s="33">
        <v>0</v>
      </c>
      <c r="C1406" s="33">
        <v>1.4667630307445301</v>
      </c>
      <c r="D1406" s="33">
        <v>0.55700000000000005</v>
      </c>
      <c r="E1406" s="33">
        <v>0.11</v>
      </c>
      <c r="F1406" s="33">
        <v>0</v>
      </c>
      <c r="G1406" s="33">
        <v>6</v>
      </c>
      <c r="H1406" s="33" t="s">
        <v>6555</v>
      </c>
      <c r="I1406" s="33" t="s">
        <v>6554</v>
      </c>
    </row>
    <row r="1407" spans="1:9" x14ac:dyDescent="0.2">
      <c r="A1407" s="33" t="s">
        <v>3924</v>
      </c>
      <c r="B1407" s="33">
        <v>0</v>
      </c>
      <c r="C1407" s="33">
        <v>1.2822491870811299</v>
      </c>
      <c r="D1407" s="33">
        <v>0.45600000000000002</v>
      </c>
      <c r="E1407" s="33">
        <v>6.5000000000000002E-2</v>
      </c>
      <c r="F1407" s="33">
        <v>0</v>
      </c>
      <c r="G1407" s="33">
        <v>6</v>
      </c>
      <c r="H1407" s="33" t="s">
        <v>3924</v>
      </c>
      <c r="I1407" s="33" t="s">
        <v>3923</v>
      </c>
    </row>
    <row r="1408" spans="1:9" x14ac:dyDescent="0.2">
      <c r="A1408" s="33" t="s">
        <v>12987</v>
      </c>
      <c r="B1408" s="33">
        <v>0</v>
      </c>
      <c r="C1408" s="33">
        <v>1.2184287405035099</v>
      </c>
      <c r="D1408" s="33">
        <v>0.32800000000000001</v>
      </c>
      <c r="E1408" s="33">
        <v>1.2E-2</v>
      </c>
      <c r="F1408" s="33">
        <v>0</v>
      </c>
      <c r="G1408" s="33">
        <v>6</v>
      </c>
      <c r="H1408" s="33" t="s">
        <v>12987</v>
      </c>
      <c r="I1408" s="33" t="s">
        <v>12986</v>
      </c>
    </row>
    <row r="1409" spans="1:9" x14ac:dyDescent="0.2">
      <c r="A1409" s="33" t="s">
        <v>9013</v>
      </c>
      <c r="B1409" s="35">
        <v>2.9440692677669703E-303</v>
      </c>
      <c r="C1409" s="33">
        <v>1.5085881201272999</v>
      </c>
      <c r="D1409" s="33">
        <v>0.51600000000000001</v>
      </c>
      <c r="E1409" s="33">
        <v>0.11600000000000001</v>
      </c>
      <c r="F1409" s="35">
        <v>1.3563915930456E-298</v>
      </c>
      <c r="G1409" s="33">
        <v>6</v>
      </c>
      <c r="H1409" s="33" t="s">
        <v>9013</v>
      </c>
      <c r="I1409" s="33" t="s">
        <v>9012</v>
      </c>
    </row>
    <row r="1410" spans="1:9" x14ac:dyDescent="0.2">
      <c r="A1410" s="33" t="s">
        <v>6546</v>
      </c>
      <c r="B1410" s="35">
        <v>2.48541416142684E-281</v>
      </c>
      <c r="C1410" s="33">
        <v>1.62525946099496</v>
      </c>
      <c r="D1410" s="33">
        <v>0.56399999999999995</v>
      </c>
      <c r="E1410" s="33">
        <v>0.156</v>
      </c>
      <c r="F1410" s="35">
        <v>1.1450800124525699E-276</v>
      </c>
      <c r="G1410" s="33">
        <v>6</v>
      </c>
      <c r="H1410" s="33" t="s">
        <v>6546</v>
      </c>
      <c r="I1410" s="33" t="s">
        <v>6545</v>
      </c>
    </row>
    <row r="1411" spans="1:9" x14ac:dyDescent="0.2">
      <c r="A1411" s="33" t="s">
        <v>12985</v>
      </c>
      <c r="B1411" s="35">
        <v>2.1273125731370701E-275</v>
      </c>
      <c r="C1411" s="33">
        <v>1.0319387113260401</v>
      </c>
      <c r="D1411" s="33">
        <v>0.25900000000000001</v>
      </c>
      <c r="E1411" s="33">
        <v>2.8000000000000001E-2</v>
      </c>
      <c r="F1411" s="35">
        <v>9.8009544869571104E-271</v>
      </c>
      <c r="G1411" s="33">
        <v>6</v>
      </c>
      <c r="H1411" s="33" t="s">
        <v>12985</v>
      </c>
      <c r="I1411" s="33" t="s">
        <v>12984</v>
      </c>
    </row>
    <row r="1412" spans="1:9" x14ac:dyDescent="0.2">
      <c r="A1412" s="33" t="s">
        <v>12983</v>
      </c>
      <c r="B1412" s="35">
        <v>1.07115881913265E-256</v>
      </c>
      <c r="C1412" s="33">
        <v>1.2090495210554799</v>
      </c>
      <c r="D1412" s="33">
        <v>0.91800000000000004</v>
      </c>
      <c r="E1412" s="33">
        <v>0.55100000000000005</v>
      </c>
      <c r="F1412" s="35">
        <v>4.9350429115079504E-252</v>
      </c>
      <c r="G1412" s="33">
        <v>6</v>
      </c>
      <c r="H1412" s="33" t="s">
        <v>3199</v>
      </c>
      <c r="I1412" s="33" t="s">
        <v>3198</v>
      </c>
    </row>
    <row r="1413" spans="1:9" x14ac:dyDescent="0.2">
      <c r="A1413" s="33" t="s">
        <v>12982</v>
      </c>
      <c r="B1413" s="35">
        <v>6.0531047159490102E-236</v>
      </c>
      <c r="C1413" s="33">
        <v>1.0166237394628701</v>
      </c>
      <c r="D1413" s="33">
        <v>0.98899999999999999</v>
      </c>
      <c r="E1413" s="33">
        <v>0.93500000000000005</v>
      </c>
      <c r="F1413" s="35">
        <v>2.7887864047320299E-231</v>
      </c>
      <c r="G1413" s="33">
        <v>6</v>
      </c>
      <c r="H1413" s="33" t="s">
        <v>3664</v>
      </c>
      <c r="I1413" s="33" t="s">
        <v>3663</v>
      </c>
    </row>
    <row r="1414" spans="1:9" x14ac:dyDescent="0.2">
      <c r="A1414" s="33" t="s">
        <v>3716</v>
      </c>
      <c r="B1414" s="35">
        <v>2.0846916862370598E-230</v>
      </c>
      <c r="C1414" s="33">
        <v>-1.8986822919792801</v>
      </c>
      <c r="D1414" s="33">
        <v>0.16300000000000001</v>
      </c>
      <c r="E1414" s="33">
        <v>0.72899999999999998</v>
      </c>
      <c r="F1414" s="35">
        <v>9.6045915368313707E-226</v>
      </c>
      <c r="G1414" s="33">
        <v>6</v>
      </c>
      <c r="H1414" s="33" t="s">
        <v>3716</v>
      </c>
      <c r="I1414" s="33" t="s">
        <v>3715</v>
      </c>
    </row>
    <row r="1415" spans="1:9" x14ac:dyDescent="0.2">
      <c r="A1415" s="33" t="s">
        <v>3191</v>
      </c>
      <c r="B1415" s="35">
        <v>1.34033325293015E-217</v>
      </c>
      <c r="C1415" s="33">
        <v>-1.45477041724385</v>
      </c>
      <c r="D1415" s="33">
        <v>0.158</v>
      </c>
      <c r="E1415" s="33">
        <v>0.72299999999999998</v>
      </c>
      <c r="F1415" s="35">
        <v>6.1751833628997898E-213</v>
      </c>
      <c r="G1415" s="33">
        <v>6</v>
      </c>
      <c r="H1415" s="33" t="s">
        <v>3191</v>
      </c>
      <c r="I1415" s="33" t="s">
        <v>3190</v>
      </c>
    </row>
    <row r="1416" spans="1:9" x14ac:dyDescent="0.2">
      <c r="A1416" s="33" t="s">
        <v>12981</v>
      </c>
      <c r="B1416" s="35">
        <v>7.8643383112200094E-216</v>
      </c>
      <c r="C1416" s="33">
        <v>1.0993441027451001</v>
      </c>
      <c r="D1416" s="33">
        <v>0.99299999999999999</v>
      </c>
      <c r="E1416" s="33">
        <v>0.97499999999999998</v>
      </c>
      <c r="F1416" s="35">
        <v>3.6232579467452799E-211</v>
      </c>
      <c r="G1416" s="33">
        <v>6</v>
      </c>
      <c r="H1416" s="33" t="s">
        <v>3586</v>
      </c>
      <c r="I1416" s="33" t="s">
        <v>3585</v>
      </c>
    </row>
    <row r="1417" spans="1:9" x14ac:dyDescent="0.2">
      <c r="A1417" s="33" t="s">
        <v>12980</v>
      </c>
      <c r="B1417" s="35">
        <v>3.0113465226031199E-205</v>
      </c>
      <c r="C1417" s="33">
        <v>0.67613258787283304</v>
      </c>
      <c r="D1417" s="33">
        <v>0.997</v>
      </c>
      <c r="E1417" s="33">
        <v>0.97</v>
      </c>
      <c r="F1417" s="35">
        <v>1.38738756989371E-200</v>
      </c>
      <c r="G1417" s="33">
        <v>6</v>
      </c>
      <c r="H1417" s="33" t="s">
        <v>6537</v>
      </c>
      <c r="I1417" s="33" t="s">
        <v>6536</v>
      </c>
    </row>
    <row r="1418" spans="1:9" x14ac:dyDescent="0.2">
      <c r="A1418" s="33" t="s">
        <v>5105</v>
      </c>
      <c r="B1418" s="35">
        <v>2.72412686433925E-172</v>
      </c>
      <c r="C1418" s="33">
        <v>1.11672823023104</v>
      </c>
      <c r="D1418" s="33">
        <v>0.46600000000000003</v>
      </c>
      <c r="E1418" s="33">
        <v>0.14799999999999999</v>
      </c>
      <c r="F1418" s="35">
        <v>1.2550597289383799E-167</v>
      </c>
      <c r="G1418" s="33">
        <v>6</v>
      </c>
      <c r="H1418" s="33" t="s">
        <v>5105</v>
      </c>
      <c r="I1418" s="33" t="s">
        <v>5104</v>
      </c>
    </row>
    <row r="1419" spans="1:9" x14ac:dyDescent="0.2">
      <c r="A1419" s="33" t="s">
        <v>12979</v>
      </c>
      <c r="B1419" s="35">
        <v>1.9025944219798701E-168</v>
      </c>
      <c r="C1419" s="33">
        <v>1.1394451397999401</v>
      </c>
      <c r="D1419" s="33">
        <v>0.60399999999999998</v>
      </c>
      <c r="E1419" s="33">
        <v>0.24099999999999999</v>
      </c>
      <c r="F1419" s="35">
        <v>8.76563302094566E-164</v>
      </c>
      <c r="G1419" s="33">
        <v>6</v>
      </c>
      <c r="H1419" s="33" t="s">
        <v>3178</v>
      </c>
      <c r="I1419" s="33" t="s">
        <v>3177</v>
      </c>
    </row>
    <row r="1420" spans="1:9" x14ac:dyDescent="0.2">
      <c r="A1420" s="33" t="s">
        <v>2599</v>
      </c>
      <c r="B1420" s="35">
        <v>4.49096853271436E-156</v>
      </c>
      <c r="C1420" s="33">
        <v>0.71342694919721505</v>
      </c>
      <c r="D1420" s="33">
        <v>0.93400000000000005</v>
      </c>
      <c r="E1420" s="33">
        <v>0.84599999999999997</v>
      </c>
      <c r="F1420" s="35">
        <v>2.0690790223921598E-151</v>
      </c>
      <c r="G1420" s="33">
        <v>6</v>
      </c>
      <c r="H1420" s="33" t="s">
        <v>2599</v>
      </c>
      <c r="I1420" s="33" t="s">
        <v>2598</v>
      </c>
    </row>
    <row r="1421" spans="1:9" x14ac:dyDescent="0.2">
      <c r="A1421" s="33" t="s">
        <v>12978</v>
      </c>
      <c r="B1421" s="35">
        <v>6.6216691362109601E-147</v>
      </c>
      <c r="C1421" s="33">
        <v>1.1497772272864599</v>
      </c>
      <c r="D1421" s="33">
        <v>0.46</v>
      </c>
      <c r="E1421" s="33">
        <v>0.16600000000000001</v>
      </c>
      <c r="F1421" s="35">
        <v>3.0507354044351198E-142</v>
      </c>
      <c r="G1421" s="33">
        <v>6</v>
      </c>
      <c r="H1421" s="33" t="s">
        <v>12978</v>
      </c>
      <c r="I1421" s="33" t="s">
        <v>12977</v>
      </c>
    </row>
    <row r="1422" spans="1:9" x14ac:dyDescent="0.2">
      <c r="A1422" s="33" t="s">
        <v>12976</v>
      </c>
      <c r="B1422" s="35">
        <v>9.0400406447286703E-145</v>
      </c>
      <c r="C1422" s="33">
        <v>0.54947947252301099</v>
      </c>
      <c r="D1422" s="33">
        <v>0.997</v>
      </c>
      <c r="E1422" s="33">
        <v>0.97199999999999998</v>
      </c>
      <c r="F1422" s="35">
        <v>4.1649275258393901E-140</v>
      </c>
      <c r="G1422" s="33">
        <v>6</v>
      </c>
      <c r="H1422" s="33" t="s">
        <v>3379</v>
      </c>
      <c r="I1422" s="33" t="s">
        <v>3378</v>
      </c>
    </row>
    <row r="1423" spans="1:9" x14ac:dyDescent="0.2">
      <c r="A1423" s="33" t="s">
        <v>12975</v>
      </c>
      <c r="B1423" s="35">
        <v>2.18663703684096E-141</v>
      </c>
      <c r="C1423" s="33">
        <v>-1.09177213354354</v>
      </c>
      <c r="D1423" s="33">
        <v>0.17799999999999999</v>
      </c>
      <c r="E1423" s="33">
        <v>0.64400000000000002</v>
      </c>
      <c r="F1423" s="35">
        <v>1.0074274156133699E-136</v>
      </c>
      <c r="G1423" s="33">
        <v>6</v>
      </c>
      <c r="H1423" s="33" t="s">
        <v>3215</v>
      </c>
      <c r="I1423" s="33" t="s">
        <v>3214</v>
      </c>
    </row>
    <row r="1424" spans="1:9" x14ac:dyDescent="0.2">
      <c r="A1424" s="33" t="s">
        <v>12974</v>
      </c>
      <c r="B1424" s="35">
        <v>3.05437426240283E-139</v>
      </c>
      <c r="C1424" s="33">
        <v>1.0664359403013499</v>
      </c>
      <c r="D1424" s="33">
        <v>0.71599999999999997</v>
      </c>
      <c r="E1424" s="33">
        <v>0.38900000000000001</v>
      </c>
      <c r="F1424" s="35">
        <v>1.4072113101742299E-134</v>
      </c>
      <c r="G1424" s="33">
        <v>6</v>
      </c>
      <c r="H1424" s="33" t="s">
        <v>3294</v>
      </c>
      <c r="I1424" s="33" t="s">
        <v>3293</v>
      </c>
    </row>
    <row r="1425" spans="1:9" x14ac:dyDescent="0.2">
      <c r="A1425" s="33" t="s">
        <v>12973</v>
      </c>
      <c r="B1425" s="35">
        <v>8.6068273579709601E-134</v>
      </c>
      <c r="C1425" s="33">
        <v>-1.07904260315328</v>
      </c>
      <c r="D1425" s="33">
        <v>0.112</v>
      </c>
      <c r="E1425" s="33">
        <v>0.56000000000000005</v>
      </c>
      <c r="F1425" s="35">
        <v>3.9653375003643801E-129</v>
      </c>
      <c r="G1425" s="33">
        <v>6</v>
      </c>
      <c r="H1425" s="33" t="s">
        <v>6472</v>
      </c>
      <c r="I1425" s="33" t="s">
        <v>6471</v>
      </c>
    </row>
    <row r="1426" spans="1:9" x14ac:dyDescent="0.2">
      <c r="A1426" s="33" t="s">
        <v>12972</v>
      </c>
      <c r="B1426" s="35">
        <v>2.7528321211038599E-132</v>
      </c>
      <c r="C1426" s="33">
        <v>-1.11291895930661</v>
      </c>
      <c r="D1426" s="33">
        <v>0.12</v>
      </c>
      <c r="E1426" s="33">
        <v>0.56999999999999995</v>
      </c>
      <c r="F1426" s="35">
        <v>1.2682848148349701E-127</v>
      </c>
      <c r="G1426" s="33">
        <v>6</v>
      </c>
      <c r="H1426" s="33" t="s">
        <v>2119</v>
      </c>
      <c r="I1426" s="33" t="s">
        <v>2118</v>
      </c>
    </row>
    <row r="1427" spans="1:9" x14ac:dyDescent="0.2">
      <c r="A1427" s="33" t="s">
        <v>12971</v>
      </c>
      <c r="B1427" s="35">
        <v>1.9606514766753999E-128</v>
      </c>
      <c r="C1427" s="33">
        <v>0.75675169578726997</v>
      </c>
      <c r="D1427" s="33">
        <v>0.82399999999999995</v>
      </c>
      <c r="E1427" s="33">
        <v>0.628</v>
      </c>
      <c r="F1427" s="35">
        <v>9.0331134833389094E-124</v>
      </c>
      <c r="G1427" s="33">
        <v>6</v>
      </c>
      <c r="H1427" s="33" t="s">
        <v>7678</v>
      </c>
      <c r="I1427" s="33" t="s">
        <v>7677</v>
      </c>
    </row>
    <row r="1428" spans="1:9" x14ac:dyDescent="0.2">
      <c r="A1428" s="33" t="s">
        <v>12970</v>
      </c>
      <c r="B1428" s="35">
        <v>5.6438660866933699E-127</v>
      </c>
      <c r="C1428" s="33">
        <v>-0.67321300114300797</v>
      </c>
      <c r="D1428" s="33">
        <v>0.72599999999999998</v>
      </c>
      <c r="E1428" s="33">
        <v>0.91500000000000004</v>
      </c>
      <c r="F1428" s="35">
        <v>2.6002419834613699E-122</v>
      </c>
      <c r="G1428" s="33">
        <v>6</v>
      </c>
      <c r="H1428" s="33" t="s">
        <v>3719</v>
      </c>
      <c r="I1428" s="33" t="s">
        <v>3718</v>
      </c>
    </row>
    <row r="1429" spans="1:9" x14ac:dyDescent="0.2">
      <c r="A1429" s="33" t="s">
        <v>1538</v>
      </c>
      <c r="B1429" s="35">
        <v>1.37783601582377E-124</v>
      </c>
      <c r="C1429" s="33">
        <v>0.72857393600302001</v>
      </c>
      <c r="D1429" s="33">
        <v>0.86899999999999999</v>
      </c>
      <c r="E1429" s="33">
        <v>0.76600000000000001</v>
      </c>
      <c r="F1429" s="35">
        <v>6.34796609210328E-120</v>
      </c>
      <c r="G1429" s="33">
        <v>6</v>
      </c>
      <c r="H1429" s="33" t="s">
        <v>1538</v>
      </c>
      <c r="I1429" s="33" t="s">
        <v>1537</v>
      </c>
    </row>
    <row r="1430" spans="1:9" x14ac:dyDescent="0.2">
      <c r="A1430" s="33" t="s">
        <v>12969</v>
      </c>
      <c r="B1430" s="35">
        <v>4.10541523270928E-124</v>
      </c>
      <c r="C1430" s="33">
        <v>-1.3051395338832199</v>
      </c>
      <c r="D1430" s="33">
        <v>9.0999999999999998E-2</v>
      </c>
      <c r="E1430" s="33">
        <v>0.51800000000000002</v>
      </c>
      <c r="F1430" s="35">
        <v>1.89144690601382E-119</v>
      </c>
      <c r="G1430" s="33">
        <v>6</v>
      </c>
      <c r="H1430" s="33" t="s">
        <v>6424</v>
      </c>
      <c r="I1430" s="33" t="s">
        <v>6423</v>
      </c>
    </row>
    <row r="1431" spans="1:9" x14ac:dyDescent="0.2">
      <c r="A1431" s="33" t="s">
        <v>3373</v>
      </c>
      <c r="B1431" s="35">
        <v>6.4440098890296397E-124</v>
      </c>
      <c r="C1431" s="33">
        <v>1.09673660539734</v>
      </c>
      <c r="D1431" s="33">
        <v>0.51200000000000001</v>
      </c>
      <c r="E1431" s="33">
        <v>0.21199999999999999</v>
      </c>
      <c r="F1431" s="35">
        <v>2.9688842360737397E-119</v>
      </c>
      <c r="G1431" s="33">
        <v>6</v>
      </c>
      <c r="H1431" s="33" t="s">
        <v>3373</v>
      </c>
      <c r="I1431" s="33" t="s">
        <v>3372</v>
      </c>
    </row>
    <row r="1432" spans="1:9" x14ac:dyDescent="0.2">
      <c r="A1432" s="33" t="s">
        <v>12968</v>
      </c>
      <c r="B1432" s="35">
        <v>1.8018719953344799E-123</v>
      </c>
      <c r="C1432" s="33">
        <v>1.0620141315882401</v>
      </c>
      <c r="D1432" s="33">
        <v>0.60499999999999998</v>
      </c>
      <c r="E1432" s="33">
        <v>0.30299999999999999</v>
      </c>
      <c r="F1432" s="35">
        <v>8.3015846569050099E-119</v>
      </c>
      <c r="G1432" s="33">
        <v>6</v>
      </c>
      <c r="H1432" s="33" t="s">
        <v>1742</v>
      </c>
      <c r="I1432" s="33" t="s">
        <v>1741</v>
      </c>
    </row>
    <row r="1433" spans="1:9" x14ac:dyDescent="0.2">
      <c r="A1433" s="33" t="s">
        <v>3340</v>
      </c>
      <c r="B1433" s="35">
        <v>1.18120450113015E-122</v>
      </c>
      <c r="C1433" s="33">
        <v>0.912949658153004</v>
      </c>
      <c r="D1433" s="33">
        <v>0.78300000000000003</v>
      </c>
      <c r="E1433" s="33">
        <v>0.629</v>
      </c>
      <c r="F1433" s="35">
        <v>5.4420453776068402E-118</v>
      </c>
      <c r="G1433" s="33">
        <v>6</v>
      </c>
      <c r="H1433" s="33" t="s">
        <v>3340</v>
      </c>
      <c r="I1433" s="33" t="s">
        <v>3339</v>
      </c>
    </row>
    <row r="1434" spans="1:9" x14ac:dyDescent="0.2">
      <c r="A1434" s="33" t="s">
        <v>12967</v>
      </c>
      <c r="B1434" s="35">
        <v>3.5756840805949701E-118</v>
      </c>
      <c r="C1434" s="33">
        <v>-1.25646937379019</v>
      </c>
      <c r="D1434" s="33">
        <v>4.3999999999999997E-2</v>
      </c>
      <c r="E1434" s="33">
        <v>0.45</v>
      </c>
      <c r="F1434" s="35">
        <v>1.64738916961171E-113</v>
      </c>
      <c r="G1434" s="33">
        <v>6</v>
      </c>
      <c r="H1434" s="33" t="s">
        <v>5080</v>
      </c>
      <c r="I1434" s="33" t="s">
        <v>5079</v>
      </c>
    </row>
    <row r="1435" spans="1:9" x14ac:dyDescent="0.2">
      <c r="A1435" s="33" t="s">
        <v>12966</v>
      </c>
      <c r="B1435" s="35">
        <v>2.22434716166497E-115</v>
      </c>
      <c r="C1435" s="33">
        <v>-1.5918015047288501</v>
      </c>
      <c r="D1435" s="33">
        <v>3.1E-2</v>
      </c>
      <c r="E1435" s="33">
        <v>0.42699999999999999</v>
      </c>
      <c r="F1435" s="35">
        <v>1.02480122432228E-110</v>
      </c>
      <c r="G1435" s="33">
        <v>6</v>
      </c>
      <c r="H1435" s="33" t="s">
        <v>2910</v>
      </c>
      <c r="I1435" s="33" t="s">
        <v>2909</v>
      </c>
    </row>
    <row r="1436" spans="1:9" x14ac:dyDescent="0.2">
      <c r="A1436" s="33" t="s">
        <v>10458</v>
      </c>
      <c r="B1436" s="35">
        <v>7.6461299986080199E-115</v>
      </c>
      <c r="C1436" s="33">
        <v>-0.55796372892732204</v>
      </c>
      <c r="D1436" s="33">
        <v>0.748</v>
      </c>
      <c r="E1436" s="33">
        <v>0.91500000000000004</v>
      </c>
      <c r="F1436" s="35">
        <v>3.5227250129586802E-110</v>
      </c>
      <c r="G1436" s="33">
        <v>6</v>
      </c>
      <c r="H1436" s="33" t="s">
        <v>10458</v>
      </c>
      <c r="I1436" s="33" t="s">
        <v>10457</v>
      </c>
    </row>
    <row r="1437" spans="1:9" x14ac:dyDescent="0.2">
      <c r="A1437" s="33" t="s">
        <v>12965</v>
      </c>
      <c r="B1437" s="35">
        <v>3.4046687198055498E-114</v>
      </c>
      <c r="C1437" s="33">
        <v>-0.74774396476008698</v>
      </c>
      <c r="D1437" s="33">
        <v>0.85</v>
      </c>
      <c r="E1437" s="33">
        <v>0.94799999999999995</v>
      </c>
      <c r="F1437" s="35">
        <v>1.56859897258881E-109</v>
      </c>
      <c r="G1437" s="33">
        <v>6</v>
      </c>
      <c r="H1437" s="33" t="s">
        <v>3598</v>
      </c>
      <c r="I1437" s="33" t="s">
        <v>3597</v>
      </c>
    </row>
    <row r="1438" spans="1:9" x14ac:dyDescent="0.2">
      <c r="A1438" s="33" t="s">
        <v>12964</v>
      </c>
      <c r="B1438" s="35">
        <v>1.21641630862703E-113</v>
      </c>
      <c r="C1438" s="33">
        <v>0.698350423352607</v>
      </c>
      <c r="D1438" s="33">
        <v>0.86599999999999999</v>
      </c>
      <c r="E1438" s="33">
        <v>0.74099999999999999</v>
      </c>
      <c r="F1438" s="35">
        <v>5.60427321710645E-109</v>
      </c>
      <c r="G1438" s="33">
        <v>6</v>
      </c>
      <c r="H1438" s="33" t="s">
        <v>4158</v>
      </c>
      <c r="I1438" s="33" t="s">
        <v>4157</v>
      </c>
    </row>
    <row r="1439" spans="1:9" x14ac:dyDescent="0.2">
      <c r="A1439" s="33" t="s">
        <v>8236</v>
      </c>
      <c r="B1439" s="35">
        <v>1.07620393251612E-112</v>
      </c>
      <c r="C1439" s="33">
        <v>0.96804892001336396</v>
      </c>
      <c r="D1439" s="33">
        <v>0.441</v>
      </c>
      <c r="E1439" s="33">
        <v>0.17599999999999999</v>
      </c>
      <c r="F1439" s="35">
        <v>4.95828675788826E-108</v>
      </c>
      <c r="G1439" s="33">
        <v>6</v>
      </c>
      <c r="H1439" s="33" t="s">
        <v>8236</v>
      </c>
      <c r="I1439" s="33" t="s">
        <v>8235</v>
      </c>
    </row>
    <row r="1440" spans="1:9" x14ac:dyDescent="0.2">
      <c r="A1440" s="33" t="s">
        <v>12963</v>
      </c>
      <c r="B1440" s="35">
        <v>1.4449793605143099E-112</v>
      </c>
      <c r="C1440" s="33">
        <v>0.95224555391604304</v>
      </c>
      <c r="D1440" s="33">
        <v>0.501</v>
      </c>
      <c r="E1440" s="33">
        <v>0.223</v>
      </c>
      <c r="F1440" s="35">
        <v>6.6573089097615097E-108</v>
      </c>
      <c r="G1440" s="33">
        <v>6</v>
      </c>
      <c r="H1440" s="33" t="s">
        <v>5179</v>
      </c>
      <c r="I1440" s="33" t="s">
        <v>5178</v>
      </c>
    </row>
    <row r="1441" spans="1:9" x14ac:dyDescent="0.2">
      <c r="A1441" s="33" t="s">
        <v>12962</v>
      </c>
      <c r="B1441" s="35">
        <v>4.1376596723452299E-111</v>
      </c>
      <c r="C1441" s="33">
        <v>-0.815963924836275</v>
      </c>
      <c r="D1441" s="33">
        <v>0.68300000000000005</v>
      </c>
      <c r="E1441" s="33">
        <v>0.88700000000000001</v>
      </c>
      <c r="F1441" s="35">
        <v>1.9063025642428899E-106</v>
      </c>
      <c r="G1441" s="33">
        <v>6</v>
      </c>
      <c r="H1441" s="33" t="s">
        <v>5347</v>
      </c>
      <c r="I1441" s="33" t="s">
        <v>5346</v>
      </c>
    </row>
    <row r="1442" spans="1:9" x14ac:dyDescent="0.2">
      <c r="A1442" s="33" t="s">
        <v>12961</v>
      </c>
      <c r="B1442" s="35">
        <v>1.36699043515301E-108</v>
      </c>
      <c r="C1442" s="33">
        <v>-0.47945075926914099</v>
      </c>
      <c r="D1442" s="33">
        <v>0.85299999999999998</v>
      </c>
      <c r="E1442" s="33">
        <v>0.96699999999999997</v>
      </c>
      <c r="F1442" s="35">
        <v>6.2979983328369297E-104</v>
      </c>
      <c r="G1442" s="33">
        <v>6</v>
      </c>
      <c r="H1442" s="33" t="s">
        <v>7483</v>
      </c>
      <c r="I1442" s="33" t="s">
        <v>7482</v>
      </c>
    </row>
    <row r="1443" spans="1:9" x14ac:dyDescent="0.2">
      <c r="A1443" s="33" t="s">
        <v>12960</v>
      </c>
      <c r="B1443" s="35">
        <v>2.5683421645698299E-108</v>
      </c>
      <c r="C1443" s="33">
        <v>-1.0414713602008601</v>
      </c>
      <c r="D1443" s="33">
        <v>7.4999999999999997E-2</v>
      </c>
      <c r="E1443" s="33">
        <v>0.47</v>
      </c>
      <c r="F1443" s="35">
        <v>1.18328660206061E-103</v>
      </c>
      <c r="G1443" s="33">
        <v>6</v>
      </c>
      <c r="H1443" s="33" t="s">
        <v>2833</v>
      </c>
      <c r="I1443" s="33" t="s">
        <v>2832</v>
      </c>
    </row>
    <row r="1444" spans="1:9" x14ac:dyDescent="0.2">
      <c r="A1444" s="33" t="s">
        <v>12959</v>
      </c>
      <c r="B1444" s="35">
        <v>8.6359568557232195E-108</v>
      </c>
      <c r="C1444" s="33">
        <v>-0.87272865646383202</v>
      </c>
      <c r="D1444" s="33">
        <v>0.21299999999999999</v>
      </c>
      <c r="E1444" s="33">
        <v>0.61</v>
      </c>
      <c r="F1444" s="35">
        <v>3.9787580425688002E-103</v>
      </c>
      <c r="G1444" s="33">
        <v>6</v>
      </c>
      <c r="H1444" s="33" t="s">
        <v>1879</v>
      </c>
      <c r="I1444" s="33" t="s">
        <v>1878</v>
      </c>
    </row>
    <row r="1445" spans="1:9" x14ac:dyDescent="0.2">
      <c r="A1445" s="33" t="s">
        <v>12958</v>
      </c>
      <c r="B1445" s="35">
        <v>3.1791150325196701E-107</v>
      </c>
      <c r="C1445" s="33">
        <v>-0.73663632809468005</v>
      </c>
      <c r="D1445" s="33">
        <v>0.45</v>
      </c>
      <c r="E1445" s="33">
        <v>0.79900000000000004</v>
      </c>
      <c r="F1445" s="35">
        <v>1.4646818777824599E-102</v>
      </c>
      <c r="G1445" s="33">
        <v>6</v>
      </c>
      <c r="H1445" s="33" t="s">
        <v>1975</v>
      </c>
      <c r="I1445" s="33" t="s">
        <v>1974</v>
      </c>
    </row>
    <row r="1446" spans="1:9" x14ac:dyDescent="0.2">
      <c r="A1446" s="33" t="s">
        <v>12957</v>
      </c>
      <c r="B1446" s="35">
        <v>3.47810242239563E-105</v>
      </c>
      <c r="C1446" s="33">
        <v>-1.09907914597172</v>
      </c>
      <c r="D1446" s="33">
        <v>0.13700000000000001</v>
      </c>
      <c r="E1446" s="33">
        <v>0.52200000000000002</v>
      </c>
      <c r="F1446" s="35">
        <v>1.6024313480461099E-100</v>
      </c>
      <c r="G1446" s="33">
        <v>6</v>
      </c>
      <c r="H1446" s="33" t="s">
        <v>3227</v>
      </c>
      <c r="I1446" s="33" t="s">
        <v>3226</v>
      </c>
    </row>
    <row r="1447" spans="1:9" x14ac:dyDescent="0.2">
      <c r="A1447" s="33" t="s">
        <v>12956</v>
      </c>
      <c r="B1447" s="35">
        <v>1.2337546222953299E-99</v>
      </c>
      <c r="C1447" s="33">
        <v>1.0117371499919201</v>
      </c>
      <c r="D1447" s="33">
        <v>0.47099999999999997</v>
      </c>
      <c r="E1447" s="33">
        <v>0.22</v>
      </c>
      <c r="F1447" s="35">
        <v>5.68415429583905E-95</v>
      </c>
      <c r="G1447" s="33">
        <v>6</v>
      </c>
      <c r="H1447" s="33" t="s">
        <v>9969</v>
      </c>
      <c r="I1447" s="33" t="s">
        <v>9968</v>
      </c>
    </row>
    <row r="1448" spans="1:9" x14ac:dyDescent="0.2">
      <c r="A1448" s="33" t="s">
        <v>12955</v>
      </c>
      <c r="B1448" s="35">
        <v>3.3117522287219498E-96</v>
      </c>
      <c r="C1448" s="33">
        <v>0.89514612303254304</v>
      </c>
      <c r="D1448" s="33">
        <v>0.35199999999999998</v>
      </c>
      <c r="E1448" s="33">
        <v>0.129</v>
      </c>
      <c r="F1448" s="35">
        <v>1.5257904868167801E-91</v>
      </c>
      <c r="G1448" s="33">
        <v>6</v>
      </c>
      <c r="H1448" s="33" t="s">
        <v>12955</v>
      </c>
      <c r="I1448" s="33" t="s">
        <v>12954</v>
      </c>
    </row>
    <row r="1449" spans="1:9" x14ac:dyDescent="0.2">
      <c r="A1449" s="33" t="s">
        <v>12953</v>
      </c>
      <c r="B1449" s="35">
        <v>6.6541094897857499E-96</v>
      </c>
      <c r="C1449" s="33">
        <v>-1.0843997808847601</v>
      </c>
      <c r="D1449" s="33">
        <v>9.9000000000000005E-2</v>
      </c>
      <c r="E1449" s="33">
        <v>0.46200000000000002</v>
      </c>
      <c r="F1449" s="35">
        <v>3.0656813241340899E-91</v>
      </c>
      <c r="G1449" s="33">
        <v>6</v>
      </c>
      <c r="H1449" s="33" t="s">
        <v>3491</v>
      </c>
      <c r="I1449" s="33" t="s">
        <v>3490</v>
      </c>
    </row>
    <row r="1450" spans="1:9" x14ac:dyDescent="0.2">
      <c r="A1450" s="33" t="s">
        <v>2388</v>
      </c>
      <c r="B1450" s="35">
        <v>2.1438578549610301E-94</v>
      </c>
      <c r="C1450" s="33">
        <v>-0.86715277365714705</v>
      </c>
      <c r="D1450" s="33">
        <v>4.8000000000000001E-2</v>
      </c>
      <c r="E1450" s="33">
        <v>0.40500000000000003</v>
      </c>
      <c r="F1450" s="35">
        <v>9.8771819093764605E-90</v>
      </c>
      <c r="G1450" s="33">
        <v>6</v>
      </c>
      <c r="H1450" s="33" t="s">
        <v>2388</v>
      </c>
      <c r="I1450" s="33" t="s">
        <v>2387</v>
      </c>
    </row>
    <row r="1451" spans="1:9" x14ac:dyDescent="0.2">
      <c r="A1451" s="33" t="s">
        <v>12952</v>
      </c>
      <c r="B1451" s="35">
        <v>2.30918477415773E-93</v>
      </c>
      <c r="C1451" s="33">
        <v>-1.06721641766487</v>
      </c>
      <c r="D1451" s="33">
        <v>2.9000000000000001E-2</v>
      </c>
      <c r="E1451" s="33">
        <v>0.374</v>
      </c>
      <c r="F1451" s="35">
        <v>1.06388760914995E-88</v>
      </c>
      <c r="G1451" s="33">
        <v>6</v>
      </c>
      <c r="H1451" s="33" t="s">
        <v>5112</v>
      </c>
      <c r="I1451" s="33" t="s">
        <v>5111</v>
      </c>
    </row>
    <row r="1452" spans="1:9" x14ac:dyDescent="0.2">
      <c r="A1452" s="33" t="s">
        <v>12951</v>
      </c>
      <c r="B1452" s="35">
        <v>2.45269674351976E-92</v>
      </c>
      <c r="C1452" s="33">
        <v>-0.99023227028617</v>
      </c>
      <c r="D1452" s="33">
        <v>2.9000000000000001E-2</v>
      </c>
      <c r="E1452" s="33">
        <v>0.36899999999999999</v>
      </c>
      <c r="F1452" s="35">
        <v>1.1300064436744201E-87</v>
      </c>
      <c r="G1452" s="33">
        <v>6</v>
      </c>
      <c r="H1452" s="33" t="s">
        <v>2305</v>
      </c>
      <c r="I1452" s="33" t="s">
        <v>2304</v>
      </c>
    </row>
    <row r="1453" spans="1:9" x14ac:dyDescent="0.2">
      <c r="A1453" s="33" t="s">
        <v>5918</v>
      </c>
      <c r="B1453" s="35">
        <v>3.1607786932358298E-91</v>
      </c>
      <c r="C1453" s="33">
        <v>-0.65301306983707097</v>
      </c>
      <c r="D1453" s="33">
        <v>0.39500000000000002</v>
      </c>
      <c r="E1453" s="33">
        <v>0.74</v>
      </c>
      <c r="F1453" s="35">
        <v>1.45623395954761E-86</v>
      </c>
      <c r="G1453" s="33">
        <v>6</v>
      </c>
      <c r="H1453" s="33" t="s">
        <v>5918</v>
      </c>
      <c r="I1453" s="33" t="s">
        <v>5917</v>
      </c>
    </row>
    <row r="1454" spans="1:9" x14ac:dyDescent="0.2">
      <c r="A1454" s="33" t="s">
        <v>12950</v>
      </c>
      <c r="B1454" s="35">
        <v>4.9090789223573297E-91</v>
      </c>
      <c r="C1454" s="33">
        <v>0.63805323683706305</v>
      </c>
      <c r="D1454" s="33">
        <v>0.85799999999999998</v>
      </c>
      <c r="E1454" s="33">
        <v>0.72299999999999998</v>
      </c>
      <c r="F1454" s="35">
        <v>2.2617108411084702E-86</v>
      </c>
      <c r="G1454" s="33">
        <v>6</v>
      </c>
      <c r="H1454" s="33" t="s">
        <v>5804</v>
      </c>
      <c r="I1454" s="33" t="s">
        <v>5803</v>
      </c>
    </row>
    <row r="1455" spans="1:9" x14ac:dyDescent="0.2">
      <c r="A1455" s="33" t="s">
        <v>12949</v>
      </c>
      <c r="B1455" s="35">
        <v>7.3810484071090596E-91</v>
      </c>
      <c r="C1455" s="33">
        <v>-0.63104764212633602</v>
      </c>
      <c r="D1455" s="33">
        <v>0.505</v>
      </c>
      <c r="E1455" s="33">
        <v>0.80500000000000005</v>
      </c>
      <c r="F1455" s="35">
        <v>3.40059662212328E-86</v>
      </c>
      <c r="G1455" s="33">
        <v>6</v>
      </c>
      <c r="H1455" s="33" t="s">
        <v>4868</v>
      </c>
      <c r="I1455" s="33" t="s">
        <v>4867</v>
      </c>
    </row>
    <row r="1456" spans="1:9" x14ac:dyDescent="0.2">
      <c r="A1456" s="33" t="s">
        <v>12948</v>
      </c>
      <c r="B1456" s="35">
        <v>2.4396660415427801E-88</v>
      </c>
      <c r="C1456" s="33">
        <v>-1.0971926162607599</v>
      </c>
      <c r="D1456" s="33">
        <v>1.9E-2</v>
      </c>
      <c r="E1456" s="33">
        <v>0.34699999999999998</v>
      </c>
      <c r="F1456" s="35">
        <v>1.12400293865959E-83</v>
      </c>
      <c r="G1456" s="33">
        <v>6</v>
      </c>
      <c r="H1456" s="33" t="s">
        <v>2493</v>
      </c>
      <c r="I1456" s="33" t="s">
        <v>2492</v>
      </c>
    </row>
    <row r="1457" spans="1:9" x14ac:dyDescent="0.2">
      <c r="A1457" s="33" t="s">
        <v>12947</v>
      </c>
      <c r="B1457" s="35">
        <v>3.8272442226049999E-88</v>
      </c>
      <c r="C1457" s="33">
        <v>-0.70716707067731099</v>
      </c>
      <c r="D1457" s="33">
        <v>0.32100000000000001</v>
      </c>
      <c r="E1457" s="33">
        <v>0.67400000000000004</v>
      </c>
      <c r="F1457" s="35">
        <v>1.76328795823857E-83</v>
      </c>
      <c r="G1457" s="33">
        <v>6</v>
      </c>
      <c r="H1457" s="33" t="s">
        <v>3343</v>
      </c>
      <c r="I1457" s="33" t="s">
        <v>3342</v>
      </c>
    </row>
    <row r="1458" spans="1:9" x14ac:dyDescent="0.2">
      <c r="A1458" s="33" t="s">
        <v>12946</v>
      </c>
      <c r="B1458" s="35">
        <v>1.6771776452495401E-86</v>
      </c>
      <c r="C1458" s="33">
        <v>-0.76910474849171595</v>
      </c>
      <c r="D1458" s="33">
        <v>0.216</v>
      </c>
      <c r="E1458" s="33">
        <v>0.57599999999999996</v>
      </c>
      <c r="F1458" s="35">
        <v>7.7270928471936698E-82</v>
      </c>
      <c r="G1458" s="33">
        <v>6</v>
      </c>
      <c r="H1458" s="33" t="s">
        <v>1849</v>
      </c>
      <c r="I1458" s="33" t="s">
        <v>1848</v>
      </c>
    </row>
    <row r="1459" spans="1:9" x14ac:dyDescent="0.2">
      <c r="A1459" s="33" t="s">
        <v>12945</v>
      </c>
      <c r="B1459" s="35">
        <v>2.42716696308989E-85</v>
      </c>
      <c r="C1459" s="33">
        <v>-0.63217349399116196</v>
      </c>
      <c r="D1459" s="33">
        <v>0.626</v>
      </c>
      <c r="E1459" s="33">
        <v>0.84</v>
      </c>
      <c r="F1459" s="35">
        <v>1.1182443632347701E-80</v>
      </c>
      <c r="G1459" s="33">
        <v>6</v>
      </c>
      <c r="H1459" s="33" t="s">
        <v>2949</v>
      </c>
      <c r="I1459" s="33" t="s">
        <v>2948</v>
      </c>
    </row>
    <row r="1460" spans="1:9" x14ac:dyDescent="0.2">
      <c r="A1460" s="33" t="s">
        <v>12944</v>
      </c>
      <c r="B1460" s="35">
        <v>4.6598723566058604E-84</v>
      </c>
      <c r="C1460" s="33">
        <v>-0.89867126791518104</v>
      </c>
      <c r="D1460" s="33">
        <v>3.1E-2</v>
      </c>
      <c r="E1460" s="33">
        <v>0.35399999999999998</v>
      </c>
      <c r="F1460" s="35">
        <v>2.14689639213545E-79</v>
      </c>
      <c r="G1460" s="33">
        <v>6</v>
      </c>
      <c r="H1460" s="33" t="s">
        <v>5547</v>
      </c>
      <c r="I1460" s="33" t="s">
        <v>5546</v>
      </c>
    </row>
    <row r="1461" spans="1:9" x14ac:dyDescent="0.2">
      <c r="A1461" s="33" t="s">
        <v>6487</v>
      </c>
      <c r="B1461" s="35">
        <v>5.0934126927902597E-83</v>
      </c>
      <c r="C1461" s="33">
        <v>-0.38026432854893599</v>
      </c>
      <c r="D1461" s="33">
        <v>0.97199999999999998</v>
      </c>
      <c r="E1461" s="33">
        <v>0.995</v>
      </c>
      <c r="F1461" s="35">
        <v>2.3466370958223301E-78</v>
      </c>
      <c r="G1461" s="33">
        <v>6</v>
      </c>
      <c r="H1461" s="33" t="s">
        <v>6487</v>
      </c>
      <c r="I1461" s="33" t="s">
        <v>6486</v>
      </c>
    </row>
    <row r="1462" spans="1:9" x14ac:dyDescent="0.2">
      <c r="A1462" s="33" t="s">
        <v>12943</v>
      </c>
      <c r="B1462" s="35">
        <v>9.1285446674556506E-83</v>
      </c>
      <c r="C1462" s="33">
        <v>-0.74064965321395704</v>
      </c>
      <c r="D1462" s="33">
        <v>6.8000000000000005E-2</v>
      </c>
      <c r="E1462" s="33">
        <v>0.40400000000000003</v>
      </c>
      <c r="F1462" s="35">
        <v>4.2057030991901702E-78</v>
      </c>
      <c r="G1462" s="33">
        <v>6</v>
      </c>
      <c r="H1462" s="33" t="s">
        <v>2822</v>
      </c>
      <c r="I1462" s="33" t="s">
        <v>2821</v>
      </c>
    </row>
    <row r="1463" spans="1:9" x14ac:dyDescent="0.2">
      <c r="A1463" s="33" t="s">
        <v>12942</v>
      </c>
      <c r="B1463" s="35">
        <v>1.93807482858676E-82</v>
      </c>
      <c r="C1463" s="33">
        <v>-0.93996393713100901</v>
      </c>
      <c r="D1463" s="33">
        <v>4.4999999999999998E-2</v>
      </c>
      <c r="E1463" s="33">
        <v>0.36899999999999999</v>
      </c>
      <c r="F1463" s="35">
        <v>8.9290983502648991E-78</v>
      </c>
      <c r="G1463" s="33">
        <v>6</v>
      </c>
      <c r="H1463" s="33" t="s">
        <v>4962</v>
      </c>
      <c r="I1463" s="33" t="s">
        <v>4961</v>
      </c>
    </row>
    <row r="1464" spans="1:9" x14ac:dyDescent="0.2">
      <c r="A1464" s="33" t="s">
        <v>12941</v>
      </c>
      <c r="B1464" s="35">
        <v>5.8222580166272598E-82</v>
      </c>
      <c r="C1464" s="33">
        <v>0.92408071969150996</v>
      </c>
      <c r="D1464" s="33">
        <v>0.51300000000000001</v>
      </c>
      <c r="E1464" s="33">
        <v>0.28799999999999998</v>
      </c>
      <c r="F1464" s="35">
        <v>2.6824307134205101E-77</v>
      </c>
      <c r="G1464" s="33">
        <v>6</v>
      </c>
      <c r="H1464" s="33" t="s">
        <v>3627</v>
      </c>
      <c r="I1464" s="33" t="s">
        <v>3626</v>
      </c>
    </row>
    <row r="1465" spans="1:9" x14ac:dyDescent="0.2">
      <c r="A1465" s="33" t="s">
        <v>12940</v>
      </c>
      <c r="B1465" s="35">
        <v>8.1350003240638999E-82</v>
      </c>
      <c r="C1465" s="33">
        <v>-1.10514894291397</v>
      </c>
      <c r="D1465" s="33">
        <v>5.3999999999999999E-2</v>
      </c>
      <c r="E1465" s="33">
        <v>0.374</v>
      </c>
      <c r="F1465" s="35">
        <v>3.7479573493027197E-77</v>
      </c>
      <c r="G1465" s="33">
        <v>6</v>
      </c>
      <c r="H1465" s="33" t="s">
        <v>2351</v>
      </c>
      <c r="I1465" s="33" t="s">
        <v>2350</v>
      </c>
    </row>
    <row r="1466" spans="1:9" x14ac:dyDescent="0.2">
      <c r="A1466" s="33" t="s">
        <v>12939</v>
      </c>
      <c r="B1466" s="35">
        <v>1.8110927428149801E-81</v>
      </c>
      <c r="C1466" s="33">
        <v>-0.95148393951425503</v>
      </c>
      <c r="D1466" s="33">
        <v>0.02</v>
      </c>
      <c r="E1466" s="33">
        <v>0.32800000000000001</v>
      </c>
      <c r="F1466" s="35">
        <v>8.3440664846971698E-77</v>
      </c>
      <c r="G1466" s="33">
        <v>6</v>
      </c>
      <c r="H1466" s="33" t="s">
        <v>2345</v>
      </c>
      <c r="I1466" s="33" t="s">
        <v>2344</v>
      </c>
    </row>
    <row r="1467" spans="1:9" x14ac:dyDescent="0.2">
      <c r="A1467" s="33" t="s">
        <v>12938</v>
      </c>
      <c r="B1467" s="35">
        <v>2.19498763353304E-81</v>
      </c>
      <c r="C1467" s="33">
        <v>-0.99202482561682503</v>
      </c>
      <c r="D1467" s="33">
        <v>5.2999999999999999E-2</v>
      </c>
      <c r="E1467" s="33">
        <v>0.371</v>
      </c>
      <c r="F1467" s="35">
        <v>1.0112747025213399E-76</v>
      </c>
      <c r="G1467" s="33">
        <v>6</v>
      </c>
      <c r="H1467" s="33" t="s">
        <v>6435</v>
      </c>
      <c r="I1467" s="33" t="s">
        <v>6434</v>
      </c>
    </row>
    <row r="1468" spans="1:9" x14ac:dyDescent="0.2">
      <c r="A1468" s="33" t="s">
        <v>4489</v>
      </c>
      <c r="B1468" s="35">
        <v>1.3943613387126301E-80</v>
      </c>
      <c r="C1468" s="33">
        <v>-0.69778827302591895</v>
      </c>
      <c r="D1468" s="33">
        <v>0.23599999999999999</v>
      </c>
      <c r="E1468" s="33">
        <v>0.58699999999999997</v>
      </c>
      <c r="F1468" s="35">
        <v>6.4241015597168397E-76</v>
      </c>
      <c r="G1468" s="33">
        <v>6</v>
      </c>
      <c r="H1468" s="33" t="s">
        <v>4489</v>
      </c>
      <c r="I1468" s="33" t="s">
        <v>4488</v>
      </c>
    </row>
    <row r="1469" spans="1:9" x14ac:dyDescent="0.2">
      <c r="A1469" s="33" t="s">
        <v>12937</v>
      </c>
      <c r="B1469" s="35">
        <v>8.1658695605603499E-80</v>
      </c>
      <c r="C1469" s="33">
        <v>-0.75493705787447496</v>
      </c>
      <c r="D1469" s="33">
        <v>5.2999999999999999E-2</v>
      </c>
      <c r="E1469" s="33">
        <v>0.371</v>
      </c>
      <c r="F1469" s="35">
        <v>3.76217942394137E-75</v>
      </c>
      <c r="G1469" s="33">
        <v>6</v>
      </c>
      <c r="H1469" s="33" t="s">
        <v>6399</v>
      </c>
      <c r="I1469" s="33" t="s">
        <v>6398</v>
      </c>
    </row>
    <row r="1470" spans="1:9" x14ac:dyDescent="0.2">
      <c r="A1470" s="33" t="s">
        <v>2023</v>
      </c>
      <c r="B1470" s="35">
        <v>1.54234712926906E-78</v>
      </c>
      <c r="C1470" s="33">
        <v>-0.79931940632556797</v>
      </c>
      <c r="D1470" s="33">
        <v>2.7E-2</v>
      </c>
      <c r="E1470" s="33">
        <v>0.33100000000000002</v>
      </c>
      <c r="F1470" s="35">
        <v>7.1059016939684001E-74</v>
      </c>
      <c r="G1470" s="33">
        <v>6</v>
      </c>
      <c r="H1470" s="33" t="s">
        <v>2023</v>
      </c>
      <c r="I1470" s="33" t="s">
        <v>2022</v>
      </c>
    </row>
    <row r="1471" spans="1:9" x14ac:dyDescent="0.2">
      <c r="A1471" s="33" t="s">
        <v>5088</v>
      </c>
      <c r="B1471" s="35">
        <v>4.1195896570226099E-78</v>
      </c>
      <c r="C1471" s="33">
        <v>1.0174048880214801</v>
      </c>
      <c r="D1471" s="33">
        <v>0.317</v>
      </c>
      <c r="E1471" s="33">
        <v>0.121</v>
      </c>
      <c r="F1471" s="35">
        <v>1.8979773467834601E-73</v>
      </c>
      <c r="G1471" s="33">
        <v>6</v>
      </c>
      <c r="H1471" s="33" t="s">
        <v>5088</v>
      </c>
      <c r="I1471" s="33" t="s">
        <v>5087</v>
      </c>
    </row>
    <row r="1472" spans="1:9" x14ac:dyDescent="0.2">
      <c r="A1472" s="33" t="s">
        <v>12936</v>
      </c>
      <c r="B1472" s="35">
        <v>8.19738610850705E-78</v>
      </c>
      <c r="C1472" s="33">
        <v>-0.83732232094458403</v>
      </c>
      <c r="D1472" s="33">
        <v>4.9000000000000002E-2</v>
      </c>
      <c r="E1472" s="33">
        <v>0.36299999999999999</v>
      </c>
      <c r="F1472" s="35">
        <v>3.77669972791137E-73</v>
      </c>
      <c r="G1472" s="33">
        <v>6</v>
      </c>
      <c r="H1472" s="33" t="s">
        <v>5432</v>
      </c>
      <c r="I1472" s="33" t="s">
        <v>5431</v>
      </c>
    </row>
    <row r="1473" spans="1:9" x14ac:dyDescent="0.2">
      <c r="A1473" s="33" t="s">
        <v>6529</v>
      </c>
      <c r="B1473" s="35">
        <v>5.30807635717036E-77</v>
      </c>
      <c r="C1473" s="33">
        <v>0.87530301120495901</v>
      </c>
      <c r="D1473" s="33">
        <v>0.36799999999999999</v>
      </c>
      <c r="E1473" s="33">
        <v>0.161</v>
      </c>
      <c r="F1473" s="35">
        <v>2.4455369392755301E-72</v>
      </c>
      <c r="G1473" s="33">
        <v>6</v>
      </c>
      <c r="H1473" s="33" t="s">
        <v>6529</v>
      </c>
      <c r="I1473" s="33" t="s">
        <v>6528</v>
      </c>
    </row>
    <row r="1474" spans="1:9" x14ac:dyDescent="0.2">
      <c r="A1474" s="33" t="s">
        <v>12935</v>
      </c>
      <c r="B1474" s="35">
        <v>3.5327346697270198E-75</v>
      </c>
      <c r="C1474" s="33">
        <v>-0.85409362674774403</v>
      </c>
      <c r="D1474" s="33">
        <v>3.6999999999999998E-2</v>
      </c>
      <c r="E1474" s="33">
        <v>0.33400000000000002</v>
      </c>
      <c r="F1474" s="35">
        <v>1.6276015170366301E-70</v>
      </c>
      <c r="G1474" s="33">
        <v>6</v>
      </c>
      <c r="H1474" s="33" t="s">
        <v>2393</v>
      </c>
      <c r="I1474" s="33" t="s">
        <v>2392</v>
      </c>
    </row>
    <row r="1475" spans="1:9" x14ac:dyDescent="0.2">
      <c r="A1475" s="33" t="s">
        <v>12934</v>
      </c>
      <c r="B1475" s="35">
        <v>4.6211678268924798E-75</v>
      </c>
      <c r="C1475" s="33">
        <v>0.68000857394687897</v>
      </c>
      <c r="D1475" s="33">
        <v>0.70499999999999996</v>
      </c>
      <c r="E1475" s="33">
        <v>0.51400000000000001</v>
      </c>
      <c r="F1475" s="35">
        <v>2.1290644412059101E-70</v>
      </c>
      <c r="G1475" s="33">
        <v>6</v>
      </c>
      <c r="H1475" s="33" t="s">
        <v>3082</v>
      </c>
      <c r="I1475" s="33" t="s">
        <v>3081</v>
      </c>
    </row>
    <row r="1476" spans="1:9" x14ac:dyDescent="0.2">
      <c r="A1476" s="33" t="s">
        <v>12933</v>
      </c>
      <c r="B1476" s="35">
        <v>6.7689688635998396E-75</v>
      </c>
      <c r="C1476" s="33">
        <v>-0.80923244129289196</v>
      </c>
      <c r="D1476" s="33">
        <v>7.2999999999999995E-2</v>
      </c>
      <c r="E1476" s="33">
        <v>0.38300000000000001</v>
      </c>
      <c r="F1476" s="35">
        <v>3.1185993348377198E-70</v>
      </c>
      <c r="G1476" s="33">
        <v>6</v>
      </c>
      <c r="H1476" s="33" t="s">
        <v>2220</v>
      </c>
      <c r="I1476" s="33" t="s">
        <v>2219</v>
      </c>
    </row>
    <row r="1477" spans="1:9" x14ac:dyDescent="0.2">
      <c r="A1477" s="33" t="s">
        <v>12932</v>
      </c>
      <c r="B1477" s="35">
        <v>2.1179689762723602E-74</v>
      </c>
      <c r="C1477" s="33">
        <v>-0.89181681387304601</v>
      </c>
      <c r="D1477" s="33">
        <v>0.04</v>
      </c>
      <c r="E1477" s="33">
        <v>0.33700000000000002</v>
      </c>
      <c r="F1477" s="35">
        <v>9.7579066674820103E-70</v>
      </c>
      <c r="G1477" s="33">
        <v>6</v>
      </c>
      <c r="H1477" s="33" t="s">
        <v>2425</v>
      </c>
      <c r="I1477" s="33" t="s">
        <v>2424</v>
      </c>
    </row>
    <row r="1478" spans="1:9" x14ac:dyDescent="0.2">
      <c r="A1478" s="33" t="s">
        <v>12931</v>
      </c>
      <c r="B1478" s="35">
        <v>3.0978028620620702E-74</v>
      </c>
      <c r="C1478" s="33">
        <v>0.98975062466664099</v>
      </c>
      <c r="D1478" s="33">
        <v>0.50600000000000001</v>
      </c>
      <c r="E1478" s="33">
        <v>0.29099999999999998</v>
      </c>
      <c r="F1478" s="35">
        <v>1.4272197346092401E-69</v>
      </c>
      <c r="G1478" s="33">
        <v>6</v>
      </c>
      <c r="H1478" s="33" t="s">
        <v>1566</v>
      </c>
      <c r="I1478" s="33" t="s">
        <v>1565</v>
      </c>
    </row>
    <row r="1479" spans="1:9" x14ac:dyDescent="0.2">
      <c r="A1479" s="33" t="s">
        <v>12930</v>
      </c>
      <c r="B1479" s="35">
        <v>1.38877724777827E-73</v>
      </c>
      <c r="C1479" s="33">
        <v>1.0850249993885701</v>
      </c>
      <c r="D1479" s="33">
        <v>0.376</v>
      </c>
      <c r="E1479" s="33">
        <v>0.17599999999999999</v>
      </c>
      <c r="F1479" s="35">
        <v>6.3983745359640498E-69</v>
      </c>
      <c r="G1479" s="33">
        <v>6</v>
      </c>
      <c r="H1479" s="33" t="s">
        <v>12930</v>
      </c>
      <c r="I1479" s="33" t="s">
        <v>12929</v>
      </c>
    </row>
    <row r="1480" spans="1:9" x14ac:dyDescent="0.2">
      <c r="A1480" s="33" t="s">
        <v>1397</v>
      </c>
      <c r="B1480" s="35">
        <v>3.3987903357081598E-72</v>
      </c>
      <c r="C1480" s="33">
        <v>-0.71682783416499396</v>
      </c>
      <c r="D1480" s="33">
        <v>0.158</v>
      </c>
      <c r="E1480" s="33">
        <v>0.48499999999999999</v>
      </c>
      <c r="F1480" s="35">
        <v>1.5658906834674599E-67</v>
      </c>
      <c r="G1480" s="33">
        <v>6</v>
      </c>
      <c r="H1480" s="33" t="s">
        <v>1397</v>
      </c>
      <c r="I1480" s="33" t="s">
        <v>1396</v>
      </c>
    </row>
    <row r="1481" spans="1:9" x14ac:dyDescent="0.2">
      <c r="A1481" s="33" t="s">
        <v>6522</v>
      </c>
      <c r="B1481" s="35">
        <v>4.3917945903427499E-72</v>
      </c>
      <c r="C1481" s="33">
        <v>0.84364040623818903</v>
      </c>
      <c r="D1481" s="33">
        <v>0.254</v>
      </c>
      <c r="E1481" s="33">
        <v>8.6999999999999994E-2</v>
      </c>
      <c r="F1481" s="35">
        <v>2.0233876036627099E-67</v>
      </c>
      <c r="G1481" s="33">
        <v>6</v>
      </c>
      <c r="H1481" s="33" t="s">
        <v>6522</v>
      </c>
      <c r="I1481" s="33" t="s">
        <v>6521</v>
      </c>
    </row>
    <row r="1482" spans="1:9" x14ac:dyDescent="0.2">
      <c r="A1482" s="33" t="s">
        <v>12928</v>
      </c>
      <c r="B1482" s="35">
        <v>3.0217595357334402E-71</v>
      </c>
      <c r="C1482" s="33">
        <v>-0.873139185185</v>
      </c>
      <c r="D1482" s="33">
        <v>0.109</v>
      </c>
      <c r="E1482" s="33">
        <v>0.41599999999999998</v>
      </c>
      <c r="F1482" s="35">
        <v>1.39218505330311E-66</v>
      </c>
      <c r="G1482" s="33">
        <v>6</v>
      </c>
      <c r="H1482" s="33" t="s">
        <v>6484</v>
      </c>
      <c r="I1482" s="33" t="s">
        <v>6483</v>
      </c>
    </row>
    <row r="1483" spans="1:9" x14ac:dyDescent="0.2">
      <c r="A1483" s="33" t="s">
        <v>6515</v>
      </c>
      <c r="B1483" s="35">
        <v>1.8189431953174298E-70</v>
      </c>
      <c r="C1483" s="33">
        <v>0.97239058320280103</v>
      </c>
      <c r="D1483" s="33">
        <v>0.4</v>
      </c>
      <c r="E1483" s="33">
        <v>0.192</v>
      </c>
      <c r="F1483" s="35">
        <v>8.3802350894664698E-66</v>
      </c>
      <c r="G1483" s="33">
        <v>6</v>
      </c>
      <c r="H1483" s="33" t="s">
        <v>6515</v>
      </c>
      <c r="I1483" s="33" t="s">
        <v>6514</v>
      </c>
    </row>
    <row r="1484" spans="1:9" x14ac:dyDescent="0.2">
      <c r="A1484" s="33" t="s">
        <v>12927</v>
      </c>
      <c r="B1484" s="35">
        <v>2.2226108036896501E-70</v>
      </c>
      <c r="C1484" s="33">
        <v>0.83864881667730795</v>
      </c>
      <c r="D1484" s="33">
        <v>0.35299999999999998</v>
      </c>
      <c r="E1484" s="33">
        <v>0.152</v>
      </c>
      <c r="F1484" s="35">
        <v>1.0240012494759E-65</v>
      </c>
      <c r="G1484" s="33">
        <v>6</v>
      </c>
      <c r="H1484" s="33" t="s">
        <v>6421</v>
      </c>
      <c r="I1484" s="33" t="s">
        <v>6420</v>
      </c>
    </row>
    <row r="1485" spans="1:9" x14ac:dyDescent="0.2">
      <c r="A1485" s="33" t="s">
        <v>12926</v>
      </c>
      <c r="B1485" s="35">
        <v>2.4676678708010899E-70</v>
      </c>
      <c r="C1485" s="33">
        <v>0.57914333678951202</v>
      </c>
      <c r="D1485" s="33">
        <v>0.80700000000000005</v>
      </c>
      <c r="E1485" s="33">
        <v>0.73899999999999999</v>
      </c>
      <c r="F1485" s="35">
        <v>1.1369039414354801E-65</v>
      </c>
      <c r="G1485" s="33">
        <v>6</v>
      </c>
      <c r="H1485" s="33" t="s">
        <v>4118</v>
      </c>
      <c r="I1485" s="33" t="s">
        <v>4117</v>
      </c>
    </row>
    <row r="1486" spans="1:9" x14ac:dyDescent="0.2">
      <c r="A1486" s="33" t="s">
        <v>4338</v>
      </c>
      <c r="B1486" s="35">
        <v>7.9459188315457002E-70</v>
      </c>
      <c r="C1486" s="33">
        <v>-0.63068600804364605</v>
      </c>
      <c r="D1486" s="33">
        <v>0.125</v>
      </c>
      <c r="E1486" s="33">
        <v>0.44500000000000001</v>
      </c>
      <c r="F1486" s="35">
        <v>3.66084372406973E-65</v>
      </c>
      <c r="G1486" s="33">
        <v>6</v>
      </c>
      <c r="H1486" s="33" t="s">
        <v>4338</v>
      </c>
      <c r="I1486" s="33" t="s">
        <v>4337</v>
      </c>
    </row>
    <row r="1487" spans="1:9" x14ac:dyDescent="0.2">
      <c r="A1487" s="33" t="s">
        <v>6445</v>
      </c>
      <c r="B1487" s="35">
        <v>1.88460519286324E-69</v>
      </c>
      <c r="C1487" s="33">
        <v>0.75162062602481905</v>
      </c>
      <c r="D1487" s="33">
        <v>0.26900000000000002</v>
      </c>
      <c r="E1487" s="33">
        <v>9.8000000000000004E-2</v>
      </c>
      <c r="F1487" s="35">
        <v>8.6827530445595101E-65</v>
      </c>
      <c r="G1487" s="33">
        <v>6</v>
      </c>
      <c r="H1487" s="33" t="s">
        <v>6445</v>
      </c>
      <c r="I1487" s="33" t="s">
        <v>6444</v>
      </c>
    </row>
    <row r="1488" spans="1:9" x14ac:dyDescent="0.2">
      <c r="A1488" s="33" t="s">
        <v>6393</v>
      </c>
      <c r="B1488" s="35">
        <v>3.3029507033296902E-67</v>
      </c>
      <c r="C1488" s="33">
        <v>0.78597186151306897</v>
      </c>
      <c r="D1488" s="33">
        <v>0.28899999999999998</v>
      </c>
      <c r="E1488" s="33">
        <v>0.112</v>
      </c>
      <c r="F1488" s="35">
        <v>1.52173544803805E-62</v>
      </c>
      <c r="G1488" s="33">
        <v>6</v>
      </c>
      <c r="H1488" s="33" t="s">
        <v>6393</v>
      </c>
      <c r="I1488" s="33" t="s">
        <v>6392</v>
      </c>
    </row>
    <row r="1489" spans="1:9" x14ac:dyDescent="0.2">
      <c r="A1489" s="33" t="s">
        <v>6245</v>
      </c>
      <c r="B1489" s="35">
        <v>3.7984380987292901E-67</v>
      </c>
      <c r="C1489" s="33">
        <v>0.82713598683956102</v>
      </c>
      <c r="D1489" s="33">
        <v>0.29299999999999998</v>
      </c>
      <c r="E1489" s="33">
        <v>0.11700000000000001</v>
      </c>
      <c r="F1489" s="35">
        <v>1.7500164008465599E-62</v>
      </c>
      <c r="G1489" s="33">
        <v>6</v>
      </c>
      <c r="H1489" s="33" t="s">
        <v>6245</v>
      </c>
      <c r="I1489" s="33" t="s">
        <v>6244</v>
      </c>
    </row>
    <row r="1490" spans="1:9" x14ac:dyDescent="0.2">
      <c r="A1490" s="33" t="s">
        <v>12925</v>
      </c>
      <c r="B1490" s="35">
        <v>5.2713426175883698E-67</v>
      </c>
      <c r="C1490" s="33">
        <v>-0.89619100600114898</v>
      </c>
      <c r="D1490" s="33">
        <v>3.9E-2</v>
      </c>
      <c r="E1490" s="33">
        <v>0.314</v>
      </c>
      <c r="F1490" s="35">
        <v>2.4286129707753101E-62</v>
      </c>
      <c r="G1490" s="33">
        <v>6</v>
      </c>
      <c r="H1490" s="33" t="s">
        <v>2247</v>
      </c>
      <c r="I1490" s="33" t="s">
        <v>2246</v>
      </c>
    </row>
    <row r="1491" spans="1:9" x14ac:dyDescent="0.2">
      <c r="A1491" s="33" t="s">
        <v>12924</v>
      </c>
      <c r="B1491" s="35">
        <v>6.8077172047267898E-66</v>
      </c>
      <c r="C1491" s="33">
        <v>-2.6194346320350399</v>
      </c>
      <c r="D1491" s="33">
        <v>4.7E-2</v>
      </c>
      <c r="E1491" s="33">
        <v>0.315</v>
      </c>
      <c r="F1491" s="35">
        <v>3.1364514705617299E-61</v>
      </c>
      <c r="G1491" s="33">
        <v>6</v>
      </c>
      <c r="H1491" s="33" t="s">
        <v>4133</v>
      </c>
      <c r="I1491" s="33" t="s">
        <v>4132</v>
      </c>
    </row>
    <row r="1492" spans="1:9" x14ac:dyDescent="0.2">
      <c r="A1492" s="33" t="s">
        <v>12923</v>
      </c>
      <c r="B1492" s="35">
        <v>9.2602000860481296E-66</v>
      </c>
      <c r="C1492" s="33">
        <v>-0.572242801197</v>
      </c>
      <c r="D1492" s="33">
        <v>0.61599999999999999</v>
      </c>
      <c r="E1492" s="33">
        <v>0.81799999999999995</v>
      </c>
      <c r="F1492" s="35">
        <v>4.2663593836440897E-61</v>
      </c>
      <c r="G1492" s="33">
        <v>6</v>
      </c>
      <c r="H1492" s="33" t="s">
        <v>8347</v>
      </c>
      <c r="I1492" s="33" t="s">
        <v>8346</v>
      </c>
    </row>
    <row r="1493" spans="1:9" x14ac:dyDescent="0.2">
      <c r="A1493" s="33" t="s">
        <v>12922</v>
      </c>
      <c r="B1493" s="35">
        <v>1.62882864267299E-65</v>
      </c>
      <c r="C1493" s="33">
        <v>-0.54573284498380803</v>
      </c>
      <c r="D1493" s="33">
        <v>0.45900000000000002</v>
      </c>
      <c r="E1493" s="33">
        <v>0.745</v>
      </c>
      <c r="F1493" s="35">
        <v>7.5043393225229805E-61</v>
      </c>
      <c r="G1493" s="33">
        <v>6</v>
      </c>
      <c r="H1493" s="33" t="s">
        <v>5960</v>
      </c>
      <c r="I1493" s="33" t="s">
        <v>5959</v>
      </c>
    </row>
    <row r="1494" spans="1:9" x14ac:dyDescent="0.2">
      <c r="A1494" s="33" t="s">
        <v>1598</v>
      </c>
      <c r="B1494" s="35">
        <v>1.50012900779715E-64</v>
      </c>
      <c r="C1494" s="33">
        <v>-0.57367386195695902</v>
      </c>
      <c r="D1494" s="33">
        <v>0.29699999999999999</v>
      </c>
      <c r="E1494" s="33">
        <v>0.622</v>
      </c>
      <c r="F1494" s="35">
        <v>6.9113943647230102E-60</v>
      </c>
      <c r="G1494" s="33">
        <v>6</v>
      </c>
      <c r="H1494" s="33" t="s">
        <v>1598</v>
      </c>
      <c r="I1494" s="33" t="s">
        <v>1597</v>
      </c>
    </row>
    <row r="1495" spans="1:9" x14ac:dyDescent="0.2">
      <c r="A1495" s="33" t="s">
        <v>2804</v>
      </c>
      <c r="B1495" s="35">
        <v>4.1313372629449098E-64</v>
      </c>
      <c r="C1495" s="33">
        <v>-0.64006327601145796</v>
      </c>
      <c r="D1495" s="33">
        <v>0.106</v>
      </c>
      <c r="E1495" s="33">
        <v>0.39900000000000002</v>
      </c>
      <c r="F1495" s="35">
        <v>1.90338970378398E-59</v>
      </c>
      <c r="G1495" s="33">
        <v>6</v>
      </c>
      <c r="H1495" s="33" t="s">
        <v>2804</v>
      </c>
      <c r="I1495" s="33" t="s">
        <v>2803</v>
      </c>
    </row>
    <row r="1496" spans="1:9" x14ac:dyDescent="0.2">
      <c r="A1496" s="33" t="s">
        <v>12921</v>
      </c>
      <c r="B1496" s="35">
        <v>1.3389817741566001E-63</v>
      </c>
      <c r="C1496" s="33">
        <v>-0.74595091719802098</v>
      </c>
      <c r="D1496" s="33">
        <v>5.8000000000000003E-2</v>
      </c>
      <c r="E1496" s="33">
        <v>0.33700000000000002</v>
      </c>
      <c r="F1496" s="35">
        <v>6.1689568298942798E-59</v>
      </c>
      <c r="G1496" s="33">
        <v>6</v>
      </c>
      <c r="H1496" s="33" t="s">
        <v>4415</v>
      </c>
      <c r="I1496" s="33" t="s">
        <v>4414</v>
      </c>
    </row>
    <row r="1497" spans="1:9" x14ac:dyDescent="0.2">
      <c r="A1497" s="33" t="s">
        <v>12920</v>
      </c>
      <c r="B1497" s="35">
        <v>2.05850992408969E-63</v>
      </c>
      <c r="C1497" s="33">
        <v>0.728994508243338</v>
      </c>
      <c r="D1497" s="33">
        <v>0.57199999999999995</v>
      </c>
      <c r="E1497" s="33">
        <v>0.374</v>
      </c>
      <c r="F1497" s="35">
        <v>9.4839669222660102E-59</v>
      </c>
      <c r="G1497" s="33">
        <v>6</v>
      </c>
      <c r="H1497" s="33" t="s">
        <v>3053</v>
      </c>
      <c r="I1497" s="33" t="s">
        <v>3052</v>
      </c>
    </row>
    <row r="1498" spans="1:9" x14ac:dyDescent="0.2">
      <c r="A1498" s="33" t="s">
        <v>2122</v>
      </c>
      <c r="B1498" s="35">
        <v>2.3892416880738499E-63</v>
      </c>
      <c r="C1498" s="33">
        <v>-0.51108676045286805</v>
      </c>
      <c r="D1498" s="33">
        <v>0.47399999999999998</v>
      </c>
      <c r="E1498" s="33">
        <v>0.76500000000000001</v>
      </c>
      <c r="F1498" s="35">
        <v>1.1007714305293799E-58</v>
      </c>
      <c r="G1498" s="33">
        <v>6</v>
      </c>
      <c r="H1498" s="33" t="s">
        <v>2122</v>
      </c>
      <c r="I1498" s="33" t="s">
        <v>2121</v>
      </c>
    </row>
    <row r="1499" spans="1:9" x14ac:dyDescent="0.2">
      <c r="A1499" s="33" t="s">
        <v>12919</v>
      </c>
      <c r="B1499" s="35">
        <v>6.8934623365147499E-63</v>
      </c>
      <c r="C1499" s="33">
        <v>-0.58632483434099303</v>
      </c>
      <c r="D1499" s="33">
        <v>0.23499999999999999</v>
      </c>
      <c r="E1499" s="33">
        <v>0.54900000000000004</v>
      </c>
      <c r="F1499" s="35">
        <v>3.17595596767907E-58</v>
      </c>
      <c r="G1499" s="33">
        <v>6</v>
      </c>
      <c r="H1499" s="33" t="s">
        <v>6467</v>
      </c>
      <c r="I1499" s="33" t="s">
        <v>6466</v>
      </c>
    </row>
    <row r="1500" spans="1:9" x14ac:dyDescent="0.2">
      <c r="A1500" s="33" t="s">
        <v>12918</v>
      </c>
      <c r="B1500" s="35">
        <v>1.36263054436052E-62</v>
      </c>
      <c r="C1500" s="33">
        <v>-0.53363234467225995</v>
      </c>
      <c r="D1500" s="33">
        <v>0.36799999999999999</v>
      </c>
      <c r="E1500" s="33">
        <v>0.68700000000000006</v>
      </c>
      <c r="F1500" s="35">
        <v>6.2779114439777898E-58</v>
      </c>
      <c r="G1500" s="33">
        <v>6</v>
      </c>
      <c r="H1500" s="33" t="s">
        <v>1488</v>
      </c>
      <c r="I1500" s="33" t="s">
        <v>1487</v>
      </c>
    </row>
    <row r="1501" spans="1:9" x14ac:dyDescent="0.2">
      <c r="A1501" s="33" t="s">
        <v>3667</v>
      </c>
      <c r="B1501" s="35">
        <v>2.3711851349481601E-62</v>
      </c>
      <c r="C1501" s="33">
        <v>0.73380804275031797</v>
      </c>
      <c r="D1501" s="33">
        <v>0.36799999999999999</v>
      </c>
      <c r="E1501" s="33">
        <v>0.17499999999999999</v>
      </c>
      <c r="F1501" s="35">
        <v>1.09245241537332E-57</v>
      </c>
      <c r="G1501" s="33">
        <v>6</v>
      </c>
      <c r="H1501" s="33" t="s">
        <v>3667</v>
      </c>
      <c r="I1501" s="33" t="s">
        <v>3666</v>
      </c>
    </row>
    <row r="1502" spans="1:9" x14ac:dyDescent="0.2">
      <c r="A1502" s="33" t="s">
        <v>3218</v>
      </c>
      <c r="B1502" s="35">
        <v>2.4334719403882898E-62</v>
      </c>
      <c r="C1502" s="33">
        <v>0.91783749992029895</v>
      </c>
      <c r="D1502" s="33">
        <v>0.33500000000000002</v>
      </c>
      <c r="E1502" s="33">
        <v>0.154</v>
      </c>
      <c r="F1502" s="35">
        <v>1.1211491923757E-57</v>
      </c>
      <c r="G1502" s="33">
        <v>6</v>
      </c>
      <c r="H1502" s="33" t="s">
        <v>3218</v>
      </c>
      <c r="I1502" s="33" t="s">
        <v>3217</v>
      </c>
    </row>
    <row r="1503" spans="1:9" x14ac:dyDescent="0.2">
      <c r="A1503" s="33" t="s">
        <v>12917</v>
      </c>
      <c r="B1503" s="35">
        <v>2.6189485417478801E-62</v>
      </c>
      <c r="C1503" s="33">
        <v>0.59594770126276098</v>
      </c>
      <c r="D1503" s="33">
        <v>0.73</v>
      </c>
      <c r="E1503" s="33">
        <v>0.58899999999999997</v>
      </c>
      <c r="F1503" s="35">
        <v>1.20660197215408E-57</v>
      </c>
      <c r="G1503" s="33">
        <v>6</v>
      </c>
      <c r="H1503" s="33" t="s">
        <v>5317</v>
      </c>
      <c r="I1503" s="33" t="s">
        <v>5316</v>
      </c>
    </row>
    <row r="1504" spans="1:9" x14ac:dyDescent="0.2">
      <c r="A1504" s="33" t="s">
        <v>12916</v>
      </c>
      <c r="B1504" s="35">
        <v>8.6446695219375092E-62</v>
      </c>
      <c r="C1504" s="33">
        <v>0.84698935052907598</v>
      </c>
      <c r="D1504" s="33">
        <v>0.441</v>
      </c>
      <c r="E1504" s="33">
        <v>0.249</v>
      </c>
      <c r="F1504" s="35">
        <v>3.9827721421470498E-57</v>
      </c>
      <c r="G1504" s="33">
        <v>6</v>
      </c>
      <c r="H1504" s="33" t="s">
        <v>1947</v>
      </c>
      <c r="I1504" s="33" t="s">
        <v>1946</v>
      </c>
    </row>
    <row r="1505" spans="1:9" x14ac:dyDescent="0.2">
      <c r="A1505" s="33" t="s">
        <v>12915</v>
      </c>
      <c r="B1505" s="35">
        <v>9.8686708508035292E-62</v>
      </c>
      <c r="C1505" s="33">
        <v>-0.66223171218560695</v>
      </c>
      <c r="D1505" s="33">
        <v>7.3999999999999996E-2</v>
      </c>
      <c r="E1505" s="33">
        <v>0.34899999999999998</v>
      </c>
      <c r="F1505" s="35">
        <v>4.5466940343822003E-57</v>
      </c>
      <c r="G1505" s="33">
        <v>6</v>
      </c>
      <c r="H1505" s="33" t="s">
        <v>2665</v>
      </c>
      <c r="I1505" s="33" t="s">
        <v>2664</v>
      </c>
    </row>
    <row r="1506" spans="1:9" x14ac:dyDescent="0.2">
      <c r="A1506" s="33" t="s">
        <v>11406</v>
      </c>
      <c r="B1506" s="35">
        <v>4.4171905283375602E-61</v>
      </c>
      <c r="C1506" s="33">
        <v>0.72524190462089899</v>
      </c>
      <c r="D1506" s="33">
        <v>0.28100000000000003</v>
      </c>
      <c r="E1506" s="33">
        <v>0.112</v>
      </c>
      <c r="F1506" s="35">
        <v>2.0350880202156801E-56</v>
      </c>
      <c r="G1506" s="33">
        <v>6</v>
      </c>
      <c r="H1506" s="33" t="s">
        <v>11406</v>
      </c>
      <c r="I1506" s="33" t="s">
        <v>11405</v>
      </c>
    </row>
    <row r="1507" spans="1:9" x14ac:dyDescent="0.2">
      <c r="A1507" s="33" t="s">
        <v>12914</v>
      </c>
      <c r="B1507" s="35">
        <v>2.00979462695694E-60</v>
      </c>
      <c r="C1507" s="33">
        <v>-0.58659453993643595</v>
      </c>
      <c r="D1507" s="33">
        <v>0.23100000000000001</v>
      </c>
      <c r="E1507" s="33">
        <v>0.53400000000000003</v>
      </c>
      <c r="F1507" s="35">
        <v>9.2595258053160299E-56</v>
      </c>
      <c r="G1507" s="33">
        <v>6</v>
      </c>
      <c r="H1507" s="33" t="s">
        <v>6278</v>
      </c>
      <c r="I1507" s="33" t="s">
        <v>6277</v>
      </c>
    </row>
    <row r="1508" spans="1:9" x14ac:dyDescent="0.2">
      <c r="A1508" s="33" t="s">
        <v>6438</v>
      </c>
      <c r="B1508" s="35">
        <v>2.1188378372843501E-60</v>
      </c>
      <c r="C1508" s="33">
        <v>-0.55166041819980305</v>
      </c>
      <c r="D1508" s="33">
        <v>0.40899999999999997</v>
      </c>
      <c r="E1508" s="33">
        <v>0.7</v>
      </c>
      <c r="F1508" s="35">
        <v>9.7619096839364596E-56</v>
      </c>
      <c r="G1508" s="33">
        <v>6</v>
      </c>
      <c r="H1508" s="33" t="s">
        <v>6438</v>
      </c>
      <c r="I1508" s="33" t="s">
        <v>6437</v>
      </c>
    </row>
    <row r="1509" spans="1:9" x14ac:dyDescent="0.2">
      <c r="A1509" s="33" t="s">
        <v>12913</v>
      </c>
      <c r="B1509" s="35">
        <v>2.28145397176228E-60</v>
      </c>
      <c r="C1509" s="33">
        <v>-0.92744036376178296</v>
      </c>
      <c r="D1509" s="33">
        <v>5.2999999999999999E-2</v>
      </c>
      <c r="E1509" s="33">
        <v>0.314</v>
      </c>
      <c r="F1509" s="35">
        <v>1.05111147387032E-55</v>
      </c>
      <c r="G1509" s="33">
        <v>6</v>
      </c>
      <c r="H1509" s="33" t="s">
        <v>4826</v>
      </c>
      <c r="I1509" s="33" t="s">
        <v>4825</v>
      </c>
    </row>
    <row r="1510" spans="1:9" x14ac:dyDescent="0.2">
      <c r="A1510" s="33" t="s">
        <v>2529</v>
      </c>
      <c r="B1510" s="35">
        <v>2.5872560294861302E-60</v>
      </c>
      <c r="C1510" s="33">
        <v>-0.58488455847632503</v>
      </c>
      <c r="D1510" s="33">
        <v>0.186</v>
      </c>
      <c r="E1510" s="33">
        <v>0.495</v>
      </c>
      <c r="F1510" s="35">
        <v>1.19200059790485E-55</v>
      </c>
      <c r="G1510" s="33">
        <v>6</v>
      </c>
      <c r="H1510" s="33" t="s">
        <v>2529</v>
      </c>
      <c r="I1510" s="33" t="s">
        <v>2528</v>
      </c>
    </row>
    <row r="1511" spans="1:9" x14ac:dyDescent="0.2">
      <c r="A1511" s="33" t="s">
        <v>7835</v>
      </c>
      <c r="B1511" s="35">
        <v>6.02751987301744E-59</v>
      </c>
      <c r="C1511" s="33">
        <v>-0.66736474843930205</v>
      </c>
      <c r="D1511" s="33">
        <v>0.112</v>
      </c>
      <c r="E1511" s="33">
        <v>0.39500000000000002</v>
      </c>
      <c r="F1511" s="35">
        <v>2.77699895589659E-54</v>
      </c>
      <c r="G1511" s="33">
        <v>6</v>
      </c>
      <c r="H1511" s="33" t="s">
        <v>7835</v>
      </c>
      <c r="I1511" s="33" t="s">
        <v>7834</v>
      </c>
    </row>
    <row r="1512" spans="1:9" x14ac:dyDescent="0.2">
      <c r="A1512" s="33" t="s">
        <v>12912</v>
      </c>
      <c r="B1512" s="35">
        <v>1.8618631705240699E-58</v>
      </c>
      <c r="C1512" s="33">
        <v>-0.71002699184290696</v>
      </c>
      <c r="D1512" s="33">
        <v>0.03</v>
      </c>
      <c r="E1512" s="33">
        <v>0.27600000000000002</v>
      </c>
      <c r="F1512" s="35">
        <v>8.5779759992385097E-54</v>
      </c>
      <c r="G1512" s="33">
        <v>6</v>
      </c>
      <c r="H1512" s="33" t="s">
        <v>1997</v>
      </c>
      <c r="I1512" s="33" t="s">
        <v>1996</v>
      </c>
    </row>
    <row r="1513" spans="1:9" x14ac:dyDescent="0.2">
      <c r="A1513" s="33" t="s">
        <v>6328</v>
      </c>
      <c r="B1513" s="35">
        <v>1.9861588124370301E-58</v>
      </c>
      <c r="C1513" s="33">
        <v>-0.550220961592081</v>
      </c>
      <c r="D1513" s="33">
        <v>0.187</v>
      </c>
      <c r="E1513" s="33">
        <v>0.48299999999999998</v>
      </c>
      <c r="F1513" s="35">
        <v>9.1506308806598803E-54</v>
      </c>
      <c r="G1513" s="33">
        <v>6</v>
      </c>
      <c r="H1513" s="33" t="s">
        <v>6328</v>
      </c>
      <c r="I1513" s="33" t="s">
        <v>6327</v>
      </c>
    </row>
    <row r="1514" spans="1:9" x14ac:dyDescent="0.2">
      <c r="A1514" s="33" t="s">
        <v>12911</v>
      </c>
      <c r="B1514" s="35">
        <v>2.1686744136175598E-58</v>
      </c>
      <c r="C1514" s="33">
        <v>-0.587981721561321</v>
      </c>
      <c r="D1514" s="33">
        <v>0.17199999999999999</v>
      </c>
      <c r="E1514" s="33">
        <v>0.47399999999999998</v>
      </c>
      <c r="F1514" s="35">
        <v>9.9915167584188103E-54</v>
      </c>
      <c r="G1514" s="33">
        <v>6</v>
      </c>
      <c r="H1514" s="33" t="s">
        <v>6357</v>
      </c>
      <c r="I1514" s="33" t="s">
        <v>6356</v>
      </c>
    </row>
    <row r="1515" spans="1:9" x14ac:dyDescent="0.2">
      <c r="A1515" s="33" t="s">
        <v>12910</v>
      </c>
      <c r="B1515" s="35">
        <v>2.6797077803435E-58</v>
      </c>
      <c r="C1515" s="33">
        <v>0.68040139504636299</v>
      </c>
      <c r="D1515" s="33">
        <v>0.60399999999999998</v>
      </c>
      <c r="E1515" s="33">
        <v>0.42599999999999999</v>
      </c>
      <c r="F1515" s="35">
        <v>1.2345949685598599E-53</v>
      </c>
      <c r="G1515" s="33">
        <v>6</v>
      </c>
      <c r="H1515" s="33" t="s">
        <v>3024</v>
      </c>
      <c r="I1515" s="33" t="s">
        <v>3023</v>
      </c>
    </row>
    <row r="1516" spans="1:9" x14ac:dyDescent="0.2">
      <c r="A1516" s="33" t="s">
        <v>12909</v>
      </c>
      <c r="B1516" s="35">
        <v>2.55292955021155E-57</v>
      </c>
      <c r="C1516" s="33">
        <v>-0.66116343854913795</v>
      </c>
      <c r="D1516" s="33">
        <v>8.2000000000000003E-2</v>
      </c>
      <c r="E1516" s="33">
        <v>0.34799999999999998</v>
      </c>
      <c r="F1516" s="35">
        <v>1.1761857023734699E-52</v>
      </c>
      <c r="G1516" s="33">
        <v>6</v>
      </c>
      <c r="H1516" s="33" t="s">
        <v>4957</v>
      </c>
      <c r="I1516" s="33" t="s">
        <v>4956</v>
      </c>
    </row>
    <row r="1517" spans="1:9" x14ac:dyDescent="0.2">
      <c r="A1517" s="33" t="s">
        <v>12908</v>
      </c>
      <c r="B1517" s="35">
        <v>3.7574776738722601E-57</v>
      </c>
      <c r="C1517" s="33">
        <v>-0.60284137089893497</v>
      </c>
      <c r="D1517" s="33">
        <v>0.03</v>
      </c>
      <c r="E1517" s="33">
        <v>0.27400000000000002</v>
      </c>
      <c r="F1517" s="35">
        <v>1.7311451139064299E-52</v>
      </c>
      <c r="G1517" s="33">
        <v>6</v>
      </c>
      <c r="H1517" s="33" t="s">
        <v>1582</v>
      </c>
      <c r="I1517" s="33" t="s">
        <v>1581</v>
      </c>
    </row>
    <row r="1518" spans="1:9" x14ac:dyDescent="0.2">
      <c r="A1518" s="33" t="s">
        <v>2107</v>
      </c>
      <c r="B1518" s="35">
        <v>7.0732617626012004E-56</v>
      </c>
      <c r="C1518" s="33">
        <v>-0.49607736389696999</v>
      </c>
      <c r="D1518" s="33">
        <v>0.36299999999999999</v>
      </c>
      <c r="E1518" s="33">
        <v>0.65500000000000003</v>
      </c>
      <c r="F1518" s="35">
        <v>3.2587931592656203E-51</v>
      </c>
      <c r="G1518" s="33">
        <v>6</v>
      </c>
      <c r="H1518" s="33" t="s">
        <v>2107</v>
      </c>
      <c r="I1518" s="33" t="s">
        <v>2106</v>
      </c>
    </row>
    <row r="1519" spans="1:9" x14ac:dyDescent="0.2">
      <c r="A1519" s="33" t="s">
        <v>12907</v>
      </c>
      <c r="B1519" s="35">
        <v>1.7249770561344701E-55</v>
      </c>
      <c r="C1519" s="33">
        <v>-0.68687191404500503</v>
      </c>
      <c r="D1519" s="33">
        <v>2.5999999999999999E-2</v>
      </c>
      <c r="E1519" s="33">
        <v>0.25900000000000001</v>
      </c>
      <c r="F1519" s="35">
        <v>7.9473142930227398E-51</v>
      </c>
      <c r="G1519" s="33">
        <v>6</v>
      </c>
      <c r="H1519" s="33" t="s">
        <v>4987</v>
      </c>
      <c r="I1519" s="33" t="s">
        <v>4986</v>
      </c>
    </row>
    <row r="1520" spans="1:9" x14ac:dyDescent="0.2">
      <c r="A1520" s="33" t="s">
        <v>12906</v>
      </c>
      <c r="B1520" s="35">
        <v>2.01226027057213E-55</v>
      </c>
      <c r="C1520" s="33">
        <v>-0.49733477011452798</v>
      </c>
      <c r="D1520" s="33">
        <v>0.53800000000000003</v>
      </c>
      <c r="E1520" s="33">
        <v>0.76800000000000002</v>
      </c>
      <c r="F1520" s="35">
        <v>9.2708855185799299E-51</v>
      </c>
      <c r="G1520" s="33">
        <v>6</v>
      </c>
      <c r="H1520" s="33" t="s">
        <v>3259</v>
      </c>
      <c r="I1520" s="33" t="s">
        <v>3258</v>
      </c>
    </row>
    <row r="1521" spans="1:9" x14ac:dyDescent="0.2">
      <c r="A1521" s="33" t="s">
        <v>12905</v>
      </c>
      <c r="B1521" s="35">
        <v>3.7740815873148003E-55</v>
      </c>
      <c r="C1521" s="33">
        <v>-0.76028746817838999</v>
      </c>
      <c r="D1521" s="33">
        <v>5.3999999999999999E-2</v>
      </c>
      <c r="E1521" s="33">
        <v>0.29799999999999999</v>
      </c>
      <c r="F1521" s="35">
        <v>1.73879486890767E-50</v>
      </c>
      <c r="G1521" s="33">
        <v>6</v>
      </c>
      <c r="H1521" s="33" t="s">
        <v>3761</v>
      </c>
      <c r="I1521" s="33" t="s">
        <v>3760</v>
      </c>
    </row>
    <row r="1522" spans="1:9" x14ac:dyDescent="0.2">
      <c r="A1522" s="33" t="s">
        <v>12904</v>
      </c>
      <c r="B1522" s="35">
        <v>4.4693293523738499E-55</v>
      </c>
      <c r="C1522" s="33">
        <v>0.85198324652693302</v>
      </c>
      <c r="D1522" s="33">
        <v>0.434</v>
      </c>
      <c r="E1522" s="33">
        <v>0.251</v>
      </c>
      <c r="F1522" s="35">
        <v>2.0591094192256799E-50</v>
      </c>
      <c r="G1522" s="33">
        <v>6</v>
      </c>
      <c r="H1522" s="33" t="s">
        <v>6360</v>
      </c>
      <c r="I1522" s="33" t="s">
        <v>6359</v>
      </c>
    </row>
    <row r="1523" spans="1:9" x14ac:dyDescent="0.2">
      <c r="A1523" s="33" t="s">
        <v>6796</v>
      </c>
      <c r="B1523" s="35">
        <v>6.8471306061845896E-55</v>
      </c>
      <c r="C1523" s="33">
        <v>-0.55216062846213898</v>
      </c>
      <c r="D1523" s="33">
        <v>0.129</v>
      </c>
      <c r="E1523" s="33">
        <v>0.40899999999999997</v>
      </c>
      <c r="F1523" s="35">
        <v>3.1546100128813602E-50</v>
      </c>
      <c r="G1523" s="33">
        <v>6</v>
      </c>
      <c r="H1523" s="33" t="s">
        <v>6796</v>
      </c>
      <c r="I1523" s="33" t="s">
        <v>6795</v>
      </c>
    </row>
    <row r="1524" spans="1:9" x14ac:dyDescent="0.2">
      <c r="A1524" s="33" t="s">
        <v>12903</v>
      </c>
      <c r="B1524" s="35">
        <v>8.5859088507936295E-55</v>
      </c>
      <c r="C1524" s="33">
        <v>-0.64501975400519196</v>
      </c>
      <c r="D1524" s="33">
        <v>4.5999999999999999E-2</v>
      </c>
      <c r="E1524" s="33">
        <v>0.28999999999999998</v>
      </c>
      <c r="F1524" s="35">
        <v>3.95569992573764E-50</v>
      </c>
      <c r="G1524" s="33">
        <v>6</v>
      </c>
      <c r="H1524" s="33" t="s">
        <v>2087</v>
      </c>
      <c r="I1524" s="33" t="s">
        <v>2086</v>
      </c>
    </row>
    <row r="1525" spans="1:9" x14ac:dyDescent="0.2">
      <c r="A1525" s="33" t="s">
        <v>1788</v>
      </c>
      <c r="B1525" s="35">
        <v>1.00463856320902E-54</v>
      </c>
      <c r="C1525" s="33">
        <v>-0.50003697156050897</v>
      </c>
      <c r="D1525" s="33">
        <v>0.12</v>
      </c>
      <c r="E1525" s="33">
        <v>0.39800000000000002</v>
      </c>
      <c r="F1525" s="35">
        <v>4.6285707884166202E-50</v>
      </c>
      <c r="G1525" s="33">
        <v>6</v>
      </c>
      <c r="H1525" s="33" t="s">
        <v>1788</v>
      </c>
      <c r="I1525" s="33" t="s">
        <v>1787</v>
      </c>
    </row>
    <row r="1526" spans="1:9" x14ac:dyDescent="0.2">
      <c r="A1526" s="33" t="s">
        <v>12902</v>
      </c>
      <c r="B1526" s="35">
        <v>1.96917490235077E-54</v>
      </c>
      <c r="C1526" s="33">
        <v>-0.51462442233022998</v>
      </c>
      <c r="D1526" s="33">
        <v>0.38</v>
      </c>
      <c r="E1526" s="33">
        <v>0.67400000000000004</v>
      </c>
      <c r="F1526" s="35">
        <v>9.0723826101104496E-50</v>
      </c>
      <c r="G1526" s="33">
        <v>6</v>
      </c>
      <c r="H1526" s="33" t="s">
        <v>2845</v>
      </c>
      <c r="I1526" s="33" t="s">
        <v>2844</v>
      </c>
    </row>
    <row r="1527" spans="1:9" x14ac:dyDescent="0.2">
      <c r="A1527" s="33" t="s">
        <v>12901</v>
      </c>
      <c r="B1527" s="35">
        <v>2.3962452864110099E-54</v>
      </c>
      <c r="C1527" s="33">
        <v>0.84273597179069704</v>
      </c>
      <c r="D1527" s="33">
        <v>0.38700000000000001</v>
      </c>
      <c r="E1527" s="33">
        <v>0.215</v>
      </c>
      <c r="F1527" s="35">
        <v>1.10399812835528E-49</v>
      </c>
      <c r="G1527" s="33">
        <v>6</v>
      </c>
      <c r="H1527" s="33" t="s">
        <v>12901</v>
      </c>
      <c r="I1527" s="33" t="s">
        <v>12900</v>
      </c>
    </row>
    <row r="1528" spans="1:9" x14ac:dyDescent="0.2">
      <c r="A1528" s="33" t="s">
        <v>12899</v>
      </c>
      <c r="B1528" s="35">
        <v>3.0954727875141599E-54</v>
      </c>
      <c r="C1528" s="33">
        <v>-0.51937417724894896</v>
      </c>
      <c r="D1528" s="33">
        <v>0.188</v>
      </c>
      <c r="E1528" s="33">
        <v>0.47699999999999998</v>
      </c>
      <c r="F1528" s="35">
        <v>1.42614622266352E-49</v>
      </c>
      <c r="G1528" s="33">
        <v>6</v>
      </c>
      <c r="H1528" s="33" t="s">
        <v>7314</v>
      </c>
      <c r="I1528" s="33" t="s">
        <v>7313</v>
      </c>
    </row>
    <row r="1529" spans="1:9" x14ac:dyDescent="0.2">
      <c r="A1529" s="33" t="s">
        <v>12898</v>
      </c>
      <c r="B1529" s="35">
        <v>5.8629170957383901E-54</v>
      </c>
      <c r="C1529" s="33">
        <v>-0.51058000436826201</v>
      </c>
      <c r="D1529" s="33">
        <v>0.249</v>
      </c>
      <c r="E1529" s="33">
        <v>0.54600000000000004</v>
      </c>
      <c r="F1529" s="35">
        <v>2.7011631643485902E-49</v>
      </c>
      <c r="G1529" s="33">
        <v>6</v>
      </c>
      <c r="H1529" s="33" t="s">
        <v>5755</v>
      </c>
      <c r="I1529" s="33" t="s">
        <v>5754</v>
      </c>
    </row>
    <row r="1530" spans="1:9" x14ac:dyDescent="0.2">
      <c r="A1530" s="33" t="s">
        <v>12897</v>
      </c>
      <c r="B1530" s="35">
        <v>8.2209387934419298E-54</v>
      </c>
      <c r="C1530" s="33">
        <v>-1.0309893549315401</v>
      </c>
      <c r="D1530" s="33">
        <v>3.4000000000000002E-2</v>
      </c>
      <c r="E1530" s="33">
        <v>0.26500000000000001</v>
      </c>
      <c r="F1530" s="35">
        <v>3.7875509209145703E-49</v>
      </c>
      <c r="G1530" s="33">
        <v>6</v>
      </c>
      <c r="H1530" s="33" t="s">
        <v>4066</v>
      </c>
      <c r="I1530" s="33" t="s">
        <v>4065</v>
      </c>
    </row>
    <row r="1531" spans="1:9" x14ac:dyDescent="0.2">
      <c r="A1531" s="33" t="s">
        <v>3462</v>
      </c>
      <c r="B1531" s="35">
        <v>4.0513537974613598E-53</v>
      </c>
      <c r="C1531" s="33">
        <v>-0.38783465998068101</v>
      </c>
      <c r="D1531" s="33">
        <v>0.71199999999999997</v>
      </c>
      <c r="E1531" s="33">
        <v>0.86599999999999999</v>
      </c>
      <c r="F1531" s="35">
        <v>1.8665397215663999E-48</v>
      </c>
      <c r="G1531" s="33">
        <v>6</v>
      </c>
      <c r="H1531" s="33" t="s">
        <v>3462</v>
      </c>
      <c r="I1531" s="33" t="s">
        <v>3461</v>
      </c>
    </row>
    <row r="1532" spans="1:9" x14ac:dyDescent="0.2">
      <c r="A1532" s="33" t="s">
        <v>12896</v>
      </c>
      <c r="B1532" s="35">
        <v>4.2716078472946104E-53</v>
      </c>
      <c r="C1532" s="33">
        <v>-0.51001303486909</v>
      </c>
      <c r="D1532" s="33">
        <v>0.437</v>
      </c>
      <c r="E1532" s="33">
        <v>0.70399999999999996</v>
      </c>
      <c r="F1532" s="35">
        <v>1.9680151674055699E-48</v>
      </c>
      <c r="G1532" s="33">
        <v>6</v>
      </c>
      <c r="H1532" s="33" t="s">
        <v>1855</v>
      </c>
      <c r="I1532" s="33" t="s">
        <v>1854</v>
      </c>
    </row>
    <row r="1533" spans="1:9" x14ac:dyDescent="0.2">
      <c r="A1533" s="33" t="s">
        <v>7882</v>
      </c>
      <c r="B1533" s="35">
        <v>8.7978963612623395E-53</v>
      </c>
      <c r="C1533" s="33">
        <v>-0.47716708753767401</v>
      </c>
      <c r="D1533" s="33">
        <v>0.42799999999999999</v>
      </c>
      <c r="E1533" s="33">
        <v>0.71799999999999997</v>
      </c>
      <c r="F1533" s="35">
        <v>4.0533668115607802E-48</v>
      </c>
      <c r="G1533" s="33">
        <v>6</v>
      </c>
      <c r="H1533" s="33" t="s">
        <v>7882</v>
      </c>
      <c r="I1533" s="33" t="s">
        <v>7881</v>
      </c>
    </row>
    <row r="1534" spans="1:9" x14ac:dyDescent="0.2">
      <c r="A1534" s="33" t="s">
        <v>3384</v>
      </c>
      <c r="B1534" s="35">
        <v>1.9066094854170298E-52</v>
      </c>
      <c r="C1534" s="33">
        <v>-0.55948173927215905</v>
      </c>
      <c r="D1534" s="33">
        <v>7.4999999999999997E-2</v>
      </c>
      <c r="E1534" s="33">
        <v>0.32600000000000001</v>
      </c>
      <c r="F1534" s="35">
        <v>8.7841312212133205E-48</v>
      </c>
      <c r="G1534" s="33">
        <v>6</v>
      </c>
      <c r="H1534" s="33" t="s">
        <v>3384</v>
      </c>
      <c r="I1534" s="33" t="s">
        <v>3383</v>
      </c>
    </row>
    <row r="1535" spans="1:9" x14ac:dyDescent="0.2">
      <c r="A1535" s="33" t="s">
        <v>12895</v>
      </c>
      <c r="B1535" s="35">
        <v>2.9411118815473798E-52</v>
      </c>
      <c r="C1535" s="33">
        <v>-0.37956727866079498</v>
      </c>
      <c r="D1535" s="33">
        <v>0.7</v>
      </c>
      <c r="E1535" s="33">
        <v>0.86699999999999999</v>
      </c>
      <c r="F1535" s="35">
        <v>1.3550290660665099E-47</v>
      </c>
      <c r="G1535" s="33">
        <v>6</v>
      </c>
      <c r="H1535" s="33" t="s">
        <v>8571</v>
      </c>
      <c r="I1535" s="33" t="s">
        <v>8570</v>
      </c>
    </row>
    <row r="1536" spans="1:9" x14ac:dyDescent="0.2">
      <c r="A1536" s="33" t="s">
        <v>12894</v>
      </c>
      <c r="B1536" s="35">
        <v>3.3962315198039302E-52</v>
      </c>
      <c r="C1536" s="33">
        <v>-0.54247948690614201</v>
      </c>
      <c r="D1536" s="33">
        <v>6.4000000000000001E-2</v>
      </c>
      <c r="E1536" s="33">
        <v>0.308</v>
      </c>
      <c r="F1536" s="35">
        <v>1.56471178580406E-47</v>
      </c>
      <c r="G1536" s="33">
        <v>6</v>
      </c>
      <c r="H1536" s="33" t="s">
        <v>5047</v>
      </c>
      <c r="I1536" s="33" t="s">
        <v>5046</v>
      </c>
    </row>
    <row r="1537" spans="1:9" x14ac:dyDescent="0.2">
      <c r="A1537" s="33" t="s">
        <v>12893</v>
      </c>
      <c r="B1537" s="35">
        <v>4.3992281513405399E-52</v>
      </c>
      <c r="C1537" s="33">
        <v>-0.62521388027264102</v>
      </c>
      <c r="D1537" s="33">
        <v>7.3999999999999996E-2</v>
      </c>
      <c r="E1537" s="33">
        <v>0.317</v>
      </c>
      <c r="F1537" s="35">
        <v>2.0268123938856201E-47</v>
      </c>
      <c r="G1537" s="33">
        <v>6</v>
      </c>
      <c r="H1537" s="33" t="s">
        <v>1479</v>
      </c>
      <c r="I1537" s="33" t="s">
        <v>1478</v>
      </c>
    </row>
    <row r="1538" spans="1:9" x14ac:dyDescent="0.2">
      <c r="A1538" s="33" t="s">
        <v>12892</v>
      </c>
      <c r="B1538" s="35">
        <v>4.5298773517872598E-52</v>
      </c>
      <c r="C1538" s="33">
        <v>-0.775598327590032</v>
      </c>
      <c r="D1538" s="33">
        <v>3.7999999999999999E-2</v>
      </c>
      <c r="E1538" s="33">
        <v>0.26500000000000001</v>
      </c>
      <c r="F1538" s="35">
        <v>2.0870050935154201E-47</v>
      </c>
      <c r="G1538" s="33">
        <v>6</v>
      </c>
      <c r="H1538" s="33" t="s">
        <v>3483</v>
      </c>
      <c r="I1538" s="33" t="s">
        <v>3482</v>
      </c>
    </row>
    <row r="1539" spans="1:9" x14ac:dyDescent="0.2">
      <c r="A1539" s="33" t="s">
        <v>12891</v>
      </c>
      <c r="B1539" s="35">
        <v>4.7875052813154599E-52</v>
      </c>
      <c r="C1539" s="33">
        <v>-0.49852006805462601</v>
      </c>
      <c r="D1539" s="33">
        <v>0.34599999999999997</v>
      </c>
      <c r="E1539" s="33">
        <v>0.63500000000000001</v>
      </c>
      <c r="F1539" s="35">
        <v>2.20569943320766E-47</v>
      </c>
      <c r="G1539" s="33">
        <v>6</v>
      </c>
      <c r="H1539" s="33" t="s">
        <v>5340</v>
      </c>
      <c r="I1539" s="33" t="s">
        <v>5339</v>
      </c>
    </row>
    <row r="1540" spans="1:9" x14ac:dyDescent="0.2">
      <c r="A1540" s="33" t="s">
        <v>12890</v>
      </c>
      <c r="B1540" s="35">
        <v>1.5303172666281299E-51</v>
      </c>
      <c r="C1540" s="33">
        <v>0.326503912920939</v>
      </c>
      <c r="D1540" s="33">
        <v>0.92</v>
      </c>
      <c r="E1540" s="33">
        <v>0.89</v>
      </c>
      <c r="F1540" s="35">
        <v>7.0504777108091302E-47</v>
      </c>
      <c r="G1540" s="33">
        <v>6</v>
      </c>
      <c r="H1540" s="33" t="s">
        <v>4275</v>
      </c>
      <c r="I1540" s="33" t="s">
        <v>4274</v>
      </c>
    </row>
    <row r="1541" spans="1:9" x14ac:dyDescent="0.2">
      <c r="A1541" s="33" t="s">
        <v>4892</v>
      </c>
      <c r="B1541" s="35">
        <v>3.3061212909776698E-51</v>
      </c>
      <c r="C1541" s="33">
        <v>-0.52242571761665701</v>
      </c>
      <c r="D1541" s="33">
        <v>7.6999999999999999E-2</v>
      </c>
      <c r="E1541" s="33">
        <v>0.32400000000000001</v>
      </c>
      <c r="F1541" s="35">
        <v>1.52319620117923E-46</v>
      </c>
      <c r="G1541" s="33">
        <v>6</v>
      </c>
      <c r="H1541" s="33" t="s">
        <v>4892</v>
      </c>
      <c r="I1541" s="33" t="s">
        <v>4891</v>
      </c>
    </row>
    <row r="1542" spans="1:9" x14ac:dyDescent="0.2">
      <c r="A1542" s="33" t="s">
        <v>12889</v>
      </c>
      <c r="B1542" s="35">
        <v>3.3686453995595998E-51</v>
      </c>
      <c r="C1542" s="33">
        <v>-0.553788113452649</v>
      </c>
      <c r="D1542" s="33">
        <v>0.27</v>
      </c>
      <c r="E1542" s="33">
        <v>0.54700000000000004</v>
      </c>
      <c r="F1542" s="35">
        <v>1.5520023084851E-46</v>
      </c>
      <c r="G1542" s="33">
        <v>6</v>
      </c>
      <c r="H1542" s="33" t="s">
        <v>3320</v>
      </c>
      <c r="I1542" s="33" t="s">
        <v>3319</v>
      </c>
    </row>
    <row r="1543" spans="1:9" x14ac:dyDescent="0.2">
      <c r="A1543" s="33" t="s">
        <v>12888</v>
      </c>
      <c r="B1543" s="35">
        <v>3.4748215670980003E-51</v>
      </c>
      <c r="C1543" s="33">
        <v>-0.49577370205876597</v>
      </c>
      <c r="D1543" s="33">
        <v>0.30099999999999999</v>
      </c>
      <c r="E1543" s="33">
        <v>0.59199999999999997</v>
      </c>
      <c r="F1543" s="35">
        <v>1.60091979239339E-46</v>
      </c>
      <c r="G1543" s="33">
        <v>6</v>
      </c>
      <c r="H1543" s="33" t="s">
        <v>1981</v>
      </c>
      <c r="I1543" s="33" t="s">
        <v>1980</v>
      </c>
    </row>
    <row r="1544" spans="1:9" x14ac:dyDescent="0.2">
      <c r="A1544" s="33" t="s">
        <v>12887</v>
      </c>
      <c r="B1544" s="35">
        <v>4.2214236907958698E-51</v>
      </c>
      <c r="C1544" s="33">
        <v>-0.59440376636796299</v>
      </c>
      <c r="D1544" s="33">
        <v>5.1999999999999998E-2</v>
      </c>
      <c r="E1544" s="33">
        <v>0.28399999999999997</v>
      </c>
      <c r="F1544" s="35">
        <v>1.9448943228234699E-46</v>
      </c>
      <c r="G1544" s="33">
        <v>6</v>
      </c>
      <c r="H1544" s="33" t="s">
        <v>6338</v>
      </c>
      <c r="I1544" s="33" t="s">
        <v>6337</v>
      </c>
    </row>
    <row r="1545" spans="1:9" x14ac:dyDescent="0.2">
      <c r="A1545" s="33" t="s">
        <v>12886</v>
      </c>
      <c r="B1545" s="35">
        <v>7.5120085422459505E-51</v>
      </c>
      <c r="C1545" s="33">
        <v>-0.56445879697382995</v>
      </c>
      <c r="D1545" s="33">
        <v>7.4999999999999997E-2</v>
      </c>
      <c r="E1545" s="33">
        <v>0.32200000000000001</v>
      </c>
      <c r="F1545" s="35">
        <v>3.4609325755835501E-46</v>
      </c>
      <c r="G1545" s="33">
        <v>6</v>
      </c>
      <c r="H1545" s="33" t="s">
        <v>5882</v>
      </c>
      <c r="I1545" s="33" t="s">
        <v>5881</v>
      </c>
    </row>
    <row r="1546" spans="1:9" x14ac:dyDescent="0.2">
      <c r="A1546" s="33" t="s">
        <v>12885</v>
      </c>
      <c r="B1546" s="35">
        <v>1.1805805062186499E-50</v>
      </c>
      <c r="C1546" s="33">
        <v>-0.48942880661947702</v>
      </c>
      <c r="D1546" s="33">
        <v>0.38500000000000001</v>
      </c>
      <c r="E1546" s="33">
        <v>0.67400000000000004</v>
      </c>
      <c r="F1546" s="35">
        <v>5.4391705082505402E-46</v>
      </c>
      <c r="G1546" s="33">
        <v>6</v>
      </c>
      <c r="H1546" s="33" t="s">
        <v>2793</v>
      </c>
      <c r="I1546" s="33" t="s">
        <v>2792</v>
      </c>
    </row>
    <row r="1547" spans="1:9" x14ac:dyDescent="0.2">
      <c r="A1547" s="33" t="s">
        <v>5372</v>
      </c>
      <c r="B1547" s="35">
        <v>1.4781996349318199E-50</v>
      </c>
      <c r="C1547" s="33">
        <v>0.91893515600862496</v>
      </c>
      <c r="D1547" s="33">
        <v>0.375</v>
      </c>
      <c r="E1547" s="33">
        <v>0.21</v>
      </c>
      <c r="F1547" s="35">
        <v>6.8103613580578998E-46</v>
      </c>
      <c r="G1547" s="33">
        <v>6</v>
      </c>
      <c r="H1547" s="33" t="s">
        <v>5372</v>
      </c>
      <c r="I1547" s="33" t="s">
        <v>5371</v>
      </c>
    </row>
    <row r="1548" spans="1:9" x14ac:dyDescent="0.2">
      <c r="A1548" s="33" t="s">
        <v>12884</v>
      </c>
      <c r="B1548" s="35">
        <v>3.08840709818403E-50</v>
      </c>
      <c r="C1548" s="33">
        <v>-0.55316513990747795</v>
      </c>
      <c r="D1548" s="33">
        <v>0.18099999999999999</v>
      </c>
      <c r="E1548" s="33">
        <v>0.45500000000000002</v>
      </c>
      <c r="F1548" s="35">
        <v>1.4228909182753499E-45</v>
      </c>
      <c r="G1548" s="33">
        <v>6</v>
      </c>
      <c r="H1548" s="33" t="s">
        <v>2580</v>
      </c>
      <c r="I1548" s="33" t="s">
        <v>2579</v>
      </c>
    </row>
    <row r="1549" spans="1:9" x14ac:dyDescent="0.2">
      <c r="A1549" s="33" t="s">
        <v>2588</v>
      </c>
      <c r="B1549" s="35">
        <v>4.6706214226785198E-50</v>
      </c>
      <c r="C1549" s="33">
        <v>0.84762029269942396</v>
      </c>
      <c r="D1549" s="33">
        <v>0.434</v>
      </c>
      <c r="E1549" s="33">
        <v>0.27100000000000002</v>
      </c>
      <c r="F1549" s="35">
        <v>2.1518487018564501E-45</v>
      </c>
      <c r="G1549" s="33">
        <v>6</v>
      </c>
      <c r="H1549" s="33" t="s">
        <v>2588</v>
      </c>
      <c r="I1549" s="33" t="s">
        <v>2587</v>
      </c>
    </row>
    <row r="1550" spans="1:9" x14ac:dyDescent="0.2">
      <c r="A1550" s="33" t="s">
        <v>4184</v>
      </c>
      <c r="B1550" s="35">
        <v>5.9604592520095202E-50</v>
      </c>
      <c r="C1550" s="33">
        <v>-0.49083572401709302</v>
      </c>
      <c r="D1550" s="33">
        <v>3.5999999999999997E-2</v>
      </c>
      <c r="E1550" s="33">
        <v>0.26100000000000001</v>
      </c>
      <c r="F1550" s="35">
        <v>2.74610278658582E-45</v>
      </c>
      <c r="G1550" s="33">
        <v>6</v>
      </c>
      <c r="H1550" s="33" t="s">
        <v>4184</v>
      </c>
      <c r="I1550" s="33" t="s">
        <v>4183</v>
      </c>
    </row>
    <row r="1551" spans="1:9" x14ac:dyDescent="0.2">
      <c r="A1551" s="33" t="s">
        <v>12883</v>
      </c>
      <c r="B1551" s="35">
        <v>1.31740235917817E-49</v>
      </c>
      <c r="C1551" s="33">
        <v>0.51018431813207799</v>
      </c>
      <c r="D1551" s="33">
        <v>0.73299999999999998</v>
      </c>
      <c r="E1551" s="33">
        <v>0.63800000000000001</v>
      </c>
      <c r="F1551" s="35">
        <v>6.0695361492056598E-45</v>
      </c>
      <c r="G1551" s="33">
        <v>6</v>
      </c>
      <c r="H1551" s="33" t="s">
        <v>5261</v>
      </c>
      <c r="I1551" s="33" t="s">
        <v>5260</v>
      </c>
    </row>
    <row r="1552" spans="1:9" x14ac:dyDescent="0.2">
      <c r="A1552" s="33" t="s">
        <v>1905</v>
      </c>
      <c r="B1552" s="35">
        <v>3.2027569369980702E-49</v>
      </c>
      <c r="C1552" s="33">
        <v>-0.47631417253364799</v>
      </c>
      <c r="D1552" s="33">
        <v>0.124</v>
      </c>
      <c r="E1552" s="33">
        <v>0.38800000000000001</v>
      </c>
      <c r="F1552" s="35">
        <v>1.4755741760137499E-44</v>
      </c>
      <c r="G1552" s="33">
        <v>6</v>
      </c>
      <c r="H1552" s="33" t="s">
        <v>1905</v>
      </c>
      <c r="I1552" s="33" t="s">
        <v>1904</v>
      </c>
    </row>
    <row r="1553" spans="1:9" x14ac:dyDescent="0.2">
      <c r="A1553" s="33" t="s">
        <v>12882</v>
      </c>
      <c r="B1553" s="35">
        <v>3.2180979162797101E-49</v>
      </c>
      <c r="C1553" s="33">
        <v>-0.55280290203544102</v>
      </c>
      <c r="D1553" s="33">
        <v>8.5000000000000006E-2</v>
      </c>
      <c r="E1553" s="33">
        <v>0.32700000000000001</v>
      </c>
      <c r="F1553" s="35">
        <v>1.4826420719883899E-44</v>
      </c>
      <c r="G1553" s="33">
        <v>6</v>
      </c>
      <c r="H1553" s="33" t="s">
        <v>6145</v>
      </c>
      <c r="I1553" s="33" t="s">
        <v>6144</v>
      </c>
    </row>
    <row r="1554" spans="1:9" x14ac:dyDescent="0.2">
      <c r="A1554" s="33" t="s">
        <v>12881</v>
      </c>
      <c r="B1554" s="35">
        <v>3.0003268455909399E-48</v>
      </c>
      <c r="C1554" s="33">
        <v>-0.51472986933144804</v>
      </c>
      <c r="D1554" s="33">
        <v>4.1000000000000002E-2</v>
      </c>
      <c r="E1554" s="33">
        <v>0.26400000000000001</v>
      </c>
      <c r="F1554" s="35">
        <v>1.3823105843006601E-43</v>
      </c>
      <c r="G1554" s="33">
        <v>6</v>
      </c>
      <c r="H1554" s="33" t="s">
        <v>6595</v>
      </c>
      <c r="I1554" s="33" t="s">
        <v>6594</v>
      </c>
    </row>
    <row r="1555" spans="1:9" x14ac:dyDescent="0.2">
      <c r="A1555" s="33" t="s">
        <v>12880</v>
      </c>
      <c r="B1555" s="35">
        <v>1.5789562098967701E-47</v>
      </c>
      <c r="C1555" s="33">
        <v>-0.47937005662488702</v>
      </c>
      <c r="D1555" s="33">
        <v>0.20399999999999999</v>
      </c>
      <c r="E1555" s="33">
        <v>0.47799999999999998</v>
      </c>
      <c r="F1555" s="35">
        <v>7.2745670502363898E-43</v>
      </c>
      <c r="G1555" s="33">
        <v>6</v>
      </c>
      <c r="H1555" s="33" t="s">
        <v>6197</v>
      </c>
      <c r="I1555" s="33" t="s">
        <v>6196</v>
      </c>
    </row>
    <row r="1556" spans="1:9" x14ac:dyDescent="0.2">
      <c r="A1556" s="33" t="s">
        <v>12879</v>
      </c>
      <c r="B1556" s="35">
        <v>1.94837815390644E-47</v>
      </c>
      <c r="C1556" s="33">
        <v>-0.53424176989170302</v>
      </c>
      <c r="D1556" s="33">
        <v>0.108</v>
      </c>
      <c r="E1556" s="33">
        <v>0.35299999999999998</v>
      </c>
      <c r="F1556" s="35">
        <v>8.9765678306777696E-43</v>
      </c>
      <c r="G1556" s="33">
        <v>6</v>
      </c>
      <c r="H1556" s="33" t="s">
        <v>1858</v>
      </c>
      <c r="I1556" s="33" t="s">
        <v>1857</v>
      </c>
    </row>
    <row r="1557" spans="1:9" x14ac:dyDescent="0.2">
      <c r="A1557" s="33" t="s">
        <v>3091</v>
      </c>
      <c r="B1557" s="35">
        <v>2.1984996478325999E-47</v>
      </c>
      <c r="C1557" s="33">
        <v>-0.45112895877949699</v>
      </c>
      <c r="D1557" s="33">
        <v>0.48899999999999999</v>
      </c>
      <c r="E1557" s="33">
        <v>0.72799999999999998</v>
      </c>
      <c r="F1557" s="35">
        <v>1.01289275774943E-42</v>
      </c>
      <c r="G1557" s="33">
        <v>6</v>
      </c>
      <c r="H1557" s="33" t="s">
        <v>3091</v>
      </c>
      <c r="I1557" s="33" t="s">
        <v>3090</v>
      </c>
    </row>
    <row r="1558" spans="1:9" x14ac:dyDescent="0.2">
      <c r="A1558" s="33" t="s">
        <v>2339</v>
      </c>
      <c r="B1558" s="35">
        <v>2.4991004374508298E-47</v>
      </c>
      <c r="C1558" s="33">
        <v>-0.43901374608503302</v>
      </c>
      <c r="D1558" s="33">
        <v>0.17199999999999999</v>
      </c>
      <c r="E1558" s="33">
        <v>0.45100000000000001</v>
      </c>
      <c r="F1558" s="35">
        <v>1.15138555354235E-42</v>
      </c>
      <c r="G1558" s="33">
        <v>6</v>
      </c>
      <c r="H1558" s="33" t="s">
        <v>2339</v>
      </c>
      <c r="I1558" s="33" t="s">
        <v>2338</v>
      </c>
    </row>
    <row r="1559" spans="1:9" x14ac:dyDescent="0.2">
      <c r="A1559" s="33" t="s">
        <v>5716</v>
      </c>
      <c r="B1559" s="35">
        <v>4.6095134662560503E-47</v>
      </c>
      <c r="C1559" s="33">
        <v>-0.436739224232644</v>
      </c>
      <c r="D1559" s="33">
        <v>0.58099999999999996</v>
      </c>
      <c r="E1559" s="33">
        <v>0.78200000000000003</v>
      </c>
      <c r="F1559" s="35">
        <v>2.12369504417349E-42</v>
      </c>
      <c r="G1559" s="33">
        <v>6</v>
      </c>
      <c r="H1559" s="33" t="s">
        <v>5716</v>
      </c>
      <c r="I1559" s="33" t="s">
        <v>5715</v>
      </c>
    </row>
    <row r="1560" spans="1:9" x14ac:dyDescent="0.2">
      <c r="A1560" s="33" t="s">
        <v>12878</v>
      </c>
      <c r="B1560" s="35">
        <v>1.3378981173749E-46</v>
      </c>
      <c r="C1560" s="33">
        <v>-0.36142126613981301</v>
      </c>
      <c r="D1560" s="33">
        <v>0.85</v>
      </c>
      <c r="E1560" s="33">
        <v>0.94</v>
      </c>
      <c r="F1560" s="35">
        <v>6.1639642063696203E-42</v>
      </c>
      <c r="G1560" s="33">
        <v>6</v>
      </c>
      <c r="H1560" s="33" t="s">
        <v>3246</v>
      </c>
      <c r="I1560" s="33" t="s">
        <v>3245</v>
      </c>
    </row>
    <row r="1561" spans="1:9" x14ac:dyDescent="0.2">
      <c r="A1561" s="33" t="s">
        <v>3062</v>
      </c>
      <c r="B1561" s="35">
        <v>1.48199623898158E-46</v>
      </c>
      <c r="C1561" s="33">
        <v>-0.486589992877688</v>
      </c>
      <c r="D1561" s="33">
        <v>7.4999999999999997E-2</v>
      </c>
      <c r="E1561" s="33">
        <v>0.30399999999999999</v>
      </c>
      <c r="F1561" s="35">
        <v>6.8278530722359396E-42</v>
      </c>
      <c r="G1561" s="33">
        <v>6</v>
      </c>
      <c r="H1561" s="33" t="s">
        <v>3062</v>
      </c>
      <c r="I1561" s="33" t="s">
        <v>3061</v>
      </c>
    </row>
    <row r="1562" spans="1:9" x14ac:dyDescent="0.2">
      <c r="A1562" s="33" t="s">
        <v>2018</v>
      </c>
      <c r="B1562" s="35">
        <v>4.3251409660459803E-46</v>
      </c>
      <c r="C1562" s="33">
        <v>-0.51193966901357701</v>
      </c>
      <c r="D1562" s="33">
        <v>5.6000000000000001E-2</v>
      </c>
      <c r="E1562" s="33">
        <v>0.27900000000000003</v>
      </c>
      <c r="F1562" s="35">
        <v>1.9926789458767001E-41</v>
      </c>
      <c r="G1562" s="33">
        <v>6</v>
      </c>
      <c r="H1562" s="33" t="s">
        <v>2018</v>
      </c>
      <c r="I1562" s="33" t="s">
        <v>2017</v>
      </c>
    </row>
    <row r="1563" spans="1:9" x14ac:dyDescent="0.2">
      <c r="A1563" s="33" t="s">
        <v>12877</v>
      </c>
      <c r="B1563" s="35">
        <v>5.4790387498109999E-46</v>
      </c>
      <c r="C1563" s="33">
        <v>-0.45413321809339502</v>
      </c>
      <c r="D1563" s="33">
        <v>0.626</v>
      </c>
      <c r="E1563" s="33">
        <v>0.82899999999999996</v>
      </c>
      <c r="F1563" s="35">
        <v>2.5243027328129298E-41</v>
      </c>
      <c r="G1563" s="33">
        <v>6</v>
      </c>
      <c r="H1563" s="33" t="s">
        <v>2233</v>
      </c>
      <c r="I1563" s="33" t="s">
        <v>2232</v>
      </c>
    </row>
    <row r="1564" spans="1:9" x14ac:dyDescent="0.2">
      <c r="A1564" s="33" t="s">
        <v>4699</v>
      </c>
      <c r="B1564" s="35">
        <v>1.3170820115861501E-45</v>
      </c>
      <c r="C1564" s="33">
        <v>-0.46228955907496</v>
      </c>
      <c r="D1564" s="33">
        <v>0.34899999999999998</v>
      </c>
      <c r="E1564" s="33">
        <v>0.61099999999999999</v>
      </c>
      <c r="F1564" s="35">
        <v>6.0680602437797296E-41</v>
      </c>
      <c r="G1564" s="33">
        <v>6</v>
      </c>
      <c r="H1564" s="33" t="s">
        <v>4699</v>
      </c>
      <c r="I1564" s="33" t="s">
        <v>4698</v>
      </c>
    </row>
    <row r="1565" spans="1:9" x14ac:dyDescent="0.2">
      <c r="A1565" s="33" t="s">
        <v>1992</v>
      </c>
      <c r="B1565" s="35">
        <v>3.5283219307676699E-45</v>
      </c>
      <c r="C1565" s="33">
        <v>-0.449240348889204</v>
      </c>
      <c r="D1565" s="33">
        <v>5.3999999999999999E-2</v>
      </c>
      <c r="E1565" s="33">
        <v>0.27400000000000002</v>
      </c>
      <c r="F1565" s="35">
        <v>1.6255684799432801E-40</v>
      </c>
      <c r="G1565" s="33">
        <v>6</v>
      </c>
      <c r="H1565" s="33" t="s">
        <v>1992</v>
      </c>
      <c r="I1565" s="33" t="s">
        <v>1991</v>
      </c>
    </row>
    <row r="1566" spans="1:9" x14ac:dyDescent="0.2">
      <c r="A1566" s="33" t="s">
        <v>12876</v>
      </c>
      <c r="B1566" s="35">
        <v>6.1366548199500205E-45</v>
      </c>
      <c r="C1566" s="33">
        <v>-0.49921272309284298</v>
      </c>
      <c r="D1566" s="33">
        <v>0.127</v>
      </c>
      <c r="E1566" s="33">
        <v>0.36799999999999999</v>
      </c>
      <c r="F1566" s="35">
        <v>2.8272796086473701E-40</v>
      </c>
      <c r="G1566" s="33">
        <v>6</v>
      </c>
      <c r="H1566" s="33" t="s">
        <v>12349</v>
      </c>
      <c r="I1566" s="33" t="s">
        <v>12348</v>
      </c>
    </row>
    <row r="1567" spans="1:9" x14ac:dyDescent="0.2">
      <c r="A1567" s="33" t="s">
        <v>12875</v>
      </c>
      <c r="B1567" s="35">
        <v>8.8971263698013206E-45</v>
      </c>
      <c r="C1567" s="33">
        <v>-0.50428387411312703</v>
      </c>
      <c r="D1567" s="33">
        <v>0.29599999999999999</v>
      </c>
      <c r="E1567" s="33">
        <v>0.55900000000000005</v>
      </c>
      <c r="F1567" s="35">
        <v>4.0990840610948703E-40</v>
      </c>
      <c r="G1567" s="33">
        <v>6</v>
      </c>
      <c r="H1567" s="33" t="s">
        <v>1400</v>
      </c>
      <c r="I1567" s="33" t="s">
        <v>1399</v>
      </c>
    </row>
    <row r="1568" spans="1:9" x14ac:dyDescent="0.2">
      <c r="A1568" s="33" t="s">
        <v>12874</v>
      </c>
      <c r="B1568" s="35">
        <v>9.5138932104613301E-45</v>
      </c>
      <c r="C1568" s="33">
        <v>-0.52414472720872096</v>
      </c>
      <c r="D1568" s="33">
        <v>9.5000000000000001E-2</v>
      </c>
      <c r="E1568" s="33">
        <v>0.32600000000000001</v>
      </c>
      <c r="F1568" s="35">
        <v>4.3832408799237398E-40</v>
      </c>
      <c r="G1568" s="33">
        <v>6</v>
      </c>
      <c r="H1568" s="33" t="s">
        <v>1755</v>
      </c>
      <c r="I1568" s="33" t="s">
        <v>1754</v>
      </c>
    </row>
    <row r="1569" spans="1:9" x14ac:dyDescent="0.2">
      <c r="A1569" s="33" t="s">
        <v>11913</v>
      </c>
      <c r="B1569" s="35">
        <v>1.42071460794868E-44</v>
      </c>
      <c r="C1569" s="33">
        <v>-0.42399457573961502</v>
      </c>
      <c r="D1569" s="33">
        <v>0.13</v>
      </c>
      <c r="E1569" s="33">
        <v>0.38</v>
      </c>
      <c r="F1569" s="35">
        <v>6.5455163417411799E-40</v>
      </c>
      <c r="G1569" s="33">
        <v>6</v>
      </c>
      <c r="H1569" s="33" t="s">
        <v>11913</v>
      </c>
      <c r="I1569" s="33" t="s">
        <v>11912</v>
      </c>
    </row>
    <row r="1570" spans="1:9" x14ac:dyDescent="0.2">
      <c r="A1570" s="33" t="s">
        <v>10333</v>
      </c>
      <c r="B1570" s="35">
        <v>1.4392341438495601E-44</v>
      </c>
      <c r="C1570" s="33">
        <v>-0.438957058674186</v>
      </c>
      <c r="D1570" s="33">
        <v>8.5000000000000006E-2</v>
      </c>
      <c r="E1570" s="33">
        <v>0.316</v>
      </c>
      <c r="F1570" s="35">
        <v>6.6308395475436799E-40</v>
      </c>
      <c r="G1570" s="33">
        <v>6</v>
      </c>
      <c r="H1570" s="33" t="s">
        <v>10333</v>
      </c>
      <c r="I1570" s="33" t="s">
        <v>10332</v>
      </c>
    </row>
    <row r="1571" spans="1:9" x14ac:dyDescent="0.2">
      <c r="A1571" s="33" t="s">
        <v>12873</v>
      </c>
      <c r="B1571" s="35">
        <v>2.15630296036676E-44</v>
      </c>
      <c r="C1571" s="33">
        <v>-0.50801207129572301</v>
      </c>
      <c r="D1571" s="33">
        <v>0.11799999999999999</v>
      </c>
      <c r="E1571" s="33">
        <v>0.35599999999999998</v>
      </c>
      <c r="F1571" s="35">
        <v>9.9345189990017496E-40</v>
      </c>
      <c r="G1571" s="33">
        <v>6</v>
      </c>
      <c r="H1571" s="33" t="s">
        <v>1770</v>
      </c>
      <c r="I1571" s="33" t="s">
        <v>1769</v>
      </c>
    </row>
    <row r="1572" spans="1:9" x14ac:dyDescent="0.2">
      <c r="A1572" s="33" t="s">
        <v>12872</v>
      </c>
      <c r="B1572" s="35">
        <v>7.58100108360075E-44</v>
      </c>
      <c r="C1572" s="33">
        <v>-0.387744354767038</v>
      </c>
      <c r="D1572" s="33">
        <v>0.65500000000000003</v>
      </c>
      <c r="E1572" s="33">
        <v>0.83499999999999996</v>
      </c>
      <c r="F1572" s="35">
        <v>3.49271881923654E-39</v>
      </c>
      <c r="G1572" s="33">
        <v>6</v>
      </c>
      <c r="H1572" s="33" t="s">
        <v>3036</v>
      </c>
      <c r="I1572" s="33" t="s">
        <v>3035</v>
      </c>
    </row>
    <row r="1573" spans="1:9" x14ac:dyDescent="0.2">
      <c r="A1573" s="33" t="s">
        <v>12871</v>
      </c>
      <c r="B1573" s="35">
        <v>8.0236054540856497E-44</v>
      </c>
      <c r="C1573" s="33">
        <v>-0.38527754992444602</v>
      </c>
      <c r="D1573" s="33">
        <v>0.79500000000000004</v>
      </c>
      <c r="E1573" s="33">
        <v>0.90500000000000003</v>
      </c>
      <c r="F1573" s="35">
        <v>3.6966355048063399E-39</v>
      </c>
      <c r="G1573" s="33">
        <v>6</v>
      </c>
      <c r="H1573" s="33" t="s">
        <v>6406</v>
      </c>
      <c r="I1573" s="33" t="s">
        <v>6405</v>
      </c>
    </row>
    <row r="1574" spans="1:9" x14ac:dyDescent="0.2">
      <c r="A1574" s="33" t="s">
        <v>12870</v>
      </c>
      <c r="B1574" s="35">
        <v>9.2787396782825705E-44</v>
      </c>
      <c r="C1574" s="33">
        <v>-3.36858796539109</v>
      </c>
      <c r="D1574" s="33">
        <v>5.8999999999999997E-2</v>
      </c>
      <c r="E1574" s="33">
        <v>0.26100000000000001</v>
      </c>
      <c r="F1574" s="35">
        <v>4.2749009445783502E-39</v>
      </c>
      <c r="G1574" s="33">
        <v>6</v>
      </c>
      <c r="H1574" s="33" t="s">
        <v>1516</v>
      </c>
      <c r="I1574" s="33" t="s">
        <v>1515</v>
      </c>
    </row>
    <row r="1575" spans="1:9" x14ac:dyDescent="0.2">
      <c r="A1575" s="33" t="s">
        <v>12869</v>
      </c>
      <c r="B1575" s="35">
        <v>1.0141880897002899E-43</v>
      </c>
      <c r="C1575" s="33">
        <v>-0.44075218849110798</v>
      </c>
      <c r="D1575" s="33">
        <v>0.33500000000000002</v>
      </c>
      <c r="E1575" s="33">
        <v>0.60399999999999998</v>
      </c>
      <c r="F1575" s="35">
        <v>4.6725673668671701E-39</v>
      </c>
      <c r="G1575" s="33">
        <v>6</v>
      </c>
      <c r="H1575" s="33" t="s">
        <v>5954</v>
      </c>
      <c r="I1575" s="33" t="s">
        <v>5953</v>
      </c>
    </row>
    <row r="1576" spans="1:9" x14ac:dyDescent="0.2">
      <c r="A1576" s="33" t="s">
        <v>1587</v>
      </c>
      <c r="B1576" s="35">
        <v>1.66836414875849E-43</v>
      </c>
      <c r="C1576" s="33">
        <v>0.46722464917452999</v>
      </c>
      <c r="D1576" s="33">
        <v>0.78500000000000003</v>
      </c>
      <c r="E1576" s="33">
        <v>0.73299999999999998</v>
      </c>
      <c r="F1576" s="35">
        <v>7.6864873061601003E-39</v>
      </c>
      <c r="G1576" s="33">
        <v>6</v>
      </c>
      <c r="H1576" s="33" t="s">
        <v>1587</v>
      </c>
      <c r="I1576" s="33" t="s">
        <v>1586</v>
      </c>
    </row>
    <row r="1577" spans="1:9" x14ac:dyDescent="0.2">
      <c r="A1577" s="33" t="s">
        <v>12868</v>
      </c>
      <c r="B1577" s="35">
        <v>1.92432596230685E-43</v>
      </c>
      <c r="C1577" s="33">
        <v>-0.279296203776084</v>
      </c>
      <c r="D1577" s="33">
        <v>0.97</v>
      </c>
      <c r="E1577" s="33">
        <v>0.98899999999999999</v>
      </c>
      <c r="F1577" s="35">
        <v>8.8657545735401304E-39</v>
      </c>
      <c r="G1577" s="33">
        <v>6</v>
      </c>
      <c r="H1577" s="33" t="s">
        <v>1632</v>
      </c>
      <c r="I1577" s="33" t="s">
        <v>1631</v>
      </c>
    </row>
    <row r="1578" spans="1:9" x14ac:dyDescent="0.2">
      <c r="A1578" s="33" t="s">
        <v>12867</v>
      </c>
      <c r="B1578" s="35">
        <v>1.9834135748400101E-43</v>
      </c>
      <c r="C1578" s="33">
        <v>-0.74932900689358295</v>
      </c>
      <c r="D1578" s="33">
        <v>0.10299999999999999</v>
      </c>
      <c r="E1578" s="33">
        <v>0.32</v>
      </c>
      <c r="F1578" s="35">
        <v>9.1379830220028806E-39</v>
      </c>
      <c r="G1578" s="33">
        <v>6</v>
      </c>
      <c r="H1578" s="33" t="s">
        <v>6354</v>
      </c>
      <c r="I1578" s="33" t="s">
        <v>6353</v>
      </c>
    </row>
    <row r="1579" spans="1:9" x14ac:dyDescent="0.2">
      <c r="A1579" s="33" t="s">
        <v>12866</v>
      </c>
      <c r="B1579" s="35">
        <v>2.0960003661616E-43</v>
      </c>
      <c r="C1579" s="33">
        <v>-0.46847094968734099</v>
      </c>
      <c r="D1579" s="33">
        <v>5.8000000000000003E-2</v>
      </c>
      <c r="E1579" s="33">
        <v>0.26900000000000002</v>
      </c>
      <c r="F1579" s="35">
        <v>9.6566928869797397E-39</v>
      </c>
      <c r="G1579" s="33">
        <v>6</v>
      </c>
      <c r="H1579" s="33" t="s">
        <v>12866</v>
      </c>
      <c r="I1579" s="33" t="s">
        <v>12865</v>
      </c>
    </row>
    <row r="1580" spans="1:9" x14ac:dyDescent="0.2">
      <c r="A1580" s="33" t="s">
        <v>12864</v>
      </c>
      <c r="B1580" s="35">
        <v>4.0679879440234797E-43</v>
      </c>
      <c r="C1580" s="33">
        <v>0.43562315932878998</v>
      </c>
      <c r="D1580" s="33">
        <v>0.80100000000000005</v>
      </c>
      <c r="E1580" s="33">
        <v>0.74199999999999999</v>
      </c>
      <c r="F1580" s="35">
        <v>1.8742034055705001E-38</v>
      </c>
      <c r="G1580" s="33">
        <v>6</v>
      </c>
      <c r="H1580" s="33" t="s">
        <v>8160</v>
      </c>
      <c r="I1580" s="33" t="s">
        <v>8159</v>
      </c>
    </row>
    <row r="1581" spans="1:9" x14ac:dyDescent="0.2">
      <c r="A1581" s="33" t="s">
        <v>2978</v>
      </c>
      <c r="B1581" s="35">
        <v>4.6445945368749802E-43</v>
      </c>
      <c r="C1581" s="33">
        <v>-0.40670034863423699</v>
      </c>
      <c r="D1581" s="33">
        <v>0.252</v>
      </c>
      <c r="E1581" s="33">
        <v>0.52</v>
      </c>
      <c r="F1581" s="35">
        <v>2.13985759502904E-38</v>
      </c>
      <c r="G1581" s="33">
        <v>6</v>
      </c>
      <c r="H1581" s="33" t="s">
        <v>2978</v>
      </c>
      <c r="I1581" s="33" t="s">
        <v>2977</v>
      </c>
    </row>
    <row r="1582" spans="1:9" x14ac:dyDescent="0.2">
      <c r="A1582" s="33" t="s">
        <v>12863</v>
      </c>
      <c r="B1582" s="35">
        <v>6.7061718006156304E-43</v>
      </c>
      <c r="C1582" s="33">
        <v>-0.442465210271486</v>
      </c>
      <c r="D1582" s="33">
        <v>0.41</v>
      </c>
      <c r="E1582" s="33">
        <v>0.66600000000000004</v>
      </c>
      <c r="F1582" s="35">
        <v>3.0896674719796299E-38</v>
      </c>
      <c r="G1582" s="33">
        <v>6</v>
      </c>
      <c r="H1582" s="33" t="s">
        <v>2602</v>
      </c>
      <c r="I1582" s="33" t="s">
        <v>2601</v>
      </c>
    </row>
    <row r="1583" spans="1:9" x14ac:dyDescent="0.2">
      <c r="A1583" s="33" t="s">
        <v>5462</v>
      </c>
      <c r="B1583" s="35">
        <v>8.6382932107496802E-43</v>
      </c>
      <c r="C1583" s="33">
        <v>-0.42263664781110799</v>
      </c>
      <c r="D1583" s="33">
        <v>0.11799999999999999</v>
      </c>
      <c r="E1583" s="33">
        <v>0.35699999999999998</v>
      </c>
      <c r="F1583" s="35">
        <v>3.9798344480565899E-38</v>
      </c>
      <c r="G1583" s="33">
        <v>6</v>
      </c>
      <c r="H1583" s="33" t="s">
        <v>5462</v>
      </c>
      <c r="I1583" s="33" t="s">
        <v>5461</v>
      </c>
    </row>
    <row r="1584" spans="1:9" x14ac:dyDescent="0.2">
      <c r="A1584" s="33" t="s">
        <v>4845</v>
      </c>
      <c r="B1584" s="35">
        <v>9.5233940205784902E-43</v>
      </c>
      <c r="C1584" s="33">
        <v>-0.52065498583302905</v>
      </c>
      <c r="D1584" s="33">
        <v>4.8000000000000001E-2</v>
      </c>
      <c r="E1584" s="33">
        <v>0.252</v>
      </c>
      <c r="F1584" s="35">
        <v>4.38761809316092E-38</v>
      </c>
      <c r="G1584" s="33">
        <v>6</v>
      </c>
      <c r="H1584" s="33" t="s">
        <v>4845</v>
      </c>
      <c r="I1584" s="33" t="s">
        <v>4844</v>
      </c>
    </row>
    <row r="1585" spans="1:9" x14ac:dyDescent="0.2">
      <c r="A1585" s="33" t="s">
        <v>12862</v>
      </c>
      <c r="B1585" s="35">
        <v>1.05175558407846E-42</v>
      </c>
      <c r="C1585" s="33">
        <v>-0.41796578634165299</v>
      </c>
      <c r="D1585" s="33">
        <v>0.10100000000000001</v>
      </c>
      <c r="E1585" s="33">
        <v>0.33200000000000002</v>
      </c>
      <c r="F1585" s="35">
        <v>4.8456483269662599E-38</v>
      </c>
      <c r="G1585" s="33">
        <v>6</v>
      </c>
      <c r="H1585" s="33" t="s">
        <v>5293</v>
      </c>
      <c r="I1585" s="33" t="s">
        <v>5292</v>
      </c>
    </row>
    <row r="1586" spans="1:9" x14ac:dyDescent="0.2">
      <c r="A1586" s="33" t="s">
        <v>3868</v>
      </c>
      <c r="B1586" s="35">
        <v>2.3100163540851401E-42</v>
      </c>
      <c r="C1586" s="33">
        <v>0.64967553092481001</v>
      </c>
      <c r="D1586" s="33">
        <v>0.254</v>
      </c>
      <c r="E1586" s="33">
        <v>0.11600000000000001</v>
      </c>
      <c r="F1586" s="35">
        <v>1.0642707346541099E-37</v>
      </c>
      <c r="G1586" s="33">
        <v>6</v>
      </c>
      <c r="H1586" s="33" t="s">
        <v>3868</v>
      </c>
      <c r="I1586" s="33" t="s">
        <v>3867</v>
      </c>
    </row>
    <row r="1587" spans="1:9" x14ac:dyDescent="0.2">
      <c r="A1587" s="33" t="s">
        <v>12861</v>
      </c>
      <c r="B1587" s="35">
        <v>2.4634429732723601E-42</v>
      </c>
      <c r="C1587" s="33">
        <v>-0.45989508396562101</v>
      </c>
      <c r="D1587" s="33">
        <v>0.223</v>
      </c>
      <c r="E1587" s="33">
        <v>0.48</v>
      </c>
      <c r="F1587" s="35">
        <v>1.1349574466460401E-37</v>
      </c>
      <c r="G1587" s="33">
        <v>6</v>
      </c>
      <c r="H1587" s="33" t="s">
        <v>2498</v>
      </c>
      <c r="I1587" s="33" t="s">
        <v>2497</v>
      </c>
    </row>
    <row r="1588" spans="1:9" x14ac:dyDescent="0.2">
      <c r="A1588" s="33" t="s">
        <v>12860</v>
      </c>
      <c r="B1588" s="35">
        <v>2.4731814777514401E-42</v>
      </c>
      <c r="C1588" s="33">
        <v>-0.437822233702018</v>
      </c>
      <c r="D1588" s="33">
        <v>0.22600000000000001</v>
      </c>
      <c r="E1588" s="33">
        <v>0.48899999999999999</v>
      </c>
      <c r="F1588" s="35">
        <v>1.1394441704296399E-37</v>
      </c>
      <c r="G1588" s="33">
        <v>6</v>
      </c>
      <c r="H1588" s="33" t="s">
        <v>6106</v>
      </c>
      <c r="I1588" s="33" t="s">
        <v>6105</v>
      </c>
    </row>
    <row r="1589" spans="1:9" x14ac:dyDescent="0.2">
      <c r="A1589" s="33" t="s">
        <v>5686</v>
      </c>
      <c r="B1589" s="35">
        <v>3.2084056381526503E-42</v>
      </c>
      <c r="C1589" s="33">
        <v>-0.411766011762638</v>
      </c>
      <c r="D1589" s="33">
        <v>0.24</v>
      </c>
      <c r="E1589" s="33">
        <v>0.501</v>
      </c>
      <c r="F1589" s="35">
        <v>1.47817664560969E-37</v>
      </c>
      <c r="G1589" s="33">
        <v>6</v>
      </c>
      <c r="H1589" s="33" t="s">
        <v>5686</v>
      </c>
      <c r="I1589" s="33" t="s">
        <v>5685</v>
      </c>
    </row>
    <row r="1590" spans="1:9" x14ac:dyDescent="0.2">
      <c r="A1590" s="33" t="s">
        <v>2073</v>
      </c>
      <c r="B1590" s="35">
        <v>6.0114652114450896E-42</v>
      </c>
      <c r="C1590" s="33">
        <v>-0.415144661533351</v>
      </c>
      <c r="D1590" s="33">
        <v>0.32500000000000001</v>
      </c>
      <c r="E1590" s="33">
        <v>0.58899999999999997</v>
      </c>
      <c r="F1590" s="35">
        <v>2.7696022522169799E-37</v>
      </c>
      <c r="G1590" s="33">
        <v>6</v>
      </c>
      <c r="H1590" s="33" t="s">
        <v>2073</v>
      </c>
      <c r="I1590" s="33" t="s">
        <v>2072</v>
      </c>
    </row>
    <row r="1591" spans="1:9" x14ac:dyDescent="0.2">
      <c r="A1591" s="33" t="s">
        <v>2238</v>
      </c>
      <c r="B1591" s="35">
        <v>1.0672523814966401E-41</v>
      </c>
      <c r="C1591" s="33">
        <v>-0.39153108297646799</v>
      </c>
      <c r="D1591" s="33">
        <v>0.53400000000000003</v>
      </c>
      <c r="E1591" s="33">
        <v>0.749</v>
      </c>
      <c r="F1591" s="35">
        <v>4.9170451720313E-37</v>
      </c>
      <c r="G1591" s="33">
        <v>6</v>
      </c>
      <c r="H1591" s="33" t="s">
        <v>2238</v>
      </c>
      <c r="I1591" s="33" t="s">
        <v>2237</v>
      </c>
    </row>
    <row r="1592" spans="1:9" x14ac:dyDescent="0.2">
      <c r="A1592" s="33" t="s">
        <v>12859</v>
      </c>
      <c r="B1592" s="35">
        <v>1.1597257540093399E-41</v>
      </c>
      <c r="C1592" s="33">
        <v>0.73733158339569105</v>
      </c>
      <c r="D1592" s="33">
        <v>0.42299999999999999</v>
      </c>
      <c r="E1592" s="33">
        <v>0.27400000000000002</v>
      </c>
      <c r="F1592" s="35">
        <v>5.3430884938718302E-37</v>
      </c>
      <c r="G1592" s="33">
        <v>6</v>
      </c>
      <c r="H1592" s="33" t="s">
        <v>10288</v>
      </c>
      <c r="I1592" s="33" t="s">
        <v>10287</v>
      </c>
    </row>
    <row r="1593" spans="1:9" x14ac:dyDescent="0.2">
      <c r="A1593" s="33" t="s">
        <v>12858</v>
      </c>
      <c r="B1593" s="35">
        <v>1.7079288766216101E-41</v>
      </c>
      <c r="C1593" s="33">
        <v>-0.49817120234984802</v>
      </c>
      <c r="D1593" s="33">
        <v>0.108</v>
      </c>
      <c r="E1593" s="33">
        <v>0.33100000000000002</v>
      </c>
      <c r="F1593" s="35">
        <v>7.8687699203710905E-37</v>
      </c>
      <c r="G1593" s="33">
        <v>6</v>
      </c>
      <c r="H1593" s="33" t="s">
        <v>4572</v>
      </c>
      <c r="I1593" s="33" t="s">
        <v>4571</v>
      </c>
    </row>
    <row r="1594" spans="1:9" x14ac:dyDescent="0.2">
      <c r="A1594" s="33" t="s">
        <v>12857</v>
      </c>
      <c r="B1594" s="35">
        <v>1.8802856795091301E-41</v>
      </c>
      <c r="C1594" s="33">
        <v>-0.48365973064249601</v>
      </c>
      <c r="D1594" s="33">
        <v>0.24099999999999999</v>
      </c>
      <c r="E1594" s="33">
        <v>0.48399999999999999</v>
      </c>
      <c r="F1594" s="35">
        <v>8.6628521826344802E-37</v>
      </c>
      <c r="G1594" s="33">
        <v>6</v>
      </c>
      <c r="H1594" s="33" t="s">
        <v>1724</v>
      </c>
      <c r="I1594" s="33" t="s">
        <v>1723</v>
      </c>
    </row>
    <row r="1595" spans="1:9" x14ac:dyDescent="0.2">
      <c r="A1595" s="33" t="s">
        <v>12856</v>
      </c>
      <c r="B1595" s="35">
        <v>2.3902446697286899E-41</v>
      </c>
      <c r="C1595" s="33">
        <v>-0.412140614706338</v>
      </c>
      <c r="D1595" s="33">
        <v>0.32700000000000001</v>
      </c>
      <c r="E1595" s="33">
        <v>0.58699999999999997</v>
      </c>
      <c r="F1595" s="35">
        <v>1.1012335242374E-36</v>
      </c>
      <c r="G1595" s="33">
        <v>6</v>
      </c>
      <c r="H1595" s="33" t="s">
        <v>12856</v>
      </c>
      <c r="I1595" s="33" t="s">
        <v>12855</v>
      </c>
    </row>
    <row r="1596" spans="1:9" x14ac:dyDescent="0.2">
      <c r="A1596" s="33" t="s">
        <v>8551</v>
      </c>
      <c r="B1596" s="35">
        <v>4.01443915394993E-41</v>
      </c>
      <c r="C1596" s="33">
        <v>0.36569134650819102</v>
      </c>
      <c r="D1596" s="33">
        <v>0.88600000000000001</v>
      </c>
      <c r="E1596" s="33">
        <v>0.85699999999999998</v>
      </c>
      <c r="F1596" s="35">
        <v>1.8495324070078101E-36</v>
      </c>
      <c r="G1596" s="33">
        <v>6</v>
      </c>
      <c r="H1596" s="33" t="s">
        <v>8551</v>
      </c>
      <c r="I1596" s="33" t="s">
        <v>8550</v>
      </c>
    </row>
    <row r="1597" spans="1:9" x14ac:dyDescent="0.2">
      <c r="A1597" s="33" t="s">
        <v>6300</v>
      </c>
      <c r="B1597" s="35">
        <v>4.8714015287764597E-41</v>
      </c>
      <c r="C1597" s="33">
        <v>0.48930372019034302</v>
      </c>
      <c r="D1597" s="33">
        <v>0.72199999999999998</v>
      </c>
      <c r="E1597" s="33">
        <v>0.66100000000000003</v>
      </c>
      <c r="F1597" s="35">
        <v>2.2443521123378901E-36</v>
      </c>
      <c r="G1597" s="33">
        <v>6</v>
      </c>
      <c r="H1597" s="33" t="s">
        <v>6300</v>
      </c>
      <c r="I1597" s="33" t="s">
        <v>6299</v>
      </c>
    </row>
    <row r="1598" spans="1:9" x14ac:dyDescent="0.2">
      <c r="A1598" s="33" t="s">
        <v>7694</v>
      </c>
      <c r="B1598" s="35">
        <v>5.9179206628151402E-41</v>
      </c>
      <c r="C1598" s="33">
        <v>-0.41961069569355702</v>
      </c>
      <c r="D1598" s="33">
        <v>0.186</v>
      </c>
      <c r="E1598" s="33">
        <v>0.43</v>
      </c>
      <c r="F1598" s="35">
        <v>2.72650440777219E-36</v>
      </c>
      <c r="G1598" s="33">
        <v>6</v>
      </c>
      <c r="H1598" s="33" t="s">
        <v>7694</v>
      </c>
      <c r="I1598" s="33" t="s">
        <v>7693</v>
      </c>
    </row>
    <row r="1599" spans="1:9" x14ac:dyDescent="0.2">
      <c r="A1599" s="33" t="s">
        <v>12854</v>
      </c>
      <c r="B1599" s="35">
        <v>8.9467018229181696E-41</v>
      </c>
      <c r="C1599" s="33">
        <v>-0.61308900012089396</v>
      </c>
      <c r="D1599" s="33">
        <v>7.3999999999999996E-2</v>
      </c>
      <c r="E1599" s="33">
        <v>0.27600000000000002</v>
      </c>
      <c r="F1599" s="35">
        <v>4.1219244638548597E-36</v>
      </c>
      <c r="G1599" s="33">
        <v>6</v>
      </c>
      <c r="H1599" s="33" t="s">
        <v>1839</v>
      </c>
      <c r="I1599" s="33" t="s">
        <v>1838</v>
      </c>
    </row>
    <row r="1600" spans="1:9" x14ac:dyDescent="0.2">
      <c r="A1600" s="33" t="s">
        <v>12853</v>
      </c>
      <c r="B1600" s="35">
        <v>1.21180631594207E-40</v>
      </c>
      <c r="C1600" s="33">
        <v>-0.482869106111116</v>
      </c>
      <c r="D1600" s="33">
        <v>0.27700000000000002</v>
      </c>
      <c r="E1600" s="33">
        <v>0.53400000000000003</v>
      </c>
      <c r="F1600" s="35">
        <v>5.5830340588083002E-36</v>
      </c>
      <c r="G1600" s="33">
        <v>6</v>
      </c>
      <c r="H1600" s="33" t="s">
        <v>1775</v>
      </c>
      <c r="I1600" s="33" t="s">
        <v>1774</v>
      </c>
    </row>
    <row r="1601" spans="1:9" x14ac:dyDescent="0.2">
      <c r="A1601" s="33" t="s">
        <v>12852</v>
      </c>
      <c r="B1601" s="35">
        <v>1.5455684743153201E-40</v>
      </c>
      <c r="C1601" s="33">
        <v>-0.38806557614464698</v>
      </c>
      <c r="D1601" s="33">
        <v>0.49299999999999999</v>
      </c>
      <c r="E1601" s="33">
        <v>0.72399999999999998</v>
      </c>
      <c r="F1601" s="35">
        <v>7.1207430748655406E-36</v>
      </c>
      <c r="G1601" s="33">
        <v>6</v>
      </c>
      <c r="H1601" s="33" t="s">
        <v>3547</v>
      </c>
      <c r="I1601" s="33" t="s">
        <v>3546</v>
      </c>
    </row>
    <row r="1602" spans="1:9" x14ac:dyDescent="0.2">
      <c r="A1602" s="33" t="s">
        <v>5264</v>
      </c>
      <c r="B1602" s="35">
        <v>1.6041149776833201E-40</v>
      </c>
      <c r="C1602" s="33">
        <v>-0.36709259976713798</v>
      </c>
      <c r="D1602" s="33">
        <v>0.255</v>
      </c>
      <c r="E1602" s="33">
        <v>0.52500000000000002</v>
      </c>
      <c r="F1602" s="35">
        <v>7.3904785251825903E-36</v>
      </c>
      <c r="G1602" s="33">
        <v>6</v>
      </c>
      <c r="H1602" s="33" t="s">
        <v>5264</v>
      </c>
      <c r="I1602" s="33" t="s">
        <v>5263</v>
      </c>
    </row>
    <row r="1603" spans="1:9" x14ac:dyDescent="0.2">
      <c r="A1603" s="33" t="s">
        <v>6213</v>
      </c>
      <c r="B1603" s="35">
        <v>1.79225774516213E-40</v>
      </c>
      <c r="C1603" s="33">
        <v>-0.434412193776469</v>
      </c>
      <c r="D1603" s="33">
        <v>0.159</v>
      </c>
      <c r="E1603" s="33">
        <v>0.39600000000000002</v>
      </c>
      <c r="F1603" s="35">
        <v>8.2572898835109903E-36</v>
      </c>
      <c r="G1603" s="33">
        <v>6</v>
      </c>
      <c r="H1603" s="33" t="s">
        <v>6213</v>
      </c>
      <c r="I1603" s="33" t="s">
        <v>6212</v>
      </c>
    </row>
    <row r="1604" spans="1:9" x14ac:dyDescent="0.2">
      <c r="A1604" s="33" t="s">
        <v>12851</v>
      </c>
      <c r="B1604" s="35">
        <v>2.0311513184848799E-40</v>
      </c>
      <c r="C1604" s="33">
        <v>-0.372007148385536</v>
      </c>
      <c r="D1604" s="33">
        <v>0.30499999999999999</v>
      </c>
      <c r="E1604" s="33">
        <v>0.57499999999999996</v>
      </c>
      <c r="F1604" s="35">
        <v>9.3579203545235204E-36</v>
      </c>
      <c r="G1604" s="33">
        <v>6</v>
      </c>
      <c r="H1604" s="33" t="s">
        <v>8863</v>
      </c>
      <c r="I1604" s="33" t="s">
        <v>8862</v>
      </c>
    </row>
    <row r="1605" spans="1:9" x14ac:dyDescent="0.2">
      <c r="A1605" s="33" t="s">
        <v>9726</v>
      </c>
      <c r="B1605" s="35">
        <v>2.4368735185291699E-40</v>
      </c>
      <c r="C1605" s="33">
        <v>-0.44249706344134299</v>
      </c>
      <c r="D1605" s="33">
        <v>0.20499999999999999</v>
      </c>
      <c r="E1605" s="33">
        <v>0.45200000000000001</v>
      </c>
      <c r="F1605" s="35">
        <v>1.12271636745676E-35</v>
      </c>
      <c r="G1605" s="33">
        <v>6</v>
      </c>
      <c r="H1605" s="33" t="s">
        <v>9726</v>
      </c>
      <c r="I1605" s="33" t="s">
        <v>9725</v>
      </c>
    </row>
    <row r="1606" spans="1:9" x14ac:dyDescent="0.2">
      <c r="A1606" s="33" t="s">
        <v>1807</v>
      </c>
      <c r="B1606" s="35">
        <v>3.8367918546190196E-40</v>
      </c>
      <c r="C1606" s="33">
        <v>-0.40042310992664798</v>
      </c>
      <c r="D1606" s="33">
        <v>0.251</v>
      </c>
      <c r="E1606" s="33">
        <v>0.51100000000000001</v>
      </c>
      <c r="F1606" s="35">
        <v>1.76768674326008E-35</v>
      </c>
      <c r="G1606" s="33">
        <v>6</v>
      </c>
      <c r="H1606" s="33" t="s">
        <v>1807</v>
      </c>
      <c r="I1606" s="33" t="s">
        <v>1806</v>
      </c>
    </row>
    <row r="1607" spans="1:9" x14ac:dyDescent="0.2">
      <c r="A1607" s="33" t="s">
        <v>5833</v>
      </c>
      <c r="B1607" s="35">
        <v>5.6329636946454601E-40</v>
      </c>
      <c r="C1607" s="33">
        <v>-0.42467677644074397</v>
      </c>
      <c r="D1607" s="33">
        <v>0.17799999999999999</v>
      </c>
      <c r="E1607" s="33">
        <v>0.42299999999999999</v>
      </c>
      <c r="F1607" s="35">
        <v>2.5952190333970601E-35</v>
      </c>
      <c r="G1607" s="33">
        <v>6</v>
      </c>
      <c r="H1607" s="33" t="s">
        <v>5833</v>
      </c>
      <c r="I1607" s="33" t="s">
        <v>5832</v>
      </c>
    </row>
    <row r="1608" spans="1:9" x14ac:dyDescent="0.2">
      <c r="A1608" s="33" t="s">
        <v>12850</v>
      </c>
      <c r="B1608" s="35">
        <v>1.4894063893075001E-39</v>
      </c>
      <c r="C1608" s="33">
        <v>-0.49536456025986902</v>
      </c>
      <c r="D1608" s="33">
        <v>0.11899999999999999</v>
      </c>
      <c r="E1608" s="33">
        <v>0.34</v>
      </c>
      <c r="F1608" s="35">
        <v>6.8619931168175196E-35</v>
      </c>
      <c r="G1608" s="33">
        <v>6</v>
      </c>
      <c r="H1608" s="33" t="s">
        <v>5809</v>
      </c>
      <c r="I1608" s="33" t="s">
        <v>5808</v>
      </c>
    </row>
    <row r="1609" spans="1:9" x14ac:dyDescent="0.2">
      <c r="A1609" s="33" t="s">
        <v>2223</v>
      </c>
      <c r="B1609" s="35">
        <v>1.6293125279807101E-39</v>
      </c>
      <c r="C1609" s="33">
        <v>-0.453043896605895</v>
      </c>
      <c r="D1609" s="33">
        <v>0.121</v>
      </c>
      <c r="E1609" s="33">
        <v>0.33900000000000002</v>
      </c>
      <c r="F1609" s="35">
        <v>7.5065686789127196E-35</v>
      </c>
      <c r="G1609" s="33">
        <v>6</v>
      </c>
      <c r="H1609" s="33" t="s">
        <v>2223</v>
      </c>
      <c r="I1609" s="33" t="s">
        <v>2222</v>
      </c>
    </row>
    <row r="1610" spans="1:9" x14ac:dyDescent="0.2">
      <c r="A1610" s="33" t="s">
        <v>12849</v>
      </c>
      <c r="B1610" s="35">
        <v>1.9422461540452801E-39</v>
      </c>
      <c r="C1610" s="33">
        <v>-0.469991910685505</v>
      </c>
      <c r="D1610" s="33">
        <v>9.6000000000000002E-2</v>
      </c>
      <c r="E1610" s="33">
        <v>0.307</v>
      </c>
      <c r="F1610" s="35">
        <v>8.9483164809173996E-35</v>
      </c>
      <c r="G1610" s="33">
        <v>6</v>
      </c>
      <c r="H1610" s="33" t="s">
        <v>3683</v>
      </c>
      <c r="I1610" s="33" t="s">
        <v>3682</v>
      </c>
    </row>
    <row r="1611" spans="1:9" x14ac:dyDescent="0.2">
      <c r="A1611" s="33" t="s">
        <v>12848</v>
      </c>
      <c r="B1611" s="35">
        <v>2.30895510661454E-39</v>
      </c>
      <c r="C1611" s="33">
        <v>0.469874250399755</v>
      </c>
      <c r="D1611" s="33">
        <v>0.85399999999999998</v>
      </c>
      <c r="E1611" s="33">
        <v>0.84199999999999997</v>
      </c>
      <c r="F1611" s="35">
        <v>1.06378179671945E-34</v>
      </c>
      <c r="G1611" s="33">
        <v>6</v>
      </c>
      <c r="H1611" s="33" t="s">
        <v>8514</v>
      </c>
      <c r="I1611" s="33" t="s">
        <v>8513</v>
      </c>
    </row>
    <row r="1612" spans="1:9" x14ac:dyDescent="0.2">
      <c r="A1612" s="33" t="s">
        <v>6165</v>
      </c>
      <c r="B1612" s="35">
        <v>3.1765507914194602E-39</v>
      </c>
      <c r="C1612" s="33">
        <v>-0.42820769712168499</v>
      </c>
      <c r="D1612" s="33">
        <v>0.19700000000000001</v>
      </c>
      <c r="E1612" s="33">
        <v>0.441</v>
      </c>
      <c r="F1612" s="35">
        <v>1.4635004806227699E-34</v>
      </c>
      <c r="G1612" s="33">
        <v>6</v>
      </c>
      <c r="H1612" s="33" t="s">
        <v>6165</v>
      </c>
      <c r="I1612" s="33" t="s">
        <v>6164</v>
      </c>
    </row>
    <row r="1613" spans="1:9" x14ac:dyDescent="0.2">
      <c r="A1613" s="33" t="s">
        <v>12847</v>
      </c>
      <c r="B1613" s="35">
        <v>3.2806610213862601E-39</v>
      </c>
      <c r="C1613" s="33">
        <v>-0.37888650556847903</v>
      </c>
      <c r="D1613" s="33">
        <v>0.53200000000000003</v>
      </c>
      <c r="E1613" s="33">
        <v>0.76100000000000001</v>
      </c>
      <c r="F1613" s="35">
        <v>1.51146614577308E-34</v>
      </c>
      <c r="G1613" s="33">
        <v>6</v>
      </c>
      <c r="H1613" s="33" t="s">
        <v>1820</v>
      </c>
      <c r="I1613" s="33" t="s">
        <v>1819</v>
      </c>
    </row>
    <row r="1614" spans="1:9" x14ac:dyDescent="0.2">
      <c r="A1614" s="33" t="s">
        <v>7468</v>
      </c>
      <c r="B1614" s="35">
        <v>4.3298255767813303E-39</v>
      </c>
      <c r="C1614" s="33">
        <v>0.68378272692918796</v>
      </c>
      <c r="D1614" s="33">
        <v>0.316</v>
      </c>
      <c r="E1614" s="33">
        <v>0.17</v>
      </c>
      <c r="F1614" s="35">
        <v>1.9948372397346898E-34</v>
      </c>
      <c r="G1614" s="33">
        <v>6</v>
      </c>
      <c r="H1614" s="33" t="s">
        <v>7468</v>
      </c>
      <c r="I1614" s="33" t="s">
        <v>7467</v>
      </c>
    </row>
    <row r="1615" spans="1:9" x14ac:dyDescent="0.2">
      <c r="A1615" s="33" t="s">
        <v>12846</v>
      </c>
      <c r="B1615" s="35">
        <v>4.3402709505189801E-39</v>
      </c>
      <c r="C1615" s="33">
        <v>-0.42749878435233502</v>
      </c>
      <c r="D1615" s="33">
        <v>0.18099999999999999</v>
      </c>
      <c r="E1615" s="33">
        <v>0.41899999999999998</v>
      </c>
      <c r="F1615" s="35">
        <v>1.9996496323231099E-34</v>
      </c>
      <c r="G1615" s="33">
        <v>6</v>
      </c>
      <c r="H1615" s="33" t="s">
        <v>12846</v>
      </c>
      <c r="I1615" s="33" t="s">
        <v>12845</v>
      </c>
    </row>
    <row r="1616" spans="1:9" x14ac:dyDescent="0.2">
      <c r="A1616" s="33" t="s">
        <v>12844</v>
      </c>
      <c r="B1616" s="35">
        <v>4.7134197399793603E-39</v>
      </c>
      <c r="C1616" s="33">
        <v>-0.41958801060288098</v>
      </c>
      <c r="D1616" s="33">
        <v>0.39100000000000001</v>
      </c>
      <c r="E1616" s="33">
        <v>0.64300000000000002</v>
      </c>
      <c r="F1616" s="35">
        <v>2.17156674260329E-34</v>
      </c>
      <c r="G1616" s="33">
        <v>6</v>
      </c>
      <c r="H1616" s="33" t="s">
        <v>2481</v>
      </c>
      <c r="I1616" s="33" t="s">
        <v>2480</v>
      </c>
    </row>
    <row r="1617" spans="1:9" x14ac:dyDescent="0.2">
      <c r="A1617" s="33" t="s">
        <v>12843</v>
      </c>
      <c r="B1617" s="35">
        <v>9.2621038659082502E-39</v>
      </c>
      <c r="C1617" s="33">
        <v>-0.44189666777619302</v>
      </c>
      <c r="D1617" s="33">
        <v>7.2999999999999995E-2</v>
      </c>
      <c r="E1617" s="33">
        <v>0.27600000000000002</v>
      </c>
      <c r="F1617" s="35">
        <v>4.2672364931012503E-34</v>
      </c>
      <c r="G1617" s="33">
        <v>6</v>
      </c>
      <c r="H1617" s="33" t="s">
        <v>2164</v>
      </c>
      <c r="I1617" s="33" t="s">
        <v>2163</v>
      </c>
    </row>
    <row r="1618" spans="1:9" x14ac:dyDescent="0.2">
      <c r="A1618" s="33" t="s">
        <v>12842</v>
      </c>
      <c r="B1618" s="35">
        <v>9.6405501532806804E-39</v>
      </c>
      <c r="C1618" s="33">
        <v>0.75886281930802402</v>
      </c>
      <c r="D1618" s="33">
        <v>0.35499999999999998</v>
      </c>
      <c r="E1618" s="33">
        <v>0.19500000000000001</v>
      </c>
      <c r="F1618" s="35">
        <v>4.4415942666194699E-34</v>
      </c>
      <c r="G1618" s="33">
        <v>6</v>
      </c>
      <c r="H1618" s="33" t="s">
        <v>6462</v>
      </c>
      <c r="I1618" s="33" t="s">
        <v>6461</v>
      </c>
    </row>
    <row r="1619" spans="1:9" x14ac:dyDescent="0.2">
      <c r="A1619" s="33" t="s">
        <v>5120</v>
      </c>
      <c r="B1619" s="35">
        <v>1.2756587821742701E-38</v>
      </c>
      <c r="C1619" s="33">
        <v>-0.42282755910922598</v>
      </c>
      <c r="D1619" s="33">
        <v>9.6000000000000002E-2</v>
      </c>
      <c r="E1619" s="33">
        <v>0.31</v>
      </c>
      <c r="F1619" s="35">
        <v>5.8772151412332902E-34</v>
      </c>
      <c r="G1619" s="33">
        <v>6</v>
      </c>
      <c r="H1619" s="33" t="s">
        <v>5120</v>
      </c>
      <c r="I1619" s="33" t="s">
        <v>5119</v>
      </c>
    </row>
    <row r="1620" spans="1:9" x14ac:dyDescent="0.2">
      <c r="A1620" s="33" t="s">
        <v>1682</v>
      </c>
      <c r="B1620" s="35">
        <v>1.36993925714632E-38</v>
      </c>
      <c r="C1620" s="33">
        <v>-0.440291813756922</v>
      </c>
      <c r="D1620" s="33">
        <v>0.11</v>
      </c>
      <c r="E1620" s="33">
        <v>0.32500000000000001</v>
      </c>
      <c r="F1620" s="35">
        <v>6.3115841455245097E-34</v>
      </c>
      <c r="G1620" s="33">
        <v>6</v>
      </c>
      <c r="H1620" s="33" t="s">
        <v>1682</v>
      </c>
      <c r="I1620" s="33" t="s">
        <v>1681</v>
      </c>
    </row>
    <row r="1621" spans="1:9" x14ac:dyDescent="0.2">
      <c r="A1621" s="33" t="s">
        <v>12841</v>
      </c>
      <c r="B1621" s="35">
        <v>1.61329896329302E-38</v>
      </c>
      <c r="C1621" s="33">
        <v>0.57255264663251404</v>
      </c>
      <c r="D1621" s="33">
        <v>0.66200000000000003</v>
      </c>
      <c r="E1621" s="33">
        <v>0.59899999999999998</v>
      </c>
      <c r="F1621" s="35">
        <v>7.4327909836836101E-34</v>
      </c>
      <c r="G1621" s="33">
        <v>6</v>
      </c>
      <c r="H1621" s="33" t="s">
        <v>3317</v>
      </c>
      <c r="I1621" s="33" t="s">
        <v>3316</v>
      </c>
    </row>
    <row r="1622" spans="1:9" x14ac:dyDescent="0.2">
      <c r="A1622" s="33" t="s">
        <v>12840</v>
      </c>
      <c r="B1622" s="35">
        <v>1.6980791838678999E-38</v>
      </c>
      <c r="C1622" s="33">
        <v>-0.28897007033232902</v>
      </c>
      <c r="D1622" s="33">
        <v>0.82499999999999996</v>
      </c>
      <c r="E1622" s="33">
        <v>0.94099999999999995</v>
      </c>
      <c r="F1622" s="35">
        <v>7.8233904159161693E-34</v>
      </c>
      <c r="G1622" s="33">
        <v>6</v>
      </c>
      <c r="H1622" s="33" t="s">
        <v>12840</v>
      </c>
      <c r="I1622" s="33" t="s">
        <v>12839</v>
      </c>
    </row>
    <row r="1623" spans="1:9" x14ac:dyDescent="0.2">
      <c r="A1623" s="33" t="s">
        <v>12838</v>
      </c>
      <c r="B1623" s="35">
        <v>2.0161732618231899E-38</v>
      </c>
      <c r="C1623" s="33">
        <v>-0.30066503476381601</v>
      </c>
      <c r="D1623" s="33">
        <v>0.879</v>
      </c>
      <c r="E1623" s="33">
        <v>0.94699999999999995</v>
      </c>
      <c r="F1623" s="35">
        <v>9.2889134518718E-34</v>
      </c>
      <c r="G1623" s="33">
        <v>6</v>
      </c>
      <c r="H1623" s="33" t="s">
        <v>5827</v>
      </c>
      <c r="I1623" s="33" t="s">
        <v>5826</v>
      </c>
    </row>
    <row r="1624" spans="1:9" x14ac:dyDescent="0.2">
      <c r="A1624" s="33" t="s">
        <v>12837</v>
      </c>
      <c r="B1624" s="35">
        <v>2.1432179668482101E-38</v>
      </c>
      <c r="C1624" s="33">
        <v>-0.368412567418757</v>
      </c>
      <c r="D1624" s="33">
        <v>0.42199999999999999</v>
      </c>
      <c r="E1624" s="33">
        <v>0.68</v>
      </c>
      <c r="F1624" s="35">
        <v>9.8742338168630698E-34</v>
      </c>
      <c r="G1624" s="33">
        <v>6</v>
      </c>
      <c r="H1624" s="33" t="s">
        <v>5816</v>
      </c>
      <c r="I1624" s="33" t="s">
        <v>5815</v>
      </c>
    </row>
    <row r="1625" spans="1:9" x14ac:dyDescent="0.2">
      <c r="A1625" s="33" t="s">
        <v>5650</v>
      </c>
      <c r="B1625" s="35">
        <v>2.5662425592427901E-38</v>
      </c>
      <c r="C1625" s="33">
        <v>-0.383729487302161</v>
      </c>
      <c r="D1625" s="33">
        <v>0.188</v>
      </c>
      <c r="E1625" s="33">
        <v>0.42799999999999999</v>
      </c>
      <c r="F1625" s="35">
        <v>1.1823192718943401E-33</v>
      </c>
      <c r="G1625" s="33">
        <v>6</v>
      </c>
      <c r="H1625" s="33" t="s">
        <v>5650</v>
      </c>
      <c r="I1625" s="33" t="s">
        <v>5649</v>
      </c>
    </row>
    <row r="1626" spans="1:9" x14ac:dyDescent="0.2">
      <c r="A1626" s="33" t="s">
        <v>12836</v>
      </c>
      <c r="B1626" s="35">
        <v>2.6480889469404601E-38</v>
      </c>
      <c r="C1626" s="33">
        <v>-0.42332967664472898</v>
      </c>
      <c r="D1626" s="33">
        <v>0.06</v>
      </c>
      <c r="E1626" s="33">
        <v>0.25800000000000001</v>
      </c>
      <c r="F1626" s="35">
        <v>1.22002753963441E-33</v>
      </c>
      <c r="G1626" s="33">
        <v>6</v>
      </c>
      <c r="H1626" s="33" t="s">
        <v>4791</v>
      </c>
      <c r="I1626" s="33" t="s">
        <v>4790</v>
      </c>
    </row>
    <row r="1627" spans="1:9" x14ac:dyDescent="0.2">
      <c r="A1627" s="33" t="s">
        <v>12835</v>
      </c>
      <c r="B1627" s="35">
        <v>3.02904778310735E-38</v>
      </c>
      <c r="C1627" s="33">
        <v>-0.38192420144064498</v>
      </c>
      <c r="D1627" s="33">
        <v>0.18099999999999999</v>
      </c>
      <c r="E1627" s="33">
        <v>0.42599999999999999</v>
      </c>
      <c r="F1627" s="35">
        <v>1.39554289463322E-33</v>
      </c>
      <c r="G1627" s="33">
        <v>6</v>
      </c>
      <c r="H1627" s="33" t="s">
        <v>1950</v>
      </c>
      <c r="I1627" s="33" t="s">
        <v>1949</v>
      </c>
    </row>
    <row r="1628" spans="1:9" x14ac:dyDescent="0.2">
      <c r="A1628" s="33" t="s">
        <v>5839</v>
      </c>
      <c r="B1628" s="35">
        <v>3.0728977522466803E-38</v>
      </c>
      <c r="C1628" s="33">
        <v>-0.37569338249543499</v>
      </c>
      <c r="D1628" s="33">
        <v>0.23599999999999999</v>
      </c>
      <c r="E1628" s="33">
        <v>0.48899999999999999</v>
      </c>
      <c r="F1628" s="35">
        <v>1.41574545241509E-33</v>
      </c>
      <c r="G1628" s="33">
        <v>6</v>
      </c>
      <c r="H1628" s="33" t="s">
        <v>5839</v>
      </c>
      <c r="I1628" s="33" t="s">
        <v>5838</v>
      </c>
    </row>
    <row r="1629" spans="1:9" x14ac:dyDescent="0.2">
      <c r="A1629" s="33" t="s">
        <v>12834</v>
      </c>
      <c r="B1629" s="35">
        <v>3.5083796105312001E-38</v>
      </c>
      <c r="C1629" s="33">
        <v>-0.380106595762495</v>
      </c>
      <c r="D1629" s="33">
        <v>0.161</v>
      </c>
      <c r="E1629" s="33">
        <v>0.39800000000000002</v>
      </c>
      <c r="F1629" s="35">
        <v>1.6163806541639402E-33</v>
      </c>
      <c r="G1629" s="33">
        <v>6</v>
      </c>
      <c r="H1629" s="33" t="s">
        <v>11355</v>
      </c>
      <c r="I1629" s="33" t="s">
        <v>11354</v>
      </c>
    </row>
    <row r="1630" spans="1:9" x14ac:dyDescent="0.2">
      <c r="A1630" s="33" t="s">
        <v>8452</v>
      </c>
      <c r="B1630" s="35">
        <v>4.0022943285841202E-38</v>
      </c>
      <c r="C1630" s="33">
        <v>-0.36804508035922201</v>
      </c>
      <c r="D1630" s="33">
        <v>0.35099999999999998</v>
      </c>
      <c r="E1630" s="33">
        <v>0.61499999999999999</v>
      </c>
      <c r="F1630" s="35">
        <v>1.8439370430652801E-33</v>
      </c>
      <c r="G1630" s="33">
        <v>6</v>
      </c>
      <c r="H1630" s="33" t="s">
        <v>8452</v>
      </c>
      <c r="I1630" s="33" t="s">
        <v>8451</v>
      </c>
    </row>
    <row r="1631" spans="1:9" x14ac:dyDescent="0.2">
      <c r="A1631" s="33" t="s">
        <v>12833</v>
      </c>
      <c r="B1631" s="35">
        <v>4.2126307076256201E-38</v>
      </c>
      <c r="C1631" s="33">
        <v>0.66108267294910705</v>
      </c>
      <c r="D1631" s="33">
        <v>0.442</v>
      </c>
      <c r="E1631" s="33">
        <v>0.29399999999999998</v>
      </c>
      <c r="F1631" s="35">
        <v>1.9408432196172701E-33</v>
      </c>
      <c r="G1631" s="33">
        <v>6</v>
      </c>
      <c r="H1631" s="33" t="s">
        <v>5573</v>
      </c>
      <c r="I1631" s="33" t="s">
        <v>5572</v>
      </c>
    </row>
    <row r="1632" spans="1:9" x14ac:dyDescent="0.2">
      <c r="A1632" s="33" t="s">
        <v>5922</v>
      </c>
      <c r="B1632" s="35">
        <v>5.3681223551327797E-38</v>
      </c>
      <c r="C1632" s="33">
        <v>-0.35811551618702098</v>
      </c>
      <c r="D1632" s="33">
        <v>0.11899999999999999</v>
      </c>
      <c r="E1632" s="33">
        <v>0.34300000000000003</v>
      </c>
      <c r="F1632" s="35">
        <v>2.47320133145677E-33</v>
      </c>
      <c r="G1632" s="33">
        <v>6</v>
      </c>
      <c r="H1632" s="33" t="s">
        <v>5922</v>
      </c>
      <c r="I1632" s="33" t="s">
        <v>5921</v>
      </c>
    </row>
    <row r="1633" spans="1:9" x14ac:dyDescent="0.2">
      <c r="A1633" s="33" t="s">
        <v>12832</v>
      </c>
      <c r="B1633" s="35">
        <v>8.4547923303235599E-38</v>
      </c>
      <c r="C1633" s="33">
        <v>-0.411458361118196</v>
      </c>
      <c r="D1633" s="33">
        <v>0.23200000000000001</v>
      </c>
      <c r="E1633" s="33">
        <v>0.48499999999999999</v>
      </c>
      <c r="F1633" s="35">
        <v>3.8952919224266702E-33</v>
      </c>
      <c r="G1633" s="33">
        <v>6</v>
      </c>
      <c r="H1633" s="33" t="s">
        <v>2923</v>
      </c>
      <c r="I1633" s="33" t="s">
        <v>2922</v>
      </c>
    </row>
    <row r="1634" spans="1:9" x14ac:dyDescent="0.2">
      <c r="A1634" s="33" t="s">
        <v>6917</v>
      </c>
      <c r="B1634" s="35">
        <v>9.4442055926037102E-38</v>
      </c>
      <c r="C1634" s="33">
        <v>-0.38798454394788201</v>
      </c>
      <c r="D1634" s="33">
        <v>0.33500000000000002</v>
      </c>
      <c r="E1634" s="33">
        <v>0.58399999999999996</v>
      </c>
      <c r="F1634" s="35">
        <v>4.3511344006243798E-33</v>
      </c>
      <c r="G1634" s="33">
        <v>6</v>
      </c>
      <c r="H1634" s="33" t="s">
        <v>6917</v>
      </c>
      <c r="I1634" s="33" t="s">
        <v>6916</v>
      </c>
    </row>
    <row r="1635" spans="1:9" x14ac:dyDescent="0.2">
      <c r="A1635" s="33" t="s">
        <v>12831</v>
      </c>
      <c r="B1635" s="35">
        <v>1.4820754280405299E-37</v>
      </c>
      <c r="C1635" s="33">
        <v>-0.35476541788305499</v>
      </c>
      <c r="D1635" s="33">
        <v>0.189</v>
      </c>
      <c r="E1635" s="33">
        <v>0.432</v>
      </c>
      <c r="F1635" s="35">
        <v>6.8282179120683303E-33</v>
      </c>
      <c r="G1635" s="33">
        <v>6</v>
      </c>
      <c r="H1635" s="33" t="s">
        <v>8193</v>
      </c>
      <c r="I1635" s="33" t="s">
        <v>8192</v>
      </c>
    </row>
    <row r="1636" spans="1:9" x14ac:dyDescent="0.2">
      <c r="A1636" s="33" t="s">
        <v>12830</v>
      </c>
      <c r="B1636" s="35">
        <v>3.4456347956664099E-37</v>
      </c>
      <c r="C1636" s="33">
        <v>-0.37048597729285099</v>
      </c>
      <c r="D1636" s="33">
        <v>0.44600000000000001</v>
      </c>
      <c r="E1636" s="33">
        <v>0.70899999999999996</v>
      </c>
      <c r="F1636" s="35">
        <v>1.58747286305943E-32</v>
      </c>
      <c r="G1636" s="33">
        <v>6</v>
      </c>
      <c r="H1636" s="33" t="s">
        <v>2851</v>
      </c>
      <c r="I1636" s="33" t="s">
        <v>2850</v>
      </c>
    </row>
    <row r="1637" spans="1:9" x14ac:dyDescent="0.2">
      <c r="A1637" s="33" t="s">
        <v>1546</v>
      </c>
      <c r="B1637" s="35">
        <v>3.9306709240919398E-37</v>
      </c>
      <c r="C1637" s="33">
        <v>-0.39669494394913102</v>
      </c>
      <c r="D1637" s="33">
        <v>9.6000000000000002E-2</v>
      </c>
      <c r="E1637" s="33">
        <v>0.30599999999999999</v>
      </c>
      <c r="F1637" s="35">
        <v>1.81093870814764E-32</v>
      </c>
      <c r="G1637" s="33">
        <v>6</v>
      </c>
      <c r="H1637" s="33" t="s">
        <v>1546</v>
      </c>
      <c r="I1637" s="33" t="s">
        <v>1545</v>
      </c>
    </row>
    <row r="1638" spans="1:9" x14ac:dyDescent="0.2">
      <c r="A1638" s="33" t="s">
        <v>12829</v>
      </c>
      <c r="B1638" s="35">
        <v>4.86558519154621E-37</v>
      </c>
      <c r="C1638" s="33">
        <v>-0.35851887334214499</v>
      </c>
      <c r="D1638" s="33">
        <v>0.15</v>
      </c>
      <c r="E1638" s="33">
        <v>0.373</v>
      </c>
      <c r="F1638" s="35">
        <v>2.2416724094491699E-32</v>
      </c>
      <c r="G1638" s="33">
        <v>6</v>
      </c>
      <c r="H1638" s="33" t="s">
        <v>6310</v>
      </c>
      <c r="I1638" s="33" t="s">
        <v>6309</v>
      </c>
    </row>
    <row r="1639" spans="1:9" x14ac:dyDescent="0.2">
      <c r="A1639" s="33" t="s">
        <v>12828</v>
      </c>
      <c r="B1639" s="35">
        <v>8.2627514896142995E-37</v>
      </c>
      <c r="C1639" s="33">
        <v>-0.367775810136446</v>
      </c>
      <c r="D1639" s="33">
        <v>0.20799999999999999</v>
      </c>
      <c r="E1639" s="33">
        <v>0.45100000000000001</v>
      </c>
      <c r="F1639" s="35">
        <v>3.8068148662951002E-32</v>
      </c>
      <c r="G1639" s="33">
        <v>6</v>
      </c>
      <c r="H1639" s="33" t="s">
        <v>7388</v>
      </c>
      <c r="I1639" s="33" t="s">
        <v>7387</v>
      </c>
    </row>
    <row r="1640" spans="1:9" x14ac:dyDescent="0.2">
      <c r="A1640" s="33" t="s">
        <v>4496</v>
      </c>
      <c r="B1640" s="35">
        <v>1.1989462041382001E-36</v>
      </c>
      <c r="C1640" s="33">
        <v>-0.35542470998765502</v>
      </c>
      <c r="D1640" s="33">
        <v>0.20699999999999999</v>
      </c>
      <c r="E1640" s="33">
        <v>0.45300000000000001</v>
      </c>
      <c r="F1640" s="35">
        <v>5.5237849517055195E-32</v>
      </c>
      <c r="G1640" s="33">
        <v>6</v>
      </c>
      <c r="H1640" s="33" t="s">
        <v>4496</v>
      </c>
      <c r="I1640" s="33" t="s">
        <v>4495</v>
      </c>
    </row>
    <row r="1641" spans="1:9" x14ac:dyDescent="0.2">
      <c r="A1641" s="33" t="s">
        <v>12827</v>
      </c>
      <c r="B1641" s="35">
        <v>1.2289984443266E-36</v>
      </c>
      <c r="C1641" s="33">
        <v>-0.41393032991680101</v>
      </c>
      <c r="D1641" s="33">
        <v>0.219</v>
      </c>
      <c r="E1641" s="33">
        <v>0.45900000000000002</v>
      </c>
      <c r="F1641" s="35">
        <v>5.6622416327015005E-32</v>
      </c>
      <c r="G1641" s="33">
        <v>6</v>
      </c>
      <c r="H1641" s="33" t="s">
        <v>6058</v>
      </c>
      <c r="I1641" s="33" t="s">
        <v>6057</v>
      </c>
    </row>
    <row r="1642" spans="1:9" x14ac:dyDescent="0.2">
      <c r="A1642" s="33" t="s">
        <v>12826</v>
      </c>
      <c r="B1642" s="35">
        <v>1.2301938264627E-36</v>
      </c>
      <c r="C1642" s="33">
        <v>0.70276256126001102</v>
      </c>
      <c r="D1642" s="33">
        <v>0.52100000000000002</v>
      </c>
      <c r="E1642" s="33">
        <v>0.42099999999999999</v>
      </c>
      <c r="F1642" s="35">
        <v>5.6677489972789704E-32</v>
      </c>
      <c r="G1642" s="33">
        <v>6</v>
      </c>
      <c r="H1642" s="33" t="s">
        <v>3314</v>
      </c>
      <c r="I1642" s="33" t="s">
        <v>3313</v>
      </c>
    </row>
    <row r="1643" spans="1:9" x14ac:dyDescent="0.2">
      <c r="A1643" s="33" t="s">
        <v>5358</v>
      </c>
      <c r="B1643" s="35">
        <v>1.6956369167867801E-36</v>
      </c>
      <c r="C1643" s="33">
        <v>-0.385662785677575</v>
      </c>
      <c r="D1643" s="33">
        <v>0.36199999999999999</v>
      </c>
      <c r="E1643" s="33">
        <v>0.61899999999999999</v>
      </c>
      <c r="F1643" s="35">
        <v>7.8121384030200395E-32</v>
      </c>
      <c r="G1643" s="33">
        <v>6</v>
      </c>
      <c r="H1643" s="33" t="s">
        <v>5358</v>
      </c>
      <c r="I1643" s="33" t="s">
        <v>5357</v>
      </c>
    </row>
    <row r="1644" spans="1:9" x14ac:dyDescent="0.2">
      <c r="A1644" s="33" t="s">
        <v>12825</v>
      </c>
      <c r="B1644" s="35">
        <v>2.8662828524281399E-36</v>
      </c>
      <c r="C1644" s="33">
        <v>-0.40518940916048801</v>
      </c>
      <c r="D1644" s="33">
        <v>0.193</v>
      </c>
      <c r="E1644" s="33">
        <v>0.42399999999999999</v>
      </c>
      <c r="F1644" s="35">
        <v>1.3205538357706901E-31</v>
      </c>
      <c r="G1644" s="33">
        <v>6</v>
      </c>
      <c r="H1644" s="33" t="s">
        <v>2933</v>
      </c>
      <c r="I1644" s="33" t="s">
        <v>2932</v>
      </c>
    </row>
    <row r="1645" spans="1:9" x14ac:dyDescent="0.2">
      <c r="A1645" s="33" t="s">
        <v>12824</v>
      </c>
      <c r="B1645" s="35">
        <v>2.9442366004786501E-36</v>
      </c>
      <c r="C1645" s="33">
        <v>-0.333071795133216</v>
      </c>
      <c r="D1645" s="33">
        <v>0.40100000000000002</v>
      </c>
      <c r="E1645" s="33">
        <v>0.65600000000000003</v>
      </c>
      <c r="F1645" s="35">
        <v>1.3564686865725201E-31</v>
      </c>
      <c r="G1645" s="33">
        <v>6</v>
      </c>
      <c r="H1645" s="33" t="s">
        <v>3254</v>
      </c>
      <c r="I1645" s="33" t="s">
        <v>3253</v>
      </c>
    </row>
    <row r="1646" spans="1:9" x14ac:dyDescent="0.2">
      <c r="A1646" s="33" t="s">
        <v>2257</v>
      </c>
      <c r="B1646" s="35">
        <v>3.03709997662926E-36</v>
      </c>
      <c r="C1646" s="33">
        <v>-0.38520069598823198</v>
      </c>
      <c r="D1646" s="33">
        <v>0.153</v>
      </c>
      <c r="E1646" s="33">
        <v>0.374</v>
      </c>
      <c r="F1646" s="35">
        <v>1.3992527012326301E-31</v>
      </c>
      <c r="G1646" s="33">
        <v>6</v>
      </c>
      <c r="H1646" s="33" t="s">
        <v>2257</v>
      </c>
      <c r="I1646" s="33" t="s">
        <v>2256</v>
      </c>
    </row>
    <row r="1647" spans="1:9" x14ac:dyDescent="0.2">
      <c r="A1647" s="33" t="s">
        <v>1559</v>
      </c>
      <c r="B1647" s="35">
        <v>4.52627796673486E-36</v>
      </c>
      <c r="C1647" s="33">
        <v>-0.37703028311367998</v>
      </c>
      <c r="D1647" s="33">
        <v>0.20699999999999999</v>
      </c>
      <c r="E1647" s="33">
        <v>0.44900000000000001</v>
      </c>
      <c r="F1647" s="35">
        <v>2.08534678483408E-31</v>
      </c>
      <c r="G1647" s="33">
        <v>6</v>
      </c>
      <c r="H1647" s="33" t="s">
        <v>1559</v>
      </c>
      <c r="I1647" s="33" t="s">
        <v>1558</v>
      </c>
    </row>
    <row r="1648" spans="1:9" x14ac:dyDescent="0.2">
      <c r="A1648" s="33" t="s">
        <v>12823</v>
      </c>
      <c r="B1648" s="35">
        <v>4.5979444382797197E-36</v>
      </c>
      <c r="C1648" s="33">
        <v>-0.488255555948574</v>
      </c>
      <c r="D1648" s="33">
        <v>7.0999999999999994E-2</v>
      </c>
      <c r="E1648" s="33">
        <v>0.26200000000000001</v>
      </c>
      <c r="F1648" s="35">
        <v>2.1183649616042298E-31</v>
      </c>
      <c r="G1648" s="33">
        <v>6</v>
      </c>
      <c r="H1648" s="33" t="s">
        <v>5972</v>
      </c>
      <c r="I1648" s="33" t="s">
        <v>5971</v>
      </c>
    </row>
    <row r="1649" spans="1:9" x14ac:dyDescent="0.2">
      <c r="A1649" s="33" t="s">
        <v>5951</v>
      </c>
      <c r="B1649" s="35">
        <v>4.6230794755526399E-36</v>
      </c>
      <c r="C1649" s="33">
        <v>-0.36720886469012498</v>
      </c>
      <c r="D1649" s="33">
        <v>0.08</v>
      </c>
      <c r="E1649" s="33">
        <v>0.27600000000000002</v>
      </c>
      <c r="F1649" s="35">
        <v>2.12994517597661E-31</v>
      </c>
      <c r="G1649" s="33">
        <v>6</v>
      </c>
      <c r="H1649" s="33" t="s">
        <v>5951</v>
      </c>
      <c r="I1649" s="33" t="s">
        <v>5950</v>
      </c>
    </row>
    <row r="1650" spans="1:9" x14ac:dyDescent="0.2">
      <c r="A1650" s="33" t="s">
        <v>12822</v>
      </c>
      <c r="B1650" s="35">
        <v>8.0749474131235704E-36</v>
      </c>
      <c r="C1650" s="33">
        <v>-0.61846927994174095</v>
      </c>
      <c r="D1650" s="33">
        <v>9.9000000000000005E-2</v>
      </c>
      <c r="E1650" s="33">
        <v>0.29299999999999998</v>
      </c>
      <c r="F1650" s="35">
        <v>3.7202897721742898E-31</v>
      </c>
      <c r="G1650" s="33">
        <v>6</v>
      </c>
      <c r="H1650" s="33" t="s">
        <v>2132</v>
      </c>
      <c r="I1650" s="33" t="s">
        <v>2131</v>
      </c>
    </row>
    <row r="1651" spans="1:9" x14ac:dyDescent="0.2">
      <c r="A1651" s="33" t="s">
        <v>12821</v>
      </c>
      <c r="B1651" s="35">
        <v>1.20233990692437E-35</v>
      </c>
      <c r="C1651" s="33">
        <v>-0.37741262689138499</v>
      </c>
      <c r="D1651" s="33">
        <v>0.25800000000000001</v>
      </c>
      <c r="E1651" s="33">
        <v>0.50600000000000001</v>
      </c>
      <c r="F1651" s="35">
        <v>5.5394204191819497E-31</v>
      </c>
      <c r="G1651" s="33">
        <v>6</v>
      </c>
      <c r="H1651" s="33" t="s">
        <v>12821</v>
      </c>
      <c r="I1651" s="33" t="s">
        <v>12820</v>
      </c>
    </row>
    <row r="1652" spans="1:9" x14ac:dyDescent="0.2">
      <c r="A1652" s="33" t="s">
        <v>6017</v>
      </c>
      <c r="B1652" s="35">
        <v>1.36613344851994E-35</v>
      </c>
      <c r="C1652" s="33">
        <v>-0.38660704299586601</v>
      </c>
      <c r="D1652" s="33">
        <v>0.11</v>
      </c>
      <c r="E1652" s="33">
        <v>0.316</v>
      </c>
      <c r="F1652" s="35">
        <v>6.2940500240210798E-31</v>
      </c>
      <c r="G1652" s="33">
        <v>6</v>
      </c>
      <c r="H1652" s="33" t="s">
        <v>6017</v>
      </c>
      <c r="I1652" s="33" t="s">
        <v>6016</v>
      </c>
    </row>
    <row r="1653" spans="1:9" x14ac:dyDescent="0.2">
      <c r="A1653" s="33" t="s">
        <v>12819</v>
      </c>
      <c r="B1653" s="35">
        <v>1.8684525209705001E-35</v>
      </c>
      <c r="C1653" s="33">
        <v>-0.38075119998734602</v>
      </c>
      <c r="D1653" s="33">
        <v>0.09</v>
      </c>
      <c r="E1653" s="33">
        <v>0.28999999999999998</v>
      </c>
      <c r="F1653" s="35">
        <v>8.6083344546152899E-31</v>
      </c>
      <c r="G1653" s="33">
        <v>6</v>
      </c>
      <c r="H1653" s="33" t="s">
        <v>4042</v>
      </c>
      <c r="I1653" s="33" t="s">
        <v>4041</v>
      </c>
    </row>
    <row r="1654" spans="1:9" x14ac:dyDescent="0.2">
      <c r="A1654" s="33" t="s">
        <v>5444</v>
      </c>
      <c r="B1654" s="35">
        <v>3.0795576976229502E-35</v>
      </c>
      <c r="C1654" s="33">
        <v>-0.368548645405608</v>
      </c>
      <c r="D1654" s="33">
        <v>0.22600000000000001</v>
      </c>
      <c r="E1654" s="33">
        <v>0.46300000000000002</v>
      </c>
      <c r="F1654" s="35">
        <v>1.41881382244884E-30</v>
      </c>
      <c r="G1654" s="33">
        <v>6</v>
      </c>
      <c r="H1654" s="33" t="s">
        <v>5444</v>
      </c>
      <c r="I1654" s="33" t="s">
        <v>5443</v>
      </c>
    </row>
    <row r="1655" spans="1:9" x14ac:dyDescent="0.2">
      <c r="A1655" s="33" t="s">
        <v>11917</v>
      </c>
      <c r="B1655" s="35">
        <v>7.4670565382399597E-35</v>
      </c>
      <c r="C1655" s="33">
        <v>-0.39374962916367401</v>
      </c>
      <c r="D1655" s="33">
        <v>0.27200000000000002</v>
      </c>
      <c r="E1655" s="33">
        <v>0.51</v>
      </c>
      <c r="F1655" s="35">
        <v>3.4402222882979201E-30</v>
      </c>
      <c r="G1655" s="33">
        <v>6</v>
      </c>
      <c r="H1655" s="33" t="s">
        <v>11917</v>
      </c>
      <c r="I1655" s="33" t="s">
        <v>11916</v>
      </c>
    </row>
    <row r="1656" spans="1:9" x14ac:dyDescent="0.2">
      <c r="A1656" s="33" t="s">
        <v>6076</v>
      </c>
      <c r="B1656" s="35">
        <v>1.0399687536823901E-34</v>
      </c>
      <c r="C1656" s="33">
        <v>-0.35731882826945</v>
      </c>
      <c r="D1656" s="33">
        <v>0.13700000000000001</v>
      </c>
      <c r="E1656" s="33">
        <v>0.35099999999999998</v>
      </c>
      <c r="F1656" s="35">
        <v>4.7913440419655303E-30</v>
      </c>
      <c r="G1656" s="33">
        <v>6</v>
      </c>
      <c r="H1656" s="33" t="s">
        <v>6076</v>
      </c>
      <c r="I1656" s="33" t="s">
        <v>6075</v>
      </c>
    </row>
    <row r="1657" spans="1:9" x14ac:dyDescent="0.2">
      <c r="A1657" s="33" t="s">
        <v>3274</v>
      </c>
      <c r="B1657" s="35">
        <v>1.06502542177779E-34</v>
      </c>
      <c r="C1657" s="33">
        <v>-0.337064757476709</v>
      </c>
      <c r="D1657" s="33">
        <v>0.27700000000000002</v>
      </c>
      <c r="E1657" s="33">
        <v>0.52800000000000002</v>
      </c>
      <c r="F1657" s="35">
        <v>4.9067851232146197E-30</v>
      </c>
      <c r="G1657" s="33">
        <v>6</v>
      </c>
      <c r="H1657" s="33" t="s">
        <v>3274</v>
      </c>
      <c r="I1657" s="33" t="s">
        <v>3273</v>
      </c>
    </row>
    <row r="1658" spans="1:9" x14ac:dyDescent="0.2">
      <c r="A1658" s="33" t="s">
        <v>12818</v>
      </c>
      <c r="B1658" s="35">
        <v>1.2833120878177501E-34</v>
      </c>
      <c r="C1658" s="33">
        <v>0.411466212578183</v>
      </c>
      <c r="D1658" s="33">
        <v>0.76300000000000001</v>
      </c>
      <c r="E1658" s="33">
        <v>0.73799999999999999</v>
      </c>
      <c r="F1658" s="35">
        <v>5.9124754509939299E-30</v>
      </c>
      <c r="G1658" s="33">
        <v>6</v>
      </c>
      <c r="H1658" s="33" t="s">
        <v>5305</v>
      </c>
      <c r="I1658" s="33" t="s">
        <v>5304</v>
      </c>
    </row>
    <row r="1659" spans="1:9" x14ac:dyDescent="0.2">
      <c r="A1659" s="33" t="s">
        <v>12817</v>
      </c>
      <c r="B1659" s="35">
        <v>2.1058649892300801E-34</v>
      </c>
      <c r="C1659" s="33">
        <v>-0.40893857875811102</v>
      </c>
      <c r="D1659" s="33">
        <v>7.4999999999999997E-2</v>
      </c>
      <c r="E1659" s="33">
        <v>0.26200000000000001</v>
      </c>
      <c r="F1659" s="35">
        <v>9.7021411783808298E-30</v>
      </c>
      <c r="G1659" s="33">
        <v>6</v>
      </c>
      <c r="H1659" s="33" t="s">
        <v>4907</v>
      </c>
      <c r="I1659" s="33" t="s">
        <v>4906</v>
      </c>
    </row>
    <row r="1660" spans="1:9" x14ac:dyDescent="0.2">
      <c r="A1660" s="33" t="s">
        <v>12816</v>
      </c>
      <c r="B1660" s="35">
        <v>2.7069968295259302E-34</v>
      </c>
      <c r="C1660" s="33">
        <v>-0.55721000569569201</v>
      </c>
      <c r="D1660" s="33">
        <v>0.125</v>
      </c>
      <c r="E1660" s="33">
        <v>0.32500000000000001</v>
      </c>
      <c r="F1660" s="35">
        <v>1.24716757929919E-29</v>
      </c>
      <c r="G1660" s="33">
        <v>6</v>
      </c>
      <c r="H1660" s="33" t="s">
        <v>5335</v>
      </c>
      <c r="I1660" s="33" t="s">
        <v>5334</v>
      </c>
    </row>
    <row r="1661" spans="1:9" x14ac:dyDescent="0.2">
      <c r="A1661" s="33" t="s">
        <v>6402</v>
      </c>
      <c r="B1661" s="35">
        <v>3.61838425480283E-34</v>
      </c>
      <c r="C1661" s="33">
        <v>0.65195011444554996</v>
      </c>
      <c r="D1661" s="33">
        <v>0.34399999999999997</v>
      </c>
      <c r="E1661" s="33">
        <v>0.20300000000000001</v>
      </c>
      <c r="F1661" s="35">
        <v>1.6670619938727599E-29</v>
      </c>
      <c r="G1661" s="33">
        <v>6</v>
      </c>
      <c r="H1661" s="33" t="s">
        <v>6402</v>
      </c>
      <c r="I1661" s="33" t="s">
        <v>6401</v>
      </c>
    </row>
    <row r="1662" spans="1:9" x14ac:dyDescent="0.2">
      <c r="A1662" s="33" t="s">
        <v>12815</v>
      </c>
      <c r="B1662" s="35">
        <v>5.03197278694865E-34</v>
      </c>
      <c r="C1662" s="33">
        <v>-0.35316552651480898</v>
      </c>
      <c r="D1662" s="33">
        <v>0.29899999999999999</v>
      </c>
      <c r="E1662" s="33">
        <v>0.53700000000000003</v>
      </c>
      <c r="F1662" s="35">
        <v>2.31833050240298E-29</v>
      </c>
      <c r="G1662" s="33">
        <v>6</v>
      </c>
      <c r="H1662" s="33" t="s">
        <v>12815</v>
      </c>
      <c r="I1662" s="33" t="s">
        <v>12814</v>
      </c>
    </row>
    <row r="1663" spans="1:9" x14ac:dyDescent="0.2">
      <c r="A1663" s="33" t="s">
        <v>3407</v>
      </c>
      <c r="B1663" s="35">
        <v>5.9700027807094597E-34</v>
      </c>
      <c r="C1663" s="33">
        <v>-0.34497403710826602</v>
      </c>
      <c r="D1663" s="33">
        <v>0.374</v>
      </c>
      <c r="E1663" s="33">
        <v>0.625</v>
      </c>
      <c r="F1663" s="35">
        <v>2.7504996811284599E-29</v>
      </c>
      <c r="G1663" s="33">
        <v>6</v>
      </c>
      <c r="H1663" s="33" t="s">
        <v>3407</v>
      </c>
      <c r="I1663" s="33" t="s">
        <v>3406</v>
      </c>
    </row>
    <row r="1664" spans="1:9" x14ac:dyDescent="0.2">
      <c r="A1664" s="33" t="s">
        <v>5587</v>
      </c>
      <c r="B1664" s="35">
        <v>6.8357618624507998E-34</v>
      </c>
      <c r="C1664" s="33">
        <v>-0.35733931900857702</v>
      </c>
      <c r="D1664" s="33">
        <v>0.161</v>
      </c>
      <c r="E1664" s="33">
        <v>0.379</v>
      </c>
      <c r="F1664" s="35">
        <v>3.1493722052683301E-29</v>
      </c>
      <c r="G1664" s="33">
        <v>6</v>
      </c>
      <c r="H1664" s="33" t="s">
        <v>5587</v>
      </c>
      <c r="I1664" s="33" t="s">
        <v>5586</v>
      </c>
    </row>
    <row r="1665" spans="1:9" x14ac:dyDescent="0.2">
      <c r="A1665" s="33" t="s">
        <v>12813</v>
      </c>
      <c r="B1665" s="35">
        <v>9.3445801692280408E-34</v>
      </c>
      <c r="C1665" s="33">
        <v>-0.47703579067948398</v>
      </c>
      <c r="D1665" s="33">
        <v>9.6000000000000002E-2</v>
      </c>
      <c r="E1665" s="33">
        <v>0.28599999999999998</v>
      </c>
      <c r="F1665" s="35">
        <v>4.3052349755667403E-29</v>
      </c>
      <c r="G1665" s="33">
        <v>6</v>
      </c>
      <c r="H1665" s="33" t="s">
        <v>1704</v>
      </c>
      <c r="I1665" s="33" t="s">
        <v>1703</v>
      </c>
    </row>
    <row r="1666" spans="1:9" x14ac:dyDescent="0.2">
      <c r="A1666" s="33" t="s">
        <v>2196</v>
      </c>
      <c r="B1666" s="35">
        <v>1.10030864258439E-33</v>
      </c>
      <c r="C1666" s="33">
        <v>-0.37651338359696201</v>
      </c>
      <c r="D1666" s="33">
        <v>0.108</v>
      </c>
      <c r="E1666" s="33">
        <v>0.30399999999999999</v>
      </c>
      <c r="F1666" s="35">
        <v>5.0693419781147795E-29</v>
      </c>
      <c r="G1666" s="33">
        <v>6</v>
      </c>
      <c r="H1666" s="33" t="s">
        <v>2196</v>
      </c>
      <c r="I1666" s="33" t="s">
        <v>2195</v>
      </c>
    </row>
    <row r="1667" spans="1:9" x14ac:dyDescent="0.2">
      <c r="A1667" s="33" t="s">
        <v>10340</v>
      </c>
      <c r="B1667" s="35">
        <v>1.18823128593189E-33</v>
      </c>
      <c r="C1667" s="33">
        <v>-0.32322444977699499</v>
      </c>
      <c r="D1667" s="33">
        <v>0.10100000000000001</v>
      </c>
      <c r="E1667" s="33">
        <v>0.30099999999999999</v>
      </c>
      <c r="F1667" s="35">
        <v>5.4744191805453999E-29</v>
      </c>
      <c r="G1667" s="33">
        <v>6</v>
      </c>
      <c r="H1667" s="33" t="s">
        <v>10340</v>
      </c>
      <c r="I1667" s="33" t="s">
        <v>10339</v>
      </c>
    </row>
    <row r="1668" spans="1:9" x14ac:dyDescent="0.2">
      <c r="A1668" s="33" t="s">
        <v>12812</v>
      </c>
      <c r="B1668" s="35">
        <v>2.1872443132990298E-33</v>
      </c>
      <c r="C1668" s="33">
        <v>-0.32761820691471</v>
      </c>
      <c r="D1668" s="33">
        <v>0.13700000000000001</v>
      </c>
      <c r="E1668" s="33">
        <v>0.35</v>
      </c>
      <c r="F1668" s="35">
        <v>1.00770720002313E-28</v>
      </c>
      <c r="G1668" s="33">
        <v>6</v>
      </c>
      <c r="H1668" s="33" t="s">
        <v>12812</v>
      </c>
      <c r="I1668" s="33" t="s">
        <v>12811</v>
      </c>
    </row>
    <row r="1669" spans="1:9" x14ac:dyDescent="0.2">
      <c r="A1669" s="33" t="s">
        <v>6295</v>
      </c>
      <c r="B1669" s="35">
        <v>2.2104974048691E-33</v>
      </c>
      <c r="C1669" s="33">
        <v>-0.378937066546011</v>
      </c>
      <c r="D1669" s="33">
        <v>0.432</v>
      </c>
      <c r="E1669" s="33">
        <v>0.65700000000000003</v>
      </c>
      <c r="F1669" s="35">
        <v>1.0184203643712901E-28</v>
      </c>
      <c r="G1669" s="33">
        <v>6</v>
      </c>
      <c r="H1669" s="33" t="s">
        <v>6295</v>
      </c>
      <c r="I1669" s="33" t="s">
        <v>6294</v>
      </c>
    </row>
    <row r="1670" spans="1:9" x14ac:dyDescent="0.2">
      <c r="A1670" s="33" t="s">
        <v>3204</v>
      </c>
      <c r="B1670" s="35">
        <v>3.02017123501851E-33</v>
      </c>
      <c r="C1670" s="33">
        <v>-0.30178438163092902</v>
      </c>
      <c r="D1670" s="33">
        <v>0.628</v>
      </c>
      <c r="E1670" s="33">
        <v>0.81200000000000006</v>
      </c>
      <c r="F1670" s="35">
        <v>1.39145329139773E-28</v>
      </c>
      <c r="G1670" s="33">
        <v>6</v>
      </c>
      <c r="H1670" s="33" t="s">
        <v>3204</v>
      </c>
      <c r="I1670" s="33" t="s">
        <v>3203</v>
      </c>
    </row>
    <row r="1671" spans="1:9" x14ac:dyDescent="0.2">
      <c r="A1671" s="33" t="s">
        <v>4171</v>
      </c>
      <c r="B1671" s="35">
        <v>3.2155946966235101E-33</v>
      </c>
      <c r="C1671" s="33">
        <v>-0.35018023576678697</v>
      </c>
      <c r="D1671" s="33">
        <v>0.36699999999999999</v>
      </c>
      <c r="E1671" s="33">
        <v>0.60299999999999998</v>
      </c>
      <c r="F1671" s="35">
        <v>1.48148878862838E-28</v>
      </c>
      <c r="G1671" s="33">
        <v>6</v>
      </c>
      <c r="H1671" s="33" t="s">
        <v>4171</v>
      </c>
      <c r="I1671" s="33" t="s">
        <v>4170</v>
      </c>
    </row>
    <row r="1672" spans="1:9" x14ac:dyDescent="0.2">
      <c r="A1672" s="33" t="s">
        <v>11447</v>
      </c>
      <c r="B1672" s="35">
        <v>4.0121466786318399E-33</v>
      </c>
      <c r="C1672" s="33">
        <v>0.54787395488826296</v>
      </c>
      <c r="D1672" s="33">
        <v>0.27</v>
      </c>
      <c r="E1672" s="33">
        <v>0.13700000000000001</v>
      </c>
      <c r="F1672" s="35">
        <v>1.84847621777926E-28</v>
      </c>
      <c r="G1672" s="33">
        <v>6</v>
      </c>
      <c r="H1672" s="33" t="s">
        <v>11447</v>
      </c>
      <c r="I1672" s="33" t="s">
        <v>11446</v>
      </c>
    </row>
    <row r="1673" spans="1:9" x14ac:dyDescent="0.2">
      <c r="A1673" s="33" t="s">
        <v>4506</v>
      </c>
      <c r="B1673" s="35">
        <v>4.4567982698271801E-33</v>
      </c>
      <c r="C1673" s="33">
        <v>-0.39001191406566399</v>
      </c>
      <c r="D1673" s="33">
        <v>0.10199999999999999</v>
      </c>
      <c r="E1673" s="33">
        <v>0.29499999999999998</v>
      </c>
      <c r="F1673" s="35">
        <v>2.05333609887478E-28</v>
      </c>
      <c r="G1673" s="33">
        <v>6</v>
      </c>
      <c r="H1673" s="33" t="s">
        <v>4506</v>
      </c>
      <c r="I1673" s="33" t="s">
        <v>4505</v>
      </c>
    </row>
    <row r="1674" spans="1:9" x14ac:dyDescent="0.2">
      <c r="A1674" s="33" t="s">
        <v>12810</v>
      </c>
      <c r="B1674" s="35">
        <v>4.6125612297033999E-33</v>
      </c>
      <c r="C1674" s="33">
        <v>-0.387443929921716</v>
      </c>
      <c r="D1674" s="33">
        <v>0.25</v>
      </c>
      <c r="E1674" s="33">
        <v>0.48199999999999998</v>
      </c>
      <c r="F1674" s="35">
        <v>2.1250992097489501E-28</v>
      </c>
      <c r="G1674" s="33">
        <v>6</v>
      </c>
      <c r="H1674" s="33" t="s">
        <v>6458</v>
      </c>
      <c r="I1674" s="33" t="s">
        <v>6457</v>
      </c>
    </row>
    <row r="1675" spans="1:9" x14ac:dyDescent="0.2">
      <c r="A1675" s="33" t="s">
        <v>12809</v>
      </c>
      <c r="B1675" s="35">
        <v>4.7444153394263199E-33</v>
      </c>
      <c r="C1675" s="33">
        <v>0.69847791491263</v>
      </c>
      <c r="D1675" s="33">
        <v>0.35499999999999998</v>
      </c>
      <c r="E1675" s="33">
        <v>0.224</v>
      </c>
      <c r="F1675" s="35">
        <v>2.18584703518049E-28</v>
      </c>
      <c r="G1675" s="33">
        <v>6</v>
      </c>
      <c r="H1675" s="33" t="s">
        <v>5488</v>
      </c>
      <c r="I1675" s="33" t="s">
        <v>5487</v>
      </c>
    </row>
    <row r="1676" spans="1:9" x14ac:dyDescent="0.2">
      <c r="A1676" s="33" t="s">
        <v>5482</v>
      </c>
      <c r="B1676" s="35">
        <v>5.2276063950849299E-33</v>
      </c>
      <c r="C1676" s="33">
        <v>-0.328613030143591</v>
      </c>
      <c r="D1676" s="33">
        <v>0.27200000000000002</v>
      </c>
      <c r="E1676" s="33">
        <v>0.51200000000000001</v>
      </c>
      <c r="F1676" s="35">
        <v>2.40846281834353E-28</v>
      </c>
      <c r="G1676" s="33">
        <v>6</v>
      </c>
      <c r="H1676" s="33" t="s">
        <v>5482</v>
      </c>
      <c r="I1676" s="33" t="s">
        <v>5481</v>
      </c>
    </row>
    <row r="1677" spans="1:9" x14ac:dyDescent="0.2">
      <c r="A1677" s="33" t="s">
        <v>12808</v>
      </c>
      <c r="B1677" s="35">
        <v>6.12413608385758E-33</v>
      </c>
      <c r="C1677" s="33">
        <v>-0.33600565671284999</v>
      </c>
      <c r="D1677" s="33">
        <v>0.16300000000000001</v>
      </c>
      <c r="E1677" s="33">
        <v>0.38300000000000001</v>
      </c>
      <c r="F1677" s="35">
        <v>2.8215119765548599E-28</v>
      </c>
      <c r="G1677" s="33">
        <v>6</v>
      </c>
      <c r="H1677" s="33" t="s">
        <v>2542</v>
      </c>
      <c r="I1677" s="33" t="s">
        <v>2541</v>
      </c>
    </row>
    <row r="1678" spans="1:9" x14ac:dyDescent="0.2">
      <c r="A1678" s="33" t="s">
        <v>6286</v>
      </c>
      <c r="B1678" s="35">
        <v>7.4902985669191504E-33</v>
      </c>
      <c r="C1678" s="33">
        <v>-0.37500399554852898</v>
      </c>
      <c r="D1678" s="33">
        <v>0.253</v>
      </c>
      <c r="E1678" s="33">
        <v>0.48199999999999998</v>
      </c>
      <c r="F1678" s="35">
        <v>3.4509303557509902E-28</v>
      </c>
      <c r="G1678" s="33">
        <v>6</v>
      </c>
      <c r="H1678" s="33" t="s">
        <v>6286</v>
      </c>
      <c r="I1678" s="33" t="s">
        <v>6285</v>
      </c>
    </row>
    <row r="1679" spans="1:9" x14ac:dyDescent="0.2">
      <c r="A1679" s="33" t="s">
        <v>12807</v>
      </c>
      <c r="B1679" s="35">
        <v>1.3405629295537999E-32</v>
      </c>
      <c r="C1679" s="33">
        <v>-0.38556364256289899</v>
      </c>
      <c r="D1679" s="33">
        <v>0.36199999999999999</v>
      </c>
      <c r="E1679" s="33">
        <v>0.59</v>
      </c>
      <c r="F1679" s="35">
        <v>6.1762415290402603E-28</v>
      </c>
      <c r="G1679" s="33">
        <v>6</v>
      </c>
      <c r="H1679" s="33" t="s">
        <v>4136</v>
      </c>
      <c r="I1679" s="33" t="s">
        <v>4135</v>
      </c>
    </row>
    <row r="1680" spans="1:9" x14ac:dyDescent="0.2">
      <c r="A1680" s="33" t="s">
        <v>12806</v>
      </c>
      <c r="B1680" s="35">
        <v>1.4710108974519799E-32</v>
      </c>
      <c r="C1680" s="33">
        <v>0.764338078255133</v>
      </c>
      <c r="D1680" s="33">
        <v>0.499</v>
      </c>
      <c r="E1680" s="33">
        <v>0.4</v>
      </c>
      <c r="F1680" s="35">
        <v>6.7772414067407802E-28</v>
      </c>
      <c r="G1680" s="33">
        <v>6</v>
      </c>
      <c r="H1680" s="33" t="s">
        <v>6452</v>
      </c>
      <c r="I1680" s="33" t="s">
        <v>6451</v>
      </c>
    </row>
    <row r="1681" spans="1:9" x14ac:dyDescent="0.2">
      <c r="A1681" s="33" t="s">
        <v>7607</v>
      </c>
      <c r="B1681" s="35">
        <v>1.57476106290771E-32</v>
      </c>
      <c r="C1681" s="33">
        <v>-0.38336585553119801</v>
      </c>
      <c r="D1681" s="33">
        <v>8.3000000000000004E-2</v>
      </c>
      <c r="E1681" s="33">
        <v>0.26700000000000002</v>
      </c>
      <c r="F1681" s="35">
        <v>7.2552391690284198E-28</v>
      </c>
      <c r="G1681" s="33">
        <v>6</v>
      </c>
      <c r="H1681" s="33" t="s">
        <v>7607</v>
      </c>
      <c r="I1681" s="33" t="s">
        <v>7606</v>
      </c>
    </row>
    <row r="1682" spans="1:9" x14ac:dyDescent="0.2">
      <c r="A1682" s="33" t="s">
        <v>12805</v>
      </c>
      <c r="B1682" s="35">
        <v>1.5778131230058399E-32</v>
      </c>
      <c r="C1682" s="33">
        <v>0.47195707406940801</v>
      </c>
      <c r="D1682" s="33">
        <v>0.70499999999999996</v>
      </c>
      <c r="E1682" s="33">
        <v>0.65700000000000003</v>
      </c>
      <c r="F1682" s="35">
        <v>7.2693006203125097E-28</v>
      </c>
      <c r="G1682" s="33">
        <v>6</v>
      </c>
      <c r="H1682" s="33" t="s">
        <v>3277</v>
      </c>
      <c r="I1682" s="33" t="s">
        <v>3276</v>
      </c>
    </row>
    <row r="1683" spans="1:9" x14ac:dyDescent="0.2">
      <c r="A1683" s="33" t="s">
        <v>7709</v>
      </c>
      <c r="B1683" s="35">
        <v>2.9510695414980197E-32</v>
      </c>
      <c r="C1683" s="33">
        <v>-0.30249285664085501</v>
      </c>
      <c r="D1683" s="33">
        <v>0.17799999999999999</v>
      </c>
      <c r="E1683" s="33">
        <v>0.39900000000000002</v>
      </c>
      <c r="F1683" s="35">
        <v>1.3596167591589701E-27</v>
      </c>
      <c r="G1683" s="33">
        <v>6</v>
      </c>
      <c r="H1683" s="33" t="s">
        <v>7709</v>
      </c>
      <c r="I1683" s="33" t="s">
        <v>7708</v>
      </c>
    </row>
    <row r="1684" spans="1:9" x14ac:dyDescent="0.2">
      <c r="A1684" s="33" t="s">
        <v>5561</v>
      </c>
      <c r="B1684" s="35">
        <v>4.2704007031837603E-32</v>
      </c>
      <c r="C1684" s="33">
        <v>-0.32397025471956298</v>
      </c>
      <c r="D1684" s="33">
        <v>0.45900000000000002</v>
      </c>
      <c r="E1684" s="33">
        <v>0.69499999999999995</v>
      </c>
      <c r="F1684" s="35">
        <v>1.9674590119708198E-27</v>
      </c>
      <c r="G1684" s="33">
        <v>6</v>
      </c>
      <c r="H1684" s="33" t="s">
        <v>5561</v>
      </c>
      <c r="I1684" s="33" t="s">
        <v>5560</v>
      </c>
    </row>
    <row r="1685" spans="1:9" x14ac:dyDescent="0.2">
      <c r="A1685" s="33" t="s">
        <v>4346</v>
      </c>
      <c r="B1685" s="35">
        <v>4.58376091352543E-32</v>
      </c>
      <c r="C1685" s="33">
        <v>-0.36107054941460698</v>
      </c>
      <c r="D1685" s="33">
        <v>0.28799999999999998</v>
      </c>
      <c r="E1685" s="33">
        <v>0.51700000000000002</v>
      </c>
      <c r="F1685" s="35">
        <v>2.1118303280794399E-27</v>
      </c>
      <c r="G1685" s="33">
        <v>6</v>
      </c>
      <c r="H1685" s="33" t="s">
        <v>4346</v>
      </c>
      <c r="I1685" s="33" t="s">
        <v>4345</v>
      </c>
    </row>
    <row r="1686" spans="1:9" x14ac:dyDescent="0.2">
      <c r="A1686" s="33" t="s">
        <v>12804</v>
      </c>
      <c r="B1686" s="35">
        <v>5.0541965156716805E-32</v>
      </c>
      <c r="C1686" s="33">
        <v>-0.318829369922841</v>
      </c>
      <c r="D1686" s="33">
        <v>0.30099999999999999</v>
      </c>
      <c r="E1686" s="33">
        <v>0.54</v>
      </c>
      <c r="F1686" s="35">
        <v>2.3285694187002502E-27</v>
      </c>
      <c r="G1686" s="33">
        <v>6</v>
      </c>
      <c r="H1686" s="33" t="s">
        <v>12804</v>
      </c>
      <c r="I1686" s="33" t="s">
        <v>12803</v>
      </c>
    </row>
    <row r="1687" spans="1:9" x14ac:dyDescent="0.2">
      <c r="A1687" s="33" t="s">
        <v>7671</v>
      </c>
      <c r="B1687" s="35">
        <v>8.6288088141911896E-32</v>
      </c>
      <c r="C1687" s="33">
        <v>-0.32948376431383403</v>
      </c>
      <c r="D1687" s="33">
        <v>0.45600000000000002</v>
      </c>
      <c r="E1687" s="33">
        <v>0.68400000000000005</v>
      </c>
      <c r="F1687" s="35">
        <v>3.9754647968741701E-27</v>
      </c>
      <c r="G1687" s="33">
        <v>6</v>
      </c>
      <c r="H1687" s="33" t="s">
        <v>7671</v>
      </c>
      <c r="I1687" s="33" t="s">
        <v>7670</v>
      </c>
    </row>
    <row r="1688" spans="1:9" x14ac:dyDescent="0.2">
      <c r="A1688" s="33" t="s">
        <v>12802</v>
      </c>
      <c r="B1688" s="35">
        <v>1.2335297860135099E-31</v>
      </c>
      <c r="C1688" s="33">
        <v>0.65273226752653202</v>
      </c>
      <c r="D1688" s="33">
        <v>0.32300000000000001</v>
      </c>
      <c r="E1688" s="33">
        <v>0.182</v>
      </c>
      <c r="F1688" s="35">
        <v>5.6831184301214603E-27</v>
      </c>
      <c r="G1688" s="33">
        <v>6</v>
      </c>
      <c r="H1688" s="33" t="s">
        <v>5935</v>
      </c>
      <c r="I1688" s="33" t="s">
        <v>5934</v>
      </c>
    </row>
    <row r="1689" spans="1:9" x14ac:dyDescent="0.2">
      <c r="A1689" s="33" t="s">
        <v>12801</v>
      </c>
      <c r="B1689" s="35">
        <v>1.33557967535124E-31</v>
      </c>
      <c r="C1689" s="33">
        <v>-0.34119687093067402</v>
      </c>
      <c r="D1689" s="33">
        <v>0.22700000000000001</v>
      </c>
      <c r="E1689" s="33">
        <v>0.45500000000000002</v>
      </c>
      <c r="F1689" s="35">
        <v>6.1532826802782402E-27</v>
      </c>
      <c r="G1689" s="33">
        <v>6</v>
      </c>
      <c r="H1689" s="33" t="s">
        <v>6697</v>
      </c>
      <c r="I1689" s="33" t="s">
        <v>6696</v>
      </c>
    </row>
    <row r="1690" spans="1:9" x14ac:dyDescent="0.2">
      <c r="A1690" s="33" t="s">
        <v>12800</v>
      </c>
      <c r="B1690" s="35">
        <v>1.38617416978437E-31</v>
      </c>
      <c r="C1690" s="33">
        <v>-0.31402224972762099</v>
      </c>
      <c r="D1690" s="33">
        <v>0.80400000000000005</v>
      </c>
      <c r="E1690" s="33">
        <v>0.91900000000000004</v>
      </c>
      <c r="F1690" s="35">
        <v>6.3863816350305403E-27</v>
      </c>
      <c r="G1690" s="33">
        <v>6</v>
      </c>
      <c r="H1690" s="33" t="s">
        <v>6177</v>
      </c>
      <c r="I1690" s="33" t="s">
        <v>6176</v>
      </c>
    </row>
    <row r="1691" spans="1:9" x14ac:dyDescent="0.2">
      <c r="A1691" s="33" t="s">
        <v>12799</v>
      </c>
      <c r="B1691" s="35">
        <v>1.51651442066242E-31</v>
      </c>
      <c r="C1691" s="33">
        <v>-0.34316291272840999</v>
      </c>
      <c r="D1691" s="33">
        <v>0.39400000000000002</v>
      </c>
      <c r="E1691" s="33">
        <v>0.623</v>
      </c>
      <c r="F1691" s="35">
        <v>6.9868852388759098E-27</v>
      </c>
      <c r="G1691" s="33">
        <v>6</v>
      </c>
      <c r="H1691" s="33" t="s">
        <v>12799</v>
      </c>
      <c r="I1691" s="33" t="s">
        <v>12798</v>
      </c>
    </row>
    <row r="1692" spans="1:9" x14ac:dyDescent="0.2">
      <c r="A1692" s="33" t="s">
        <v>12797</v>
      </c>
      <c r="B1692" s="35">
        <v>1.5250873223480801E-31</v>
      </c>
      <c r="C1692" s="33">
        <v>-0.34588863962365501</v>
      </c>
      <c r="D1692" s="33">
        <v>0.52</v>
      </c>
      <c r="E1692" s="33">
        <v>0.72899999999999998</v>
      </c>
      <c r="F1692" s="35">
        <v>7.0263823115220607E-27</v>
      </c>
      <c r="G1692" s="33">
        <v>6</v>
      </c>
      <c r="H1692" s="33" t="s">
        <v>12346</v>
      </c>
      <c r="I1692" s="33" t="s">
        <v>12345</v>
      </c>
    </row>
    <row r="1693" spans="1:9" x14ac:dyDescent="0.2">
      <c r="A1693" s="33" t="s">
        <v>8425</v>
      </c>
      <c r="B1693" s="35">
        <v>1.82114644267482E-31</v>
      </c>
      <c r="C1693" s="33">
        <v>-0.31762070628216299</v>
      </c>
      <c r="D1693" s="33">
        <v>0.28699999999999998</v>
      </c>
      <c r="E1693" s="33">
        <v>0.52300000000000002</v>
      </c>
      <c r="F1693" s="35">
        <v>8.3903858906914203E-27</v>
      </c>
      <c r="G1693" s="33">
        <v>6</v>
      </c>
      <c r="H1693" s="33" t="s">
        <v>8425</v>
      </c>
      <c r="I1693" s="33" t="s">
        <v>8424</v>
      </c>
    </row>
    <row r="1694" spans="1:9" x14ac:dyDescent="0.2">
      <c r="A1694" s="33" t="s">
        <v>12796</v>
      </c>
      <c r="B1694" s="35">
        <v>1.8687083756025801E-31</v>
      </c>
      <c r="C1694" s="33">
        <v>-0.35372025594483802</v>
      </c>
      <c r="D1694" s="33">
        <v>0.188</v>
      </c>
      <c r="E1694" s="33">
        <v>0.40699999999999997</v>
      </c>
      <c r="F1694" s="35">
        <v>8.6095132280762203E-27</v>
      </c>
      <c r="G1694" s="33">
        <v>6</v>
      </c>
      <c r="H1694" s="33" t="s">
        <v>6257</v>
      </c>
      <c r="I1694" s="33" t="s">
        <v>6256</v>
      </c>
    </row>
    <row r="1695" spans="1:9" x14ac:dyDescent="0.2">
      <c r="A1695" s="33" t="s">
        <v>2642</v>
      </c>
      <c r="B1695" s="35">
        <v>2.12193220629409E-31</v>
      </c>
      <c r="C1695" s="33">
        <v>-0.33214328085935402</v>
      </c>
      <c r="D1695" s="33">
        <v>0.19400000000000001</v>
      </c>
      <c r="E1695" s="33">
        <v>0.41299999999999998</v>
      </c>
      <c r="F1695" s="35">
        <v>9.7761660608381496E-27</v>
      </c>
      <c r="G1695" s="33">
        <v>6</v>
      </c>
      <c r="H1695" s="33" t="s">
        <v>2642</v>
      </c>
      <c r="I1695" s="33" t="s">
        <v>2641</v>
      </c>
    </row>
    <row r="1696" spans="1:9" x14ac:dyDescent="0.2">
      <c r="A1696" s="33" t="s">
        <v>9177</v>
      </c>
      <c r="B1696" s="35">
        <v>2.1778290634826601E-31</v>
      </c>
      <c r="C1696" s="33">
        <v>-0.37214493855463299</v>
      </c>
      <c r="D1696" s="33">
        <v>9.4E-2</v>
      </c>
      <c r="E1696" s="33">
        <v>0.27600000000000002</v>
      </c>
      <c r="F1696" s="35">
        <v>1.00336940612773E-26</v>
      </c>
      <c r="G1696" s="33">
        <v>6</v>
      </c>
      <c r="H1696" s="33" t="s">
        <v>9177</v>
      </c>
      <c r="I1696" s="33" t="s">
        <v>9176</v>
      </c>
    </row>
    <row r="1697" spans="1:9" x14ac:dyDescent="0.2">
      <c r="A1697" s="33" t="s">
        <v>7970</v>
      </c>
      <c r="B1697" s="35">
        <v>2.6248006972915001E-31</v>
      </c>
      <c r="C1697" s="33">
        <v>0.61695622132579298</v>
      </c>
      <c r="D1697" s="33">
        <v>0.49199999999999999</v>
      </c>
      <c r="E1697" s="33">
        <v>0.38400000000000001</v>
      </c>
      <c r="F1697" s="35">
        <v>1.20929817725614E-26</v>
      </c>
      <c r="G1697" s="33">
        <v>6</v>
      </c>
      <c r="H1697" s="33" t="s">
        <v>7970</v>
      </c>
      <c r="I1697" s="33" t="s">
        <v>7969</v>
      </c>
    </row>
    <row r="1698" spans="1:9" x14ac:dyDescent="0.2">
      <c r="A1698" s="33" t="s">
        <v>12795</v>
      </c>
      <c r="B1698" s="35">
        <v>3.08149691224376E-31</v>
      </c>
      <c r="C1698" s="33">
        <v>-0.314423469797667</v>
      </c>
      <c r="D1698" s="33">
        <v>0.191</v>
      </c>
      <c r="E1698" s="33">
        <v>0.41099999999999998</v>
      </c>
      <c r="F1698" s="35">
        <v>1.41970725740895E-26</v>
      </c>
      <c r="G1698" s="33">
        <v>6</v>
      </c>
      <c r="H1698" s="33" t="s">
        <v>12795</v>
      </c>
      <c r="I1698" s="33" t="s">
        <v>12794</v>
      </c>
    </row>
    <row r="1699" spans="1:9" x14ac:dyDescent="0.2">
      <c r="A1699" s="33" t="s">
        <v>12793</v>
      </c>
      <c r="B1699" s="35">
        <v>3.6199703440431198E-31</v>
      </c>
      <c r="C1699" s="33">
        <v>-0.39676715476397201</v>
      </c>
      <c r="D1699" s="33">
        <v>0.28199999999999997</v>
      </c>
      <c r="E1699" s="33">
        <v>0.503</v>
      </c>
      <c r="F1699" s="35">
        <v>1.6677927369075499E-26</v>
      </c>
      <c r="G1699" s="33">
        <v>6</v>
      </c>
      <c r="H1699" s="33" t="s">
        <v>2263</v>
      </c>
      <c r="I1699" s="33" t="s">
        <v>2262</v>
      </c>
    </row>
    <row r="1700" spans="1:9" x14ac:dyDescent="0.2">
      <c r="A1700" s="33" t="s">
        <v>12792</v>
      </c>
      <c r="B1700" s="35">
        <v>3.7171371144554601E-31</v>
      </c>
      <c r="C1700" s="33">
        <v>-0.35037317326909201</v>
      </c>
      <c r="D1700" s="33">
        <v>0.23400000000000001</v>
      </c>
      <c r="E1700" s="33">
        <v>0.45700000000000002</v>
      </c>
      <c r="F1700" s="35">
        <v>1.7125594113719201E-26</v>
      </c>
      <c r="G1700" s="33">
        <v>6</v>
      </c>
      <c r="H1700" s="33" t="s">
        <v>9906</v>
      </c>
      <c r="I1700" s="33" t="s">
        <v>9905</v>
      </c>
    </row>
    <row r="1701" spans="1:9" x14ac:dyDescent="0.2">
      <c r="A1701" s="33" t="s">
        <v>6194</v>
      </c>
      <c r="B1701" s="35">
        <v>4.5535774640665197E-31</v>
      </c>
      <c r="C1701" s="33">
        <v>-0.30561001902748802</v>
      </c>
      <c r="D1701" s="33">
        <v>0.48699999999999999</v>
      </c>
      <c r="E1701" s="33">
        <v>0.71099999999999997</v>
      </c>
      <c r="F1701" s="35">
        <v>2.0979242092447299E-26</v>
      </c>
      <c r="G1701" s="33">
        <v>6</v>
      </c>
      <c r="H1701" s="33" t="s">
        <v>6194</v>
      </c>
      <c r="I1701" s="33" t="s">
        <v>6193</v>
      </c>
    </row>
    <row r="1702" spans="1:9" x14ac:dyDescent="0.2">
      <c r="A1702" s="33" t="s">
        <v>6129</v>
      </c>
      <c r="B1702" s="35">
        <v>6.3622886637857798E-31</v>
      </c>
      <c r="C1702" s="33">
        <v>-0.326170233434042</v>
      </c>
      <c r="D1702" s="33">
        <v>0.11799999999999999</v>
      </c>
      <c r="E1702" s="33">
        <v>0.312</v>
      </c>
      <c r="F1702" s="35">
        <v>2.9312336331793802E-26</v>
      </c>
      <c r="G1702" s="33">
        <v>6</v>
      </c>
      <c r="H1702" s="33" t="s">
        <v>6129</v>
      </c>
      <c r="I1702" s="33" t="s">
        <v>6128</v>
      </c>
    </row>
    <row r="1703" spans="1:9" x14ac:dyDescent="0.2">
      <c r="A1703" s="33" t="s">
        <v>6333</v>
      </c>
      <c r="B1703" s="35">
        <v>8.5724132801817294E-31</v>
      </c>
      <c r="C1703" s="33">
        <v>-0.344634147904262</v>
      </c>
      <c r="D1703" s="33">
        <v>0.20799999999999999</v>
      </c>
      <c r="E1703" s="33">
        <v>0.42799999999999999</v>
      </c>
      <c r="F1703" s="35">
        <v>3.9494822464453303E-26</v>
      </c>
      <c r="G1703" s="33">
        <v>6</v>
      </c>
      <c r="H1703" s="33" t="s">
        <v>6333</v>
      </c>
      <c r="I1703" s="33" t="s">
        <v>6332</v>
      </c>
    </row>
    <row r="1704" spans="1:9" x14ac:dyDescent="0.2">
      <c r="A1704" s="33" t="s">
        <v>6191</v>
      </c>
      <c r="B1704" s="35">
        <v>8.6781833307040203E-31</v>
      </c>
      <c r="C1704" s="33">
        <v>-0.32375622224231498</v>
      </c>
      <c r="D1704" s="33">
        <v>0.28199999999999997</v>
      </c>
      <c r="E1704" s="33">
        <v>0.51500000000000001</v>
      </c>
      <c r="F1704" s="35">
        <v>3.9982126241219602E-26</v>
      </c>
      <c r="G1704" s="33">
        <v>6</v>
      </c>
      <c r="H1704" s="33" t="s">
        <v>6191</v>
      </c>
      <c r="I1704" s="33" t="s">
        <v>6190</v>
      </c>
    </row>
    <row r="1705" spans="1:9" x14ac:dyDescent="0.2">
      <c r="A1705" s="33" t="s">
        <v>4418</v>
      </c>
      <c r="B1705" s="35">
        <v>1.11222791053944E-30</v>
      </c>
      <c r="C1705" s="33">
        <v>-0.29131704071722903</v>
      </c>
      <c r="D1705" s="33">
        <v>0.14299999999999999</v>
      </c>
      <c r="E1705" s="33">
        <v>0.35</v>
      </c>
      <c r="F1705" s="35">
        <v>5.1242564294372902E-26</v>
      </c>
      <c r="G1705" s="33">
        <v>6</v>
      </c>
      <c r="H1705" s="33" t="s">
        <v>4418</v>
      </c>
      <c r="I1705" s="33" t="s">
        <v>4417</v>
      </c>
    </row>
    <row r="1706" spans="1:9" x14ac:dyDescent="0.2">
      <c r="A1706" s="33" t="s">
        <v>5683</v>
      </c>
      <c r="B1706" s="35">
        <v>1.43819609946393E-30</v>
      </c>
      <c r="C1706" s="33">
        <v>-0.32409101166980298</v>
      </c>
      <c r="D1706" s="33">
        <v>8.5999999999999993E-2</v>
      </c>
      <c r="E1706" s="33">
        <v>0.26600000000000001</v>
      </c>
      <c r="F1706" s="35">
        <v>6.62605706945023E-26</v>
      </c>
      <c r="G1706" s="33">
        <v>6</v>
      </c>
      <c r="H1706" s="33" t="s">
        <v>5683</v>
      </c>
      <c r="I1706" s="33" t="s">
        <v>5682</v>
      </c>
    </row>
    <row r="1707" spans="1:9" x14ac:dyDescent="0.2">
      <c r="A1707" s="33" t="s">
        <v>12791</v>
      </c>
      <c r="B1707" s="35">
        <v>1.5175591800934999E-30</v>
      </c>
      <c r="C1707" s="33">
        <v>-0.32307583731039902</v>
      </c>
      <c r="D1707" s="33">
        <v>0.40100000000000002</v>
      </c>
      <c r="E1707" s="33">
        <v>0.64200000000000002</v>
      </c>
      <c r="F1707" s="35">
        <v>6.9916986545267896E-26</v>
      </c>
      <c r="G1707" s="33">
        <v>6</v>
      </c>
      <c r="H1707" s="33" t="s">
        <v>6802</v>
      </c>
      <c r="I1707" s="33" t="s">
        <v>6801</v>
      </c>
    </row>
    <row r="1708" spans="1:9" x14ac:dyDescent="0.2">
      <c r="A1708" s="33" t="s">
        <v>1450</v>
      </c>
      <c r="B1708" s="35">
        <v>1.57149575418498E-30</v>
      </c>
      <c r="C1708" s="33">
        <v>-0.32342190258025799</v>
      </c>
      <c r="D1708" s="33">
        <v>0.503</v>
      </c>
      <c r="E1708" s="33">
        <v>0.72</v>
      </c>
      <c r="F1708" s="35">
        <v>7.2401952386810597E-26</v>
      </c>
      <c r="G1708" s="33">
        <v>6</v>
      </c>
      <c r="H1708" s="33" t="s">
        <v>1450</v>
      </c>
      <c r="I1708" s="33" t="s">
        <v>1449</v>
      </c>
    </row>
    <row r="1709" spans="1:9" x14ac:dyDescent="0.2">
      <c r="A1709" s="33" t="s">
        <v>12790</v>
      </c>
      <c r="B1709" s="35">
        <v>1.6657797990350601E-30</v>
      </c>
      <c r="C1709" s="33">
        <v>-0.32129945081969302</v>
      </c>
      <c r="D1709" s="33">
        <v>0.44</v>
      </c>
      <c r="E1709" s="33">
        <v>0.68300000000000005</v>
      </c>
      <c r="F1709" s="35">
        <v>7.6745806901143106E-26</v>
      </c>
      <c r="G1709" s="33">
        <v>6</v>
      </c>
      <c r="H1709" s="33" t="s">
        <v>8495</v>
      </c>
      <c r="I1709" s="33" t="s">
        <v>8494</v>
      </c>
    </row>
    <row r="1710" spans="1:9" x14ac:dyDescent="0.2">
      <c r="A1710" s="33" t="s">
        <v>1736</v>
      </c>
      <c r="B1710" s="35">
        <v>1.8125129986197098E-30</v>
      </c>
      <c r="C1710" s="33">
        <v>-0.35254722288387802</v>
      </c>
      <c r="D1710" s="33">
        <v>0.14699999999999999</v>
      </c>
      <c r="E1710" s="33">
        <v>0.34499999999999997</v>
      </c>
      <c r="F1710" s="35">
        <v>8.3506098872407098E-26</v>
      </c>
      <c r="G1710" s="33">
        <v>6</v>
      </c>
      <c r="H1710" s="33" t="s">
        <v>1736</v>
      </c>
      <c r="I1710" s="33" t="s">
        <v>1735</v>
      </c>
    </row>
    <row r="1711" spans="1:9" x14ac:dyDescent="0.2">
      <c r="A1711" s="33" t="s">
        <v>8960</v>
      </c>
      <c r="B1711" s="35">
        <v>1.8341681586527101E-30</v>
      </c>
      <c r="C1711" s="33">
        <v>0.57206710673005401</v>
      </c>
      <c r="D1711" s="33">
        <v>0.27200000000000002</v>
      </c>
      <c r="E1711" s="33">
        <v>0.14599999999999999</v>
      </c>
      <c r="F1711" s="35">
        <v>8.4503795405447598E-26</v>
      </c>
      <c r="G1711" s="33">
        <v>6</v>
      </c>
      <c r="H1711" s="33" t="s">
        <v>8960</v>
      </c>
      <c r="I1711" s="33" t="s">
        <v>8959</v>
      </c>
    </row>
    <row r="1712" spans="1:9" x14ac:dyDescent="0.2">
      <c r="A1712" s="33" t="s">
        <v>12789</v>
      </c>
      <c r="B1712" s="35">
        <v>2.6018416117696999E-30</v>
      </c>
      <c r="C1712" s="33">
        <v>-0.323839262511321</v>
      </c>
      <c r="D1712" s="33">
        <v>0.45700000000000002</v>
      </c>
      <c r="E1712" s="33">
        <v>0.67800000000000005</v>
      </c>
      <c r="F1712" s="35">
        <v>1.1987204673745399E-25</v>
      </c>
      <c r="G1712" s="33">
        <v>6</v>
      </c>
      <c r="H1712" s="33" t="s">
        <v>9672</v>
      </c>
      <c r="I1712" s="33" t="s">
        <v>9671</v>
      </c>
    </row>
    <row r="1713" spans="1:9" x14ac:dyDescent="0.2">
      <c r="A1713" s="33" t="s">
        <v>7027</v>
      </c>
      <c r="B1713" s="35">
        <v>3.0067350346702699E-30</v>
      </c>
      <c r="C1713" s="33">
        <v>-0.32871750938372202</v>
      </c>
      <c r="D1713" s="33">
        <v>0.18</v>
      </c>
      <c r="E1713" s="33">
        <v>0.39900000000000002</v>
      </c>
      <c r="F1713" s="35">
        <v>1.3852629651732901E-25</v>
      </c>
      <c r="G1713" s="33">
        <v>6</v>
      </c>
      <c r="H1713" s="33" t="s">
        <v>7027</v>
      </c>
      <c r="I1713" s="33" t="s">
        <v>7026</v>
      </c>
    </row>
    <row r="1714" spans="1:9" x14ac:dyDescent="0.2">
      <c r="A1714" s="33" t="s">
        <v>12788</v>
      </c>
      <c r="B1714" s="35">
        <v>3.8568729765427397E-30</v>
      </c>
      <c r="C1714" s="33">
        <v>-0.36942586845951197</v>
      </c>
      <c r="D1714" s="33">
        <v>0.26800000000000002</v>
      </c>
      <c r="E1714" s="33">
        <v>0.48699999999999999</v>
      </c>
      <c r="F1714" s="35">
        <v>1.7769385177527701E-25</v>
      </c>
      <c r="G1714" s="33">
        <v>6</v>
      </c>
      <c r="H1714" s="33" t="s">
        <v>7703</v>
      </c>
      <c r="I1714" s="33" t="s">
        <v>7702</v>
      </c>
    </row>
    <row r="1715" spans="1:9" x14ac:dyDescent="0.2">
      <c r="A1715" s="33" t="s">
        <v>10436</v>
      </c>
      <c r="B1715" s="35">
        <v>4.0708253198754597E-30</v>
      </c>
      <c r="C1715" s="33">
        <v>-0.29201326337914102</v>
      </c>
      <c r="D1715" s="33">
        <v>9.4E-2</v>
      </c>
      <c r="E1715" s="33">
        <v>0.27600000000000002</v>
      </c>
      <c r="F1715" s="35">
        <v>1.8755106413730199E-25</v>
      </c>
      <c r="G1715" s="33">
        <v>6</v>
      </c>
      <c r="H1715" s="33" t="s">
        <v>10436</v>
      </c>
      <c r="I1715" s="33" t="s">
        <v>10435</v>
      </c>
    </row>
    <row r="1716" spans="1:9" x14ac:dyDescent="0.2">
      <c r="A1716" s="33" t="s">
        <v>9826</v>
      </c>
      <c r="B1716" s="35">
        <v>4.7084486041218998E-30</v>
      </c>
      <c r="C1716" s="33">
        <v>-0.38207892619245898</v>
      </c>
      <c r="D1716" s="33">
        <v>0.158</v>
      </c>
      <c r="E1716" s="33">
        <v>0.35799999999999998</v>
      </c>
      <c r="F1716" s="35">
        <v>2.16927644089104E-25</v>
      </c>
      <c r="G1716" s="33">
        <v>6</v>
      </c>
      <c r="H1716" s="33" t="s">
        <v>9826</v>
      </c>
      <c r="I1716" s="33" t="s">
        <v>9825</v>
      </c>
    </row>
    <row r="1717" spans="1:9" x14ac:dyDescent="0.2">
      <c r="A1717" s="33" t="s">
        <v>12787</v>
      </c>
      <c r="B1717" s="35">
        <v>5.2440003592040001E-30</v>
      </c>
      <c r="C1717" s="33">
        <v>0.70730671936527301</v>
      </c>
      <c r="D1717" s="33">
        <v>0.66500000000000004</v>
      </c>
      <c r="E1717" s="33">
        <v>0.63500000000000001</v>
      </c>
      <c r="F1717" s="35">
        <v>2.4160158454924699E-25</v>
      </c>
      <c r="G1717" s="33">
        <v>6</v>
      </c>
      <c r="H1717" s="33" t="s">
        <v>2440</v>
      </c>
      <c r="I1717" s="33" t="s">
        <v>2439</v>
      </c>
    </row>
    <row r="1718" spans="1:9" x14ac:dyDescent="0.2">
      <c r="A1718" s="33" t="s">
        <v>6200</v>
      </c>
      <c r="B1718" s="35">
        <v>5.5435975857708197E-30</v>
      </c>
      <c r="C1718" s="33">
        <v>-0.30599787283796398</v>
      </c>
      <c r="D1718" s="33">
        <v>0.13200000000000001</v>
      </c>
      <c r="E1718" s="33">
        <v>0.32800000000000001</v>
      </c>
      <c r="F1718" s="35">
        <v>2.5540462797163299E-25</v>
      </c>
      <c r="G1718" s="33">
        <v>6</v>
      </c>
      <c r="H1718" s="33" t="s">
        <v>6200</v>
      </c>
      <c r="I1718" s="33" t="s">
        <v>6199</v>
      </c>
    </row>
    <row r="1719" spans="1:9" x14ac:dyDescent="0.2">
      <c r="A1719" s="33" t="s">
        <v>1928</v>
      </c>
      <c r="B1719" s="35">
        <v>5.8633828786041498E-30</v>
      </c>
      <c r="C1719" s="33">
        <v>-0.310597582509757</v>
      </c>
      <c r="D1719" s="33">
        <v>0.123</v>
      </c>
      <c r="E1719" s="33">
        <v>0.315</v>
      </c>
      <c r="F1719" s="35">
        <v>2.7013777598305102E-25</v>
      </c>
      <c r="G1719" s="33">
        <v>6</v>
      </c>
      <c r="H1719" s="33" t="s">
        <v>1928</v>
      </c>
      <c r="I1719" s="33" t="s">
        <v>1927</v>
      </c>
    </row>
    <row r="1720" spans="1:9" x14ac:dyDescent="0.2">
      <c r="A1720" s="33" t="s">
        <v>5267</v>
      </c>
      <c r="B1720" s="35">
        <v>6.1350406213028099E-30</v>
      </c>
      <c r="C1720" s="33">
        <v>-0.30341439215982502</v>
      </c>
      <c r="D1720" s="33">
        <v>0.159</v>
      </c>
      <c r="E1720" s="33">
        <v>0.36599999999999999</v>
      </c>
      <c r="F1720" s="35">
        <v>2.8265359150466302E-25</v>
      </c>
      <c r="G1720" s="33">
        <v>6</v>
      </c>
      <c r="H1720" s="33" t="s">
        <v>5267</v>
      </c>
      <c r="I1720" s="33" t="s">
        <v>5266</v>
      </c>
    </row>
    <row r="1721" spans="1:9" x14ac:dyDescent="0.2">
      <c r="A1721" s="33" t="s">
        <v>12786</v>
      </c>
      <c r="B1721" s="35">
        <v>6.3270041831671898E-30</v>
      </c>
      <c r="C1721" s="33">
        <v>-0.35280553422649302</v>
      </c>
      <c r="D1721" s="33">
        <v>0.115</v>
      </c>
      <c r="E1721" s="33">
        <v>0.30199999999999999</v>
      </c>
      <c r="F1721" s="35">
        <v>2.9149773672687898E-25</v>
      </c>
      <c r="G1721" s="33">
        <v>6</v>
      </c>
      <c r="H1721" s="33" t="s">
        <v>12785</v>
      </c>
      <c r="I1721" s="33" t="s">
        <v>12784</v>
      </c>
    </row>
    <row r="1722" spans="1:9" x14ac:dyDescent="0.2">
      <c r="A1722" s="33" t="s">
        <v>6758</v>
      </c>
      <c r="B1722" s="35">
        <v>7.1762334582805106E-30</v>
      </c>
      <c r="C1722" s="33">
        <v>-0.33251363098653403</v>
      </c>
      <c r="D1722" s="33">
        <v>0.124</v>
      </c>
      <c r="E1722" s="33">
        <v>0.314</v>
      </c>
      <c r="F1722" s="35">
        <v>3.3062342788989899E-25</v>
      </c>
      <c r="G1722" s="33">
        <v>6</v>
      </c>
      <c r="H1722" s="33" t="s">
        <v>6758</v>
      </c>
      <c r="I1722" s="33" t="s">
        <v>6757</v>
      </c>
    </row>
    <row r="1723" spans="1:9" x14ac:dyDescent="0.2">
      <c r="A1723" s="33" t="s">
        <v>3570</v>
      </c>
      <c r="B1723" s="35">
        <v>7.1881772545069796E-30</v>
      </c>
      <c r="C1723" s="33">
        <v>-0.30586995031288899</v>
      </c>
      <c r="D1723" s="33">
        <v>0.62</v>
      </c>
      <c r="E1723" s="33">
        <v>0.78</v>
      </c>
      <c r="F1723" s="35">
        <v>3.3117370246964599E-25</v>
      </c>
      <c r="G1723" s="33">
        <v>6</v>
      </c>
      <c r="H1723" s="33" t="s">
        <v>3570</v>
      </c>
      <c r="I1723" s="33" t="s">
        <v>3569</v>
      </c>
    </row>
    <row r="1724" spans="1:9" x14ac:dyDescent="0.2">
      <c r="A1724" s="33" t="s">
        <v>12783</v>
      </c>
      <c r="B1724" s="35">
        <v>7.9269316764781402E-30</v>
      </c>
      <c r="C1724" s="33">
        <v>-0.33243929542517803</v>
      </c>
      <c r="D1724" s="33">
        <v>0.16300000000000001</v>
      </c>
      <c r="E1724" s="33">
        <v>0.36899999999999999</v>
      </c>
      <c r="F1724" s="35">
        <v>3.6520959619870098E-25</v>
      </c>
      <c r="G1724" s="33">
        <v>6</v>
      </c>
      <c r="H1724" s="33" t="s">
        <v>12782</v>
      </c>
      <c r="I1724" s="33" t="s">
        <v>12781</v>
      </c>
    </row>
    <row r="1725" spans="1:9" x14ac:dyDescent="0.2">
      <c r="A1725" s="33" t="s">
        <v>2290</v>
      </c>
      <c r="B1725" s="35">
        <v>7.9618920871178004E-30</v>
      </c>
      <c r="C1725" s="33">
        <v>-0.35063631774307302</v>
      </c>
      <c r="D1725" s="33">
        <v>0.14199999999999999</v>
      </c>
      <c r="E1725" s="33">
        <v>0.33800000000000002</v>
      </c>
      <c r="F1725" s="35">
        <v>3.66820292237691E-25</v>
      </c>
      <c r="G1725" s="33">
        <v>6</v>
      </c>
      <c r="H1725" s="33" t="s">
        <v>2290</v>
      </c>
      <c r="I1725" s="33" t="s">
        <v>2289</v>
      </c>
    </row>
    <row r="1726" spans="1:9" x14ac:dyDescent="0.2">
      <c r="A1726" s="33" t="s">
        <v>12780</v>
      </c>
      <c r="B1726" s="35">
        <v>1.08977877036763E-29</v>
      </c>
      <c r="C1726" s="33">
        <v>-0.302821583827869</v>
      </c>
      <c r="D1726" s="33">
        <v>0.61299999999999999</v>
      </c>
      <c r="E1726" s="33">
        <v>0.81499999999999995</v>
      </c>
      <c r="F1726" s="35">
        <v>5.0208287508377502E-25</v>
      </c>
      <c r="G1726" s="33">
        <v>6</v>
      </c>
      <c r="H1726" s="33" t="s">
        <v>2059</v>
      </c>
      <c r="I1726" s="33" t="s">
        <v>2058</v>
      </c>
    </row>
    <row r="1727" spans="1:9" x14ac:dyDescent="0.2">
      <c r="A1727" s="33" t="s">
        <v>12779</v>
      </c>
      <c r="B1727" s="35">
        <v>1.15652853778796E-29</v>
      </c>
      <c r="C1727" s="33">
        <v>-0.27896910026482602</v>
      </c>
      <c r="D1727" s="33">
        <v>0.70099999999999996</v>
      </c>
      <c r="E1727" s="33">
        <v>0.85099999999999998</v>
      </c>
      <c r="F1727" s="35">
        <v>5.3283582792967001E-25</v>
      </c>
      <c r="G1727" s="33">
        <v>6</v>
      </c>
      <c r="H1727" s="33" t="s">
        <v>2693</v>
      </c>
      <c r="I1727" s="33" t="s">
        <v>2692</v>
      </c>
    </row>
    <row r="1728" spans="1:9" x14ac:dyDescent="0.2">
      <c r="A1728" s="33" t="s">
        <v>2007</v>
      </c>
      <c r="B1728" s="35">
        <v>1.19220404773133E-29</v>
      </c>
      <c r="C1728" s="33">
        <v>-0.32523198264259601</v>
      </c>
      <c r="D1728" s="33">
        <v>0.218</v>
      </c>
      <c r="E1728" s="33">
        <v>0.432</v>
      </c>
      <c r="F1728" s="35">
        <v>5.4927224887077998E-25</v>
      </c>
      <c r="G1728" s="33">
        <v>6</v>
      </c>
      <c r="H1728" s="33" t="s">
        <v>2007</v>
      </c>
      <c r="I1728" s="33" t="s">
        <v>2006</v>
      </c>
    </row>
    <row r="1729" spans="1:9" x14ac:dyDescent="0.2">
      <c r="A1729" s="33" t="s">
        <v>12778</v>
      </c>
      <c r="B1729" s="35">
        <v>1.2703597927212899E-29</v>
      </c>
      <c r="C1729" s="33">
        <v>-0.37012197823522602</v>
      </c>
      <c r="D1729" s="33">
        <v>0.55200000000000005</v>
      </c>
      <c r="E1729" s="33">
        <v>0.72899999999999998</v>
      </c>
      <c r="F1729" s="35">
        <v>5.8528016370255399E-25</v>
      </c>
      <c r="G1729" s="33">
        <v>6</v>
      </c>
      <c r="H1729" s="33" t="s">
        <v>5380</v>
      </c>
      <c r="I1729" s="33" t="s">
        <v>5379</v>
      </c>
    </row>
    <row r="1730" spans="1:9" x14ac:dyDescent="0.2">
      <c r="A1730" s="33" t="s">
        <v>12777</v>
      </c>
      <c r="B1730" s="35">
        <v>1.3710304315748501E-29</v>
      </c>
      <c r="C1730" s="33">
        <v>-0.32786462421741702</v>
      </c>
      <c r="D1730" s="33">
        <v>0.32800000000000001</v>
      </c>
      <c r="E1730" s="33">
        <v>0.55800000000000005</v>
      </c>
      <c r="F1730" s="35">
        <v>6.3166114043516296E-25</v>
      </c>
      <c r="G1730" s="33">
        <v>6</v>
      </c>
      <c r="H1730" s="33" t="s">
        <v>9510</v>
      </c>
      <c r="I1730" s="33" t="s">
        <v>9509</v>
      </c>
    </row>
    <row r="1731" spans="1:9" x14ac:dyDescent="0.2">
      <c r="A1731" s="33" t="s">
        <v>12776</v>
      </c>
      <c r="B1731" s="35">
        <v>1.3847028001672801E-29</v>
      </c>
      <c r="C1731" s="33">
        <v>-0.30494211585103498</v>
      </c>
      <c r="D1731" s="33">
        <v>0.223</v>
      </c>
      <c r="E1731" s="33">
        <v>0.44900000000000001</v>
      </c>
      <c r="F1731" s="35">
        <v>6.3796027409306802E-25</v>
      </c>
      <c r="G1731" s="33">
        <v>6</v>
      </c>
      <c r="H1731" s="33" t="s">
        <v>12776</v>
      </c>
      <c r="I1731" s="33" t="s">
        <v>12775</v>
      </c>
    </row>
    <row r="1732" spans="1:9" x14ac:dyDescent="0.2">
      <c r="A1732" s="33" t="s">
        <v>12774</v>
      </c>
      <c r="B1732" s="35">
        <v>1.43550579273784E-29</v>
      </c>
      <c r="C1732" s="33">
        <v>-0.31843336245399501</v>
      </c>
      <c r="D1732" s="33">
        <v>0.64500000000000002</v>
      </c>
      <c r="E1732" s="33">
        <v>0.81499999999999995</v>
      </c>
      <c r="F1732" s="35">
        <v>6.6136622883017695E-25</v>
      </c>
      <c r="G1732" s="33">
        <v>6</v>
      </c>
      <c r="H1732" s="33" t="s">
        <v>6141</v>
      </c>
      <c r="I1732" s="33" t="s">
        <v>6140</v>
      </c>
    </row>
    <row r="1733" spans="1:9" x14ac:dyDescent="0.2">
      <c r="A1733" s="33" t="s">
        <v>12773</v>
      </c>
      <c r="B1733" s="35">
        <v>1.4882332846696699E-29</v>
      </c>
      <c r="C1733" s="33">
        <v>-0.31245499525616999</v>
      </c>
      <c r="D1733" s="33">
        <v>0.123</v>
      </c>
      <c r="E1733" s="33">
        <v>0.316</v>
      </c>
      <c r="F1733" s="35">
        <v>6.8565883891300997E-25</v>
      </c>
      <c r="G1733" s="33">
        <v>6</v>
      </c>
      <c r="H1733" s="33" t="s">
        <v>12773</v>
      </c>
      <c r="I1733" s="33" t="s">
        <v>12772</v>
      </c>
    </row>
    <row r="1734" spans="1:9" x14ac:dyDescent="0.2">
      <c r="A1734" s="33" t="s">
        <v>1685</v>
      </c>
      <c r="B1734" s="35">
        <v>1.6119852341339299E-29</v>
      </c>
      <c r="C1734" s="33">
        <v>-0.31472176670295898</v>
      </c>
      <c r="D1734" s="33">
        <v>0.24299999999999999</v>
      </c>
      <c r="E1734" s="33">
        <v>0.46200000000000002</v>
      </c>
      <c r="F1734" s="35">
        <v>7.42673837070183E-25</v>
      </c>
      <c r="G1734" s="33">
        <v>6</v>
      </c>
      <c r="H1734" s="33" t="s">
        <v>1685</v>
      </c>
      <c r="I1734" s="33" t="s">
        <v>1684</v>
      </c>
    </row>
    <row r="1735" spans="1:9" x14ac:dyDescent="0.2">
      <c r="A1735" s="33" t="s">
        <v>12771</v>
      </c>
      <c r="B1735" s="35">
        <v>1.69356997095481E-29</v>
      </c>
      <c r="C1735" s="33">
        <v>-0.297489561176499</v>
      </c>
      <c r="D1735" s="33">
        <v>0.32300000000000001</v>
      </c>
      <c r="E1735" s="33">
        <v>0.56599999999999995</v>
      </c>
      <c r="F1735" s="35">
        <v>7.8026155701829797E-25</v>
      </c>
      <c r="G1735" s="33">
        <v>6</v>
      </c>
      <c r="H1735" s="33" t="s">
        <v>12771</v>
      </c>
      <c r="I1735" s="33" t="s">
        <v>12770</v>
      </c>
    </row>
    <row r="1736" spans="1:9" x14ac:dyDescent="0.2">
      <c r="A1736" s="33" t="s">
        <v>12769</v>
      </c>
      <c r="B1736" s="35">
        <v>1.8912675482102899E-29</v>
      </c>
      <c r="C1736" s="33">
        <v>-0.30722891705508998</v>
      </c>
      <c r="D1736" s="33">
        <v>0.36599999999999999</v>
      </c>
      <c r="E1736" s="33">
        <v>0.60399999999999998</v>
      </c>
      <c r="F1736" s="35">
        <v>8.7134478481144395E-25</v>
      </c>
      <c r="G1736" s="33">
        <v>6</v>
      </c>
      <c r="H1736" s="33" t="s">
        <v>5332</v>
      </c>
      <c r="I1736" s="33" t="s">
        <v>5331</v>
      </c>
    </row>
    <row r="1737" spans="1:9" x14ac:dyDescent="0.2">
      <c r="A1737" s="33" t="s">
        <v>7037</v>
      </c>
      <c r="B1737" s="35">
        <v>2.1130283936109099E-29</v>
      </c>
      <c r="C1737" s="33">
        <v>-0.35518733836902</v>
      </c>
      <c r="D1737" s="33">
        <v>0.122</v>
      </c>
      <c r="E1737" s="33">
        <v>0.307</v>
      </c>
      <c r="F1737" s="35">
        <v>9.7351444150441991E-25</v>
      </c>
      <c r="G1737" s="33">
        <v>6</v>
      </c>
      <c r="H1737" s="33" t="s">
        <v>7037</v>
      </c>
      <c r="I1737" s="33" t="s">
        <v>7036</v>
      </c>
    </row>
    <row r="1738" spans="1:9" x14ac:dyDescent="0.2">
      <c r="A1738" s="33" t="s">
        <v>5032</v>
      </c>
      <c r="B1738" s="35">
        <v>2.4257208197702099E-29</v>
      </c>
      <c r="C1738" s="33">
        <v>-0.303465049284182</v>
      </c>
      <c r="D1738" s="33">
        <v>0.11799999999999999</v>
      </c>
      <c r="E1738" s="33">
        <v>0.307</v>
      </c>
      <c r="F1738" s="35">
        <v>1.11757809608453E-24</v>
      </c>
      <c r="G1738" s="33">
        <v>6</v>
      </c>
      <c r="H1738" s="33" t="s">
        <v>5032</v>
      </c>
      <c r="I1738" s="33" t="s">
        <v>5031</v>
      </c>
    </row>
    <row r="1739" spans="1:9" x14ac:dyDescent="0.2">
      <c r="A1739" s="33" t="s">
        <v>6050</v>
      </c>
      <c r="B1739" s="35">
        <v>2.5425991136321702E-29</v>
      </c>
      <c r="C1739" s="33">
        <v>-0.29360628488054202</v>
      </c>
      <c r="D1739" s="33">
        <v>0.28899999999999998</v>
      </c>
      <c r="E1739" s="33">
        <v>0.52500000000000002</v>
      </c>
      <c r="F1739" s="35">
        <v>1.1714262636326101E-24</v>
      </c>
      <c r="G1739" s="33">
        <v>6</v>
      </c>
      <c r="H1739" s="33" t="s">
        <v>6050</v>
      </c>
      <c r="I1739" s="33" t="s">
        <v>6049</v>
      </c>
    </row>
    <row r="1740" spans="1:9" x14ac:dyDescent="0.2">
      <c r="A1740" s="33" t="s">
        <v>6272</v>
      </c>
      <c r="B1740" s="35">
        <v>2.8835767982839599E-29</v>
      </c>
      <c r="C1740" s="33">
        <v>-0.312709191144869</v>
      </c>
      <c r="D1740" s="33">
        <v>0.32300000000000001</v>
      </c>
      <c r="E1740" s="33">
        <v>0.55700000000000005</v>
      </c>
      <c r="F1740" s="35">
        <v>1.3285215025053899E-24</v>
      </c>
      <c r="G1740" s="33">
        <v>6</v>
      </c>
      <c r="H1740" s="33" t="s">
        <v>6272</v>
      </c>
      <c r="I1740" s="33" t="s">
        <v>6271</v>
      </c>
    </row>
    <row r="1741" spans="1:9" x14ac:dyDescent="0.2">
      <c r="A1741" s="33" t="s">
        <v>12768</v>
      </c>
      <c r="B1741" s="35">
        <v>3.0267458403185802E-29</v>
      </c>
      <c r="C1741" s="33">
        <v>-0.39480370303641399</v>
      </c>
      <c r="D1741" s="33">
        <v>0.24099999999999999</v>
      </c>
      <c r="E1741" s="33">
        <v>0.45300000000000001</v>
      </c>
      <c r="F1741" s="35">
        <v>1.3944823435515801E-24</v>
      </c>
      <c r="G1741" s="33">
        <v>6</v>
      </c>
      <c r="H1741" s="33" t="s">
        <v>5553</v>
      </c>
      <c r="I1741" s="33" t="s">
        <v>5552</v>
      </c>
    </row>
    <row r="1742" spans="1:9" x14ac:dyDescent="0.2">
      <c r="A1742" s="33" t="s">
        <v>4063</v>
      </c>
      <c r="B1742" s="35">
        <v>3.4755932931637098E-29</v>
      </c>
      <c r="C1742" s="33">
        <v>-0.30554196002388301</v>
      </c>
      <c r="D1742" s="33">
        <v>0.47499999999999998</v>
      </c>
      <c r="E1742" s="33">
        <v>0.68200000000000005</v>
      </c>
      <c r="F1742" s="35">
        <v>1.60127534202638E-24</v>
      </c>
      <c r="G1742" s="33">
        <v>6</v>
      </c>
      <c r="H1742" s="33" t="s">
        <v>4063</v>
      </c>
      <c r="I1742" s="33" t="s">
        <v>4062</v>
      </c>
    </row>
    <row r="1743" spans="1:9" x14ac:dyDescent="0.2">
      <c r="A1743" s="33" t="s">
        <v>12767</v>
      </c>
      <c r="B1743" s="35">
        <v>3.6637508889496501E-29</v>
      </c>
      <c r="C1743" s="33">
        <v>-0.49638010728135001</v>
      </c>
      <c r="D1743" s="33">
        <v>0.14199999999999999</v>
      </c>
      <c r="E1743" s="33">
        <v>0.32800000000000001</v>
      </c>
      <c r="F1743" s="35">
        <v>1.68796330955688E-24</v>
      </c>
      <c r="G1743" s="33">
        <v>6</v>
      </c>
      <c r="H1743" s="33" t="s">
        <v>1712</v>
      </c>
      <c r="I1743" s="33" t="s">
        <v>1711</v>
      </c>
    </row>
    <row r="1744" spans="1:9" x14ac:dyDescent="0.2">
      <c r="A1744" s="33" t="s">
        <v>5456</v>
      </c>
      <c r="B1744" s="35">
        <v>4.6067449408659702E-29</v>
      </c>
      <c r="C1744" s="33">
        <v>-0.27751031092981299</v>
      </c>
      <c r="D1744" s="33">
        <v>0.11600000000000001</v>
      </c>
      <c r="E1744" s="33">
        <v>0.307</v>
      </c>
      <c r="F1744" s="35">
        <v>2.1224195291557698E-24</v>
      </c>
      <c r="G1744" s="33">
        <v>6</v>
      </c>
      <c r="H1744" s="33" t="s">
        <v>5456</v>
      </c>
      <c r="I1744" s="33" t="s">
        <v>5455</v>
      </c>
    </row>
    <row r="1745" spans="1:9" x14ac:dyDescent="0.2">
      <c r="A1745" s="33" t="s">
        <v>1852</v>
      </c>
      <c r="B1745" s="35">
        <v>4.8483601657441297E-29</v>
      </c>
      <c r="C1745" s="33">
        <v>-0.32853202289701899</v>
      </c>
      <c r="D1745" s="33">
        <v>0.44</v>
      </c>
      <c r="E1745" s="33">
        <v>0.66200000000000003</v>
      </c>
      <c r="F1745" s="35">
        <v>2.2337364955616401E-24</v>
      </c>
      <c r="G1745" s="33">
        <v>6</v>
      </c>
      <c r="H1745" s="33" t="s">
        <v>1852</v>
      </c>
      <c r="I1745" s="33" t="s">
        <v>1851</v>
      </c>
    </row>
    <row r="1746" spans="1:9" x14ac:dyDescent="0.2">
      <c r="A1746" s="33" t="s">
        <v>4058</v>
      </c>
      <c r="B1746" s="35">
        <v>7.5161326091652301E-29</v>
      </c>
      <c r="C1746" s="33">
        <v>-0.32742116800799898</v>
      </c>
      <c r="D1746" s="33">
        <v>0.155</v>
      </c>
      <c r="E1746" s="33">
        <v>0.35199999999999998</v>
      </c>
      <c r="F1746" s="35">
        <v>3.4628326156946096E-24</v>
      </c>
      <c r="G1746" s="33">
        <v>6</v>
      </c>
      <c r="H1746" s="33" t="s">
        <v>4058</v>
      </c>
      <c r="I1746" s="33" t="s">
        <v>4057</v>
      </c>
    </row>
    <row r="1747" spans="1:9" x14ac:dyDescent="0.2">
      <c r="A1747" s="33" t="s">
        <v>12766</v>
      </c>
      <c r="B1747" s="35">
        <v>7.6678620400305403E-29</v>
      </c>
      <c r="C1747" s="33">
        <v>-0.38959069624642201</v>
      </c>
      <c r="D1747" s="33">
        <v>0.41799999999999998</v>
      </c>
      <c r="E1747" s="33">
        <v>0.63900000000000001</v>
      </c>
      <c r="F1747" s="35">
        <v>3.53273739908287E-24</v>
      </c>
      <c r="G1747" s="33">
        <v>6</v>
      </c>
      <c r="H1747" s="33" t="s">
        <v>6652</v>
      </c>
      <c r="I1747" s="33" t="s">
        <v>6651</v>
      </c>
    </row>
    <row r="1748" spans="1:9" x14ac:dyDescent="0.2">
      <c r="A1748" s="33" t="s">
        <v>12765</v>
      </c>
      <c r="B1748" s="35">
        <v>9.6281924885060105E-29</v>
      </c>
      <c r="C1748" s="33">
        <v>-0.304389347974444</v>
      </c>
      <c r="D1748" s="33">
        <v>0.17499999999999999</v>
      </c>
      <c r="E1748" s="33">
        <v>0.378</v>
      </c>
      <c r="F1748" s="35">
        <v>4.4359008433044898E-24</v>
      </c>
      <c r="G1748" s="33">
        <v>6</v>
      </c>
      <c r="H1748" s="33" t="s">
        <v>12765</v>
      </c>
      <c r="I1748" s="33" t="s">
        <v>12764</v>
      </c>
    </row>
    <row r="1749" spans="1:9" x14ac:dyDescent="0.2">
      <c r="A1749" s="33" t="s">
        <v>12763</v>
      </c>
      <c r="B1749" s="35">
        <v>1.0394973397338499E-28</v>
      </c>
      <c r="C1749" s="33">
        <v>-0.33510871879338899</v>
      </c>
      <c r="D1749" s="33">
        <v>0.39500000000000002</v>
      </c>
      <c r="E1749" s="33">
        <v>0.60599999999999998</v>
      </c>
      <c r="F1749" s="35">
        <v>4.7891721436217699E-24</v>
      </c>
      <c r="G1749" s="33">
        <v>6</v>
      </c>
      <c r="H1749" s="33" t="s">
        <v>9485</v>
      </c>
      <c r="I1749" s="33" t="s">
        <v>9484</v>
      </c>
    </row>
    <row r="1750" spans="1:9" x14ac:dyDescent="0.2">
      <c r="A1750" s="33" t="s">
        <v>12762</v>
      </c>
      <c r="B1750" s="35">
        <v>1.6143464874322499E-28</v>
      </c>
      <c r="C1750" s="33">
        <v>-0.29526321557682</v>
      </c>
      <c r="D1750" s="33">
        <v>0.13</v>
      </c>
      <c r="E1750" s="33">
        <v>0.32100000000000001</v>
      </c>
      <c r="F1750" s="35">
        <v>7.43761713689785E-24</v>
      </c>
      <c r="G1750" s="33">
        <v>6</v>
      </c>
      <c r="H1750" s="33" t="s">
        <v>12762</v>
      </c>
      <c r="I1750" s="33" t="s">
        <v>12761</v>
      </c>
    </row>
    <row r="1751" spans="1:9" x14ac:dyDescent="0.2">
      <c r="A1751" s="33" t="s">
        <v>12760</v>
      </c>
      <c r="B1751" s="35">
        <v>1.65454494753203E-28</v>
      </c>
      <c r="C1751" s="33">
        <v>0.71015845373384601</v>
      </c>
      <c r="D1751" s="33">
        <v>0.54900000000000004</v>
      </c>
      <c r="E1751" s="33">
        <v>0.47799999999999998</v>
      </c>
      <c r="F1751" s="35">
        <v>7.62281948226957E-24</v>
      </c>
      <c r="G1751" s="33">
        <v>6</v>
      </c>
      <c r="H1751" s="33" t="s">
        <v>1504</v>
      </c>
      <c r="I1751" s="33" t="s">
        <v>1503</v>
      </c>
    </row>
    <row r="1752" spans="1:9" x14ac:dyDescent="0.2">
      <c r="A1752" s="33" t="s">
        <v>9566</v>
      </c>
      <c r="B1752" s="35">
        <v>1.77837586690063E-28</v>
      </c>
      <c r="C1752" s="33">
        <v>-0.28215984306011099</v>
      </c>
      <c r="D1752" s="33">
        <v>0.27300000000000002</v>
      </c>
      <c r="E1752" s="33">
        <v>0.498</v>
      </c>
      <c r="F1752" s="35">
        <v>8.1933332939845793E-24</v>
      </c>
      <c r="G1752" s="33">
        <v>6</v>
      </c>
      <c r="H1752" s="33" t="s">
        <v>9566</v>
      </c>
      <c r="I1752" s="33" t="s">
        <v>9565</v>
      </c>
    </row>
    <row r="1753" spans="1:9" x14ac:dyDescent="0.2">
      <c r="A1753" s="33" t="s">
        <v>1978</v>
      </c>
      <c r="B1753" s="35">
        <v>1.9349860481784301E-28</v>
      </c>
      <c r="C1753" s="33">
        <v>-0.367323810618785</v>
      </c>
      <c r="D1753" s="33">
        <v>9.7000000000000003E-2</v>
      </c>
      <c r="E1753" s="33">
        <v>0.27</v>
      </c>
      <c r="F1753" s="35">
        <v>8.91486772116768E-24</v>
      </c>
      <c r="G1753" s="33">
        <v>6</v>
      </c>
      <c r="H1753" s="33" t="s">
        <v>1978</v>
      </c>
      <c r="I1753" s="33" t="s">
        <v>1977</v>
      </c>
    </row>
    <row r="1754" spans="1:9" x14ac:dyDescent="0.2">
      <c r="A1754" s="33" t="s">
        <v>6157</v>
      </c>
      <c r="B1754" s="35">
        <v>2.0414691468414902E-28</v>
      </c>
      <c r="C1754" s="33">
        <v>-0.316826766033241</v>
      </c>
      <c r="D1754" s="33">
        <v>0.186</v>
      </c>
      <c r="E1754" s="33">
        <v>0.39100000000000001</v>
      </c>
      <c r="F1754" s="35">
        <v>9.4054566533281105E-24</v>
      </c>
      <c r="G1754" s="33">
        <v>6</v>
      </c>
      <c r="H1754" s="33" t="s">
        <v>6157</v>
      </c>
      <c r="I1754" s="33" t="s">
        <v>6156</v>
      </c>
    </row>
    <row r="1755" spans="1:9" x14ac:dyDescent="0.2">
      <c r="A1755" s="33" t="s">
        <v>12759</v>
      </c>
      <c r="B1755" s="35">
        <v>2.1921587383411101E-28</v>
      </c>
      <c r="C1755" s="33">
        <v>-0.28007817044740602</v>
      </c>
      <c r="D1755" s="33">
        <v>0.35299999999999998</v>
      </c>
      <c r="E1755" s="33">
        <v>0.58799999999999997</v>
      </c>
      <c r="F1755" s="35">
        <v>1.00997137392852E-23</v>
      </c>
      <c r="G1755" s="33">
        <v>6</v>
      </c>
      <c r="H1755" s="33" t="s">
        <v>12759</v>
      </c>
      <c r="I1755" s="33" t="s">
        <v>12758</v>
      </c>
    </row>
    <row r="1756" spans="1:9" x14ac:dyDescent="0.2">
      <c r="A1756" s="33" t="s">
        <v>12757</v>
      </c>
      <c r="B1756" s="35">
        <v>2.20561980680931E-28</v>
      </c>
      <c r="C1756" s="33">
        <v>-0.260765838217908</v>
      </c>
      <c r="D1756" s="33">
        <v>0.159</v>
      </c>
      <c r="E1756" s="33">
        <v>0.35799999999999998</v>
      </c>
      <c r="F1756" s="35">
        <v>1.0161731573931801E-23</v>
      </c>
      <c r="G1756" s="33">
        <v>6</v>
      </c>
      <c r="H1756" s="33" t="s">
        <v>12757</v>
      </c>
      <c r="I1756" s="33" t="s">
        <v>12756</v>
      </c>
    </row>
    <row r="1757" spans="1:9" x14ac:dyDescent="0.2">
      <c r="A1757" s="33" t="s">
        <v>12755</v>
      </c>
      <c r="B1757" s="35">
        <v>2.4765605305131701E-28</v>
      </c>
      <c r="C1757" s="33">
        <v>-0.32157814654965799</v>
      </c>
      <c r="D1757" s="33">
        <v>0.20399999999999999</v>
      </c>
      <c r="E1757" s="33">
        <v>0.41</v>
      </c>
      <c r="F1757" s="35">
        <v>1.14100096761803E-23</v>
      </c>
      <c r="G1757" s="33">
        <v>6</v>
      </c>
      <c r="H1757" s="33" t="s">
        <v>12755</v>
      </c>
      <c r="I1757" s="33" t="s">
        <v>12754</v>
      </c>
    </row>
    <row r="1758" spans="1:9" x14ac:dyDescent="0.2">
      <c r="A1758" s="33" t="s">
        <v>12753</v>
      </c>
      <c r="B1758" s="35">
        <v>3.7163084745804498E-28</v>
      </c>
      <c r="C1758" s="33">
        <v>-0.330553947250249</v>
      </c>
      <c r="D1758" s="33">
        <v>0.27</v>
      </c>
      <c r="E1758" s="33">
        <v>0.48199999999999998</v>
      </c>
      <c r="F1758" s="35">
        <v>1.71217764040871E-23</v>
      </c>
      <c r="G1758" s="33">
        <v>6</v>
      </c>
      <c r="H1758" s="33" t="s">
        <v>1473</v>
      </c>
      <c r="I1758" s="33" t="s">
        <v>1472</v>
      </c>
    </row>
    <row r="1759" spans="1:9" x14ac:dyDescent="0.2">
      <c r="A1759" s="33" t="s">
        <v>12752</v>
      </c>
      <c r="B1759" s="35">
        <v>4.0028672842409401E-28</v>
      </c>
      <c r="C1759" s="33">
        <v>0.55249509643397599</v>
      </c>
      <c r="D1759" s="33">
        <v>0.55000000000000004</v>
      </c>
      <c r="E1759" s="33">
        <v>0.48399999999999999</v>
      </c>
      <c r="F1759" s="35">
        <v>1.8442010151954799E-23</v>
      </c>
      <c r="G1759" s="33">
        <v>6</v>
      </c>
      <c r="H1759" s="33" t="s">
        <v>9440</v>
      </c>
      <c r="I1759" s="33" t="s">
        <v>9439</v>
      </c>
    </row>
    <row r="1760" spans="1:9" x14ac:dyDescent="0.2">
      <c r="A1760" s="33" t="s">
        <v>6151</v>
      </c>
      <c r="B1760" s="35">
        <v>4.2511572250665297E-28</v>
      </c>
      <c r="C1760" s="33">
        <v>0.70012854512870903</v>
      </c>
      <c r="D1760" s="33">
        <v>0.34599999999999997</v>
      </c>
      <c r="E1760" s="33">
        <v>0.22600000000000001</v>
      </c>
      <c r="F1760" s="35">
        <v>1.9585931567326499E-23</v>
      </c>
      <c r="G1760" s="33">
        <v>6</v>
      </c>
      <c r="H1760" s="33" t="s">
        <v>6151</v>
      </c>
      <c r="I1760" s="33" t="s">
        <v>6150</v>
      </c>
    </row>
    <row r="1761" spans="1:9" x14ac:dyDescent="0.2">
      <c r="A1761" s="33" t="s">
        <v>12751</v>
      </c>
      <c r="B1761" s="35">
        <v>4.3180993677882798E-28</v>
      </c>
      <c r="C1761" s="33">
        <v>-0.31076750309034701</v>
      </c>
      <c r="D1761" s="33">
        <v>0.17499999999999999</v>
      </c>
      <c r="E1761" s="33">
        <v>0.374</v>
      </c>
      <c r="F1761" s="35">
        <v>1.98943474072741E-23</v>
      </c>
      <c r="G1761" s="33">
        <v>6</v>
      </c>
      <c r="H1761" s="33" t="s">
        <v>6234</v>
      </c>
      <c r="I1761" s="33" t="s">
        <v>6233</v>
      </c>
    </row>
    <row r="1762" spans="1:9" x14ac:dyDescent="0.2">
      <c r="A1762" s="33" t="s">
        <v>5948</v>
      </c>
      <c r="B1762" s="35">
        <v>5.7680059275534996E-28</v>
      </c>
      <c r="C1762" s="33">
        <v>-0.26395563899204999</v>
      </c>
      <c r="D1762" s="33">
        <v>0.16600000000000001</v>
      </c>
      <c r="E1762" s="33">
        <v>0.36399999999999999</v>
      </c>
      <c r="F1762" s="35">
        <v>2.65743569094245E-23</v>
      </c>
      <c r="G1762" s="33">
        <v>6</v>
      </c>
      <c r="H1762" s="33" t="s">
        <v>5948</v>
      </c>
      <c r="I1762" s="33" t="s">
        <v>5947</v>
      </c>
    </row>
    <row r="1763" spans="1:9" x14ac:dyDescent="0.2">
      <c r="A1763" s="33" t="s">
        <v>12750</v>
      </c>
      <c r="B1763" s="35">
        <v>6.0181348530882003E-28</v>
      </c>
      <c r="C1763" s="33">
        <v>-0.42346323504181499</v>
      </c>
      <c r="D1763" s="33">
        <v>0.11799999999999999</v>
      </c>
      <c r="E1763" s="33">
        <v>0.29399999999999998</v>
      </c>
      <c r="F1763" s="35">
        <v>2.7726750895147998E-23</v>
      </c>
      <c r="G1763" s="33">
        <v>6</v>
      </c>
      <c r="H1763" s="33" t="s">
        <v>5727</v>
      </c>
      <c r="I1763" s="33" t="s">
        <v>5726</v>
      </c>
    </row>
    <row r="1764" spans="1:9" x14ac:dyDescent="0.2">
      <c r="A1764" s="33" t="s">
        <v>1925</v>
      </c>
      <c r="B1764" s="35">
        <v>6.3595731537503199E-28</v>
      </c>
      <c r="C1764" s="33">
        <v>-0.31719660517841503</v>
      </c>
      <c r="D1764" s="33">
        <v>0.2</v>
      </c>
      <c r="E1764" s="33">
        <v>0.40400000000000003</v>
      </c>
      <c r="F1764" s="35">
        <v>2.9299825433958502E-23</v>
      </c>
      <c r="G1764" s="33">
        <v>6</v>
      </c>
      <c r="H1764" s="33" t="s">
        <v>1925</v>
      </c>
      <c r="I1764" s="33" t="s">
        <v>1924</v>
      </c>
    </row>
    <row r="1765" spans="1:9" x14ac:dyDescent="0.2">
      <c r="A1765" s="33" t="s">
        <v>10427</v>
      </c>
      <c r="B1765" s="35">
        <v>6.56717970528182E-28</v>
      </c>
      <c r="C1765" s="33">
        <v>-0.30299010263988002</v>
      </c>
      <c r="D1765" s="33">
        <v>8.7999999999999995E-2</v>
      </c>
      <c r="E1765" s="33">
        <v>0.25600000000000001</v>
      </c>
      <c r="F1765" s="35">
        <v>3.0256310338174397E-23</v>
      </c>
      <c r="G1765" s="33">
        <v>6</v>
      </c>
      <c r="H1765" s="33" t="s">
        <v>10427</v>
      </c>
      <c r="I1765" s="33" t="s">
        <v>10426</v>
      </c>
    </row>
    <row r="1766" spans="1:9" x14ac:dyDescent="0.2">
      <c r="A1766" s="33" t="s">
        <v>12749</v>
      </c>
      <c r="B1766" s="35">
        <v>7.6425836592502297E-28</v>
      </c>
      <c r="C1766" s="33">
        <v>-0.30349040198848698</v>
      </c>
      <c r="D1766" s="33">
        <v>0.13</v>
      </c>
      <c r="E1766" s="33">
        <v>0.312</v>
      </c>
      <c r="F1766" s="35">
        <v>3.5210911434897597E-23</v>
      </c>
      <c r="G1766" s="33">
        <v>6</v>
      </c>
      <c r="H1766" s="33" t="s">
        <v>12749</v>
      </c>
      <c r="I1766" s="33" t="s">
        <v>12748</v>
      </c>
    </row>
    <row r="1767" spans="1:9" x14ac:dyDescent="0.2">
      <c r="A1767" s="33" t="s">
        <v>12747</v>
      </c>
      <c r="B1767" s="35">
        <v>8.9749796123914598E-28</v>
      </c>
      <c r="C1767" s="33">
        <v>-0.37667507562108299</v>
      </c>
      <c r="D1767" s="33">
        <v>0.124</v>
      </c>
      <c r="E1767" s="33">
        <v>0.30499999999999999</v>
      </c>
      <c r="F1767" s="35">
        <v>4.13495260702099E-23</v>
      </c>
      <c r="G1767" s="33">
        <v>6</v>
      </c>
      <c r="H1767" s="33" t="s">
        <v>5582</v>
      </c>
      <c r="I1767" s="33" t="s">
        <v>5581</v>
      </c>
    </row>
    <row r="1768" spans="1:9" x14ac:dyDescent="0.2">
      <c r="A1768" s="33" t="s">
        <v>5421</v>
      </c>
      <c r="B1768" s="35">
        <v>9.8116456010837308E-28</v>
      </c>
      <c r="C1768" s="33">
        <v>-0.31285605537387601</v>
      </c>
      <c r="D1768" s="33">
        <v>0.28199999999999997</v>
      </c>
      <c r="E1768" s="33">
        <v>0.504</v>
      </c>
      <c r="F1768" s="35">
        <v>4.5204213613312901E-23</v>
      </c>
      <c r="G1768" s="33">
        <v>6</v>
      </c>
      <c r="H1768" s="33" t="s">
        <v>5421</v>
      </c>
      <c r="I1768" s="33" t="s">
        <v>5420</v>
      </c>
    </row>
    <row r="1769" spans="1:9" x14ac:dyDescent="0.2">
      <c r="A1769" s="33" t="s">
        <v>5640</v>
      </c>
      <c r="B1769" s="35">
        <v>1.0124196039314999E-27</v>
      </c>
      <c r="C1769" s="33">
        <v>-0.27844306249022499</v>
      </c>
      <c r="D1769" s="33">
        <v>0.14000000000000001</v>
      </c>
      <c r="E1769" s="33">
        <v>0.33</v>
      </c>
      <c r="F1769" s="35">
        <v>4.6644195992332303E-23</v>
      </c>
      <c r="G1769" s="33">
        <v>6</v>
      </c>
      <c r="H1769" s="33" t="s">
        <v>5640</v>
      </c>
      <c r="I1769" s="33" t="s">
        <v>5639</v>
      </c>
    </row>
    <row r="1770" spans="1:9" x14ac:dyDescent="0.2">
      <c r="A1770" s="33" t="s">
        <v>5914</v>
      </c>
      <c r="B1770" s="35">
        <v>1.04424797011612E-27</v>
      </c>
      <c r="C1770" s="33">
        <v>-0.27918944965255499</v>
      </c>
      <c r="D1770" s="33">
        <v>0.125</v>
      </c>
      <c r="E1770" s="33">
        <v>0.31</v>
      </c>
      <c r="F1770" s="35">
        <v>4.81105924791897E-23</v>
      </c>
      <c r="G1770" s="33">
        <v>6</v>
      </c>
      <c r="H1770" s="33" t="s">
        <v>5914</v>
      </c>
      <c r="I1770" s="33" t="s">
        <v>5913</v>
      </c>
    </row>
    <row r="1771" spans="1:9" x14ac:dyDescent="0.2">
      <c r="A1771" s="33" t="s">
        <v>7639</v>
      </c>
      <c r="B1771" s="35">
        <v>1.26630118695331E-27</v>
      </c>
      <c r="C1771" s="33">
        <v>-0.25607026245212</v>
      </c>
      <c r="D1771" s="33">
        <v>0.127</v>
      </c>
      <c r="E1771" s="33">
        <v>0.313</v>
      </c>
      <c r="F1771" s="35">
        <v>5.8341028285312895E-23</v>
      </c>
      <c r="G1771" s="33">
        <v>6</v>
      </c>
      <c r="H1771" s="33" t="s">
        <v>7639</v>
      </c>
      <c r="I1771" s="33" t="s">
        <v>7638</v>
      </c>
    </row>
    <row r="1772" spans="1:9" x14ac:dyDescent="0.2">
      <c r="A1772" s="33" t="s">
        <v>12746</v>
      </c>
      <c r="B1772" s="35">
        <v>1.2678660482213901E-27</v>
      </c>
      <c r="C1772" s="33">
        <v>-0.32715686101015201</v>
      </c>
      <c r="D1772" s="33">
        <v>0.188</v>
      </c>
      <c r="E1772" s="33">
        <v>0.38700000000000001</v>
      </c>
      <c r="F1772" s="35">
        <v>5.84131245736559E-23</v>
      </c>
      <c r="G1772" s="33">
        <v>6</v>
      </c>
      <c r="H1772" s="33" t="s">
        <v>5391</v>
      </c>
      <c r="I1772" s="33" t="s">
        <v>5390</v>
      </c>
    </row>
    <row r="1773" spans="1:9" x14ac:dyDescent="0.2">
      <c r="A1773" s="33" t="s">
        <v>12745</v>
      </c>
      <c r="B1773" s="35">
        <v>1.56255679192775E-27</v>
      </c>
      <c r="C1773" s="33">
        <v>0.63352332559378599</v>
      </c>
      <c r="D1773" s="33">
        <v>0.29699999999999999</v>
      </c>
      <c r="E1773" s="33">
        <v>0.16900000000000001</v>
      </c>
      <c r="F1773" s="35">
        <v>7.1990116517695203E-23</v>
      </c>
      <c r="G1773" s="33">
        <v>6</v>
      </c>
      <c r="H1773" s="33" t="s">
        <v>5656</v>
      </c>
      <c r="I1773" s="33" t="s">
        <v>5655</v>
      </c>
    </row>
    <row r="1774" spans="1:9" x14ac:dyDescent="0.2">
      <c r="A1774" s="33" t="s">
        <v>6055</v>
      </c>
      <c r="B1774" s="35">
        <v>1.7394572850230898E-27</v>
      </c>
      <c r="C1774" s="33">
        <v>-0.26433453308837501</v>
      </c>
      <c r="D1774" s="33">
        <v>0.24</v>
      </c>
      <c r="E1774" s="33">
        <v>0.45400000000000001</v>
      </c>
      <c r="F1774" s="35">
        <v>8.0140276035583899E-23</v>
      </c>
      <c r="G1774" s="33">
        <v>6</v>
      </c>
      <c r="H1774" s="33" t="s">
        <v>6055</v>
      </c>
      <c r="I1774" s="33" t="s">
        <v>6054</v>
      </c>
    </row>
    <row r="1775" spans="1:9" x14ac:dyDescent="0.2">
      <c r="A1775" s="33" t="s">
        <v>12319</v>
      </c>
      <c r="B1775" s="35">
        <v>1.9870210410302301E-27</v>
      </c>
      <c r="C1775" s="33">
        <v>-0.26332691350651199</v>
      </c>
      <c r="D1775" s="33">
        <v>0.127</v>
      </c>
      <c r="E1775" s="33">
        <v>0.31</v>
      </c>
      <c r="F1775" s="35">
        <v>9.1546033402344501E-23</v>
      </c>
      <c r="G1775" s="33">
        <v>6</v>
      </c>
      <c r="H1775" s="33" t="s">
        <v>12319</v>
      </c>
      <c r="I1775" s="33" t="s">
        <v>12318</v>
      </c>
    </row>
    <row r="1776" spans="1:9" x14ac:dyDescent="0.2">
      <c r="A1776" s="33" t="s">
        <v>3267</v>
      </c>
      <c r="B1776" s="35">
        <v>2.13877583058E-27</v>
      </c>
      <c r="C1776" s="33">
        <v>-0.316204410260782</v>
      </c>
      <c r="D1776" s="33">
        <v>0.16900000000000001</v>
      </c>
      <c r="E1776" s="33">
        <v>0.36299999999999999</v>
      </c>
      <c r="F1776" s="35">
        <v>9.8537680066481601E-23</v>
      </c>
      <c r="G1776" s="33">
        <v>6</v>
      </c>
      <c r="H1776" s="33" t="s">
        <v>3267</v>
      </c>
      <c r="I1776" s="33" t="s">
        <v>3266</v>
      </c>
    </row>
    <row r="1777" spans="1:9" x14ac:dyDescent="0.2">
      <c r="A1777" s="33" t="s">
        <v>12744</v>
      </c>
      <c r="B1777" s="35">
        <v>2.20768633683503E-27</v>
      </c>
      <c r="C1777" s="33">
        <v>-0.27790083902364099</v>
      </c>
      <c r="D1777" s="33">
        <v>0.22800000000000001</v>
      </c>
      <c r="E1777" s="33">
        <v>0.44500000000000001</v>
      </c>
      <c r="F1777" s="35">
        <v>1.01712524910664E-22</v>
      </c>
      <c r="G1777" s="33">
        <v>6</v>
      </c>
      <c r="H1777" s="33" t="s">
        <v>12743</v>
      </c>
      <c r="I1777" s="33" t="s">
        <v>12742</v>
      </c>
    </row>
    <row r="1778" spans="1:9" x14ac:dyDescent="0.2">
      <c r="A1778" s="33" t="s">
        <v>4366</v>
      </c>
      <c r="B1778" s="35">
        <v>2.3799692907960198E-27</v>
      </c>
      <c r="C1778" s="33">
        <v>-0.31321875695748103</v>
      </c>
      <c r="D1778" s="33">
        <v>0.151</v>
      </c>
      <c r="E1778" s="33">
        <v>0.34</v>
      </c>
      <c r="F1778" s="35">
        <v>1.0964994516555401E-22</v>
      </c>
      <c r="G1778" s="33">
        <v>6</v>
      </c>
      <c r="H1778" s="33" t="s">
        <v>4366</v>
      </c>
      <c r="I1778" s="33" t="s">
        <v>4365</v>
      </c>
    </row>
    <row r="1779" spans="1:9" x14ac:dyDescent="0.2">
      <c r="A1779" s="33" t="s">
        <v>12741</v>
      </c>
      <c r="B1779" s="35">
        <v>2.7940083340556399E-27</v>
      </c>
      <c r="C1779" s="33">
        <v>-0.25721916408141599</v>
      </c>
      <c r="D1779" s="33">
        <v>0.13400000000000001</v>
      </c>
      <c r="E1779" s="33">
        <v>0.32200000000000001</v>
      </c>
      <c r="F1779" s="35">
        <v>1.28725551966611E-22</v>
      </c>
      <c r="G1779" s="33">
        <v>6</v>
      </c>
      <c r="H1779" s="33" t="s">
        <v>12741</v>
      </c>
      <c r="I1779" s="33" t="s">
        <v>12740</v>
      </c>
    </row>
    <row r="1780" spans="1:9" x14ac:dyDescent="0.2">
      <c r="A1780" s="33" t="s">
        <v>5894</v>
      </c>
      <c r="B1780" s="35">
        <v>3.2345757785686901E-27</v>
      </c>
      <c r="C1780" s="33">
        <v>-0.252613059230481</v>
      </c>
      <c r="D1780" s="33">
        <v>0.17399999999999999</v>
      </c>
      <c r="E1780" s="33">
        <v>0.375</v>
      </c>
      <c r="F1780" s="35">
        <v>1.49023375270217E-22</v>
      </c>
      <c r="G1780" s="33">
        <v>6</v>
      </c>
      <c r="H1780" s="33" t="s">
        <v>5894</v>
      </c>
      <c r="I1780" s="33" t="s">
        <v>5893</v>
      </c>
    </row>
    <row r="1781" spans="1:9" x14ac:dyDescent="0.2">
      <c r="A1781" s="33" t="s">
        <v>5842</v>
      </c>
      <c r="B1781" s="35">
        <v>3.3441925425159403E-27</v>
      </c>
      <c r="C1781" s="33">
        <v>-0.29986849249347702</v>
      </c>
      <c r="D1781" s="33">
        <v>0.44600000000000001</v>
      </c>
      <c r="E1781" s="33">
        <v>0.66700000000000004</v>
      </c>
      <c r="F1781" s="35">
        <v>1.5407363881879501E-22</v>
      </c>
      <c r="G1781" s="33">
        <v>6</v>
      </c>
      <c r="H1781" s="33" t="s">
        <v>5842</v>
      </c>
      <c r="I1781" s="33" t="s">
        <v>5841</v>
      </c>
    </row>
    <row r="1782" spans="1:9" x14ac:dyDescent="0.2">
      <c r="A1782" s="33" t="s">
        <v>9343</v>
      </c>
      <c r="B1782" s="35">
        <v>3.4921741687352701E-27</v>
      </c>
      <c r="C1782" s="33">
        <v>-0.27570408928735701</v>
      </c>
      <c r="D1782" s="33">
        <v>0.17799999999999999</v>
      </c>
      <c r="E1782" s="33">
        <v>0.374</v>
      </c>
      <c r="F1782" s="35">
        <v>1.60891448301971E-22</v>
      </c>
      <c r="G1782" s="33">
        <v>6</v>
      </c>
      <c r="H1782" s="33" t="s">
        <v>9343</v>
      </c>
      <c r="I1782" s="33" t="s">
        <v>9342</v>
      </c>
    </row>
    <row r="1783" spans="1:9" x14ac:dyDescent="0.2">
      <c r="A1783" s="33" t="s">
        <v>4406</v>
      </c>
      <c r="B1783" s="35">
        <v>3.8047570973051802E-27</v>
      </c>
      <c r="C1783" s="33">
        <v>-0.25401956193786701</v>
      </c>
      <c r="D1783" s="33">
        <v>0.81299999999999994</v>
      </c>
      <c r="E1783" s="33">
        <v>0.90800000000000003</v>
      </c>
      <c r="F1783" s="35">
        <v>1.75292768987044E-22</v>
      </c>
      <c r="G1783" s="33">
        <v>6</v>
      </c>
      <c r="H1783" s="33" t="s">
        <v>4406</v>
      </c>
      <c r="I1783" s="33" t="s">
        <v>4405</v>
      </c>
    </row>
    <row r="1784" spans="1:9" x14ac:dyDescent="0.2">
      <c r="A1784" s="33" t="s">
        <v>5980</v>
      </c>
      <c r="B1784" s="35">
        <v>3.9326209535218899E-27</v>
      </c>
      <c r="C1784" s="33">
        <v>-0.28166119730356698</v>
      </c>
      <c r="D1784" s="33">
        <v>0.193</v>
      </c>
      <c r="E1784" s="33">
        <v>0.39400000000000002</v>
      </c>
      <c r="F1784" s="35">
        <v>1.8118371257066E-22</v>
      </c>
      <c r="G1784" s="33">
        <v>6</v>
      </c>
      <c r="H1784" s="33" t="s">
        <v>5980</v>
      </c>
      <c r="I1784" s="33" t="s">
        <v>5979</v>
      </c>
    </row>
    <row r="1785" spans="1:9" x14ac:dyDescent="0.2">
      <c r="A1785" s="33" t="s">
        <v>2463</v>
      </c>
      <c r="B1785" s="35">
        <v>4.83649698373965E-27</v>
      </c>
      <c r="C1785" s="33">
        <v>0.31961391585200499</v>
      </c>
      <c r="D1785" s="33">
        <v>0.82799999999999996</v>
      </c>
      <c r="E1785" s="33">
        <v>0.82099999999999995</v>
      </c>
      <c r="F1785" s="35">
        <v>2.2282708903485302E-22</v>
      </c>
      <c r="G1785" s="33">
        <v>6</v>
      </c>
      <c r="H1785" s="33" t="s">
        <v>2463</v>
      </c>
      <c r="I1785" s="33" t="s">
        <v>2462</v>
      </c>
    </row>
    <row r="1786" spans="1:9" x14ac:dyDescent="0.2">
      <c r="A1786" s="33" t="s">
        <v>1590</v>
      </c>
      <c r="B1786" s="35">
        <v>5.2430145705556098E-27</v>
      </c>
      <c r="C1786" s="33">
        <v>-0.31272048633773802</v>
      </c>
      <c r="D1786" s="33">
        <v>0.63200000000000001</v>
      </c>
      <c r="E1786" s="33">
        <v>0.79400000000000004</v>
      </c>
      <c r="F1786" s="35">
        <v>2.4155616729463799E-22</v>
      </c>
      <c r="G1786" s="33">
        <v>6</v>
      </c>
      <c r="H1786" s="33" t="s">
        <v>1590</v>
      </c>
      <c r="I1786" s="33" t="s">
        <v>1589</v>
      </c>
    </row>
    <row r="1787" spans="1:9" x14ac:dyDescent="0.2">
      <c r="A1787" s="33" t="s">
        <v>12739</v>
      </c>
      <c r="B1787" s="35">
        <v>5.8212202710443903E-27</v>
      </c>
      <c r="C1787" s="33">
        <v>-0.30275264710371702</v>
      </c>
      <c r="D1787" s="33">
        <v>0.37</v>
      </c>
      <c r="E1787" s="33">
        <v>0.6</v>
      </c>
      <c r="F1787" s="35">
        <v>2.6819526032755702E-22</v>
      </c>
      <c r="G1787" s="33">
        <v>6</v>
      </c>
      <c r="H1787" s="33" t="s">
        <v>2403</v>
      </c>
      <c r="I1787" s="33" t="s">
        <v>2402</v>
      </c>
    </row>
    <row r="1788" spans="1:9" x14ac:dyDescent="0.2">
      <c r="A1788" s="33" t="s">
        <v>7656</v>
      </c>
      <c r="B1788" s="35">
        <v>8.7605846543284105E-27</v>
      </c>
      <c r="C1788" s="33">
        <v>-0.29533200577104701</v>
      </c>
      <c r="D1788" s="33">
        <v>0.44500000000000001</v>
      </c>
      <c r="E1788" s="33">
        <v>0.66700000000000004</v>
      </c>
      <c r="F1788" s="35">
        <v>4.0361765619421899E-22</v>
      </c>
      <c r="G1788" s="33">
        <v>6</v>
      </c>
      <c r="H1788" s="33" t="s">
        <v>7656</v>
      </c>
      <c r="I1788" s="33" t="s">
        <v>7655</v>
      </c>
    </row>
    <row r="1789" spans="1:9" x14ac:dyDescent="0.2">
      <c r="A1789" s="33" t="s">
        <v>12738</v>
      </c>
      <c r="B1789" s="35">
        <v>9.0097449677728799E-27</v>
      </c>
      <c r="C1789" s="33">
        <v>-0.290172563869596</v>
      </c>
      <c r="D1789" s="33">
        <v>0.1</v>
      </c>
      <c r="E1789" s="33">
        <v>0.27100000000000002</v>
      </c>
      <c r="F1789" s="35">
        <v>4.1509697015523199E-22</v>
      </c>
      <c r="G1789" s="33">
        <v>6</v>
      </c>
      <c r="H1789" s="33" t="s">
        <v>1989</v>
      </c>
      <c r="I1789" s="33" t="s">
        <v>1988</v>
      </c>
    </row>
    <row r="1790" spans="1:9" x14ac:dyDescent="0.2">
      <c r="A1790" s="33" t="s">
        <v>12737</v>
      </c>
      <c r="B1790" s="35">
        <v>9.9021856605053199E-27</v>
      </c>
      <c r="C1790" s="33">
        <v>-0.32536617013990199</v>
      </c>
      <c r="D1790" s="33">
        <v>9.7000000000000003E-2</v>
      </c>
      <c r="E1790" s="33">
        <v>0.26100000000000001</v>
      </c>
      <c r="F1790" s="35">
        <v>4.5621349775080105E-22</v>
      </c>
      <c r="G1790" s="33">
        <v>6</v>
      </c>
      <c r="H1790" s="33" t="s">
        <v>12737</v>
      </c>
      <c r="I1790" s="33" t="s">
        <v>12736</v>
      </c>
    </row>
    <row r="1791" spans="1:9" x14ac:dyDescent="0.2">
      <c r="A1791" s="33" t="s">
        <v>12735</v>
      </c>
      <c r="B1791" s="35">
        <v>1.03776800127145E-26</v>
      </c>
      <c r="C1791" s="33">
        <v>-0.28568793899386502</v>
      </c>
      <c r="D1791" s="33">
        <v>0.61599999999999999</v>
      </c>
      <c r="E1791" s="33">
        <v>0.79300000000000004</v>
      </c>
      <c r="F1791" s="35">
        <v>4.7812047354578495E-22</v>
      </c>
      <c r="G1791" s="33">
        <v>6</v>
      </c>
      <c r="H1791" s="33" t="s">
        <v>12735</v>
      </c>
      <c r="I1791" s="33" t="s">
        <v>12734</v>
      </c>
    </row>
    <row r="1792" spans="1:9" x14ac:dyDescent="0.2">
      <c r="A1792" s="33" t="s">
        <v>3186</v>
      </c>
      <c r="B1792" s="35">
        <v>1.1024974493525899E-26</v>
      </c>
      <c r="C1792" s="33">
        <v>-0.28498458404864602</v>
      </c>
      <c r="D1792" s="33">
        <v>0.32900000000000001</v>
      </c>
      <c r="E1792" s="33">
        <v>0.56100000000000005</v>
      </c>
      <c r="F1792" s="35">
        <v>5.0794262486572395E-22</v>
      </c>
      <c r="G1792" s="33">
        <v>6</v>
      </c>
      <c r="H1792" s="33" t="s">
        <v>3186</v>
      </c>
      <c r="I1792" s="33" t="s">
        <v>3185</v>
      </c>
    </row>
    <row r="1793" spans="1:9" x14ac:dyDescent="0.2">
      <c r="A1793" s="33" t="s">
        <v>5891</v>
      </c>
      <c r="B1793" s="35">
        <v>1.25264187568672E-26</v>
      </c>
      <c r="C1793" s="33">
        <v>-0.28476921398361399</v>
      </c>
      <c r="D1793" s="33">
        <v>0.19700000000000001</v>
      </c>
      <c r="E1793" s="33">
        <v>0.39700000000000002</v>
      </c>
      <c r="F1793" s="35">
        <v>5.7711716496638596E-22</v>
      </c>
      <c r="G1793" s="33">
        <v>6</v>
      </c>
      <c r="H1793" s="33" t="s">
        <v>5891</v>
      </c>
      <c r="I1793" s="33" t="s">
        <v>5890</v>
      </c>
    </row>
    <row r="1794" spans="1:9" x14ac:dyDescent="0.2">
      <c r="A1794" s="33" t="s">
        <v>9840</v>
      </c>
      <c r="B1794" s="35">
        <v>1.32097359900974E-26</v>
      </c>
      <c r="C1794" s="33">
        <v>-0.29740601351391699</v>
      </c>
      <c r="D1794" s="33">
        <v>0.11799999999999999</v>
      </c>
      <c r="E1794" s="33">
        <v>0.29599999999999999</v>
      </c>
      <c r="F1794" s="35">
        <v>6.0859895653576704E-22</v>
      </c>
      <c r="G1794" s="33">
        <v>6</v>
      </c>
      <c r="H1794" s="33" t="s">
        <v>9840</v>
      </c>
      <c r="I1794" s="33" t="s">
        <v>9839</v>
      </c>
    </row>
    <row r="1795" spans="1:9" x14ac:dyDescent="0.2">
      <c r="A1795" s="33" t="s">
        <v>4842</v>
      </c>
      <c r="B1795" s="35">
        <v>1.3745870409200699E-26</v>
      </c>
      <c r="C1795" s="33">
        <v>-0.27658860796041601</v>
      </c>
      <c r="D1795" s="33">
        <v>0.20899999999999999</v>
      </c>
      <c r="E1795" s="33">
        <v>0.41499999999999998</v>
      </c>
      <c r="F1795" s="35">
        <v>6.3329974149269703E-22</v>
      </c>
      <c r="G1795" s="33">
        <v>6</v>
      </c>
      <c r="H1795" s="33" t="s">
        <v>4842</v>
      </c>
      <c r="I1795" s="33" t="s">
        <v>4841</v>
      </c>
    </row>
    <row r="1796" spans="1:9" x14ac:dyDescent="0.2">
      <c r="A1796" s="33" t="s">
        <v>6418</v>
      </c>
      <c r="B1796" s="35">
        <v>1.4783056567275799E-26</v>
      </c>
      <c r="C1796" s="33">
        <v>0.57914099463047097</v>
      </c>
      <c r="D1796" s="33">
        <v>0.53300000000000003</v>
      </c>
      <c r="E1796" s="33">
        <v>0.45900000000000002</v>
      </c>
      <c r="F1796" s="35">
        <v>6.8108498216753296E-22</v>
      </c>
      <c r="G1796" s="33">
        <v>6</v>
      </c>
      <c r="H1796" s="33" t="s">
        <v>6418</v>
      </c>
      <c r="I1796" s="33" t="s">
        <v>6417</v>
      </c>
    </row>
    <row r="1797" spans="1:9" x14ac:dyDescent="0.2">
      <c r="A1797" s="33" t="s">
        <v>12733</v>
      </c>
      <c r="B1797" s="35">
        <v>1.4922335954037801E-26</v>
      </c>
      <c r="C1797" s="33">
        <v>-0.31001940700661601</v>
      </c>
      <c r="D1797" s="33">
        <v>0.30599999999999999</v>
      </c>
      <c r="E1797" s="33">
        <v>0.52</v>
      </c>
      <c r="F1797" s="35">
        <v>6.8750186207442802E-22</v>
      </c>
      <c r="G1797" s="33">
        <v>6</v>
      </c>
      <c r="H1797" s="33" t="s">
        <v>7627</v>
      </c>
      <c r="I1797" s="33" t="s">
        <v>7626</v>
      </c>
    </row>
    <row r="1798" spans="1:9" x14ac:dyDescent="0.2">
      <c r="A1798" s="33" t="s">
        <v>12732</v>
      </c>
      <c r="B1798" s="35">
        <v>1.7799631428620599E-26</v>
      </c>
      <c r="C1798" s="33">
        <v>-0.30527868798788199</v>
      </c>
      <c r="D1798" s="33">
        <v>0.16</v>
      </c>
      <c r="E1798" s="33">
        <v>0.34699999999999998</v>
      </c>
      <c r="F1798" s="35">
        <v>8.2006461917940704E-22</v>
      </c>
      <c r="G1798" s="33">
        <v>6</v>
      </c>
      <c r="H1798" s="33" t="s">
        <v>12732</v>
      </c>
      <c r="I1798" s="33" t="s">
        <v>12731</v>
      </c>
    </row>
    <row r="1799" spans="1:9" x14ac:dyDescent="0.2">
      <c r="A1799" s="33" t="s">
        <v>12730</v>
      </c>
      <c r="B1799" s="35">
        <v>2.2245530966806299E-26</v>
      </c>
      <c r="C1799" s="33">
        <v>0.64874970907905605</v>
      </c>
      <c r="D1799" s="33">
        <v>0.32400000000000001</v>
      </c>
      <c r="E1799" s="33">
        <v>0.19600000000000001</v>
      </c>
      <c r="F1799" s="35">
        <v>1.0248961027027E-21</v>
      </c>
      <c r="G1799" s="33">
        <v>6</v>
      </c>
      <c r="H1799" s="33" t="s">
        <v>6379</v>
      </c>
      <c r="I1799" s="33" t="s">
        <v>6378</v>
      </c>
    </row>
    <row r="1800" spans="1:9" x14ac:dyDescent="0.2">
      <c r="A1800" s="33" t="s">
        <v>3561</v>
      </c>
      <c r="B1800" s="35">
        <v>2.25136354018099E-26</v>
      </c>
      <c r="C1800" s="33">
        <v>-0.25435203294026698</v>
      </c>
      <c r="D1800" s="33">
        <v>0.68799999999999994</v>
      </c>
      <c r="E1800" s="33">
        <v>0.84</v>
      </c>
      <c r="F1800" s="35">
        <v>1.03724821023219E-21</v>
      </c>
      <c r="G1800" s="33">
        <v>6</v>
      </c>
      <c r="H1800" s="33" t="s">
        <v>3561</v>
      </c>
      <c r="I1800" s="33" t="s">
        <v>3560</v>
      </c>
    </row>
    <row r="1801" spans="1:9" x14ac:dyDescent="0.2">
      <c r="A1801" s="33" t="s">
        <v>7817</v>
      </c>
      <c r="B1801" s="35">
        <v>2.3218172606225399E-26</v>
      </c>
      <c r="C1801" s="33">
        <v>-0.27702649078798702</v>
      </c>
      <c r="D1801" s="33">
        <v>0.34499999999999997</v>
      </c>
      <c r="E1801" s="33">
        <v>0.57399999999999995</v>
      </c>
      <c r="F1801" s="35">
        <v>1.0697076483140101E-21</v>
      </c>
      <c r="G1801" s="33">
        <v>6</v>
      </c>
      <c r="H1801" s="33" t="s">
        <v>7817</v>
      </c>
      <c r="I1801" s="33" t="s">
        <v>7816</v>
      </c>
    </row>
    <row r="1802" spans="1:9" x14ac:dyDescent="0.2">
      <c r="A1802" s="33" t="s">
        <v>6028</v>
      </c>
      <c r="B1802" s="35">
        <v>2.5128234094284399E-26</v>
      </c>
      <c r="C1802" s="33">
        <v>0.57553366128925898</v>
      </c>
      <c r="D1802" s="33">
        <v>0.33600000000000002</v>
      </c>
      <c r="E1802" s="33">
        <v>0.218</v>
      </c>
      <c r="F1802" s="35">
        <v>1.1577080011918699E-21</v>
      </c>
      <c r="G1802" s="33">
        <v>6</v>
      </c>
      <c r="H1802" s="33" t="s">
        <v>6028</v>
      </c>
      <c r="I1802" s="33" t="s">
        <v>6027</v>
      </c>
    </row>
    <row r="1803" spans="1:9" x14ac:dyDescent="0.2">
      <c r="A1803" s="33" t="s">
        <v>3207</v>
      </c>
      <c r="B1803" s="35">
        <v>2.6301572533341799E-26</v>
      </c>
      <c r="C1803" s="33">
        <v>-0.29496133056662399</v>
      </c>
      <c r="D1803" s="33">
        <v>0.65700000000000003</v>
      </c>
      <c r="E1803" s="33">
        <v>0.80200000000000005</v>
      </c>
      <c r="F1803" s="35">
        <v>1.21176604975612E-21</v>
      </c>
      <c r="G1803" s="33">
        <v>6</v>
      </c>
      <c r="H1803" s="33" t="s">
        <v>3207</v>
      </c>
      <c r="I1803" s="33" t="s">
        <v>3206</v>
      </c>
    </row>
    <row r="1804" spans="1:9" x14ac:dyDescent="0.2">
      <c r="A1804" s="33" t="s">
        <v>12729</v>
      </c>
      <c r="B1804" s="35">
        <v>2.7517642655733098E-26</v>
      </c>
      <c r="C1804" s="33">
        <v>-0.28308340831900197</v>
      </c>
      <c r="D1804" s="33">
        <v>0.317</v>
      </c>
      <c r="E1804" s="33">
        <v>0.53700000000000003</v>
      </c>
      <c r="F1804" s="35">
        <v>1.26779283243493E-21</v>
      </c>
      <c r="G1804" s="33">
        <v>6</v>
      </c>
      <c r="H1804" s="33" t="s">
        <v>1762</v>
      </c>
      <c r="I1804" s="33" t="s">
        <v>1761</v>
      </c>
    </row>
    <row r="1805" spans="1:9" x14ac:dyDescent="0.2">
      <c r="A1805" s="33" t="s">
        <v>12728</v>
      </c>
      <c r="B1805" s="35">
        <v>2.8807115249746602E-26</v>
      </c>
      <c r="C1805" s="33">
        <v>-0.34622698154875903</v>
      </c>
      <c r="D1805" s="33">
        <v>0.432</v>
      </c>
      <c r="E1805" s="33">
        <v>0.63500000000000001</v>
      </c>
      <c r="F1805" s="35">
        <v>1.32720141378632E-21</v>
      </c>
      <c r="G1805" s="33">
        <v>6</v>
      </c>
      <c r="H1805" s="33" t="s">
        <v>2490</v>
      </c>
      <c r="I1805" s="33" t="s">
        <v>2489</v>
      </c>
    </row>
    <row r="1806" spans="1:9" x14ac:dyDescent="0.2">
      <c r="A1806" s="33" t="s">
        <v>2452</v>
      </c>
      <c r="B1806" s="35">
        <v>3.0527303052964201E-26</v>
      </c>
      <c r="C1806" s="33">
        <v>-0.289475434279586</v>
      </c>
      <c r="D1806" s="33">
        <v>0.39300000000000002</v>
      </c>
      <c r="E1806" s="33">
        <v>0.60899999999999999</v>
      </c>
      <c r="F1806" s="35">
        <v>1.40645390625616E-21</v>
      </c>
      <c r="G1806" s="33">
        <v>6</v>
      </c>
      <c r="H1806" s="33" t="s">
        <v>2452</v>
      </c>
      <c r="I1806" s="33" t="s">
        <v>2451</v>
      </c>
    </row>
    <row r="1807" spans="1:9" x14ac:dyDescent="0.2">
      <c r="A1807" s="33" t="s">
        <v>6084</v>
      </c>
      <c r="B1807" s="35">
        <v>4.0533743606955902E-26</v>
      </c>
      <c r="C1807" s="33">
        <v>-0.28214223094278501</v>
      </c>
      <c r="D1807" s="33">
        <v>0.10199999999999999</v>
      </c>
      <c r="E1807" s="33">
        <v>0.27</v>
      </c>
      <c r="F1807" s="35">
        <v>1.8674706354596701E-21</v>
      </c>
      <c r="G1807" s="33">
        <v>6</v>
      </c>
      <c r="H1807" s="33" t="s">
        <v>6084</v>
      </c>
      <c r="I1807" s="33" t="s">
        <v>6083</v>
      </c>
    </row>
    <row r="1808" spans="1:9" x14ac:dyDescent="0.2">
      <c r="A1808" s="33" t="s">
        <v>2701</v>
      </c>
      <c r="B1808" s="35">
        <v>4.3277547559758501E-26</v>
      </c>
      <c r="C1808" s="33">
        <v>-0.31911293471776198</v>
      </c>
      <c r="D1808" s="33">
        <v>0.38400000000000001</v>
      </c>
      <c r="E1808" s="33">
        <v>0.59399999999999997</v>
      </c>
      <c r="F1808" s="35">
        <v>1.9938831711731899E-21</v>
      </c>
      <c r="G1808" s="33">
        <v>6</v>
      </c>
      <c r="H1808" s="33" t="s">
        <v>2701</v>
      </c>
      <c r="I1808" s="33" t="s">
        <v>2700</v>
      </c>
    </row>
    <row r="1809" spans="1:9" x14ac:dyDescent="0.2">
      <c r="A1809" s="33" t="s">
        <v>12727</v>
      </c>
      <c r="B1809" s="35">
        <v>5.9583557727488902E-26</v>
      </c>
      <c r="C1809" s="33">
        <v>-0.265659863164045</v>
      </c>
      <c r="D1809" s="33">
        <v>0.33</v>
      </c>
      <c r="E1809" s="33">
        <v>0.55500000000000005</v>
      </c>
      <c r="F1809" s="35">
        <v>2.7451336716208701E-21</v>
      </c>
      <c r="G1809" s="33">
        <v>6</v>
      </c>
      <c r="H1809" s="33" t="s">
        <v>12727</v>
      </c>
      <c r="I1809" s="33" t="s">
        <v>12726</v>
      </c>
    </row>
    <row r="1810" spans="1:9" x14ac:dyDescent="0.2">
      <c r="A1810" s="33" t="s">
        <v>12725</v>
      </c>
      <c r="B1810" s="35">
        <v>8.1285757620873203E-26</v>
      </c>
      <c r="C1810" s="33">
        <v>-0.26119273682734001</v>
      </c>
      <c r="D1810" s="33">
        <v>0.19400000000000001</v>
      </c>
      <c r="E1810" s="33">
        <v>0.39500000000000002</v>
      </c>
      <c r="F1810" s="35">
        <v>3.7449974251088701E-21</v>
      </c>
      <c r="G1810" s="33">
        <v>6</v>
      </c>
      <c r="H1810" s="33" t="s">
        <v>12725</v>
      </c>
      <c r="I1810" s="33" t="s">
        <v>12724</v>
      </c>
    </row>
    <row r="1811" spans="1:9" x14ac:dyDescent="0.2">
      <c r="A1811" s="33" t="s">
        <v>12723</v>
      </c>
      <c r="B1811" s="35">
        <v>1.1232546640065299E-25</v>
      </c>
      <c r="C1811" s="33">
        <v>-0.30868925961754301</v>
      </c>
      <c r="D1811" s="33">
        <v>9.5000000000000001E-2</v>
      </c>
      <c r="E1811" s="33">
        <v>0.25800000000000001</v>
      </c>
      <c r="F1811" s="35">
        <v>5.1750588880108902E-21</v>
      </c>
      <c r="G1811" s="33">
        <v>6</v>
      </c>
      <c r="H1811" s="33" t="s">
        <v>12723</v>
      </c>
      <c r="I1811" s="33" t="s">
        <v>12722</v>
      </c>
    </row>
    <row r="1812" spans="1:9" x14ac:dyDescent="0.2">
      <c r="A1812" s="33" t="s">
        <v>6120</v>
      </c>
      <c r="B1812" s="35">
        <v>1.2343500503802601E-25</v>
      </c>
      <c r="C1812" s="33">
        <v>-0.26703563130626001</v>
      </c>
      <c r="D1812" s="33">
        <v>0.10199999999999999</v>
      </c>
      <c r="E1812" s="33">
        <v>0.27</v>
      </c>
      <c r="F1812" s="35">
        <v>5.6868975521119602E-21</v>
      </c>
      <c r="G1812" s="33">
        <v>6</v>
      </c>
      <c r="H1812" s="33" t="s">
        <v>6120</v>
      </c>
      <c r="I1812" s="33" t="s">
        <v>6119</v>
      </c>
    </row>
    <row r="1813" spans="1:9" x14ac:dyDescent="0.2">
      <c r="A1813" s="33" t="s">
        <v>5514</v>
      </c>
      <c r="B1813" s="35">
        <v>1.34107140351807E-25</v>
      </c>
      <c r="C1813" s="33">
        <v>-0.27925730432999502</v>
      </c>
      <c r="D1813" s="33">
        <v>0.54600000000000004</v>
      </c>
      <c r="E1813" s="33">
        <v>0.74</v>
      </c>
      <c r="F1813" s="35">
        <v>6.1785841702884697E-21</v>
      </c>
      <c r="G1813" s="33">
        <v>6</v>
      </c>
      <c r="H1813" s="33" t="s">
        <v>5514</v>
      </c>
      <c r="I1813" s="33" t="s">
        <v>5513</v>
      </c>
    </row>
    <row r="1814" spans="1:9" x14ac:dyDescent="0.2">
      <c r="A1814" s="33" t="s">
        <v>5355</v>
      </c>
      <c r="B1814" s="35">
        <v>1.4500257528162E-25</v>
      </c>
      <c r="C1814" s="33">
        <v>-0.29162606774407202</v>
      </c>
      <c r="D1814" s="33">
        <v>0.44700000000000001</v>
      </c>
      <c r="E1814" s="33">
        <v>0.66800000000000004</v>
      </c>
      <c r="F1814" s="35">
        <v>6.6805586483748E-21</v>
      </c>
      <c r="G1814" s="33">
        <v>6</v>
      </c>
      <c r="H1814" s="33" t="s">
        <v>5355</v>
      </c>
      <c r="I1814" s="33" t="s">
        <v>5354</v>
      </c>
    </row>
    <row r="1815" spans="1:9" x14ac:dyDescent="0.2">
      <c r="A1815" s="33" t="s">
        <v>12028</v>
      </c>
      <c r="B1815" s="35">
        <v>1.4618667445298401E-25</v>
      </c>
      <c r="C1815" s="33">
        <v>-0.26518173015223501</v>
      </c>
      <c r="D1815" s="33">
        <v>0.09</v>
      </c>
      <c r="E1815" s="33">
        <v>0.252</v>
      </c>
      <c r="F1815" s="35">
        <v>6.7351124653978698E-21</v>
      </c>
      <c r="G1815" s="33">
        <v>6</v>
      </c>
      <c r="H1815" s="33" t="s">
        <v>12028</v>
      </c>
      <c r="I1815" s="33" t="s">
        <v>12027</v>
      </c>
    </row>
    <row r="1816" spans="1:9" x14ac:dyDescent="0.2">
      <c r="A1816" s="33" t="s">
        <v>12721</v>
      </c>
      <c r="B1816" s="35">
        <v>1.48753947699146E-25</v>
      </c>
      <c r="C1816" s="33">
        <v>-0.28520437720287001</v>
      </c>
      <c r="D1816" s="33">
        <v>0.40400000000000003</v>
      </c>
      <c r="E1816" s="33">
        <v>0.623</v>
      </c>
      <c r="F1816" s="35">
        <v>6.8533918783950694E-21</v>
      </c>
      <c r="G1816" s="33">
        <v>6</v>
      </c>
      <c r="H1816" s="33" t="s">
        <v>12721</v>
      </c>
      <c r="I1816" s="33" t="s">
        <v>12720</v>
      </c>
    </row>
    <row r="1817" spans="1:9" x14ac:dyDescent="0.2">
      <c r="A1817" s="33" t="s">
        <v>9224</v>
      </c>
      <c r="B1817" s="35">
        <v>1.70774536905312E-25</v>
      </c>
      <c r="C1817" s="33">
        <v>-0.29988161391942703</v>
      </c>
      <c r="D1817" s="33">
        <v>9.4E-2</v>
      </c>
      <c r="E1817" s="33">
        <v>0.25700000000000001</v>
      </c>
      <c r="F1817" s="35">
        <v>7.8679244643015296E-21</v>
      </c>
      <c r="G1817" s="33">
        <v>6</v>
      </c>
      <c r="H1817" s="33" t="s">
        <v>9224</v>
      </c>
      <c r="I1817" s="33" t="s">
        <v>9223</v>
      </c>
    </row>
    <row r="1818" spans="1:9" x14ac:dyDescent="0.2">
      <c r="A1818" s="33" t="s">
        <v>12719</v>
      </c>
      <c r="B1818" s="35">
        <v>1.8121578016320699E-25</v>
      </c>
      <c r="C1818" s="33">
        <v>-0.28045493143962602</v>
      </c>
      <c r="D1818" s="33">
        <v>0.21099999999999999</v>
      </c>
      <c r="E1818" s="33">
        <v>0.41399999999999998</v>
      </c>
      <c r="F1818" s="35">
        <v>8.34897342367926E-21</v>
      </c>
      <c r="G1818" s="33">
        <v>6</v>
      </c>
      <c r="H1818" s="33" t="s">
        <v>4923</v>
      </c>
      <c r="I1818" s="33" t="s">
        <v>4922</v>
      </c>
    </row>
    <row r="1819" spans="1:9" x14ac:dyDescent="0.2">
      <c r="A1819" s="33" t="s">
        <v>12718</v>
      </c>
      <c r="B1819" s="35">
        <v>1.83849527427383E-25</v>
      </c>
      <c r="C1819" s="33">
        <v>-0.26946869886824498</v>
      </c>
      <c r="D1819" s="33">
        <v>9.2999999999999999E-2</v>
      </c>
      <c r="E1819" s="33">
        <v>0.254</v>
      </c>
      <c r="F1819" s="35">
        <v>8.4703154276343894E-21</v>
      </c>
      <c r="G1819" s="33">
        <v>6</v>
      </c>
      <c r="H1819" s="33" t="s">
        <v>12718</v>
      </c>
      <c r="I1819" s="33" t="s">
        <v>12717</v>
      </c>
    </row>
    <row r="1820" spans="1:9" x14ac:dyDescent="0.2">
      <c r="A1820" s="33" t="s">
        <v>4463</v>
      </c>
      <c r="B1820" s="35">
        <v>2.1748170291893102E-25</v>
      </c>
      <c r="C1820" s="33">
        <v>-0.27380517729335402</v>
      </c>
      <c r="D1820" s="33">
        <v>0.308</v>
      </c>
      <c r="E1820" s="33">
        <v>0.51500000000000001</v>
      </c>
      <c r="F1820" s="35">
        <v>1.0019817016881E-20</v>
      </c>
      <c r="G1820" s="33">
        <v>6</v>
      </c>
      <c r="H1820" s="33" t="s">
        <v>4463</v>
      </c>
      <c r="I1820" s="33" t="s">
        <v>4462</v>
      </c>
    </row>
    <row r="1821" spans="1:9" x14ac:dyDescent="0.2">
      <c r="A1821" s="33" t="s">
        <v>4358</v>
      </c>
      <c r="B1821" s="35">
        <v>2.3754974345552599E-25</v>
      </c>
      <c r="C1821" s="33">
        <v>-0.28874095565548002</v>
      </c>
      <c r="D1821" s="33">
        <v>0.17899999999999999</v>
      </c>
      <c r="E1821" s="33">
        <v>0.36799999999999999</v>
      </c>
      <c r="F1821" s="35">
        <v>1.0944391780483001E-20</v>
      </c>
      <c r="G1821" s="33">
        <v>6</v>
      </c>
      <c r="H1821" s="33" t="s">
        <v>4358</v>
      </c>
      <c r="I1821" s="33" t="s">
        <v>4357</v>
      </c>
    </row>
    <row r="1822" spans="1:9" x14ac:dyDescent="0.2">
      <c r="A1822" s="33" t="s">
        <v>12716</v>
      </c>
      <c r="B1822" s="35">
        <v>2.48898195433102E-25</v>
      </c>
      <c r="C1822" s="33">
        <v>-0.29141214305748298</v>
      </c>
      <c r="D1822" s="33">
        <v>0.47899999999999998</v>
      </c>
      <c r="E1822" s="33">
        <v>0.69799999999999995</v>
      </c>
      <c r="F1822" s="35">
        <v>1.14672376599939E-20</v>
      </c>
      <c r="G1822" s="33">
        <v>6</v>
      </c>
      <c r="H1822" s="33" t="s">
        <v>8511</v>
      </c>
      <c r="I1822" s="33" t="s">
        <v>8510</v>
      </c>
    </row>
    <row r="1823" spans="1:9" x14ac:dyDescent="0.2">
      <c r="A1823" s="33" t="s">
        <v>12715</v>
      </c>
      <c r="B1823" s="35">
        <v>2.8219924725794002E-25</v>
      </c>
      <c r="C1823" s="33">
        <v>-0.26318735012608602</v>
      </c>
      <c r="D1823" s="33">
        <v>0.19900000000000001</v>
      </c>
      <c r="E1823" s="33">
        <v>0.39300000000000002</v>
      </c>
      <c r="F1823" s="35">
        <v>1.3001483719667799E-20</v>
      </c>
      <c r="G1823" s="33">
        <v>6</v>
      </c>
      <c r="H1823" s="33" t="s">
        <v>5012</v>
      </c>
      <c r="I1823" s="33" t="s">
        <v>5011</v>
      </c>
    </row>
    <row r="1824" spans="1:9" x14ac:dyDescent="0.2">
      <c r="A1824" s="33" t="s">
        <v>7737</v>
      </c>
      <c r="B1824" s="35">
        <v>3.2580819003715699E-25</v>
      </c>
      <c r="C1824" s="33">
        <v>-0.29652434339009598</v>
      </c>
      <c r="D1824" s="33">
        <v>0.33100000000000002</v>
      </c>
      <c r="E1824" s="33">
        <v>0.54500000000000004</v>
      </c>
      <c r="F1824" s="35">
        <v>1.50106349313919E-20</v>
      </c>
      <c r="G1824" s="33">
        <v>6</v>
      </c>
      <c r="H1824" s="33" t="s">
        <v>7737</v>
      </c>
      <c r="I1824" s="33" t="s">
        <v>7736</v>
      </c>
    </row>
    <row r="1825" spans="1:9" x14ac:dyDescent="0.2">
      <c r="A1825" s="33" t="s">
        <v>9506</v>
      </c>
      <c r="B1825" s="35">
        <v>3.28687405422013E-25</v>
      </c>
      <c r="C1825" s="33">
        <v>-0.26305075272744999</v>
      </c>
      <c r="D1825" s="33">
        <v>0.122</v>
      </c>
      <c r="E1825" s="33">
        <v>0.29699999999999999</v>
      </c>
      <c r="F1825" s="35">
        <v>1.5143286142603E-20</v>
      </c>
      <c r="G1825" s="33">
        <v>6</v>
      </c>
      <c r="H1825" s="33" t="s">
        <v>9506</v>
      </c>
      <c r="I1825" s="33" t="s">
        <v>9505</v>
      </c>
    </row>
    <row r="1826" spans="1:9" x14ac:dyDescent="0.2">
      <c r="A1826" s="33" t="s">
        <v>12714</v>
      </c>
      <c r="B1826" s="35">
        <v>3.3333679567681E-25</v>
      </c>
      <c r="C1826" s="33">
        <v>-0.345183103066942</v>
      </c>
      <c r="D1826" s="33">
        <v>0.22500000000000001</v>
      </c>
      <c r="E1826" s="33">
        <v>0.41899999999999998</v>
      </c>
      <c r="F1826" s="35">
        <v>1.5357492850421999E-20</v>
      </c>
      <c r="G1826" s="33">
        <v>6</v>
      </c>
      <c r="H1826" s="33" t="s">
        <v>5848</v>
      </c>
      <c r="I1826" s="33" t="s">
        <v>5847</v>
      </c>
    </row>
    <row r="1827" spans="1:9" x14ac:dyDescent="0.2">
      <c r="A1827" s="33" t="s">
        <v>12713</v>
      </c>
      <c r="B1827" s="35">
        <v>3.5617953146780599E-25</v>
      </c>
      <c r="C1827" s="33">
        <v>-0.32520716229241697</v>
      </c>
      <c r="D1827" s="33">
        <v>0.112</v>
      </c>
      <c r="E1827" s="33">
        <v>0.27800000000000002</v>
      </c>
      <c r="F1827" s="35">
        <v>1.6409903373784699E-20</v>
      </c>
      <c r="G1827" s="33">
        <v>6</v>
      </c>
      <c r="H1827" s="33" t="s">
        <v>7406</v>
      </c>
      <c r="I1827" s="33" t="s">
        <v>7405</v>
      </c>
    </row>
    <row r="1828" spans="1:9" x14ac:dyDescent="0.2">
      <c r="A1828" s="33" t="s">
        <v>12712</v>
      </c>
      <c r="B1828" s="35">
        <v>3.8473932090079198E-25</v>
      </c>
      <c r="C1828" s="33">
        <v>-0.25417569098526499</v>
      </c>
      <c r="D1828" s="33">
        <v>9.1999999999999998E-2</v>
      </c>
      <c r="E1828" s="33">
        <v>0.252</v>
      </c>
      <c r="F1828" s="35">
        <v>1.77257099925413E-20</v>
      </c>
      <c r="G1828" s="33">
        <v>6</v>
      </c>
      <c r="H1828" s="33" t="s">
        <v>12712</v>
      </c>
      <c r="I1828" s="33" t="s">
        <v>12711</v>
      </c>
    </row>
    <row r="1829" spans="1:9" x14ac:dyDescent="0.2">
      <c r="A1829" s="33" t="s">
        <v>6363</v>
      </c>
      <c r="B1829" s="35">
        <v>4.2537461649600098E-25</v>
      </c>
      <c r="C1829" s="33">
        <v>0.59062604636724902</v>
      </c>
      <c r="D1829" s="33">
        <v>0.251</v>
      </c>
      <c r="E1829" s="33">
        <v>0.14299999999999999</v>
      </c>
      <c r="F1829" s="35">
        <v>1.9597859331203801E-20</v>
      </c>
      <c r="G1829" s="33">
        <v>6</v>
      </c>
      <c r="H1829" s="33" t="s">
        <v>6363</v>
      </c>
      <c r="I1829" s="33" t="s">
        <v>6362</v>
      </c>
    </row>
    <row r="1830" spans="1:9" x14ac:dyDescent="0.2">
      <c r="A1830" s="33" t="s">
        <v>12710</v>
      </c>
      <c r="B1830" s="35">
        <v>4.6715061241967502E-25</v>
      </c>
      <c r="C1830" s="33">
        <v>0.57807887662160795</v>
      </c>
      <c r="D1830" s="33">
        <v>0.38700000000000001</v>
      </c>
      <c r="E1830" s="33">
        <v>0.26300000000000001</v>
      </c>
      <c r="F1830" s="35">
        <v>2.1522563015399301E-20</v>
      </c>
      <c r="G1830" s="33">
        <v>6</v>
      </c>
      <c r="H1830" s="33" t="s">
        <v>5477</v>
      </c>
      <c r="I1830" s="33" t="s">
        <v>5476</v>
      </c>
    </row>
    <row r="1831" spans="1:9" x14ac:dyDescent="0.2">
      <c r="A1831" s="33" t="s">
        <v>12709</v>
      </c>
      <c r="B1831" s="35">
        <v>5.6428158591786601E-25</v>
      </c>
      <c r="C1831" s="33">
        <v>-0.283696851544887</v>
      </c>
      <c r="D1831" s="33">
        <v>0.28000000000000003</v>
      </c>
      <c r="E1831" s="33">
        <v>0.49299999999999999</v>
      </c>
      <c r="F1831" s="35">
        <v>2.59975812264079E-20</v>
      </c>
      <c r="G1831" s="33">
        <v>6</v>
      </c>
      <c r="H1831" s="33" t="s">
        <v>4725</v>
      </c>
      <c r="I1831" s="33" t="s">
        <v>4724</v>
      </c>
    </row>
    <row r="1832" spans="1:9" x14ac:dyDescent="0.2">
      <c r="A1832" s="33" t="s">
        <v>12708</v>
      </c>
      <c r="B1832" s="35">
        <v>6.7669474450914704E-25</v>
      </c>
      <c r="C1832" s="33">
        <v>-0.29900316951587003</v>
      </c>
      <c r="D1832" s="33">
        <v>0.25800000000000001</v>
      </c>
      <c r="E1832" s="33">
        <v>0.45900000000000002</v>
      </c>
      <c r="F1832" s="35">
        <v>3.1176680269025403E-20</v>
      </c>
      <c r="G1832" s="33">
        <v>6</v>
      </c>
      <c r="H1832" s="33" t="s">
        <v>2010</v>
      </c>
      <c r="I1832" s="33" t="s">
        <v>2009</v>
      </c>
    </row>
    <row r="1833" spans="1:9" x14ac:dyDescent="0.2">
      <c r="A1833" s="33" t="s">
        <v>12707</v>
      </c>
      <c r="B1833" s="35">
        <v>6.9119703197658198E-25</v>
      </c>
      <c r="C1833" s="33">
        <v>0.62476705194066195</v>
      </c>
      <c r="D1833" s="33">
        <v>0.46600000000000003</v>
      </c>
      <c r="E1833" s="33">
        <v>0.376</v>
      </c>
      <c r="F1833" s="35">
        <v>3.1844829657225099E-20</v>
      </c>
      <c r="G1833" s="33">
        <v>6</v>
      </c>
      <c r="H1833" s="33" t="s">
        <v>7674</v>
      </c>
      <c r="I1833" s="33" t="s">
        <v>7673</v>
      </c>
    </row>
    <row r="1834" spans="1:9" x14ac:dyDescent="0.2">
      <c r="A1834" s="33" t="s">
        <v>12706</v>
      </c>
      <c r="B1834" s="35">
        <v>7.47497646700556E-25</v>
      </c>
      <c r="C1834" s="33">
        <v>-0.25469121626227498</v>
      </c>
      <c r="D1834" s="33">
        <v>0.26100000000000001</v>
      </c>
      <c r="E1834" s="33">
        <v>0.47699999999999998</v>
      </c>
      <c r="F1834" s="35">
        <v>3.4438711578788002E-20</v>
      </c>
      <c r="G1834" s="33">
        <v>6</v>
      </c>
      <c r="H1834" s="33" t="s">
        <v>6937</v>
      </c>
      <c r="I1834" s="33" t="s">
        <v>6936</v>
      </c>
    </row>
    <row r="1835" spans="1:9" x14ac:dyDescent="0.2">
      <c r="A1835" s="33" t="s">
        <v>7148</v>
      </c>
      <c r="B1835" s="35">
        <v>7.7339605323915302E-25</v>
      </c>
      <c r="C1835" s="33">
        <v>-0.27219514931572403</v>
      </c>
      <c r="D1835" s="33">
        <v>9.1999999999999998E-2</v>
      </c>
      <c r="E1835" s="33">
        <v>0.251</v>
      </c>
      <c r="F1835" s="35">
        <v>3.5631902964834202E-20</v>
      </c>
      <c r="G1835" s="33">
        <v>6</v>
      </c>
      <c r="H1835" s="33" t="s">
        <v>7148</v>
      </c>
      <c r="I1835" s="33" t="s">
        <v>7147</v>
      </c>
    </row>
    <row r="1836" spans="1:9" x14ac:dyDescent="0.2">
      <c r="A1836" s="33" t="s">
        <v>2570</v>
      </c>
      <c r="B1836" s="35">
        <v>1.15302412337629E-24</v>
      </c>
      <c r="C1836" s="33">
        <v>-0.25905632696026598</v>
      </c>
      <c r="D1836" s="33">
        <v>0.56200000000000006</v>
      </c>
      <c r="E1836" s="33">
        <v>0.751</v>
      </c>
      <c r="F1836" s="35">
        <v>5.3122127412192301E-20</v>
      </c>
      <c r="G1836" s="33">
        <v>6</v>
      </c>
      <c r="H1836" s="33" t="s">
        <v>2570</v>
      </c>
      <c r="I1836" s="33" t="s">
        <v>2569</v>
      </c>
    </row>
    <row r="1837" spans="1:9" x14ac:dyDescent="0.2">
      <c r="A1837" s="33" t="s">
        <v>5666</v>
      </c>
      <c r="B1837" s="35">
        <v>1.6581495696101301E-24</v>
      </c>
      <c r="C1837" s="33">
        <v>-0.27743820982621797</v>
      </c>
      <c r="D1837" s="33">
        <v>0.33500000000000002</v>
      </c>
      <c r="E1837" s="33">
        <v>0.55300000000000005</v>
      </c>
      <c r="F1837" s="35">
        <v>7.6394266971077797E-20</v>
      </c>
      <c r="G1837" s="33">
        <v>6</v>
      </c>
      <c r="H1837" s="33" t="s">
        <v>5666</v>
      </c>
      <c r="I1837" s="33" t="s">
        <v>5665</v>
      </c>
    </row>
    <row r="1838" spans="1:9" x14ac:dyDescent="0.2">
      <c r="A1838" s="33" t="s">
        <v>12705</v>
      </c>
      <c r="B1838" s="35">
        <v>1.7777830934517899E-24</v>
      </c>
      <c r="C1838" s="33">
        <v>-0.25649465008964401</v>
      </c>
      <c r="D1838" s="33">
        <v>9.1999999999999998E-2</v>
      </c>
      <c r="E1838" s="33">
        <v>0.251</v>
      </c>
      <c r="F1838" s="35">
        <v>8.1906022681510898E-20</v>
      </c>
      <c r="G1838" s="33">
        <v>6</v>
      </c>
      <c r="H1838" s="33" t="s">
        <v>12705</v>
      </c>
      <c r="I1838" s="33" t="s">
        <v>12704</v>
      </c>
    </row>
    <row r="1839" spans="1:9" x14ac:dyDescent="0.2">
      <c r="A1839" s="33" t="s">
        <v>10828</v>
      </c>
      <c r="B1839" s="35">
        <v>2.18005256673309E-24</v>
      </c>
      <c r="C1839" s="33">
        <v>-0.28923082177520298</v>
      </c>
      <c r="D1839" s="33">
        <v>0.157</v>
      </c>
      <c r="E1839" s="33">
        <v>0.33300000000000002</v>
      </c>
      <c r="F1839" s="35">
        <v>1.00439381854527E-19</v>
      </c>
      <c r="G1839" s="33">
        <v>6</v>
      </c>
      <c r="H1839" s="33" t="s">
        <v>10828</v>
      </c>
      <c r="I1839" s="33" t="s">
        <v>10827</v>
      </c>
    </row>
    <row r="1840" spans="1:9" x14ac:dyDescent="0.2">
      <c r="A1840" s="33" t="s">
        <v>2901</v>
      </c>
      <c r="B1840" s="35">
        <v>2.80983244610395E-24</v>
      </c>
      <c r="C1840" s="33">
        <v>-0.28784045131326103</v>
      </c>
      <c r="D1840" s="33">
        <v>0.27300000000000002</v>
      </c>
      <c r="E1840" s="33">
        <v>0.48099999999999998</v>
      </c>
      <c r="F1840" s="35">
        <v>1.2945460045690101E-19</v>
      </c>
      <c r="G1840" s="33">
        <v>6</v>
      </c>
      <c r="H1840" s="33" t="s">
        <v>2901</v>
      </c>
      <c r="I1840" s="33" t="s">
        <v>2900</v>
      </c>
    </row>
    <row r="1841" spans="1:9" x14ac:dyDescent="0.2">
      <c r="A1841" s="33" t="s">
        <v>12703</v>
      </c>
      <c r="B1841" s="35">
        <v>2.97193061274295E-24</v>
      </c>
      <c r="C1841" s="33">
        <v>-0.25401539504623899</v>
      </c>
      <c r="D1841" s="33">
        <v>0.26500000000000001</v>
      </c>
      <c r="E1841" s="33">
        <v>0.46899999999999997</v>
      </c>
      <c r="F1841" s="35">
        <v>1.3692278719029301E-19</v>
      </c>
      <c r="G1841" s="33">
        <v>6</v>
      </c>
      <c r="H1841" s="33" t="s">
        <v>12702</v>
      </c>
      <c r="I1841" s="33" t="s">
        <v>12701</v>
      </c>
    </row>
    <row r="1842" spans="1:9" x14ac:dyDescent="0.2">
      <c r="A1842" s="33" t="s">
        <v>1910</v>
      </c>
      <c r="B1842" s="35">
        <v>3.2731507713830201E-24</v>
      </c>
      <c r="C1842" s="33">
        <v>-0.270753124053217</v>
      </c>
      <c r="D1842" s="33">
        <v>0.20899999999999999</v>
      </c>
      <c r="E1842" s="33">
        <v>0.40799999999999997</v>
      </c>
      <c r="F1842" s="35">
        <v>1.5080060233915899E-19</v>
      </c>
      <c r="G1842" s="33">
        <v>6</v>
      </c>
      <c r="H1842" s="33" t="s">
        <v>1910</v>
      </c>
      <c r="I1842" s="33" t="s">
        <v>1909</v>
      </c>
    </row>
    <row r="1843" spans="1:9" x14ac:dyDescent="0.2">
      <c r="A1843" s="33" t="s">
        <v>12700</v>
      </c>
      <c r="B1843" s="35">
        <v>3.5985782624266397E-24</v>
      </c>
      <c r="C1843" s="33">
        <v>-0.262255514257347</v>
      </c>
      <c r="D1843" s="33">
        <v>0.111</v>
      </c>
      <c r="E1843" s="33">
        <v>0.27500000000000002</v>
      </c>
      <c r="F1843" s="35">
        <v>1.6579369770651999E-19</v>
      </c>
      <c r="G1843" s="33">
        <v>6</v>
      </c>
      <c r="H1843" s="33" t="s">
        <v>12700</v>
      </c>
      <c r="I1843" s="33" t="s">
        <v>12699</v>
      </c>
    </row>
    <row r="1844" spans="1:9" x14ac:dyDescent="0.2">
      <c r="A1844" s="33" t="s">
        <v>1463</v>
      </c>
      <c r="B1844" s="35">
        <v>3.8121836548103199E-24</v>
      </c>
      <c r="C1844" s="33">
        <v>-0.27477258486865003</v>
      </c>
      <c r="D1844" s="33">
        <v>0.25900000000000001</v>
      </c>
      <c r="E1844" s="33">
        <v>0.46</v>
      </c>
      <c r="F1844" s="35">
        <v>1.75634925344421E-19</v>
      </c>
      <c r="G1844" s="33">
        <v>6</v>
      </c>
      <c r="H1844" s="33" t="s">
        <v>1463</v>
      </c>
      <c r="I1844" s="33" t="s">
        <v>1462</v>
      </c>
    </row>
    <row r="1845" spans="1:9" x14ac:dyDescent="0.2">
      <c r="A1845" s="33" t="s">
        <v>12698</v>
      </c>
      <c r="B1845" s="35">
        <v>4.8973496332915202E-24</v>
      </c>
      <c r="C1845" s="33">
        <v>-0.26797217085559499</v>
      </c>
      <c r="D1845" s="33">
        <v>0.19600000000000001</v>
      </c>
      <c r="E1845" s="33">
        <v>0.38400000000000001</v>
      </c>
      <c r="F1845" s="35">
        <v>2.2563069230500702E-19</v>
      </c>
      <c r="G1845" s="33">
        <v>6</v>
      </c>
      <c r="H1845" s="33" t="s">
        <v>12698</v>
      </c>
      <c r="I1845" s="33" t="s">
        <v>12697</v>
      </c>
    </row>
    <row r="1846" spans="1:9" x14ac:dyDescent="0.2">
      <c r="A1846" s="33" t="s">
        <v>4440</v>
      </c>
      <c r="B1846" s="35">
        <v>4.9237371291728003E-24</v>
      </c>
      <c r="C1846" s="33">
        <v>-0.28531034048591902</v>
      </c>
      <c r="D1846" s="33">
        <v>0.27700000000000002</v>
      </c>
      <c r="E1846" s="33">
        <v>0.48</v>
      </c>
      <c r="F1846" s="35">
        <v>2.2684641701524898E-19</v>
      </c>
      <c r="G1846" s="33">
        <v>6</v>
      </c>
      <c r="H1846" s="33" t="s">
        <v>4440</v>
      </c>
      <c r="I1846" s="33" t="s">
        <v>4439</v>
      </c>
    </row>
    <row r="1847" spans="1:9" x14ac:dyDescent="0.2">
      <c r="A1847" s="33" t="s">
        <v>12696</v>
      </c>
      <c r="B1847" s="35">
        <v>5.6488507353313802E-24</v>
      </c>
      <c r="C1847" s="33">
        <v>0.59501429867099398</v>
      </c>
      <c r="D1847" s="33">
        <v>0.35399999999999998</v>
      </c>
      <c r="E1847" s="33">
        <v>0.23799999999999999</v>
      </c>
      <c r="F1847" s="35">
        <v>2.6025385107818701E-19</v>
      </c>
      <c r="G1847" s="33">
        <v>6</v>
      </c>
      <c r="H1847" s="33" t="s">
        <v>6518</v>
      </c>
      <c r="I1847" s="33" t="s">
        <v>6517</v>
      </c>
    </row>
    <row r="1848" spans="1:9" x14ac:dyDescent="0.2">
      <c r="A1848" s="33" t="s">
        <v>12695</v>
      </c>
      <c r="B1848" s="35">
        <v>5.9738196290251204E-24</v>
      </c>
      <c r="C1848" s="33">
        <v>1.2028892915706599</v>
      </c>
      <c r="D1848" s="33">
        <v>0.372</v>
      </c>
      <c r="E1848" s="33">
        <v>0.28199999999999997</v>
      </c>
      <c r="F1848" s="35">
        <v>2.7522581794844498E-19</v>
      </c>
      <c r="G1848" s="33">
        <v>6</v>
      </c>
      <c r="H1848" s="33" t="s">
        <v>6980</v>
      </c>
      <c r="I1848" s="33" t="s">
        <v>6979</v>
      </c>
    </row>
    <row r="1849" spans="1:9" x14ac:dyDescent="0.2">
      <c r="A1849" s="33" t="s">
        <v>2620</v>
      </c>
      <c r="B1849" s="35">
        <v>6.001832690522E-24</v>
      </c>
      <c r="C1849" s="33">
        <v>-0.31281189853443497</v>
      </c>
      <c r="D1849" s="33">
        <v>0.114</v>
      </c>
      <c r="E1849" s="33">
        <v>0.27300000000000002</v>
      </c>
      <c r="F1849" s="35">
        <v>2.7651643571772998E-19</v>
      </c>
      <c r="G1849" s="33">
        <v>6</v>
      </c>
      <c r="H1849" s="33" t="s">
        <v>2620</v>
      </c>
      <c r="I1849" s="33" t="s">
        <v>2619</v>
      </c>
    </row>
    <row r="1850" spans="1:9" x14ac:dyDescent="0.2">
      <c r="A1850" s="33" t="s">
        <v>12380</v>
      </c>
      <c r="B1850" s="35">
        <v>6.5133709708714303E-24</v>
      </c>
      <c r="C1850" s="33">
        <v>-0.26624097942462799</v>
      </c>
      <c r="D1850" s="33">
        <v>0.24199999999999999</v>
      </c>
      <c r="E1850" s="33">
        <v>0.441</v>
      </c>
      <c r="F1850" s="35">
        <v>3.0008402736998801E-19</v>
      </c>
      <c r="G1850" s="33">
        <v>6</v>
      </c>
      <c r="H1850" s="33" t="s">
        <v>12380</v>
      </c>
      <c r="I1850" s="33" t="s">
        <v>12379</v>
      </c>
    </row>
    <row r="1851" spans="1:9" x14ac:dyDescent="0.2">
      <c r="A1851" s="33" t="s">
        <v>1917</v>
      </c>
      <c r="B1851" s="35">
        <v>6.9185002548032198E-24</v>
      </c>
      <c r="C1851" s="33">
        <v>-0.28272425951618801</v>
      </c>
      <c r="D1851" s="33">
        <v>0.51300000000000001</v>
      </c>
      <c r="E1851" s="33">
        <v>0.71299999999999997</v>
      </c>
      <c r="F1851" s="35">
        <v>3.1874914373929401E-19</v>
      </c>
      <c r="G1851" s="33">
        <v>6</v>
      </c>
      <c r="H1851" s="33" t="s">
        <v>1917</v>
      </c>
      <c r="I1851" s="33" t="s">
        <v>1916</v>
      </c>
    </row>
    <row r="1852" spans="1:9" x14ac:dyDescent="0.2">
      <c r="A1852" s="33" t="s">
        <v>12694</v>
      </c>
      <c r="B1852" s="35">
        <v>9.0238353956556594E-24</v>
      </c>
      <c r="C1852" s="33">
        <v>-0.26789651600439202</v>
      </c>
      <c r="D1852" s="33">
        <v>0.625</v>
      </c>
      <c r="E1852" s="33">
        <v>0.78400000000000003</v>
      </c>
      <c r="F1852" s="35">
        <v>4.15746144348648E-19</v>
      </c>
      <c r="G1852" s="33">
        <v>6</v>
      </c>
      <c r="H1852" s="33" t="s">
        <v>12694</v>
      </c>
      <c r="I1852" s="33" t="s">
        <v>12693</v>
      </c>
    </row>
    <row r="1853" spans="1:9" x14ac:dyDescent="0.2">
      <c r="A1853" s="33" t="s">
        <v>12692</v>
      </c>
      <c r="B1853" s="35">
        <v>9.7620843696929994E-24</v>
      </c>
      <c r="C1853" s="33">
        <v>-0.31557347462889701</v>
      </c>
      <c r="D1853" s="33">
        <v>0.39500000000000002</v>
      </c>
      <c r="E1853" s="33">
        <v>0.61</v>
      </c>
      <c r="F1853" s="35">
        <v>4.4975875108049602E-19</v>
      </c>
      <c r="G1853" s="33">
        <v>6</v>
      </c>
      <c r="H1853" s="33" t="s">
        <v>7850</v>
      </c>
      <c r="I1853" s="33" t="s">
        <v>7849</v>
      </c>
    </row>
    <row r="1854" spans="1:9" x14ac:dyDescent="0.2">
      <c r="A1854" s="33" t="s">
        <v>12691</v>
      </c>
      <c r="B1854" s="35">
        <v>1.4020393136189401E-23</v>
      </c>
      <c r="C1854" s="33">
        <v>-0.31293235016774101</v>
      </c>
      <c r="D1854" s="33">
        <v>0.39</v>
      </c>
      <c r="E1854" s="33">
        <v>0.59599999999999997</v>
      </c>
      <c r="F1854" s="35">
        <v>6.4594755257051703E-19</v>
      </c>
      <c r="G1854" s="33">
        <v>6</v>
      </c>
      <c r="H1854" s="33" t="s">
        <v>7613</v>
      </c>
      <c r="I1854" s="33" t="s">
        <v>7612</v>
      </c>
    </row>
    <row r="1855" spans="1:9" x14ac:dyDescent="0.2">
      <c r="A1855" s="33" t="s">
        <v>12690</v>
      </c>
      <c r="B1855" s="35">
        <v>1.4864155379815699E-23</v>
      </c>
      <c r="C1855" s="33">
        <v>-0.33292141352582</v>
      </c>
      <c r="D1855" s="33">
        <v>0.19</v>
      </c>
      <c r="E1855" s="33">
        <v>0.36699999999999999</v>
      </c>
      <c r="F1855" s="35">
        <v>6.8482136665886797E-19</v>
      </c>
      <c r="G1855" s="33">
        <v>6</v>
      </c>
      <c r="H1855" s="33" t="s">
        <v>8038</v>
      </c>
      <c r="I1855" s="33" t="s">
        <v>8037</v>
      </c>
    </row>
    <row r="1856" spans="1:9" x14ac:dyDescent="0.2">
      <c r="A1856" s="33" t="s">
        <v>12689</v>
      </c>
      <c r="B1856" s="35">
        <v>1.66668943768292E-23</v>
      </c>
      <c r="C1856" s="33">
        <v>-0.27072421256430002</v>
      </c>
      <c r="D1856" s="33">
        <v>0.186</v>
      </c>
      <c r="E1856" s="33">
        <v>0.372</v>
      </c>
      <c r="F1856" s="35">
        <v>7.6787715772927598E-19</v>
      </c>
      <c r="G1856" s="33">
        <v>6</v>
      </c>
      <c r="H1856" s="33" t="s">
        <v>12689</v>
      </c>
      <c r="I1856" s="33" t="s">
        <v>12688</v>
      </c>
    </row>
    <row r="1857" spans="1:9" x14ac:dyDescent="0.2">
      <c r="A1857" s="33" t="s">
        <v>7668</v>
      </c>
      <c r="B1857" s="35">
        <v>1.8185627038361799E-23</v>
      </c>
      <c r="C1857" s="33">
        <v>-0.25336426032786002</v>
      </c>
      <c r="D1857" s="33">
        <v>0.32500000000000001</v>
      </c>
      <c r="E1857" s="33">
        <v>0.53600000000000003</v>
      </c>
      <c r="F1857" s="35">
        <v>8.3784820891140497E-19</v>
      </c>
      <c r="G1857" s="33">
        <v>6</v>
      </c>
      <c r="H1857" s="33" t="s">
        <v>7668</v>
      </c>
      <c r="I1857" s="33" t="s">
        <v>7667</v>
      </c>
    </row>
    <row r="1858" spans="1:9" x14ac:dyDescent="0.2">
      <c r="A1858" s="33" t="s">
        <v>1666</v>
      </c>
      <c r="B1858" s="35">
        <v>2.1178922120374301E-23</v>
      </c>
      <c r="C1858" s="33">
        <v>-0.27561491179988101</v>
      </c>
      <c r="D1858" s="33">
        <v>0.41099999999999998</v>
      </c>
      <c r="E1858" s="33">
        <v>0.626</v>
      </c>
      <c r="F1858" s="35">
        <v>9.7575529992988492E-19</v>
      </c>
      <c r="G1858" s="33">
        <v>6</v>
      </c>
      <c r="H1858" s="33" t="s">
        <v>1666</v>
      </c>
      <c r="I1858" s="33" t="s">
        <v>1665</v>
      </c>
    </row>
    <row r="1859" spans="1:9" x14ac:dyDescent="0.2">
      <c r="A1859" s="33" t="s">
        <v>5632</v>
      </c>
      <c r="B1859" s="35">
        <v>2.6937699749784302E-23</v>
      </c>
      <c r="C1859" s="33">
        <v>-0.298147056843032</v>
      </c>
      <c r="D1859" s="33">
        <v>0.15</v>
      </c>
      <c r="E1859" s="33">
        <v>0.31900000000000001</v>
      </c>
      <c r="F1859" s="35">
        <v>1.24107370287206E-18</v>
      </c>
      <c r="G1859" s="33">
        <v>6</v>
      </c>
      <c r="H1859" s="33" t="s">
        <v>5632</v>
      </c>
      <c r="I1859" s="33" t="s">
        <v>5631</v>
      </c>
    </row>
    <row r="1860" spans="1:9" x14ac:dyDescent="0.2">
      <c r="A1860" s="33" t="s">
        <v>6411</v>
      </c>
      <c r="B1860" s="35">
        <v>2.74002644624302E-23</v>
      </c>
      <c r="C1860" s="33">
        <v>0.31843042508348501</v>
      </c>
      <c r="D1860" s="33">
        <v>0.76600000000000001</v>
      </c>
      <c r="E1860" s="33">
        <v>0.755</v>
      </c>
      <c r="F1860" s="35">
        <v>1.26238498431309E-18</v>
      </c>
      <c r="G1860" s="33">
        <v>6</v>
      </c>
      <c r="H1860" s="33" t="s">
        <v>6411</v>
      </c>
      <c r="I1860" s="33" t="s">
        <v>6410</v>
      </c>
    </row>
    <row r="1861" spans="1:9" x14ac:dyDescent="0.2">
      <c r="A1861" s="33" t="s">
        <v>2326</v>
      </c>
      <c r="B1861" s="35">
        <v>2.9055826248751397E-23</v>
      </c>
      <c r="C1861" s="33">
        <v>-0.26758583660176</v>
      </c>
      <c r="D1861" s="33">
        <v>0.17899999999999999</v>
      </c>
      <c r="E1861" s="33">
        <v>0.35899999999999999</v>
      </c>
      <c r="F1861" s="35">
        <v>1.3386600269324801E-18</v>
      </c>
      <c r="G1861" s="33">
        <v>6</v>
      </c>
      <c r="H1861" s="33" t="s">
        <v>2326</v>
      </c>
      <c r="I1861" s="33" t="s">
        <v>2325</v>
      </c>
    </row>
    <row r="1862" spans="1:9" x14ac:dyDescent="0.2">
      <c r="A1862" s="33" t="s">
        <v>4227</v>
      </c>
      <c r="B1862" s="35">
        <v>3.0348775013930201E-23</v>
      </c>
      <c r="C1862" s="33">
        <v>-0.25392127697589201</v>
      </c>
      <c r="D1862" s="33">
        <v>0.24</v>
      </c>
      <c r="E1862" s="33">
        <v>0.44</v>
      </c>
      <c r="F1862" s="35">
        <v>1.39822876244179E-18</v>
      </c>
      <c r="G1862" s="33">
        <v>6</v>
      </c>
      <c r="H1862" s="33" t="s">
        <v>4227</v>
      </c>
      <c r="I1862" s="33" t="s">
        <v>4226</v>
      </c>
    </row>
    <row r="1863" spans="1:9" x14ac:dyDescent="0.2">
      <c r="A1863" s="33" t="s">
        <v>9132</v>
      </c>
      <c r="B1863" s="35">
        <v>3.0833816149840902E-23</v>
      </c>
      <c r="C1863" s="33">
        <v>-0.270452679935199</v>
      </c>
      <c r="D1863" s="33">
        <v>0.14199999999999999</v>
      </c>
      <c r="E1863" s="33">
        <v>0.31</v>
      </c>
      <c r="F1863" s="35">
        <v>1.42057557765547E-18</v>
      </c>
      <c r="G1863" s="33">
        <v>6</v>
      </c>
      <c r="H1863" s="33" t="s">
        <v>9132</v>
      </c>
      <c r="I1863" s="33" t="s">
        <v>9131</v>
      </c>
    </row>
    <row r="1864" spans="1:9" x14ac:dyDescent="0.2">
      <c r="A1864" s="33" t="s">
        <v>8844</v>
      </c>
      <c r="B1864" s="35">
        <v>4.0295543244465799E-23</v>
      </c>
      <c r="C1864" s="33">
        <v>0.60128004579390604</v>
      </c>
      <c r="D1864" s="33">
        <v>0.38600000000000001</v>
      </c>
      <c r="E1864" s="33">
        <v>0.28299999999999997</v>
      </c>
      <c r="F1864" s="35">
        <v>1.85649626835903E-18</v>
      </c>
      <c r="G1864" s="33">
        <v>6</v>
      </c>
      <c r="H1864" s="33" t="s">
        <v>8844</v>
      </c>
      <c r="I1864" s="33" t="s">
        <v>8843</v>
      </c>
    </row>
    <row r="1865" spans="1:9" x14ac:dyDescent="0.2">
      <c r="A1865" s="33" t="s">
        <v>12687</v>
      </c>
      <c r="B1865" s="35">
        <v>4.3862714982835098E-23</v>
      </c>
      <c r="C1865" s="33">
        <v>0.58548678352932404</v>
      </c>
      <c r="D1865" s="33">
        <v>0.28899999999999998</v>
      </c>
      <c r="E1865" s="33">
        <v>0.17399999999999999</v>
      </c>
      <c r="F1865" s="35">
        <v>2.0208430046891801E-18</v>
      </c>
      <c r="G1865" s="33">
        <v>6</v>
      </c>
      <c r="H1865" s="33" t="s">
        <v>6313</v>
      </c>
      <c r="I1865" s="33" t="s">
        <v>6312</v>
      </c>
    </row>
    <row r="1866" spans="1:9" x14ac:dyDescent="0.2">
      <c r="A1866" s="33" t="s">
        <v>2751</v>
      </c>
      <c r="B1866" s="35">
        <v>4.9753931414575902E-23</v>
      </c>
      <c r="C1866" s="33">
        <v>-0.31874284176325102</v>
      </c>
      <c r="D1866" s="33">
        <v>0.42899999999999999</v>
      </c>
      <c r="E1866" s="33">
        <v>0.622</v>
      </c>
      <c r="F1866" s="35">
        <v>2.29226312813234E-18</v>
      </c>
      <c r="G1866" s="33">
        <v>6</v>
      </c>
      <c r="H1866" s="33" t="s">
        <v>2751</v>
      </c>
      <c r="I1866" s="33" t="s">
        <v>2750</v>
      </c>
    </row>
    <row r="1867" spans="1:9" x14ac:dyDescent="0.2">
      <c r="A1867" s="33" t="s">
        <v>4250</v>
      </c>
      <c r="B1867" s="35">
        <v>5.6498989681211595E-23</v>
      </c>
      <c r="C1867" s="33">
        <v>-0.287644555158241</v>
      </c>
      <c r="D1867" s="33">
        <v>0.191</v>
      </c>
      <c r="E1867" s="33">
        <v>0.373</v>
      </c>
      <c r="F1867" s="35">
        <v>2.6030214525927801E-18</v>
      </c>
      <c r="G1867" s="33">
        <v>6</v>
      </c>
      <c r="H1867" s="33" t="s">
        <v>4250</v>
      </c>
      <c r="I1867" s="33" t="s">
        <v>4249</v>
      </c>
    </row>
    <row r="1868" spans="1:9" x14ac:dyDescent="0.2">
      <c r="A1868" s="33" t="s">
        <v>12686</v>
      </c>
      <c r="B1868" s="35">
        <v>5.8109216026548399E-23</v>
      </c>
      <c r="C1868" s="33">
        <v>-0.28303755360413602</v>
      </c>
      <c r="D1868" s="33">
        <v>0.501</v>
      </c>
      <c r="E1868" s="33">
        <v>0.70599999999999996</v>
      </c>
      <c r="F1868" s="35">
        <v>2.67720780077514E-18</v>
      </c>
      <c r="G1868" s="33">
        <v>6</v>
      </c>
      <c r="H1868" s="33" t="s">
        <v>12686</v>
      </c>
      <c r="I1868" s="33" t="s">
        <v>12685</v>
      </c>
    </row>
    <row r="1869" spans="1:9" x14ac:dyDescent="0.2">
      <c r="A1869" s="33" t="s">
        <v>12684</v>
      </c>
      <c r="B1869" s="35">
        <v>7.5273479868663101E-23</v>
      </c>
      <c r="C1869" s="33">
        <v>-0.28923949842343499</v>
      </c>
      <c r="D1869" s="33">
        <v>0.10299999999999999</v>
      </c>
      <c r="E1869" s="33">
        <v>0.255</v>
      </c>
      <c r="F1869" s="35">
        <v>3.4679997645090499E-18</v>
      </c>
      <c r="G1869" s="33">
        <v>6</v>
      </c>
      <c r="H1869" s="33" t="s">
        <v>9697</v>
      </c>
      <c r="I1869" s="33" t="s">
        <v>9696</v>
      </c>
    </row>
    <row r="1870" spans="1:9" x14ac:dyDescent="0.2">
      <c r="A1870" s="33" t="s">
        <v>4948</v>
      </c>
      <c r="B1870" s="35">
        <v>8.1042757517026102E-23</v>
      </c>
      <c r="C1870" s="33">
        <v>-0.29656038650083799</v>
      </c>
      <c r="D1870" s="33">
        <v>0.127</v>
      </c>
      <c r="E1870" s="33">
        <v>0.28599999999999998</v>
      </c>
      <c r="F1870" s="35">
        <v>3.73380192432443E-18</v>
      </c>
      <c r="G1870" s="33">
        <v>6</v>
      </c>
      <c r="H1870" s="33" t="s">
        <v>4948</v>
      </c>
      <c r="I1870" s="33" t="s">
        <v>4947</v>
      </c>
    </row>
    <row r="1871" spans="1:9" x14ac:dyDescent="0.2">
      <c r="A1871" s="33" t="s">
        <v>12683</v>
      </c>
      <c r="B1871" s="35">
        <v>1.02879516595754E-22</v>
      </c>
      <c r="C1871" s="33">
        <v>-0.26427943014309002</v>
      </c>
      <c r="D1871" s="33">
        <v>0.19800000000000001</v>
      </c>
      <c r="E1871" s="33">
        <v>0.378</v>
      </c>
      <c r="F1871" s="35">
        <v>4.7398650885995997E-18</v>
      </c>
      <c r="G1871" s="33">
        <v>6</v>
      </c>
      <c r="H1871" s="33" t="s">
        <v>12683</v>
      </c>
      <c r="I1871" s="33" t="s">
        <v>12682</v>
      </c>
    </row>
    <row r="1872" spans="1:9" x14ac:dyDescent="0.2">
      <c r="A1872" s="33" t="s">
        <v>12681</v>
      </c>
      <c r="B1872" s="35">
        <v>1.08193612981087E-22</v>
      </c>
      <c r="C1872" s="33">
        <v>0.62155564083020298</v>
      </c>
      <c r="D1872" s="33">
        <v>0.27400000000000002</v>
      </c>
      <c r="E1872" s="33">
        <v>0.16400000000000001</v>
      </c>
      <c r="F1872" s="35">
        <v>4.98469613726464E-18</v>
      </c>
      <c r="G1872" s="33">
        <v>6</v>
      </c>
      <c r="H1872" s="33" t="s">
        <v>6242</v>
      </c>
      <c r="I1872" s="33" t="s">
        <v>6241</v>
      </c>
    </row>
    <row r="1873" spans="1:9" x14ac:dyDescent="0.2">
      <c r="A1873" s="33" t="s">
        <v>12680</v>
      </c>
      <c r="B1873" s="35">
        <v>1.6442311070720401E-22</v>
      </c>
      <c r="C1873" s="33">
        <v>-0.29067132664017897</v>
      </c>
      <c r="D1873" s="33">
        <v>0.10299999999999999</v>
      </c>
      <c r="E1873" s="33">
        <v>0.25600000000000001</v>
      </c>
      <c r="F1873" s="35">
        <v>7.5753015565022903E-18</v>
      </c>
      <c r="G1873" s="33">
        <v>6</v>
      </c>
      <c r="H1873" s="33" t="s">
        <v>10092</v>
      </c>
      <c r="I1873" s="33" t="s">
        <v>10091</v>
      </c>
    </row>
    <row r="1874" spans="1:9" x14ac:dyDescent="0.2">
      <c r="A1874" s="33" t="s">
        <v>12679</v>
      </c>
      <c r="B1874" s="35">
        <v>1.71816761714721E-22</v>
      </c>
      <c r="C1874" s="33">
        <v>-0.28405327760584698</v>
      </c>
      <c r="D1874" s="33">
        <v>0.129</v>
      </c>
      <c r="E1874" s="33">
        <v>0.28299999999999997</v>
      </c>
      <c r="F1874" s="35">
        <v>7.91594184572064E-18</v>
      </c>
      <c r="G1874" s="33">
        <v>6</v>
      </c>
      <c r="H1874" s="33" t="s">
        <v>10530</v>
      </c>
      <c r="I1874" s="33" t="s">
        <v>10529</v>
      </c>
    </row>
    <row r="1875" spans="1:9" x14ac:dyDescent="0.2">
      <c r="A1875" s="33" t="s">
        <v>12678</v>
      </c>
      <c r="B1875" s="35">
        <v>1.9176644291220301E-22</v>
      </c>
      <c r="C1875" s="33">
        <v>-0.27142154939935098</v>
      </c>
      <c r="D1875" s="33">
        <v>0.71299999999999997</v>
      </c>
      <c r="E1875" s="33">
        <v>0.86899999999999999</v>
      </c>
      <c r="F1875" s="35">
        <v>8.8350635578510007E-18</v>
      </c>
      <c r="G1875" s="33">
        <v>6</v>
      </c>
      <c r="H1875" s="33" t="s">
        <v>3196</v>
      </c>
      <c r="I1875" s="33" t="s">
        <v>3195</v>
      </c>
    </row>
    <row r="1876" spans="1:9" x14ac:dyDescent="0.2">
      <c r="A1876" s="33" t="s">
        <v>12677</v>
      </c>
      <c r="B1876" s="35">
        <v>2.03700760344191E-22</v>
      </c>
      <c r="C1876" s="33">
        <v>-0.25902689345582902</v>
      </c>
      <c r="D1876" s="33">
        <v>0.28000000000000003</v>
      </c>
      <c r="E1876" s="33">
        <v>0.48299999999999998</v>
      </c>
      <c r="F1876" s="35">
        <v>9.3849014305775595E-18</v>
      </c>
      <c r="G1876" s="33">
        <v>6</v>
      </c>
      <c r="H1876" s="33" t="s">
        <v>12677</v>
      </c>
      <c r="I1876" s="33" t="s">
        <v>12676</v>
      </c>
    </row>
    <row r="1877" spans="1:9" x14ac:dyDescent="0.2">
      <c r="A1877" s="33" t="s">
        <v>3309</v>
      </c>
      <c r="B1877" s="35">
        <v>2.1443031290556102E-22</v>
      </c>
      <c r="C1877" s="33">
        <v>-0.27538264804097301</v>
      </c>
      <c r="D1877" s="33">
        <v>0.51100000000000001</v>
      </c>
      <c r="E1877" s="33">
        <v>0.68799999999999994</v>
      </c>
      <c r="F1877" s="35">
        <v>9.8792333761850196E-18</v>
      </c>
      <c r="G1877" s="33">
        <v>6</v>
      </c>
      <c r="H1877" s="33" t="s">
        <v>3309</v>
      </c>
      <c r="I1877" s="33" t="s">
        <v>3308</v>
      </c>
    </row>
    <row r="1878" spans="1:9" x14ac:dyDescent="0.2">
      <c r="A1878" s="33" t="s">
        <v>12675</v>
      </c>
      <c r="B1878" s="35">
        <v>2.2085402314437401E-22</v>
      </c>
      <c r="C1878" s="33">
        <v>-0.27496202318037299</v>
      </c>
      <c r="D1878" s="33">
        <v>0.51800000000000002</v>
      </c>
      <c r="E1878" s="33">
        <v>0.71099999999999997</v>
      </c>
      <c r="F1878" s="35">
        <v>1.01751865543076E-17</v>
      </c>
      <c r="G1878" s="33">
        <v>6</v>
      </c>
      <c r="H1878" s="33" t="s">
        <v>12675</v>
      </c>
      <c r="I1878" s="33" t="s">
        <v>12674</v>
      </c>
    </row>
    <row r="1879" spans="1:9" x14ac:dyDescent="0.2">
      <c r="A1879" s="33" t="s">
        <v>9580</v>
      </c>
      <c r="B1879" s="35">
        <v>2.21953861411818E-22</v>
      </c>
      <c r="C1879" s="33">
        <v>-0.25219926940908999</v>
      </c>
      <c r="D1879" s="33">
        <v>0.13700000000000001</v>
      </c>
      <c r="E1879" s="33">
        <v>0.30299999999999999</v>
      </c>
      <c r="F1879" s="35">
        <v>1.0225858302965299E-17</v>
      </c>
      <c r="G1879" s="33">
        <v>6</v>
      </c>
      <c r="H1879" s="33" t="s">
        <v>9580</v>
      </c>
      <c r="I1879" s="33" t="s">
        <v>9579</v>
      </c>
    </row>
    <row r="1880" spans="1:9" x14ac:dyDescent="0.2">
      <c r="A1880" s="33" t="s">
        <v>7210</v>
      </c>
      <c r="B1880" s="35">
        <v>2.48200983824902E-22</v>
      </c>
      <c r="C1880" s="33">
        <v>-0.26823405396385103</v>
      </c>
      <c r="D1880" s="33">
        <v>0.51500000000000001</v>
      </c>
      <c r="E1880" s="33">
        <v>0.7</v>
      </c>
      <c r="F1880" s="35">
        <v>1.1435115726780901E-17</v>
      </c>
      <c r="G1880" s="33">
        <v>6</v>
      </c>
      <c r="H1880" s="33" t="s">
        <v>7210</v>
      </c>
      <c r="I1880" s="33" t="s">
        <v>7209</v>
      </c>
    </row>
    <row r="1881" spans="1:9" x14ac:dyDescent="0.2">
      <c r="A1881" s="33" t="s">
        <v>12673</v>
      </c>
      <c r="B1881" s="35">
        <v>2.6065139507923302E-22</v>
      </c>
      <c r="C1881" s="33">
        <v>-0.25441828780426101</v>
      </c>
      <c r="D1881" s="33">
        <v>0.46600000000000003</v>
      </c>
      <c r="E1881" s="33">
        <v>0.66100000000000003</v>
      </c>
      <c r="F1881" s="35">
        <v>1.20087310740904E-17</v>
      </c>
      <c r="G1881" s="33">
        <v>6</v>
      </c>
      <c r="H1881" s="33" t="s">
        <v>12673</v>
      </c>
      <c r="I1881" s="33" t="s">
        <v>12672</v>
      </c>
    </row>
    <row r="1882" spans="1:9" x14ac:dyDescent="0.2">
      <c r="A1882" s="33" t="s">
        <v>12671</v>
      </c>
      <c r="B1882" s="35">
        <v>3.3778975747726702E-22</v>
      </c>
      <c r="C1882" s="33">
        <v>0.48905197010586798</v>
      </c>
      <c r="D1882" s="33">
        <v>0.44500000000000001</v>
      </c>
      <c r="E1882" s="33">
        <v>0.35099999999999998</v>
      </c>
      <c r="F1882" s="35">
        <v>1.5562649706492601E-17</v>
      </c>
      <c r="G1882" s="33">
        <v>6</v>
      </c>
      <c r="H1882" s="33" t="s">
        <v>3530</v>
      </c>
      <c r="I1882" s="33" t="s">
        <v>3529</v>
      </c>
    </row>
    <row r="1883" spans="1:9" x14ac:dyDescent="0.2">
      <c r="A1883" s="33" t="s">
        <v>2507</v>
      </c>
      <c r="B1883" s="35">
        <v>4.09597633536532E-22</v>
      </c>
      <c r="C1883" s="33">
        <v>-0.26068545478881</v>
      </c>
      <c r="D1883" s="33">
        <v>0.41099999999999998</v>
      </c>
      <c r="E1883" s="33">
        <v>0.62</v>
      </c>
      <c r="F1883" s="35">
        <v>1.8870982172295101E-17</v>
      </c>
      <c r="G1883" s="33">
        <v>6</v>
      </c>
      <c r="H1883" s="33" t="s">
        <v>2507</v>
      </c>
      <c r="I1883" s="33" t="s">
        <v>2506</v>
      </c>
    </row>
    <row r="1884" spans="1:9" x14ac:dyDescent="0.2">
      <c r="A1884" s="33" t="s">
        <v>2671</v>
      </c>
      <c r="B1884" s="35">
        <v>4.3183999611496102E-22</v>
      </c>
      <c r="C1884" s="33">
        <v>-0.27551362410763103</v>
      </c>
      <c r="D1884" s="33">
        <v>0.504</v>
      </c>
      <c r="E1884" s="33">
        <v>0.69</v>
      </c>
      <c r="F1884" s="35">
        <v>1.9895732301008501E-17</v>
      </c>
      <c r="G1884" s="33">
        <v>6</v>
      </c>
      <c r="H1884" s="33" t="s">
        <v>2671</v>
      </c>
      <c r="I1884" s="33" t="s">
        <v>2670</v>
      </c>
    </row>
    <row r="1885" spans="1:9" x14ac:dyDescent="0.2">
      <c r="A1885" s="33" t="s">
        <v>12670</v>
      </c>
      <c r="B1885" s="35">
        <v>5.0055976675043796E-22</v>
      </c>
      <c r="C1885" s="33">
        <v>-0.36828810252767302</v>
      </c>
      <c r="D1885" s="33">
        <v>0.16900000000000001</v>
      </c>
      <c r="E1885" s="33">
        <v>0.33300000000000002</v>
      </c>
      <c r="F1885" s="35">
        <v>2.30617895737262E-17</v>
      </c>
      <c r="G1885" s="33">
        <v>6</v>
      </c>
      <c r="H1885" s="33" t="s">
        <v>7600</v>
      </c>
      <c r="I1885" s="33" t="s">
        <v>7599</v>
      </c>
    </row>
    <row r="1886" spans="1:9" x14ac:dyDescent="0.2">
      <c r="A1886" s="33" t="s">
        <v>12669</v>
      </c>
      <c r="B1886" s="35">
        <v>6.0130831336508297E-22</v>
      </c>
      <c r="C1886" s="33">
        <v>-0.25603993376990197</v>
      </c>
      <c r="D1886" s="33">
        <v>0.42399999999999999</v>
      </c>
      <c r="E1886" s="33">
        <v>0.625</v>
      </c>
      <c r="F1886" s="35">
        <v>2.7703476613356099E-17</v>
      </c>
      <c r="G1886" s="33">
        <v>6</v>
      </c>
      <c r="H1886" s="33" t="s">
        <v>12669</v>
      </c>
      <c r="I1886" s="33" t="s">
        <v>12668</v>
      </c>
    </row>
    <row r="1887" spans="1:9" x14ac:dyDescent="0.2">
      <c r="A1887" s="33" t="s">
        <v>6267</v>
      </c>
      <c r="B1887" s="35">
        <v>6.4920558214365398E-22</v>
      </c>
      <c r="C1887" s="33">
        <v>-0.25224795290913199</v>
      </c>
      <c r="D1887" s="33">
        <v>0.18099999999999999</v>
      </c>
      <c r="E1887" s="33">
        <v>0.35599999999999998</v>
      </c>
      <c r="F1887" s="35">
        <v>2.9910199580522403E-17</v>
      </c>
      <c r="G1887" s="33">
        <v>6</v>
      </c>
      <c r="H1887" s="33" t="s">
        <v>6267</v>
      </c>
      <c r="I1887" s="33" t="s">
        <v>6266</v>
      </c>
    </row>
    <row r="1888" spans="1:9" x14ac:dyDescent="0.2">
      <c r="A1888" s="33" t="s">
        <v>1696</v>
      </c>
      <c r="B1888" s="35">
        <v>7.0185781206592104E-22</v>
      </c>
      <c r="C1888" s="33">
        <v>-0.25650969599637002</v>
      </c>
      <c r="D1888" s="33">
        <v>0.13800000000000001</v>
      </c>
      <c r="E1888" s="33">
        <v>0.3</v>
      </c>
      <c r="F1888" s="35">
        <v>3.23359931175011E-17</v>
      </c>
      <c r="G1888" s="33">
        <v>6</v>
      </c>
      <c r="H1888" s="33" t="s">
        <v>1696</v>
      </c>
      <c r="I1888" s="33" t="s">
        <v>1695</v>
      </c>
    </row>
    <row r="1889" spans="1:9" x14ac:dyDescent="0.2">
      <c r="A1889" s="33" t="s">
        <v>12667</v>
      </c>
      <c r="B1889" s="35">
        <v>9.2802551327958492E-22</v>
      </c>
      <c r="C1889" s="33">
        <v>-0.32804452736938899</v>
      </c>
      <c r="D1889" s="33">
        <v>0.27700000000000002</v>
      </c>
      <c r="E1889" s="33">
        <v>0.46</v>
      </c>
      <c r="F1889" s="35">
        <v>4.2755991447817002E-17</v>
      </c>
      <c r="G1889" s="33">
        <v>6</v>
      </c>
      <c r="H1889" s="33" t="s">
        <v>3398</v>
      </c>
      <c r="I1889" s="33" t="s">
        <v>3397</v>
      </c>
    </row>
    <row r="1890" spans="1:9" x14ac:dyDescent="0.2">
      <c r="A1890" s="33" t="s">
        <v>12666</v>
      </c>
      <c r="B1890" s="35">
        <v>1.0725214185294699E-21</v>
      </c>
      <c r="C1890" s="33">
        <v>0.53644317030772803</v>
      </c>
      <c r="D1890" s="33">
        <v>0.27900000000000003</v>
      </c>
      <c r="E1890" s="33">
        <v>0.17299999999999999</v>
      </c>
      <c r="F1890" s="35">
        <v>4.9413206794489799E-17</v>
      </c>
      <c r="G1890" s="33">
        <v>6</v>
      </c>
      <c r="H1890" s="33" t="s">
        <v>5055</v>
      </c>
      <c r="I1890" s="33" t="s">
        <v>5054</v>
      </c>
    </row>
    <row r="1891" spans="1:9" x14ac:dyDescent="0.2">
      <c r="A1891" s="33" t="s">
        <v>12665</v>
      </c>
      <c r="B1891" s="35">
        <v>1.1439169215473501E-21</v>
      </c>
      <c r="C1891" s="33">
        <v>-0.27034476228201498</v>
      </c>
      <c r="D1891" s="33">
        <v>0.27400000000000002</v>
      </c>
      <c r="E1891" s="33">
        <v>0.46600000000000003</v>
      </c>
      <c r="F1891" s="35">
        <v>5.27025404095295E-17</v>
      </c>
      <c r="G1891" s="33">
        <v>6</v>
      </c>
      <c r="H1891" s="33" t="s">
        <v>8340</v>
      </c>
      <c r="I1891" s="33" t="s">
        <v>8339</v>
      </c>
    </row>
    <row r="1892" spans="1:9" x14ac:dyDescent="0.2">
      <c r="A1892" s="33" t="s">
        <v>12664</v>
      </c>
      <c r="B1892" s="35">
        <v>1.3429656770952299E-21</v>
      </c>
      <c r="C1892" s="33">
        <v>-0.30117637954395898</v>
      </c>
      <c r="D1892" s="33">
        <v>0.193</v>
      </c>
      <c r="E1892" s="33">
        <v>0.35899999999999999</v>
      </c>
      <c r="F1892" s="35">
        <v>6.1873114675131501E-17</v>
      </c>
      <c r="G1892" s="33">
        <v>6</v>
      </c>
      <c r="H1892" s="33" t="s">
        <v>5769</v>
      </c>
      <c r="I1892" s="33" t="s">
        <v>5768</v>
      </c>
    </row>
    <row r="1893" spans="1:9" x14ac:dyDescent="0.2">
      <c r="A1893" s="33" t="s">
        <v>6738</v>
      </c>
      <c r="B1893" s="35">
        <v>1.43438062429247E-21</v>
      </c>
      <c r="C1893" s="33">
        <v>0.55528034124919101</v>
      </c>
      <c r="D1893" s="33">
        <v>0.48599999999999999</v>
      </c>
      <c r="E1893" s="33">
        <v>0.41399999999999998</v>
      </c>
      <c r="F1893" s="35">
        <v>6.6084784122402801E-17</v>
      </c>
      <c r="G1893" s="33">
        <v>6</v>
      </c>
      <c r="H1893" s="33" t="s">
        <v>6738</v>
      </c>
      <c r="I1893" s="33" t="s">
        <v>6737</v>
      </c>
    </row>
    <row r="1894" spans="1:9" x14ac:dyDescent="0.2">
      <c r="A1894" s="33" t="s">
        <v>4848</v>
      </c>
      <c r="B1894" s="35">
        <v>1.7538221537452901E-21</v>
      </c>
      <c r="C1894" s="33">
        <v>-0.257959600802047</v>
      </c>
      <c r="D1894" s="33">
        <v>0.23200000000000001</v>
      </c>
      <c r="E1894" s="33">
        <v>0.41599999999999998</v>
      </c>
      <c r="F1894" s="35">
        <v>8.0802094267352799E-17</v>
      </c>
      <c r="G1894" s="33">
        <v>6</v>
      </c>
      <c r="H1894" s="33" t="s">
        <v>4848</v>
      </c>
      <c r="I1894" s="33" t="s">
        <v>4847</v>
      </c>
    </row>
    <row r="1895" spans="1:9" x14ac:dyDescent="0.2">
      <c r="A1895" s="33" t="s">
        <v>11620</v>
      </c>
      <c r="B1895" s="35">
        <v>1.7916481889602501E-21</v>
      </c>
      <c r="C1895" s="33">
        <v>-0.27041121945811297</v>
      </c>
      <c r="D1895" s="33">
        <v>0.121</v>
      </c>
      <c r="E1895" s="33">
        <v>0.27400000000000002</v>
      </c>
      <c r="F1895" s="35">
        <v>8.2544815361776802E-17</v>
      </c>
      <c r="G1895" s="33">
        <v>6</v>
      </c>
      <c r="H1895" s="33" t="s">
        <v>11620</v>
      </c>
      <c r="I1895" s="33" t="s">
        <v>11619</v>
      </c>
    </row>
    <row r="1896" spans="1:9" x14ac:dyDescent="0.2">
      <c r="A1896" s="33" t="s">
        <v>12663</v>
      </c>
      <c r="B1896" s="35">
        <v>3.1038080033904701E-21</v>
      </c>
      <c r="C1896" s="33">
        <v>0.66551008205486795</v>
      </c>
      <c r="D1896" s="33">
        <v>0.26200000000000001</v>
      </c>
      <c r="E1896" s="33">
        <v>0.16600000000000001</v>
      </c>
      <c r="F1896" s="35">
        <v>1.4299864233220601E-16</v>
      </c>
      <c r="G1896" s="33">
        <v>6</v>
      </c>
      <c r="H1896" s="33" t="s">
        <v>12663</v>
      </c>
      <c r="I1896" s="33" t="s">
        <v>12662</v>
      </c>
    </row>
    <row r="1897" spans="1:9" x14ac:dyDescent="0.2">
      <c r="A1897" s="33" t="s">
        <v>12661</v>
      </c>
      <c r="B1897" s="35">
        <v>3.1955004642538901E-21</v>
      </c>
      <c r="C1897" s="33">
        <v>0.51774150661524898</v>
      </c>
      <c r="D1897" s="33">
        <v>0.27400000000000002</v>
      </c>
      <c r="E1897" s="33">
        <v>0.16300000000000001</v>
      </c>
      <c r="F1897" s="35">
        <v>1.47223097389105E-16</v>
      </c>
      <c r="G1897" s="33">
        <v>6</v>
      </c>
      <c r="H1897" s="33" t="s">
        <v>5785</v>
      </c>
      <c r="I1897" s="33" t="s">
        <v>5784</v>
      </c>
    </row>
    <row r="1898" spans="1:9" x14ac:dyDescent="0.2">
      <c r="A1898" s="33" t="s">
        <v>12660</v>
      </c>
      <c r="B1898" s="35">
        <v>3.3934692607992101E-21</v>
      </c>
      <c r="C1898" s="33">
        <v>0.35004089324558202</v>
      </c>
      <c r="D1898" s="33">
        <v>0.72499999999999998</v>
      </c>
      <c r="E1898" s="33">
        <v>0.71799999999999997</v>
      </c>
      <c r="F1898" s="35">
        <v>1.56343915783541E-16</v>
      </c>
      <c r="G1898" s="33">
        <v>6</v>
      </c>
      <c r="H1898" s="33" t="s">
        <v>12660</v>
      </c>
      <c r="I1898" s="33" t="s">
        <v>12659</v>
      </c>
    </row>
    <row r="1899" spans="1:9" x14ac:dyDescent="0.2">
      <c r="A1899" s="33" t="s">
        <v>2062</v>
      </c>
      <c r="B1899" s="35">
        <v>4.3192011315736301E-21</v>
      </c>
      <c r="C1899" s="33">
        <v>-0.25202666612218699</v>
      </c>
      <c r="D1899" s="33">
        <v>0.47699999999999998</v>
      </c>
      <c r="E1899" s="33">
        <v>0.68500000000000005</v>
      </c>
      <c r="F1899" s="35">
        <v>1.9899423453386E-16</v>
      </c>
      <c r="G1899" s="33">
        <v>6</v>
      </c>
      <c r="H1899" s="33" t="s">
        <v>2062</v>
      </c>
      <c r="I1899" s="33" t="s">
        <v>2061</v>
      </c>
    </row>
    <row r="1900" spans="1:9" x14ac:dyDescent="0.2">
      <c r="A1900" s="33" t="s">
        <v>6307</v>
      </c>
      <c r="B1900" s="35">
        <v>7.0924180553706804E-21</v>
      </c>
      <c r="C1900" s="33">
        <v>-0.25214213403720098</v>
      </c>
      <c r="D1900" s="33">
        <v>0.216</v>
      </c>
      <c r="E1900" s="33">
        <v>0.39200000000000002</v>
      </c>
      <c r="F1900" s="35">
        <v>3.2676188464703801E-16</v>
      </c>
      <c r="G1900" s="33">
        <v>6</v>
      </c>
      <c r="H1900" s="33" t="s">
        <v>6307</v>
      </c>
      <c r="I1900" s="33" t="s">
        <v>6306</v>
      </c>
    </row>
    <row r="1901" spans="1:9" x14ac:dyDescent="0.2">
      <c r="A1901" s="33" t="s">
        <v>9605</v>
      </c>
      <c r="B1901" s="35">
        <v>8.6840207196982594E-21</v>
      </c>
      <c r="C1901" s="33">
        <v>-0.25077152465915298</v>
      </c>
      <c r="D1901" s="33">
        <v>0.122</v>
      </c>
      <c r="E1901" s="33">
        <v>0.27300000000000002</v>
      </c>
      <c r="F1901" s="35">
        <v>4.0009020259793799E-16</v>
      </c>
      <c r="G1901" s="33">
        <v>6</v>
      </c>
      <c r="H1901" s="33" t="s">
        <v>9605</v>
      </c>
      <c r="I1901" s="33" t="s">
        <v>9604</v>
      </c>
    </row>
    <row r="1902" spans="1:9" x14ac:dyDescent="0.2">
      <c r="A1902" s="33" t="s">
        <v>12658</v>
      </c>
      <c r="B1902" s="35">
        <v>8.7251994347802E-21</v>
      </c>
      <c r="C1902" s="33">
        <v>0.495155004388665</v>
      </c>
      <c r="D1902" s="33">
        <v>0.316</v>
      </c>
      <c r="E1902" s="33">
        <v>0.20300000000000001</v>
      </c>
      <c r="F1902" s="35">
        <v>4.01987388359194E-16</v>
      </c>
      <c r="G1902" s="33">
        <v>6</v>
      </c>
      <c r="H1902" s="33" t="s">
        <v>8273</v>
      </c>
      <c r="I1902" s="33" t="s">
        <v>8272</v>
      </c>
    </row>
    <row r="1903" spans="1:9" x14ac:dyDescent="0.2">
      <c r="A1903" s="33" t="s">
        <v>12657</v>
      </c>
      <c r="B1903" s="35">
        <v>9.0984099091981204E-21</v>
      </c>
      <c r="C1903" s="33">
        <v>-0.26508241336254901</v>
      </c>
      <c r="D1903" s="33">
        <v>0.34599999999999997</v>
      </c>
      <c r="E1903" s="33">
        <v>0.53800000000000003</v>
      </c>
      <c r="F1903" s="35">
        <v>4.1918194133657599E-16</v>
      </c>
      <c r="G1903" s="33">
        <v>6</v>
      </c>
      <c r="H1903" s="33" t="s">
        <v>7753</v>
      </c>
      <c r="I1903" s="33" t="s">
        <v>7752</v>
      </c>
    </row>
    <row r="1904" spans="1:9" x14ac:dyDescent="0.2">
      <c r="A1904" s="33" t="s">
        <v>12656</v>
      </c>
      <c r="B1904" s="35">
        <v>9.7786595303029898E-21</v>
      </c>
      <c r="C1904" s="33">
        <v>-0.263697149988393</v>
      </c>
      <c r="D1904" s="33">
        <v>0.57199999999999995</v>
      </c>
      <c r="E1904" s="33">
        <v>0.74099999999999999</v>
      </c>
      <c r="F1904" s="35">
        <v>4.5052240188011895E-16</v>
      </c>
      <c r="G1904" s="33">
        <v>6</v>
      </c>
      <c r="H1904" s="33" t="s">
        <v>2274</v>
      </c>
      <c r="I1904" s="33" t="s">
        <v>2273</v>
      </c>
    </row>
    <row r="1905" spans="1:9" x14ac:dyDescent="0.2">
      <c r="A1905" s="33" t="s">
        <v>12655</v>
      </c>
      <c r="B1905" s="35">
        <v>1.3475156074235499E-20</v>
      </c>
      <c r="C1905" s="33">
        <v>-0.25587350230924999</v>
      </c>
      <c r="D1905" s="33">
        <v>0.30099999999999999</v>
      </c>
      <c r="E1905" s="33">
        <v>0.49399999999999999</v>
      </c>
      <c r="F1905" s="35">
        <v>6.2082739065217601E-16</v>
      </c>
      <c r="G1905" s="33">
        <v>6</v>
      </c>
      <c r="H1905" s="33" t="s">
        <v>12655</v>
      </c>
      <c r="I1905" s="33" t="s">
        <v>12654</v>
      </c>
    </row>
    <row r="1906" spans="1:9" x14ac:dyDescent="0.2">
      <c r="A1906" s="33" t="s">
        <v>12653</v>
      </c>
      <c r="B1906" s="35">
        <v>1.5240000215228399E-20</v>
      </c>
      <c r="C1906" s="33">
        <v>0.54652351523644505</v>
      </c>
      <c r="D1906" s="33">
        <v>0.48899999999999999</v>
      </c>
      <c r="E1906" s="33">
        <v>0.41399999999999998</v>
      </c>
      <c r="F1906" s="35">
        <v>7.0213728991600397E-16</v>
      </c>
      <c r="G1906" s="33">
        <v>6</v>
      </c>
      <c r="H1906" s="33" t="s">
        <v>3431</v>
      </c>
      <c r="I1906" s="33" t="s">
        <v>3430</v>
      </c>
    </row>
    <row r="1907" spans="1:9" x14ac:dyDescent="0.2">
      <c r="A1907" s="33" t="s">
        <v>12652</v>
      </c>
      <c r="B1907" s="35">
        <v>1.5397223896925399E-20</v>
      </c>
      <c r="C1907" s="33">
        <v>-0.35561185428743203</v>
      </c>
      <c r="D1907" s="33">
        <v>0.13200000000000001</v>
      </c>
      <c r="E1907" s="33">
        <v>0.27900000000000003</v>
      </c>
      <c r="F1907" s="35">
        <v>7.0938089937914501E-16</v>
      </c>
      <c r="G1907" s="33">
        <v>6</v>
      </c>
      <c r="H1907" s="33" t="s">
        <v>4045</v>
      </c>
      <c r="I1907" s="33" t="s">
        <v>4044</v>
      </c>
    </row>
    <row r="1908" spans="1:9" x14ac:dyDescent="0.2">
      <c r="A1908" s="33" t="s">
        <v>12651</v>
      </c>
      <c r="B1908" s="35">
        <v>1.9934793082807899E-20</v>
      </c>
      <c r="C1908" s="33">
        <v>0.55628896531473104</v>
      </c>
      <c r="D1908" s="33">
        <v>0.33500000000000002</v>
      </c>
      <c r="E1908" s="33">
        <v>0.22600000000000001</v>
      </c>
      <c r="F1908" s="35">
        <v>9.1843578691112397E-16</v>
      </c>
      <c r="G1908" s="33">
        <v>6</v>
      </c>
      <c r="H1908" s="33" t="s">
        <v>8197</v>
      </c>
      <c r="I1908" s="33" t="s">
        <v>8196</v>
      </c>
    </row>
    <row r="1909" spans="1:9" x14ac:dyDescent="0.2">
      <c r="A1909" s="33" t="s">
        <v>12650</v>
      </c>
      <c r="B1909" s="35">
        <v>2.1210495098566399E-20</v>
      </c>
      <c r="C1909" s="33">
        <v>-0.25147654607990699</v>
      </c>
      <c r="D1909" s="33">
        <v>0.115</v>
      </c>
      <c r="E1909" s="33">
        <v>0.25900000000000001</v>
      </c>
      <c r="F1909" s="35">
        <v>9.7720993018115103E-16</v>
      </c>
      <c r="G1909" s="33">
        <v>6</v>
      </c>
      <c r="H1909" s="33" t="s">
        <v>6137</v>
      </c>
      <c r="I1909" s="33" t="s">
        <v>6136</v>
      </c>
    </row>
    <row r="1910" spans="1:9" x14ac:dyDescent="0.2">
      <c r="A1910" s="33" t="s">
        <v>12649</v>
      </c>
      <c r="B1910" s="35">
        <v>2.8880477047858697E-20</v>
      </c>
      <c r="C1910" s="33">
        <v>-0.27506232430901101</v>
      </c>
      <c r="D1910" s="33">
        <v>0.45100000000000001</v>
      </c>
      <c r="E1910" s="33">
        <v>0.64300000000000002</v>
      </c>
      <c r="F1910" s="35">
        <v>1.33058133854894E-15</v>
      </c>
      <c r="G1910" s="33">
        <v>6</v>
      </c>
      <c r="H1910" s="33" t="s">
        <v>5388</v>
      </c>
      <c r="I1910" s="33" t="s">
        <v>5387</v>
      </c>
    </row>
    <row r="1911" spans="1:9" x14ac:dyDescent="0.2">
      <c r="A1911" s="33" t="s">
        <v>12648</v>
      </c>
      <c r="B1911" s="35">
        <v>3.0725170823294601E-20</v>
      </c>
      <c r="C1911" s="33">
        <v>-0.251511023273367</v>
      </c>
      <c r="D1911" s="33">
        <v>0.30299999999999999</v>
      </c>
      <c r="E1911" s="33">
        <v>0.49099999999999999</v>
      </c>
      <c r="F1911" s="35">
        <v>1.41557007017083E-15</v>
      </c>
      <c r="G1911" s="33">
        <v>6</v>
      </c>
      <c r="H1911" s="33" t="s">
        <v>9105</v>
      </c>
      <c r="I1911" s="33" t="s">
        <v>9104</v>
      </c>
    </row>
    <row r="1912" spans="1:9" x14ac:dyDescent="0.2">
      <c r="A1912" s="33" t="s">
        <v>2785</v>
      </c>
      <c r="B1912" s="35">
        <v>3.6840385035549298E-20</v>
      </c>
      <c r="C1912" s="33">
        <v>0.57453080752686203</v>
      </c>
      <c r="D1912" s="33">
        <v>0.38600000000000001</v>
      </c>
      <c r="E1912" s="33">
        <v>0.29399999999999998</v>
      </c>
      <c r="F1912" s="35">
        <v>1.6973102193578301E-15</v>
      </c>
      <c r="G1912" s="33">
        <v>6</v>
      </c>
      <c r="H1912" s="33" t="s">
        <v>2785</v>
      </c>
      <c r="I1912" s="33" t="s">
        <v>2784</v>
      </c>
    </row>
    <row r="1913" spans="1:9" x14ac:dyDescent="0.2">
      <c r="A1913" s="33" t="s">
        <v>12647</v>
      </c>
      <c r="B1913" s="35">
        <v>5.0468732482633499E-20</v>
      </c>
      <c r="C1913" s="33">
        <v>-0.264334484287917</v>
      </c>
      <c r="D1913" s="33">
        <v>0.28699999999999998</v>
      </c>
      <c r="E1913" s="33">
        <v>0.47699999999999998</v>
      </c>
      <c r="F1913" s="35">
        <v>2.3251954429398902E-15</v>
      </c>
      <c r="G1913" s="33">
        <v>6</v>
      </c>
      <c r="H1913" s="33" t="s">
        <v>9249</v>
      </c>
      <c r="I1913" s="33" t="s">
        <v>9248</v>
      </c>
    </row>
    <row r="1914" spans="1:9" x14ac:dyDescent="0.2">
      <c r="A1914" s="33" t="s">
        <v>2904</v>
      </c>
      <c r="B1914" s="35">
        <v>5.4529136611717696E-20</v>
      </c>
      <c r="C1914" s="33">
        <v>-0.25592210774902402</v>
      </c>
      <c r="D1914" s="33">
        <v>0.44500000000000001</v>
      </c>
      <c r="E1914" s="33">
        <v>0.63200000000000001</v>
      </c>
      <c r="F1914" s="35">
        <v>2.51226638197506E-15</v>
      </c>
      <c r="G1914" s="33">
        <v>6</v>
      </c>
      <c r="H1914" s="33" t="s">
        <v>2904</v>
      </c>
      <c r="I1914" s="33" t="s">
        <v>2903</v>
      </c>
    </row>
    <row r="1915" spans="1:9" x14ac:dyDescent="0.2">
      <c r="A1915" s="33" t="s">
        <v>12646</v>
      </c>
      <c r="B1915" s="35">
        <v>6.2221045193942598E-20</v>
      </c>
      <c r="C1915" s="33">
        <v>0.530560864290751</v>
      </c>
      <c r="D1915" s="33">
        <v>0.36099999999999999</v>
      </c>
      <c r="E1915" s="33">
        <v>0.26100000000000001</v>
      </c>
      <c r="F1915" s="35">
        <v>2.8666479941753202E-15</v>
      </c>
      <c r="G1915" s="33">
        <v>6</v>
      </c>
      <c r="H1915" s="33" t="s">
        <v>7134</v>
      </c>
      <c r="I1915" s="33" t="s">
        <v>7133</v>
      </c>
    </row>
    <row r="1916" spans="1:9" x14ac:dyDescent="0.2">
      <c r="A1916" s="33" t="s">
        <v>6204</v>
      </c>
      <c r="B1916" s="35">
        <v>8.5115594994137904E-20</v>
      </c>
      <c r="C1916" s="33">
        <v>0.353588147783236</v>
      </c>
      <c r="D1916" s="33">
        <v>0.72499999999999998</v>
      </c>
      <c r="E1916" s="33">
        <v>0.73199999999999998</v>
      </c>
      <c r="F1916" s="35">
        <v>3.9214456925699201E-15</v>
      </c>
      <c r="G1916" s="33">
        <v>6</v>
      </c>
      <c r="H1916" s="33" t="s">
        <v>6204</v>
      </c>
      <c r="I1916" s="33" t="s">
        <v>6203</v>
      </c>
    </row>
    <row r="1917" spans="1:9" x14ac:dyDescent="0.2">
      <c r="A1917" s="33" t="s">
        <v>12645</v>
      </c>
      <c r="B1917" s="35">
        <v>1.3205456348918799E-19</v>
      </c>
      <c r="C1917" s="33">
        <v>-0.25883127341180701</v>
      </c>
      <c r="D1917" s="33">
        <v>0.157</v>
      </c>
      <c r="E1917" s="33">
        <v>0.311</v>
      </c>
      <c r="F1917" s="35">
        <v>6.0840178490738601E-15</v>
      </c>
      <c r="G1917" s="33">
        <v>6</v>
      </c>
      <c r="H1917" s="33" t="s">
        <v>9682</v>
      </c>
      <c r="I1917" s="33" t="s">
        <v>9681</v>
      </c>
    </row>
    <row r="1918" spans="1:9" x14ac:dyDescent="0.2">
      <c r="A1918" s="33" t="s">
        <v>2070</v>
      </c>
      <c r="B1918" s="35">
        <v>2.3074513581307602E-19</v>
      </c>
      <c r="C1918" s="33">
        <v>0.62832733799296003</v>
      </c>
      <c r="D1918" s="33">
        <v>0.4</v>
      </c>
      <c r="E1918" s="33">
        <v>0.312</v>
      </c>
      <c r="F1918" s="35">
        <v>1.0630889897179999E-14</v>
      </c>
      <c r="G1918" s="33">
        <v>6</v>
      </c>
      <c r="H1918" s="33" t="s">
        <v>2070</v>
      </c>
      <c r="I1918" s="33" t="s">
        <v>2069</v>
      </c>
    </row>
    <row r="1919" spans="1:9" x14ac:dyDescent="0.2">
      <c r="A1919" s="33" t="s">
        <v>12644</v>
      </c>
      <c r="B1919" s="35">
        <v>2.9371409057682798E-19</v>
      </c>
      <c r="C1919" s="33">
        <v>-0.26681882423827502</v>
      </c>
      <c r="D1919" s="33">
        <v>0.502</v>
      </c>
      <c r="E1919" s="33">
        <v>0.70599999999999996</v>
      </c>
      <c r="F1919" s="35">
        <v>1.3531995581055601E-14</v>
      </c>
      <c r="G1919" s="33">
        <v>6</v>
      </c>
      <c r="H1919" s="33" t="s">
        <v>3106</v>
      </c>
      <c r="I1919" s="33" t="s">
        <v>3105</v>
      </c>
    </row>
    <row r="1920" spans="1:9" x14ac:dyDescent="0.2">
      <c r="A1920" s="33" t="s">
        <v>12643</v>
      </c>
      <c r="B1920" s="35">
        <v>6.9719729328953395E-19</v>
      </c>
      <c r="C1920" s="33">
        <v>0.56801042212969699</v>
      </c>
      <c r="D1920" s="33">
        <v>0.251</v>
      </c>
      <c r="E1920" s="33">
        <v>0.16200000000000001</v>
      </c>
      <c r="F1920" s="35">
        <v>3.2121273696435397E-14</v>
      </c>
      <c r="G1920" s="33">
        <v>6</v>
      </c>
      <c r="H1920" s="33" t="s">
        <v>12643</v>
      </c>
      <c r="I1920" s="33" t="s">
        <v>12642</v>
      </c>
    </row>
    <row r="1921" spans="1:9" x14ac:dyDescent="0.2">
      <c r="A1921" s="33" t="s">
        <v>12641</v>
      </c>
      <c r="B1921" s="35">
        <v>7.1519356743596703E-19</v>
      </c>
      <c r="C1921" s="33">
        <v>0.44080253768995897</v>
      </c>
      <c r="D1921" s="33">
        <v>0.48799999999999999</v>
      </c>
      <c r="E1921" s="33">
        <v>0.40300000000000002</v>
      </c>
      <c r="F1921" s="35">
        <v>3.29503980389099E-14</v>
      </c>
      <c r="G1921" s="33">
        <v>6</v>
      </c>
      <c r="H1921" s="33" t="s">
        <v>4951</v>
      </c>
      <c r="I1921" s="33" t="s">
        <v>4950</v>
      </c>
    </row>
    <row r="1922" spans="1:9" x14ac:dyDescent="0.2">
      <c r="A1922" s="33" t="s">
        <v>3446</v>
      </c>
      <c r="B1922" s="35">
        <v>7.4840648804588496E-19</v>
      </c>
      <c r="C1922" s="33">
        <v>0.58285190891545902</v>
      </c>
      <c r="D1922" s="33">
        <v>0.371</v>
      </c>
      <c r="E1922" s="33">
        <v>0.28399999999999997</v>
      </c>
      <c r="F1922" s="35">
        <v>3.4480583717249997E-14</v>
      </c>
      <c r="G1922" s="33">
        <v>6</v>
      </c>
      <c r="H1922" s="33" t="s">
        <v>3446</v>
      </c>
      <c r="I1922" s="33" t="s">
        <v>3445</v>
      </c>
    </row>
    <row r="1923" spans="1:9" x14ac:dyDescent="0.2">
      <c r="A1923" s="33" t="s">
        <v>12640</v>
      </c>
      <c r="B1923" s="35">
        <v>7.9577541939485499E-19</v>
      </c>
      <c r="C1923" s="33">
        <v>0.43305731018055599</v>
      </c>
      <c r="D1923" s="33">
        <v>0.44900000000000001</v>
      </c>
      <c r="E1923" s="33">
        <v>0.35</v>
      </c>
      <c r="F1923" s="35">
        <v>3.66629651223598E-14</v>
      </c>
      <c r="G1923" s="33">
        <v>6</v>
      </c>
      <c r="H1923" s="33" t="s">
        <v>8157</v>
      </c>
      <c r="I1923" s="33" t="s">
        <v>8156</v>
      </c>
    </row>
    <row r="1924" spans="1:9" x14ac:dyDescent="0.2">
      <c r="A1924" s="33" t="s">
        <v>12639</v>
      </c>
      <c r="B1924" s="35">
        <v>3.3695086755447502E-18</v>
      </c>
      <c r="C1924" s="33">
        <v>0.339279008413157</v>
      </c>
      <c r="D1924" s="33">
        <v>0.629</v>
      </c>
      <c r="E1924" s="33">
        <v>0.53500000000000003</v>
      </c>
      <c r="F1924" s="35">
        <v>1.55240003699698E-13</v>
      </c>
      <c r="G1924" s="33">
        <v>6</v>
      </c>
      <c r="H1924" s="33" t="s">
        <v>3140</v>
      </c>
      <c r="I1924" s="33" t="s">
        <v>3139</v>
      </c>
    </row>
    <row r="1925" spans="1:9" x14ac:dyDescent="0.2">
      <c r="A1925" s="33" t="s">
        <v>12638</v>
      </c>
      <c r="B1925" s="35">
        <v>1.7649116175618801E-17</v>
      </c>
      <c r="C1925" s="33">
        <v>-0.29586796081943101</v>
      </c>
      <c r="D1925" s="33">
        <v>0.18</v>
      </c>
      <c r="E1925" s="33">
        <v>0.32400000000000001</v>
      </c>
      <c r="F1925" s="35">
        <v>8.1313008044310999E-13</v>
      </c>
      <c r="G1925" s="33">
        <v>6</v>
      </c>
      <c r="H1925" s="33" t="s">
        <v>5075</v>
      </c>
      <c r="I1925" s="33" t="s">
        <v>5074</v>
      </c>
    </row>
    <row r="1926" spans="1:9" x14ac:dyDescent="0.2">
      <c r="A1926" s="33" t="s">
        <v>5712</v>
      </c>
      <c r="B1926" s="35">
        <v>2.8221773588888898E-17</v>
      </c>
      <c r="C1926" s="33">
        <v>0.55074638494210604</v>
      </c>
      <c r="D1926" s="33">
        <v>0.311</v>
      </c>
      <c r="E1926" s="33">
        <v>0.224</v>
      </c>
      <c r="F1926" s="35">
        <v>1.3002335527872899E-12</v>
      </c>
      <c r="G1926" s="33">
        <v>6</v>
      </c>
      <c r="H1926" s="33" t="s">
        <v>5712</v>
      </c>
      <c r="I1926" s="33" t="s">
        <v>5711</v>
      </c>
    </row>
    <row r="1927" spans="1:9" x14ac:dyDescent="0.2">
      <c r="A1927" s="33" t="s">
        <v>12637</v>
      </c>
      <c r="B1927" s="35">
        <v>3.31978499862235E-17</v>
      </c>
      <c r="C1927" s="33">
        <v>0.50973802264158696</v>
      </c>
      <c r="D1927" s="33">
        <v>0.26500000000000001</v>
      </c>
      <c r="E1927" s="33">
        <v>0.17599999999999999</v>
      </c>
      <c r="F1927" s="35">
        <v>1.52949134456529E-12</v>
      </c>
      <c r="G1927" s="33">
        <v>6</v>
      </c>
      <c r="H1927" s="33" t="s">
        <v>12637</v>
      </c>
      <c r="I1927" s="33" t="s">
        <v>12636</v>
      </c>
    </row>
    <row r="1928" spans="1:9" x14ac:dyDescent="0.2">
      <c r="A1928" s="33" t="s">
        <v>5418</v>
      </c>
      <c r="B1928" s="35">
        <v>9.0145495258153899E-17</v>
      </c>
      <c r="C1928" s="33">
        <v>0.49268922074367799</v>
      </c>
      <c r="D1928" s="33">
        <v>0.49299999999999999</v>
      </c>
      <c r="E1928" s="33">
        <v>0.44</v>
      </c>
      <c r="F1928" s="35">
        <v>4.1531832575336699E-12</v>
      </c>
      <c r="G1928" s="33">
        <v>6</v>
      </c>
      <c r="H1928" s="33" t="s">
        <v>5418</v>
      </c>
      <c r="I1928" s="33" t="s">
        <v>5417</v>
      </c>
    </row>
    <row r="1929" spans="1:9" x14ac:dyDescent="0.2">
      <c r="A1929" s="33" t="s">
        <v>12635</v>
      </c>
      <c r="B1929" s="35">
        <v>1.32342976265527E-16</v>
      </c>
      <c r="C1929" s="33">
        <v>0.51667037484665201</v>
      </c>
      <c r="D1929" s="33">
        <v>0.33100000000000002</v>
      </c>
      <c r="E1929" s="33">
        <v>0.23699999999999999</v>
      </c>
      <c r="F1929" s="35">
        <v>6.0973056025053603E-12</v>
      </c>
      <c r="G1929" s="33">
        <v>6</v>
      </c>
      <c r="H1929" s="33" t="s">
        <v>6350</v>
      </c>
      <c r="I1929" s="33" t="s">
        <v>6349</v>
      </c>
    </row>
    <row r="1930" spans="1:9" x14ac:dyDescent="0.2">
      <c r="A1930" s="33" t="s">
        <v>4400</v>
      </c>
      <c r="B1930" s="35">
        <v>2.36985164025112E-16</v>
      </c>
      <c r="C1930" s="33">
        <v>0.53407905178273096</v>
      </c>
      <c r="D1930" s="33">
        <v>0.38</v>
      </c>
      <c r="E1930" s="33">
        <v>0.29699999999999999</v>
      </c>
      <c r="F1930" s="35">
        <v>1.0918380476965001E-11</v>
      </c>
      <c r="G1930" s="33">
        <v>6</v>
      </c>
      <c r="H1930" s="33" t="s">
        <v>4400</v>
      </c>
      <c r="I1930" s="33" t="s">
        <v>4399</v>
      </c>
    </row>
    <row r="1931" spans="1:9" x14ac:dyDescent="0.2">
      <c r="A1931" s="33" t="s">
        <v>3632</v>
      </c>
      <c r="B1931" s="35">
        <v>3.3452040057770102E-16</v>
      </c>
      <c r="C1931" s="33">
        <v>0.56422264293639801</v>
      </c>
      <c r="D1931" s="33">
        <v>0.437</v>
      </c>
      <c r="E1931" s="33">
        <v>0.378</v>
      </c>
      <c r="F1931" s="35">
        <v>1.5412023895415801E-11</v>
      </c>
      <c r="G1931" s="33">
        <v>6</v>
      </c>
      <c r="H1931" s="33" t="s">
        <v>3632</v>
      </c>
      <c r="I1931" s="33" t="s">
        <v>3631</v>
      </c>
    </row>
    <row r="1932" spans="1:9" x14ac:dyDescent="0.2">
      <c r="A1932" s="33" t="s">
        <v>12634</v>
      </c>
      <c r="B1932" s="35">
        <v>4.39188594673382E-16</v>
      </c>
      <c r="C1932" s="33">
        <v>-0.25898017275400298</v>
      </c>
      <c r="D1932" s="33">
        <v>0.81899999999999995</v>
      </c>
      <c r="E1932" s="33">
        <v>0.89500000000000002</v>
      </c>
      <c r="F1932" s="35">
        <v>2.0234296933792002E-11</v>
      </c>
      <c r="G1932" s="33">
        <v>6</v>
      </c>
      <c r="H1932" s="33" t="s">
        <v>2890</v>
      </c>
      <c r="I1932" s="33" t="s">
        <v>2889</v>
      </c>
    </row>
    <row r="1933" spans="1:9" x14ac:dyDescent="0.2">
      <c r="A1933" s="33" t="s">
        <v>12633</v>
      </c>
      <c r="B1933" s="35">
        <v>5.4350691791797104E-16</v>
      </c>
      <c r="C1933" s="33">
        <v>0.58519744687536102</v>
      </c>
      <c r="D1933" s="33">
        <v>0.252</v>
      </c>
      <c r="E1933" s="33">
        <v>0.16800000000000001</v>
      </c>
      <c r="F1933" s="35">
        <v>2.50404507223167E-11</v>
      </c>
      <c r="G1933" s="33">
        <v>6</v>
      </c>
      <c r="H1933" s="33" t="s">
        <v>6442</v>
      </c>
      <c r="I1933" s="33" t="s">
        <v>6441</v>
      </c>
    </row>
    <row r="1934" spans="1:9" x14ac:dyDescent="0.2">
      <c r="A1934" s="33" t="s">
        <v>7225</v>
      </c>
      <c r="B1934" s="35">
        <v>7.4116346658153197E-16</v>
      </c>
      <c r="C1934" s="33">
        <v>0.34185847071116998</v>
      </c>
      <c r="D1934" s="33">
        <v>0.67400000000000004</v>
      </c>
      <c r="E1934" s="33">
        <v>0.66500000000000004</v>
      </c>
      <c r="F1934" s="35">
        <v>3.4146883232344297E-11</v>
      </c>
      <c r="G1934" s="33">
        <v>6</v>
      </c>
      <c r="H1934" s="33" t="s">
        <v>7225</v>
      </c>
      <c r="I1934" s="33" t="s">
        <v>7224</v>
      </c>
    </row>
    <row r="1935" spans="1:9" x14ac:dyDescent="0.2">
      <c r="A1935" s="33" t="s">
        <v>12632</v>
      </c>
      <c r="B1935" s="35">
        <v>1.6726098584049599E-15</v>
      </c>
      <c r="C1935" s="33">
        <v>0.36963903844589102</v>
      </c>
      <c r="D1935" s="33">
        <v>0.45400000000000001</v>
      </c>
      <c r="E1935" s="33">
        <v>0.36099999999999999</v>
      </c>
      <c r="F1935" s="35">
        <v>7.7060481396433097E-11</v>
      </c>
      <c r="G1935" s="33">
        <v>6</v>
      </c>
      <c r="H1935" s="33" t="s">
        <v>1829</v>
      </c>
      <c r="I1935" s="33" t="s">
        <v>1828</v>
      </c>
    </row>
    <row r="1936" spans="1:9" x14ac:dyDescent="0.2">
      <c r="A1936" s="33" t="s">
        <v>12631</v>
      </c>
      <c r="B1936" s="35">
        <v>1.69436739439083E-15</v>
      </c>
      <c r="C1936" s="33">
        <v>-0.25167234705554198</v>
      </c>
      <c r="D1936" s="33">
        <v>0.13400000000000001</v>
      </c>
      <c r="E1936" s="33">
        <v>0.26</v>
      </c>
      <c r="F1936" s="35">
        <v>7.8062894594374199E-11</v>
      </c>
      <c r="G1936" s="33">
        <v>6</v>
      </c>
      <c r="H1936" s="33" t="s">
        <v>6692</v>
      </c>
      <c r="I1936" s="33" t="s">
        <v>6691</v>
      </c>
    </row>
    <row r="1937" spans="1:9" x14ac:dyDescent="0.2">
      <c r="A1937" s="33" t="s">
        <v>12630</v>
      </c>
      <c r="B1937" s="35">
        <v>5.9704551113671098E-15</v>
      </c>
      <c r="C1937" s="33">
        <v>0.50420190003160104</v>
      </c>
      <c r="D1937" s="33">
        <v>0.42799999999999999</v>
      </c>
      <c r="E1937" s="33">
        <v>0.36299999999999999</v>
      </c>
      <c r="F1937" s="35">
        <v>2.7507080789090601E-10</v>
      </c>
      <c r="G1937" s="33">
        <v>6</v>
      </c>
      <c r="H1937" s="33" t="s">
        <v>5424</v>
      </c>
      <c r="I1937" s="33" t="s">
        <v>5423</v>
      </c>
    </row>
    <row r="1938" spans="1:9" x14ac:dyDescent="0.2">
      <c r="A1938" s="33" t="s">
        <v>5859</v>
      </c>
      <c r="B1938" s="35">
        <v>7.6459974399036001E-15</v>
      </c>
      <c r="C1938" s="33">
        <v>0.58711739571557098</v>
      </c>
      <c r="D1938" s="33">
        <v>0.33</v>
      </c>
      <c r="E1938" s="33">
        <v>0.25600000000000001</v>
      </c>
      <c r="F1938" s="35">
        <v>3.5226639405123902E-10</v>
      </c>
      <c r="G1938" s="33">
        <v>6</v>
      </c>
      <c r="H1938" s="33" t="s">
        <v>5859</v>
      </c>
      <c r="I1938" s="33" t="s">
        <v>5858</v>
      </c>
    </row>
    <row r="1939" spans="1:9" x14ac:dyDescent="0.2">
      <c r="A1939" s="33" t="s">
        <v>12629</v>
      </c>
      <c r="B1939" s="35">
        <v>1.1341722960105701E-14</v>
      </c>
      <c r="C1939" s="33">
        <v>0.40643366588776703</v>
      </c>
      <c r="D1939" s="33">
        <v>0.46500000000000002</v>
      </c>
      <c r="E1939" s="33">
        <v>0.39500000000000002</v>
      </c>
      <c r="F1939" s="35">
        <v>5.2253586021799104E-10</v>
      </c>
      <c r="G1939" s="33">
        <v>6</v>
      </c>
      <c r="H1939" s="33" t="s">
        <v>5990</v>
      </c>
      <c r="I1939" s="33" t="s">
        <v>5989</v>
      </c>
    </row>
    <row r="1940" spans="1:9" x14ac:dyDescent="0.2">
      <c r="A1940" s="33" t="s">
        <v>12628</v>
      </c>
      <c r="B1940" s="35">
        <v>2.33631587468074E-14</v>
      </c>
      <c r="C1940" s="33">
        <v>0.52562243633735495</v>
      </c>
      <c r="D1940" s="33">
        <v>0.42099999999999999</v>
      </c>
      <c r="E1940" s="33">
        <v>0.35399999999999998</v>
      </c>
      <c r="F1940" s="35">
        <v>1.07638744978291E-9</v>
      </c>
      <c r="G1940" s="33">
        <v>6</v>
      </c>
      <c r="H1940" s="33" t="s">
        <v>2065</v>
      </c>
      <c r="I1940" s="33" t="s">
        <v>2064</v>
      </c>
    </row>
    <row r="1941" spans="1:9" x14ac:dyDescent="0.2">
      <c r="A1941" s="33" t="s">
        <v>11265</v>
      </c>
      <c r="B1941" s="35">
        <v>5.43494151173432E-14</v>
      </c>
      <c r="C1941" s="33">
        <v>0.49652408785639701</v>
      </c>
      <c r="D1941" s="33">
        <v>0.42199999999999999</v>
      </c>
      <c r="E1941" s="33">
        <v>0.36699999999999999</v>
      </c>
      <c r="F1941" s="35">
        <v>2.5039862532862399E-9</v>
      </c>
      <c r="G1941" s="33">
        <v>6</v>
      </c>
      <c r="H1941" s="33" t="s">
        <v>11265</v>
      </c>
      <c r="I1941" s="33" t="s">
        <v>11264</v>
      </c>
    </row>
    <row r="1942" spans="1:9" x14ac:dyDescent="0.2">
      <c r="A1942" s="33" t="s">
        <v>12627</v>
      </c>
      <c r="B1942" s="35">
        <v>1.08452275198816E-13</v>
      </c>
      <c r="C1942" s="33">
        <v>0.55011629349088298</v>
      </c>
      <c r="D1942" s="33">
        <v>0.46800000000000003</v>
      </c>
      <c r="E1942" s="33">
        <v>0.42599999999999999</v>
      </c>
      <c r="F1942" s="35">
        <v>4.9966132229598702E-9</v>
      </c>
      <c r="G1942" s="33">
        <v>6</v>
      </c>
      <c r="H1942" s="33" t="s">
        <v>6820</v>
      </c>
      <c r="I1942" s="33" t="s">
        <v>6819</v>
      </c>
    </row>
    <row r="1943" spans="1:9" x14ac:dyDescent="0.2">
      <c r="A1943" s="33" t="s">
        <v>12626</v>
      </c>
      <c r="B1943" s="35">
        <v>1.98852179266945E-13</v>
      </c>
      <c r="C1943" s="33">
        <v>0.34942813398438199</v>
      </c>
      <c r="D1943" s="33">
        <v>0.48699999999999999</v>
      </c>
      <c r="E1943" s="33">
        <v>0.42199999999999999</v>
      </c>
      <c r="F1943" s="35">
        <v>9.1615176031866799E-9</v>
      </c>
      <c r="G1943" s="33">
        <v>6</v>
      </c>
      <c r="H1943" s="33" t="s">
        <v>2996</v>
      </c>
      <c r="I1943" s="33" t="s">
        <v>2995</v>
      </c>
    </row>
    <row r="1944" spans="1:9" x14ac:dyDescent="0.2">
      <c r="A1944" s="33" t="s">
        <v>12625</v>
      </c>
      <c r="B1944" s="35">
        <v>2.5818038836255701E-13</v>
      </c>
      <c r="C1944" s="33">
        <v>0.31318505223663401</v>
      </c>
      <c r="D1944" s="33">
        <v>0.68100000000000005</v>
      </c>
      <c r="E1944" s="33">
        <v>0.68799999999999994</v>
      </c>
      <c r="F1944" s="35">
        <v>1.18948868526397E-8</v>
      </c>
      <c r="G1944" s="33">
        <v>6</v>
      </c>
      <c r="H1944" s="33" t="s">
        <v>6748</v>
      </c>
      <c r="I1944" s="33" t="s">
        <v>6747</v>
      </c>
    </row>
    <row r="1945" spans="1:9" x14ac:dyDescent="0.2">
      <c r="A1945" s="33" t="s">
        <v>12624</v>
      </c>
      <c r="B1945" s="35">
        <v>5.4618309430135503E-13</v>
      </c>
      <c r="C1945" s="33">
        <v>-0.25267202743029699</v>
      </c>
      <c r="D1945" s="33">
        <v>0.46200000000000002</v>
      </c>
      <c r="E1945" s="33">
        <v>0.60499999999999998</v>
      </c>
      <c r="F1945" s="35">
        <v>2.5163747520652E-8</v>
      </c>
      <c r="G1945" s="33">
        <v>6</v>
      </c>
      <c r="H1945" s="33" t="s">
        <v>2812</v>
      </c>
      <c r="I1945" s="33" t="s">
        <v>2811</v>
      </c>
    </row>
    <row r="1946" spans="1:9" x14ac:dyDescent="0.2">
      <c r="A1946" s="33" t="s">
        <v>12623</v>
      </c>
      <c r="B1946" s="35">
        <v>7.1198171738669603E-13</v>
      </c>
      <c r="C1946" s="33">
        <v>0.44168207905178603</v>
      </c>
      <c r="D1946" s="33">
        <v>0.35099999999999998</v>
      </c>
      <c r="E1946" s="33">
        <v>0.28299999999999997</v>
      </c>
      <c r="F1946" s="35">
        <v>3.28024216834398E-8</v>
      </c>
      <c r="G1946" s="33">
        <v>6</v>
      </c>
      <c r="H1946" s="33" t="s">
        <v>7785</v>
      </c>
      <c r="I1946" s="33" t="s">
        <v>7784</v>
      </c>
    </row>
    <row r="1947" spans="1:9" x14ac:dyDescent="0.2">
      <c r="A1947" s="33" t="s">
        <v>12622</v>
      </c>
      <c r="B1947" s="35">
        <v>7.4029806975626499E-13</v>
      </c>
      <c r="C1947" s="33">
        <v>0.44453525496930302</v>
      </c>
      <c r="D1947" s="33">
        <v>0.48899999999999999</v>
      </c>
      <c r="E1947" s="33">
        <v>0.45100000000000001</v>
      </c>
      <c r="F1947" s="35">
        <v>3.4107012669810599E-8</v>
      </c>
      <c r="G1947" s="33">
        <v>6</v>
      </c>
      <c r="H1947" s="33" t="s">
        <v>2155</v>
      </c>
      <c r="I1947" s="33" t="s">
        <v>2154</v>
      </c>
    </row>
    <row r="1948" spans="1:9" x14ac:dyDescent="0.2">
      <c r="A1948" s="33" t="s">
        <v>12621</v>
      </c>
      <c r="B1948" s="35">
        <v>9.91460385196477E-13</v>
      </c>
      <c r="C1948" s="33">
        <v>0.39264102112922999</v>
      </c>
      <c r="D1948" s="33">
        <v>0.35499999999999998</v>
      </c>
      <c r="E1948" s="33">
        <v>0.27100000000000002</v>
      </c>
      <c r="F1948" s="35">
        <v>4.5678562866772098E-8</v>
      </c>
      <c r="G1948" s="33">
        <v>6</v>
      </c>
      <c r="H1948" s="33" t="s">
        <v>1733</v>
      </c>
      <c r="I1948" s="33" t="s">
        <v>1732</v>
      </c>
    </row>
    <row r="1949" spans="1:9" x14ac:dyDescent="0.2">
      <c r="A1949" s="33" t="s">
        <v>12620</v>
      </c>
      <c r="B1949" s="35">
        <v>1.20965672437068E-12</v>
      </c>
      <c r="C1949" s="33">
        <v>0.52640847932932</v>
      </c>
      <c r="D1949" s="33">
        <v>0.374</v>
      </c>
      <c r="E1949" s="33">
        <v>0.311</v>
      </c>
      <c r="F1949" s="35">
        <v>5.5731304605206201E-8</v>
      </c>
      <c r="G1949" s="33">
        <v>6</v>
      </c>
      <c r="H1949" s="33" t="s">
        <v>10234</v>
      </c>
      <c r="I1949" s="33" t="s">
        <v>10233</v>
      </c>
    </row>
    <row r="1950" spans="1:9" x14ac:dyDescent="0.2">
      <c r="A1950" s="33" t="s">
        <v>12619</v>
      </c>
      <c r="B1950" s="35">
        <v>1.51700081372793E-12</v>
      </c>
      <c r="C1950" s="33">
        <v>0.43574550205414903</v>
      </c>
      <c r="D1950" s="33">
        <v>0.33500000000000002</v>
      </c>
      <c r="E1950" s="33">
        <v>0.253</v>
      </c>
      <c r="F1950" s="35">
        <v>6.9891261490073101E-8</v>
      </c>
      <c r="G1950" s="33">
        <v>6</v>
      </c>
      <c r="H1950" s="33" t="s">
        <v>8258</v>
      </c>
      <c r="I1950" s="33" t="s">
        <v>8257</v>
      </c>
    </row>
    <row r="1951" spans="1:9" x14ac:dyDescent="0.2">
      <c r="A1951" s="33" t="s">
        <v>12618</v>
      </c>
      <c r="B1951" s="35">
        <v>2.1651597489635999E-12</v>
      </c>
      <c r="C1951" s="33">
        <v>0.46460934958119998</v>
      </c>
      <c r="D1951" s="33">
        <v>0.35399999999999998</v>
      </c>
      <c r="E1951" s="33">
        <v>0.28299999999999997</v>
      </c>
      <c r="F1951" s="35">
        <v>9.9753239954251106E-8</v>
      </c>
      <c r="G1951" s="33">
        <v>6</v>
      </c>
      <c r="H1951" s="33" t="s">
        <v>10574</v>
      </c>
      <c r="I1951" s="33" t="s">
        <v>10573</v>
      </c>
    </row>
    <row r="1952" spans="1:9" x14ac:dyDescent="0.2">
      <c r="A1952" s="33" t="s">
        <v>12617</v>
      </c>
      <c r="B1952" s="35">
        <v>3.2854810843592498E-12</v>
      </c>
      <c r="C1952" s="33">
        <v>0.44170768758499801</v>
      </c>
      <c r="D1952" s="33">
        <v>0.254</v>
      </c>
      <c r="E1952" s="33">
        <v>0.17899999999999999</v>
      </c>
      <c r="F1952" s="35">
        <v>1.5136868451859899E-7</v>
      </c>
      <c r="G1952" s="33">
        <v>6</v>
      </c>
      <c r="H1952" s="33" t="s">
        <v>8133</v>
      </c>
      <c r="I1952" s="33" t="s">
        <v>8132</v>
      </c>
    </row>
    <row r="1953" spans="1:9" x14ac:dyDescent="0.2">
      <c r="A1953" s="33" t="s">
        <v>8974</v>
      </c>
      <c r="B1953" s="35">
        <v>3.7738191482427902E-12</v>
      </c>
      <c r="C1953" s="33">
        <v>0.47853651929866697</v>
      </c>
      <c r="D1953" s="33">
        <v>0.27700000000000002</v>
      </c>
      <c r="E1953" s="33">
        <v>0.20499999999999999</v>
      </c>
      <c r="F1953" s="35">
        <v>1.7386739579784199E-7</v>
      </c>
      <c r="G1953" s="33">
        <v>6</v>
      </c>
      <c r="H1953" s="33" t="s">
        <v>8974</v>
      </c>
      <c r="I1953" s="33" t="s">
        <v>8973</v>
      </c>
    </row>
    <row r="1954" spans="1:9" x14ac:dyDescent="0.2">
      <c r="A1954" s="33" t="s">
        <v>12616</v>
      </c>
      <c r="B1954" s="35">
        <v>7.5912529501813893E-12</v>
      </c>
      <c r="C1954" s="33">
        <v>0.44153549188585001</v>
      </c>
      <c r="D1954" s="33">
        <v>0.27400000000000002</v>
      </c>
      <c r="E1954" s="33">
        <v>0.20499999999999999</v>
      </c>
      <c r="F1954" s="35">
        <v>3.4974420592075701E-7</v>
      </c>
      <c r="G1954" s="33">
        <v>6</v>
      </c>
      <c r="H1954" s="33" t="s">
        <v>12616</v>
      </c>
      <c r="I1954" s="33" t="s">
        <v>12615</v>
      </c>
    </row>
    <row r="1955" spans="1:9" x14ac:dyDescent="0.2">
      <c r="A1955" s="33" t="s">
        <v>12614</v>
      </c>
      <c r="B1955" s="35">
        <v>1.2009435993291601E-11</v>
      </c>
      <c r="C1955" s="33">
        <v>0.341745076340495</v>
      </c>
      <c r="D1955" s="33">
        <v>0.59099999999999997</v>
      </c>
      <c r="E1955" s="33">
        <v>0.58199999999999996</v>
      </c>
      <c r="F1955" s="35">
        <v>5.53298735082929E-7</v>
      </c>
      <c r="G1955" s="33">
        <v>6</v>
      </c>
      <c r="H1955" s="33" t="s">
        <v>12614</v>
      </c>
      <c r="I1955" s="33" t="s">
        <v>12613</v>
      </c>
    </row>
    <row r="1956" spans="1:9" x14ac:dyDescent="0.2">
      <c r="A1956" s="33" t="s">
        <v>6835</v>
      </c>
      <c r="B1956" s="35">
        <v>7.9710478600769899E-11</v>
      </c>
      <c r="C1956" s="33">
        <v>0.26200385256977299</v>
      </c>
      <c r="D1956" s="33">
        <v>0.73299999999999998</v>
      </c>
      <c r="E1956" s="33">
        <v>0.77400000000000002</v>
      </c>
      <c r="F1956" s="35">
        <v>3.67242117009467E-6</v>
      </c>
      <c r="G1956" s="33">
        <v>6</v>
      </c>
      <c r="H1956" s="33" t="s">
        <v>6835</v>
      </c>
      <c r="I1956" s="33" t="s">
        <v>6834</v>
      </c>
    </row>
    <row r="1957" spans="1:9" x14ac:dyDescent="0.2">
      <c r="A1957" s="33" t="s">
        <v>12612</v>
      </c>
      <c r="B1957" s="35">
        <v>8.4989943364421406E-11</v>
      </c>
      <c r="C1957" s="33">
        <v>0.37206640831504301</v>
      </c>
      <c r="D1957" s="33">
        <v>0.36799999999999999</v>
      </c>
      <c r="E1957" s="33">
        <v>0.28999999999999998</v>
      </c>
      <c r="F1957" s="35">
        <v>3.91565667068562E-6</v>
      </c>
      <c r="G1957" s="33">
        <v>6</v>
      </c>
      <c r="H1957" s="33" t="s">
        <v>2193</v>
      </c>
      <c r="I1957" s="33" t="s">
        <v>2192</v>
      </c>
    </row>
    <row r="1958" spans="1:9" x14ac:dyDescent="0.2">
      <c r="A1958" s="33" t="s">
        <v>12611</v>
      </c>
      <c r="B1958" s="35">
        <v>3.90929279690068E-10</v>
      </c>
      <c r="C1958" s="33">
        <v>0.50319722016909196</v>
      </c>
      <c r="D1958" s="33">
        <v>0.36499999999999999</v>
      </c>
      <c r="E1958" s="33">
        <v>0.309</v>
      </c>
      <c r="F1958" s="35">
        <v>1.8010893773880802E-5</v>
      </c>
      <c r="G1958" s="33">
        <v>6</v>
      </c>
      <c r="H1958" s="33" t="s">
        <v>5410</v>
      </c>
      <c r="I1958" s="33" t="s">
        <v>5409</v>
      </c>
    </row>
    <row r="1959" spans="1:9" x14ac:dyDescent="0.2">
      <c r="A1959" s="33" t="s">
        <v>12610</v>
      </c>
      <c r="B1959" s="35">
        <v>4.0011089147761998E-10</v>
      </c>
      <c r="C1959" s="33">
        <v>0.54161163688125002</v>
      </c>
      <c r="D1959" s="33">
        <v>0.35499999999999998</v>
      </c>
      <c r="E1959" s="33">
        <v>0.30399999999999999</v>
      </c>
      <c r="F1959" s="35">
        <v>1.84339089921569E-5</v>
      </c>
      <c r="G1959" s="33">
        <v>6</v>
      </c>
      <c r="H1959" s="33" t="s">
        <v>7947</v>
      </c>
      <c r="I1959" s="33" t="s">
        <v>7946</v>
      </c>
    </row>
    <row r="1960" spans="1:9" x14ac:dyDescent="0.2">
      <c r="A1960" s="33" t="s">
        <v>12609</v>
      </c>
      <c r="B1960" s="35">
        <v>5.5432393368847304E-10</v>
      </c>
      <c r="C1960" s="33">
        <v>0.46649054674370599</v>
      </c>
      <c r="D1960" s="33">
        <v>0.32600000000000001</v>
      </c>
      <c r="E1960" s="33">
        <v>0.27100000000000002</v>
      </c>
      <c r="F1960" s="35">
        <v>2.5538812272895299E-5</v>
      </c>
      <c r="G1960" s="33">
        <v>6</v>
      </c>
      <c r="H1960" s="33" t="s">
        <v>10222</v>
      </c>
      <c r="I1960" s="33" t="s">
        <v>10221</v>
      </c>
    </row>
    <row r="1961" spans="1:9" x14ac:dyDescent="0.2">
      <c r="A1961" s="33" t="s">
        <v>12608</v>
      </c>
      <c r="B1961" s="35">
        <v>6.2722884021913505E-10</v>
      </c>
      <c r="C1961" s="33">
        <v>0.327848700287519</v>
      </c>
      <c r="D1961" s="33">
        <v>0.66200000000000003</v>
      </c>
      <c r="E1961" s="33">
        <v>0.69099999999999995</v>
      </c>
      <c r="F1961" s="35">
        <v>2.8897687126576E-5</v>
      </c>
      <c r="G1961" s="33">
        <v>6</v>
      </c>
      <c r="H1961" s="33" t="s">
        <v>6415</v>
      </c>
      <c r="I1961" s="33" t="s">
        <v>6414</v>
      </c>
    </row>
    <row r="1962" spans="1:9" x14ac:dyDescent="0.2">
      <c r="A1962" s="33" t="s">
        <v>12607</v>
      </c>
      <c r="B1962" s="35">
        <v>9.1616089000062701E-10</v>
      </c>
      <c r="C1962" s="33">
        <v>0.27498594600041798</v>
      </c>
      <c r="D1962" s="33">
        <v>0.61299999999999999</v>
      </c>
      <c r="E1962" s="33">
        <v>0.61799999999999999</v>
      </c>
      <c r="F1962" s="35">
        <v>4.2209364524108898E-5</v>
      </c>
      <c r="G1962" s="33">
        <v>6</v>
      </c>
      <c r="H1962" s="33" t="s">
        <v>7214</v>
      </c>
      <c r="I1962" s="33" t="s">
        <v>7213</v>
      </c>
    </row>
    <row r="1963" spans="1:9" x14ac:dyDescent="0.2">
      <c r="A1963" s="33" t="s">
        <v>5544</v>
      </c>
      <c r="B1963" s="35">
        <v>1.076277994539E-9</v>
      </c>
      <c r="C1963" s="33">
        <v>0.36708127624487402</v>
      </c>
      <c r="D1963" s="33">
        <v>0.51500000000000001</v>
      </c>
      <c r="E1963" s="33">
        <v>0.501</v>
      </c>
      <c r="F1963" s="35">
        <v>4.9586279764400803E-5</v>
      </c>
      <c r="G1963" s="33">
        <v>6</v>
      </c>
      <c r="H1963" s="33" t="s">
        <v>5544</v>
      </c>
      <c r="I1963" s="33" t="s">
        <v>5543</v>
      </c>
    </row>
    <row r="1964" spans="1:9" x14ac:dyDescent="0.2">
      <c r="A1964" s="33" t="s">
        <v>12606</v>
      </c>
      <c r="B1964" s="35">
        <v>1.2813227990648601E-9</v>
      </c>
      <c r="C1964" s="33">
        <v>0.50592445755605897</v>
      </c>
      <c r="D1964" s="33">
        <v>0.254</v>
      </c>
      <c r="E1964" s="33">
        <v>0.19500000000000001</v>
      </c>
      <c r="F1964" s="35">
        <v>5.9033103998516398E-5</v>
      </c>
      <c r="G1964" s="33">
        <v>6</v>
      </c>
      <c r="H1964" s="33" t="s">
        <v>12606</v>
      </c>
      <c r="I1964" s="33" t="s">
        <v>12605</v>
      </c>
    </row>
    <row r="1965" spans="1:9" x14ac:dyDescent="0.2">
      <c r="A1965" s="33" t="s">
        <v>12604</v>
      </c>
      <c r="B1965" s="35">
        <v>1.6630964788143199E-9</v>
      </c>
      <c r="C1965" s="33">
        <v>0.43008909495574299</v>
      </c>
      <c r="D1965" s="33">
        <v>0.372</v>
      </c>
      <c r="E1965" s="33">
        <v>0.32100000000000001</v>
      </c>
      <c r="F1965" s="35">
        <v>7.6622180971933402E-5</v>
      </c>
      <c r="G1965" s="33">
        <v>6</v>
      </c>
      <c r="H1965" s="33" t="s">
        <v>6492</v>
      </c>
      <c r="I1965" s="33" t="s">
        <v>6491</v>
      </c>
    </row>
    <row r="1966" spans="1:9" x14ac:dyDescent="0.2">
      <c r="A1966" s="33" t="s">
        <v>12603</v>
      </c>
      <c r="B1966" s="35">
        <v>2.5479436808335202E-9</v>
      </c>
      <c r="C1966" s="33">
        <v>0.46823429695114599</v>
      </c>
      <c r="D1966" s="33">
        <v>0.252</v>
      </c>
      <c r="E1966" s="33">
        <v>0.19500000000000001</v>
      </c>
      <c r="F1966" s="33">
        <v>1.17388861263362E-4</v>
      </c>
      <c r="G1966" s="33">
        <v>6</v>
      </c>
      <c r="H1966" s="33" t="s">
        <v>12603</v>
      </c>
      <c r="I1966" s="33" t="s">
        <v>12602</v>
      </c>
    </row>
    <row r="1967" spans="1:9" x14ac:dyDescent="0.2">
      <c r="A1967" s="33" t="s">
        <v>1601</v>
      </c>
      <c r="B1967" s="35">
        <v>3.5046195783765299E-9</v>
      </c>
      <c r="C1967" s="33">
        <v>0.49814056875920798</v>
      </c>
      <c r="D1967" s="33">
        <v>0.32500000000000001</v>
      </c>
      <c r="E1967" s="33">
        <v>0.27100000000000002</v>
      </c>
      <c r="F1967" s="33">
        <v>1.6146483321496301E-4</v>
      </c>
      <c r="G1967" s="33">
        <v>6</v>
      </c>
      <c r="H1967" s="33" t="s">
        <v>1601</v>
      </c>
      <c r="I1967" s="33" t="s">
        <v>1600</v>
      </c>
    </row>
    <row r="1968" spans="1:9" x14ac:dyDescent="0.2">
      <c r="A1968" s="33" t="s">
        <v>2798</v>
      </c>
      <c r="B1968" s="35">
        <v>3.9079932699276003E-9</v>
      </c>
      <c r="C1968" s="33">
        <v>0.37919100172499398</v>
      </c>
      <c r="D1968" s="33">
        <v>0.53600000000000003</v>
      </c>
      <c r="E1968" s="33">
        <v>0.53400000000000003</v>
      </c>
      <c r="F1968" s="33">
        <v>1.8004906593210499E-4</v>
      </c>
      <c r="G1968" s="33">
        <v>6</v>
      </c>
      <c r="H1968" s="33" t="s">
        <v>2798</v>
      </c>
      <c r="I1968" s="33" t="s">
        <v>2797</v>
      </c>
    </row>
    <row r="1969" spans="1:9" x14ac:dyDescent="0.2">
      <c r="A1969" s="33" t="s">
        <v>12601</v>
      </c>
      <c r="B1969" s="35">
        <v>4.8245424386987904E-9</v>
      </c>
      <c r="C1969" s="33">
        <v>0.48497103411894898</v>
      </c>
      <c r="D1969" s="33">
        <v>0.26200000000000001</v>
      </c>
      <c r="E1969" s="33">
        <v>0.20200000000000001</v>
      </c>
      <c r="F1969" s="33">
        <v>2.2227631923573099E-4</v>
      </c>
      <c r="G1969" s="33">
        <v>6</v>
      </c>
      <c r="H1969" s="33" t="s">
        <v>8033</v>
      </c>
      <c r="I1969" s="33" t="s">
        <v>8032</v>
      </c>
    </row>
    <row r="1970" spans="1:9" x14ac:dyDescent="0.2">
      <c r="A1970" s="33" t="s">
        <v>6551</v>
      </c>
      <c r="B1970" s="35">
        <v>8.5835281817816294E-9</v>
      </c>
      <c r="C1970" s="33">
        <v>0.40245053236341599</v>
      </c>
      <c r="D1970" s="33">
        <v>0.28299999999999997</v>
      </c>
      <c r="E1970" s="33">
        <v>0.22500000000000001</v>
      </c>
      <c r="F1970" s="33">
        <v>3.9546031039104299E-4</v>
      </c>
      <c r="G1970" s="33">
        <v>6</v>
      </c>
      <c r="H1970" s="33" t="s">
        <v>6551</v>
      </c>
      <c r="I1970" s="33" t="s">
        <v>6550</v>
      </c>
    </row>
    <row r="1971" spans="1:9" x14ac:dyDescent="0.2">
      <c r="A1971" s="33" t="s">
        <v>12600</v>
      </c>
      <c r="B1971" s="35">
        <v>9.3302038734544807E-9</v>
      </c>
      <c r="C1971" s="33">
        <v>0.438447751036107</v>
      </c>
      <c r="D1971" s="33">
        <v>0.51400000000000001</v>
      </c>
      <c r="E1971" s="33">
        <v>0.49399999999999999</v>
      </c>
      <c r="F1971" s="33">
        <v>4.2986115285779502E-4</v>
      </c>
      <c r="G1971" s="33">
        <v>6</v>
      </c>
      <c r="H1971" s="33" t="s">
        <v>7878</v>
      </c>
      <c r="I1971" s="33" t="s">
        <v>7877</v>
      </c>
    </row>
    <row r="1972" spans="1:9" x14ac:dyDescent="0.2">
      <c r="A1972" s="33" t="s">
        <v>12599</v>
      </c>
      <c r="B1972" s="35">
        <v>1.6225744095359499E-8</v>
      </c>
      <c r="C1972" s="33">
        <v>0.36045093671924699</v>
      </c>
      <c r="D1972" s="33">
        <v>0.41299999999999998</v>
      </c>
      <c r="E1972" s="33">
        <v>0.36199999999999999</v>
      </c>
      <c r="F1972" s="33">
        <v>7.4755248196140401E-4</v>
      </c>
      <c r="G1972" s="33">
        <v>6</v>
      </c>
      <c r="H1972" s="33" t="s">
        <v>8067</v>
      </c>
      <c r="I1972" s="33" t="s">
        <v>8066</v>
      </c>
    </row>
    <row r="1973" spans="1:9" x14ac:dyDescent="0.2">
      <c r="A1973" s="33" t="s">
        <v>12598</v>
      </c>
      <c r="B1973" s="35">
        <v>2.4340260966798402E-8</v>
      </c>
      <c r="C1973" s="33">
        <v>0.302868583333883</v>
      </c>
      <c r="D1973" s="33">
        <v>0.30599999999999999</v>
      </c>
      <c r="E1973" s="33">
        <v>0.247</v>
      </c>
      <c r="F1973" s="33">
        <v>1.1214045032623399E-3</v>
      </c>
      <c r="G1973" s="33">
        <v>6</v>
      </c>
      <c r="H1973" s="33" t="s">
        <v>3392</v>
      </c>
      <c r="I1973" s="33" t="s">
        <v>3391</v>
      </c>
    </row>
    <row r="1974" spans="1:9" x14ac:dyDescent="0.2">
      <c r="A1974" s="33" t="s">
        <v>12597</v>
      </c>
      <c r="B1974" s="35">
        <v>4.3072528868692599E-8</v>
      </c>
      <c r="C1974" s="33">
        <v>0.43908185505125202</v>
      </c>
      <c r="D1974" s="33">
        <v>0.30599999999999999</v>
      </c>
      <c r="E1974" s="33">
        <v>0.25600000000000001</v>
      </c>
      <c r="F1974" s="33">
        <v>1.9844375500384002E-3</v>
      </c>
      <c r="G1974" s="33">
        <v>6</v>
      </c>
      <c r="H1974" s="33" t="s">
        <v>8124</v>
      </c>
      <c r="I1974" s="33" t="s">
        <v>8123</v>
      </c>
    </row>
    <row r="1975" spans="1:9" x14ac:dyDescent="0.2">
      <c r="A1975" s="33" t="s">
        <v>10610</v>
      </c>
      <c r="B1975" s="35">
        <v>9.0924851066727195E-8</v>
      </c>
      <c r="C1975" s="33">
        <v>0.397621235489928</v>
      </c>
      <c r="D1975" s="33">
        <v>0.35599999999999998</v>
      </c>
      <c r="E1975" s="33">
        <v>0.317</v>
      </c>
      <c r="F1975" s="33">
        <v>4.18908973834626E-3</v>
      </c>
      <c r="G1975" s="33">
        <v>6</v>
      </c>
      <c r="H1975" s="33" t="s">
        <v>10610</v>
      </c>
      <c r="I1975" s="33" t="s">
        <v>10609</v>
      </c>
    </row>
    <row r="1976" spans="1:9" x14ac:dyDescent="0.2">
      <c r="A1976" s="33" t="s">
        <v>12596</v>
      </c>
      <c r="B1976" s="35">
        <v>1.06122788548559E-7</v>
      </c>
      <c r="C1976" s="33">
        <v>0.37982960052458897</v>
      </c>
      <c r="D1976" s="33">
        <v>0.28299999999999997</v>
      </c>
      <c r="E1976" s="33">
        <v>0.22800000000000001</v>
      </c>
      <c r="F1976" s="33">
        <v>4.8892891140092298E-3</v>
      </c>
      <c r="G1976" s="33">
        <v>6</v>
      </c>
      <c r="H1976" s="33" t="s">
        <v>11347</v>
      </c>
      <c r="I1976" s="33" t="s">
        <v>11346</v>
      </c>
    </row>
    <row r="1977" spans="1:9" x14ac:dyDescent="0.2">
      <c r="A1977" s="33" t="s">
        <v>9161</v>
      </c>
      <c r="B1977" s="35">
        <v>3.9430499607620898E-7</v>
      </c>
      <c r="C1977" s="33">
        <v>0.38014192220827703</v>
      </c>
      <c r="D1977" s="33">
        <v>0.30599999999999999</v>
      </c>
      <c r="E1977" s="33">
        <v>0.26400000000000001</v>
      </c>
      <c r="F1977" s="33">
        <v>1.8166419779223099E-2</v>
      </c>
      <c r="G1977" s="33">
        <v>6</v>
      </c>
      <c r="H1977" s="33" t="s">
        <v>9161</v>
      </c>
      <c r="I1977" s="33" t="s">
        <v>9160</v>
      </c>
    </row>
    <row r="1978" spans="1:9" x14ac:dyDescent="0.2">
      <c r="A1978" s="33" t="s">
        <v>12595</v>
      </c>
      <c r="B1978" s="35">
        <v>4.89380421637595E-7</v>
      </c>
      <c r="C1978" s="33">
        <v>0.41846743801851</v>
      </c>
      <c r="D1978" s="33">
        <v>0.38500000000000001</v>
      </c>
      <c r="E1978" s="33">
        <v>0.36299999999999999</v>
      </c>
      <c r="F1978" s="33">
        <v>2.2546734785687299E-2</v>
      </c>
      <c r="G1978" s="33">
        <v>6</v>
      </c>
      <c r="H1978" s="33" t="s">
        <v>12595</v>
      </c>
      <c r="I1978" s="33" t="s">
        <v>12594</v>
      </c>
    </row>
    <row r="1979" spans="1:9" x14ac:dyDescent="0.2">
      <c r="A1979" s="33" t="s">
        <v>12593</v>
      </c>
      <c r="B1979" s="35">
        <v>5.2611404191263505E-7</v>
      </c>
      <c r="C1979" s="33">
        <v>0.26236128247156798</v>
      </c>
      <c r="D1979" s="33">
        <v>0.54900000000000004</v>
      </c>
      <c r="E1979" s="33">
        <v>0.57199999999999995</v>
      </c>
      <c r="F1979" s="33">
        <v>2.4239126138998899E-2</v>
      </c>
      <c r="G1979" s="33">
        <v>6</v>
      </c>
      <c r="H1979" s="33" t="s">
        <v>4397</v>
      </c>
      <c r="I1979" s="33" t="s">
        <v>4396</v>
      </c>
    </row>
    <row r="1980" spans="1:9" x14ac:dyDescent="0.2">
      <c r="A1980" s="33" t="s">
        <v>12592</v>
      </c>
      <c r="B1980" s="35">
        <v>6.1627361309874904E-7</v>
      </c>
      <c r="C1980" s="33">
        <v>0.38901607545952199</v>
      </c>
      <c r="D1980" s="33">
        <v>0.40500000000000003</v>
      </c>
      <c r="E1980" s="33">
        <v>0.39</v>
      </c>
      <c r="F1980" s="33">
        <v>2.83929579026856E-2</v>
      </c>
      <c r="G1980" s="33">
        <v>6</v>
      </c>
      <c r="H1980" s="33" t="s">
        <v>7590</v>
      </c>
      <c r="I1980" s="33" t="s">
        <v>7589</v>
      </c>
    </row>
    <row r="1981" spans="1:9" x14ac:dyDescent="0.2">
      <c r="A1981" s="33" t="s">
        <v>12591</v>
      </c>
      <c r="B1981" s="35">
        <v>6.2679039862781995E-7</v>
      </c>
      <c r="C1981" s="33">
        <v>0.39706878550322899</v>
      </c>
      <c r="D1981" s="33">
        <v>0.26300000000000001</v>
      </c>
      <c r="E1981" s="33">
        <v>0.21199999999999999</v>
      </c>
      <c r="F1981" s="33">
        <v>2.88774872455809E-2</v>
      </c>
      <c r="G1981" s="33">
        <v>6</v>
      </c>
      <c r="H1981" s="33" t="s">
        <v>5709</v>
      </c>
      <c r="I1981" s="33" t="s">
        <v>5708</v>
      </c>
    </row>
    <row r="1982" spans="1:9" x14ac:dyDescent="0.2">
      <c r="A1982" s="33" t="s">
        <v>12590</v>
      </c>
      <c r="B1982" s="35">
        <v>1.31384129307976E-6</v>
      </c>
      <c r="C1982" s="33">
        <v>0.34033455587627598</v>
      </c>
      <c r="D1982" s="33">
        <v>0.54400000000000004</v>
      </c>
      <c r="E1982" s="33">
        <v>0.54200000000000004</v>
      </c>
      <c r="F1982" s="33">
        <v>6.0531296054770901E-2</v>
      </c>
      <c r="G1982" s="33">
        <v>6</v>
      </c>
      <c r="H1982" s="33" t="s">
        <v>2084</v>
      </c>
      <c r="I1982" s="33" t="s">
        <v>2083</v>
      </c>
    </row>
    <row r="1983" spans="1:9" x14ac:dyDescent="0.2">
      <c r="A1983" s="33" t="s">
        <v>7231</v>
      </c>
      <c r="B1983" s="35">
        <v>1.39480704609427E-6</v>
      </c>
      <c r="C1983" s="33">
        <v>0.38442363017219999</v>
      </c>
      <c r="D1983" s="33">
        <v>0.45800000000000002</v>
      </c>
      <c r="E1983" s="33">
        <v>0.44700000000000001</v>
      </c>
      <c r="F1983" s="33">
        <v>6.4261550227655104E-2</v>
      </c>
      <c r="G1983" s="33">
        <v>6</v>
      </c>
      <c r="H1983" s="33" t="s">
        <v>7231</v>
      </c>
      <c r="I1983" s="33" t="s">
        <v>7230</v>
      </c>
    </row>
    <row r="1984" spans="1:9" x14ac:dyDescent="0.2">
      <c r="A1984" s="33" t="s">
        <v>5271</v>
      </c>
      <c r="B1984" s="35">
        <v>2.2411289860192102E-6</v>
      </c>
      <c r="C1984" s="33">
        <v>0.29886820721848001</v>
      </c>
      <c r="D1984" s="33">
        <v>0.56299999999999994</v>
      </c>
      <c r="E1984" s="33">
        <v>0.57999999999999996</v>
      </c>
      <c r="F1984" s="33">
        <v>0.103253294643877</v>
      </c>
      <c r="G1984" s="33">
        <v>6</v>
      </c>
      <c r="H1984" s="33" t="s">
        <v>5271</v>
      </c>
      <c r="I1984" s="33" t="s">
        <v>5270</v>
      </c>
    </row>
    <row r="1985" spans="1:9" x14ac:dyDescent="0.2">
      <c r="A1985" s="33" t="s">
        <v>9528</v>
      </c>
      <c r="B1985" s="35">
        <v>3.6310136200255799E-6</v>
      </c>
      <c r="C1985" s="33">
        <v>0.43578884331449003</v>
      </c>
      <c r="D1985" s="33">
        <v>0.4</v>
      </c>
      <c r="E1985" s="33">
        <v>0.39</v>
      </c>
      <c r="F1985" s="33">
        <v>0.16728805950181899</v>
      </c>
      <c r="G1985" s="33">
        <v>6</v>
      </c>
      <c r="H1985" s="33" t="s">
        <v>9528</v>
      </c>
      <c r="I1985" s="33" t="s">
        <v>9527</v>
      </c>
    </row>
    <row r="1986" spans="1:9" x14ac:dyDescent="0.2">
      <c r="A1986" s="33" t="s">
        <v>12589</v>
      </c>
      <c r="B1986" s="35">
        <v>1.1180193155484799E-5</v>
      </c>
      <c r="C1986" s="33">
        <v>0.32939965500271901</v>
      </c>
      <c r="D1986" s="33">
        <v>0.44</v>
      </c>
      <c r="E1986" s="33">
        <v>0.438</v>
      </c>
      <c r="F1986" s="33">
        <v>0.51509385905949401</v>
      </c>
      <c r="G1986" s="33">
        <v>6</v>
      </c>
      <c r="H1986" s="33" t="s">
        <v>12589</v>
      </c>
      <c r="I1986" s="33" t="s">
        <v>12588</v>
      </c>
    </row>
    <row r="1987" spans="1:9" x14ac:dyDescent="0.2">
      <c r="A1987" s="33" t="s">
        <v>10592</v>
      </c>
      <c r="B1987" s="35">
        <v>1.3389101893756601E-5</v>
      </c>
      <c r="C1987" s="33">
        <v>0.322512490914732</v>
      </c>
      <c r="D1987" s="33">
        <v>0.40100000000000002</v>
      </c>
      <c r="E1987" s="33">
        <v>0.38800000000000001</v>
      </c>
      <c r="F1987" s="33">
        <v>0.61686270244915198</v>
      </c>
      <c r="G1987" s="33">
        <v>6</v>
      </c>
      <c r="H1987" s="33" t="s">
        <v>10592</v>
      </c>
      <c r="I1987" s="33" t="s">
        <v>10591</v>
      </c>
    </row>
    <row r="1988" spans="1:9" x14ac:dyDescent="0.2">
      <c r="A1988" s="33" t="s">
        <v>12587</v>
      </c>
      <c r="B1988" s="35">
        <v>1.3598973892900201E-5</v>
      </c>
      <c r="C1988" s="33">
        <v>0.43925821381888802</v>
      </c>
      <c r="D1988" s="33">
        <v>0.35899999999999999</v>
      </c>
      <c r="E1988" s="33">
        <v>0.34200000000000003</v>
      </c>
      <c r="F1988" s="33">
        <v>0.62653192519369605</v>
      </c>
      <c r="G1988" s="33">
        <v>6</v>
      </c>
      <c r="H1988" s="33" t="s">
        <v>12587</v>
      </c>
      <c r="I1988" s="33" t="s">
        <v>12586</v>
      </c>
    </row>
    <row r="1989" spans="1:9" x14ac:dyDescent="0.2">
      <c r="A1989" s="33" t="s">
        <v>12585</v>
      </c>
      <c r="B1989" s="35">
        <v>1.3926011499895E-5</v>
      </c>
      <c r="C1989" s="33">
        <v>0.36036250827285199</v>
      </c>
      <c r="D1989" s="33">
        <v>0.46500000000000002</v>
      </c>
      <c r="E1989" s="33">
        <v>0.46</v>
      </c>
      <c r="F1989" s="33">
        <v>0.64159920182316399</v>
      </c>
      <c r="G1989" s="33">
        <v>6</v>
      </c>
      <c r="H1989" s="33" t="s">
        <v>5299</v>
      </c>
      <c r="I1989" s="33" t="s">
        <v>5298</v>
      </c>
    </row>
    <row r="1990" spans="1:9" x14ac:dyDescent="0.2">
      <c r="A1990" s="33" t="s">
        <v>5385</v>
      </c>
      <c r="B1990" s="35">
        <v>2.4584739497656399E-5</v>
      </c>
      <c r="C1990" s="33">
        <v>0.32886030290899998</v>
      </c>
      <c r="D1990" s="33">
        <v>0.33400000000000002</v>
      </c>
      <c r="E1990" s="33">
        <v>0.30499999999999999</v>
      </c>
      <c r="F1990" s="33">
        <v>1</v>
      </c>
      <c r="G1990" s="33">
        <v>6</v>
      </c>
      <c r="H1990" s="33" t="s">
        <v>5385</v>
      </c>
      <c r="I1990" s="33" t="s">
        <v>5384</v>
      </c>
    </row>
    <row r="1991" spans="1:9" x14ac:dyDescent="0.2">
      <c r="A1991" s="33" t="s">
        <v>8502</v>
      </c>
      <c r="B1991" s="35">
        <v>2.85719161149165E-5</v>
      </c>
      <c r="C1991" s="33">
        <v>0.33361236668469801</v>
      </c>
      <c r="D1991" s="33">
        <v>0.28799999999999998</v>
      </c>
      <c r="E1991" s="33">
        <v>0.25600000000000001</v>
      </c>
      <c r="F1991" s="33">
        <v>1</v>
      </c>
      <c r="G1991" s="33">
        <v>6</v>
      </c>
      <c r="H1991" s="33" t="s">
        <v>8502</v>
      </c>
      <c r="I1991" s="33" t="s">
        <v>8501</v>
      </c>
    </row>
    <row r="1992" spans="1:9" x14ac:dyDescent="0.2">
      <c r="A1992" s="33" t="s">
        <v>12584</v>
      </c>
      <c r="B1992" s="35">
        <v>3.0215463501964201E-5</v>
      </c>
      <c r="C1992" s="33">
        <v>0.33075348585176001</v>
      </c>
      <c r="D1992" s="33">
        <v>0.35799999999999998</v>
      </c>
      <c r="E1992" s="33">
        <v>0.34</v>
      </c>
      <c r="F1992" s="33">
        <v>1</v>
      </c>
      <c r="G1992" s="33">
        <v>6</v>
      </c>
      <c r="H1992" s="33" t="s">
        <v>12584</v>
      </c>
      <c r="I1992" s="33" t="s">
        <v>12583</v>
      </c>
    </row>
    <row r="1993" spans="1:9" x14ac:dyDescent="0.2">
      <c r="A1993" s="33" t="s">
        <v>10301</v>
      </c>
      <c r="B1993" s="35">
        <v>6.0303898999687703E-5</v>
      </c>
      <c r="C1993" s="33">
        <v>0.29403337389075701</v>
      </c>
      <c r="D1993" s="33">
        <v>0.45900000000000002</v>
      </c>
      <c r="E1993" s="33">
        <v>0.46400000000000002</v>
      </c>
      <c r="F1993" s="33">
        <v>1</v>
      </c>
      <c r="G1993" s="33">
        <v>6</v>
      </c>
      <c r="H1993" s="33" t="s">
        <v>10301</v>
      </c>
      <c r="I1993" s="33" t="s">
        <v>10300</v>
      </c>
    </row>
    <row r="1994" spans="1:9" x14ac:dyDescent="0.2">
      <c r="A1994" s="33" t="s">
        <v>1844</v>
      </c>
      <c r="B1994" s="35">
        <v>6.9212585633713399E-5</v>
      </c>
      <c r="C1994" s="33">
        <v>0.35839141092098198</v>
      </c>
      <c r="D1994" s="33">
        <v>0.34200000000000003</v>
      </c>
      <c r="E1994" s="33">
        <v>0.32200000000000001</v>
      </c>
      <c r="F1994" s="33">
        <v>1</v>
      </c>
      <c r="G1994" s="33">
        <v>6</v>
      </c>
      <c r="H1994" s="33" t="s">
        <v>1844</v>
      </c>
      <c r="I1994" s="33" t="s">
        <v>1843</v>
      </c>
    </row>
    <row r="1995" spans="1:9" x14ac:dyDescent="0.2">
      <c r="A1995" s="33" t="s">
        <v>10295</v>
      </c>
      <c r="B1995" s="35">
        <v>7.9002920101741203E-5</v>
      </c>
      <c r="C1995" s="33">
        <v>0.39208916514227299</v>
      </c>
      <c r="D1995" s="33">
        <v>0.31</v>
      </c>
      <c r="E1995" s="33">
        <v>0.28899999999999998</v>
      </c>
      <c r="F1995" s="33">
        <v>1</v>
      </c>
      <c r="G1995" s="33">
        <v>6</v>
      </c>
      <c r="H1995" s="33" t="s">
        <v>10295</v>
      </c>
      <c r="I1995" s="33" t="s">
        <v>10294</v>
      </c>
    </row>
    <row r="1996" spans="1:9" x14ac:dyDescent="0.2">
      <c r="A1996" s="33" t="s">
        <v>12582</v>
      </c>
      <c r="B1996" s="35">
        <v>8.3155269590287295E-5</v>
      </c>
      <c r="C1996" s="33">
        <v>0.37027742013696902</v>
      </c>
      <c r="D1996" s="33">
        <v>0.26200000000000001</v>
      </c>
      <c r="E1996" s="33">
        <v>0.23</v>
      </c>
      <c r="F1996" s="33">
        <v>1</v>
      </c>
      <c r="G1996" s="33">
        <v>6</v>
      </c>
      <c r="H1996" s="33" t="s">
        <v>12582</v>
      </c>
      <c r="I1996" s="33" t="s">
        <v>12581</v>
      </c>
    </row>
    <row r="1997" spans="1:9" x14ac:dyDescent="0.2">
      <c r="A1997" s="33" t="s">
        <v>12580</v>
      </c>
      <c r="B1997" s="35">
        <v>9.0798931219397905E-5</v>
      </c>
      <c r="C1997" s="33">
        <v>0.25505532224023503</v>
      </c>
      <c r="D1997" s="33">
        <v>0.53600000000000003</v>
      </c>
      <c r="E1997" s="33">
        <v>0.54800000000000004</v>
      </c>
      <c r="F1997" s="33">
        <v>1</v>
      </c>
      <c r="G1997" s="33">
        <v>6</v>
      </c>
      <c r="H1997" s="33" t="s">
        <v>7794</v>
      </c>
      <c r="I1997" s="33" t="s">
        <v>7793</v>
      </c>
    </row>
    <row r="1998" spans="1:9" x14ac:dyDescent="0.2">
      <c r="A1998" s="33" t="s">
        <v>12579</v>
      </c>
      <c r="B1998" s="33">
        <v>1.27262463726165E-4</v>
      </c>
      <c r="C1998" s="33">
        <v>0.34876748434329202</v>
      </c>
      <c r="D1998" s="33">
        <v>0.38500000000000001</v>
      </c>
      <c r="E1998" s="33">
        <v>0.38100000000000001</v>
      </c>
      <c r="F1998" s="33">
        <v>1</v>
      </c>
      <c r="G1998" s="33">
        <v>6</v>
      </c>
      <c r="H1998" s="33" t="s">
        <v>2078</v>
      </c>
      <c r="I1998" s="33" t="s">
        <v>2077</v>
      </c>
    </row>
    <row r="1999" spans="1:9" x14ac:dyDescent="0.2">
      <c r="A1999" s="33" t="s">
        <v>12578</v>
      </c>
      <c r="B1999" s="33">
        <v>1.71393936847215E-4</v>
      </c>
      <c r="C1999" s="33">
        <v>0.44146247494364699</v>
      </c>
      <c r="D1999" s="33">
        <v>0.26</v>
      </c>
      <c r="E1999" s="33">
        <v>0.23100000000000001</v>
      </c>
      <c r="F1999" s="33">
        <v>1</v>
      </c>
      <c r="G1999" s="33">
        <v>6</v>
      </c>
      <c r="H1999" s="33" t="s">
        <v>1864</v>
      </c>
      <c r="I1999" s="33" t="s">
        <v>1863</v>
      </c>
    </row>
    <row r="2000" spans="1:9" x14ac:dyDescent="0.2">
      <c r="A2000" s="33" t="s">
        <v>12577</v>
      </c>
      <c r="B2000" s="33">
        <v>2.7311957408952299E-4</v>
      </c>
      <c r="C2000" s="33">
        <v>0.40987733645831398</v>
      </c>
      <c r="D2000" s="33">
        <v>0.253</v>
      </c>
      <c r="E2000" s="33">
        <v>0.22900000000000001</v>
      </c>
      <c r="F2000" s="33">
        <v>1</v>
      </c>
      <c r="G2000" s="33">
        <v>6</v>
      </c>
      <c r="H2000" s="33" t="s">
        <v>12577</v>
      </c>
      <c r="I2000" s="33" t="s">
        <v>12576</v>
      </c>
    </row>
    <row r="2001" spans="1:9" x14ac:dyDescent="0.2">
      <c r="A2001" s="33" t="s">
        <v>2605</v>
      </c>
      <c r="B2001" s="33">
        <v>4.1170481062239699E-4</v>
      </c>
      <c r="C2001" s="33">
        <v>0.26367348881488401</v>
      </c>
      <c r="D2001" s="33">
        <v>0.26800000000000002</v>
      </c>
      <c r="E2001" s="33">
        <v>0.23799999999999999</v>
      </c>
      <c r="F2001" s="33">
        <v>1</v>
      </c>
      <c r="G2001" s="33">
        <v>6</v>
      </c>
      <c r="H2001" s="33" t="s">
        <v>2605</v>
      </c>
      <c r="I2001" s="33" t="s">
        <v>2604</v>
      </c>
    </row>
    <row r="2002" spans="1:9" x14ac:dyDescent="0.2">
      <c r="A2002" s="33" t="s">
        <v>12575</v>
      </c>
      <c r="B2002" s="33">
        <v>5.3808697037378503E-4</v>
      </c>
      <c r="C2002" s="33">
        <v>0.26003837698517601</v>
      </c>
      <c r="D2002" s="33">
        <v>0.52100000000000002</v>
      </c>
      <c r="E2002" s="33">
        <v>0.56399999999999995</v>
      </c>
      <c r="F2002" s="33">
        <v>1</v>
      </c>
      <c r="G2002" s="33">
        <v>6</v>
      </c>
      <c r="H2002" s="33" t="s">
        <v>2928</v>
      </c>
      <c r="I2002" s="33" t="s">
        <v>2927</v>
      </c>
    </row>
    <row r="2003" spans="1:9" x14ac:dyDescent="0.2">
      <c r="A2003" s="33" t="s">
        <v>2056</v>
      </c>
      <c r="B2003" s="33">
        <v>7.3639862544132599E-4</v>
      </c>
      <c r="C2003" s="33">
        <v>0.32817938322304702</v>
      </c>
      <c r="D2003" s="33">
        <v>0.433</v>
      </c>
      <c r="E2003" s="33">
        <v>0.443</v>
      </c>
      <c r="F2003" s="33">
        <v>1</v>
      </c>
      <c r="G2003" s="33">
        <v>6</v>
      </c>
      <c r="H2003" s="33" t="s">
        <v>2056</v>
      </c>
      <c r="I2003" s="33" t="s">
        <v>2055</v>
      </c>
    </row>
    <row r="2004" spans="1:9" x14ac:dyDescent="0.2">
      <c r="A2004" s="33" t="s">
        <v>12574</v>
      </c>
      <c r="B2004" s="33">
        <v>1.27146442206212E-3</v>
      </c>
      <c r="C2004" s="33">
        <v>0.42958835266574802</v>
      </c>
      <c r="D2004" s="33">
        <v>0.29599999999999999</v>
      </c>
      <c r="E2004" s="33">
        <v>0.28699999999999998</v>
      </c>
      <c r="F2004" s="33">
        <v>1</v>
      </c>
      <c r="G2004" s="33">
        <v>6</v>
      </c>
      <c r="H2004" s="33" t="s">
        <v>12574</v>
      </c>
      <c r="I2004" s="33" t="s">
        <v>12573</v>
      </c>
    </row>
    <row r="2005" spans="1:9" x14ac:dyDescent="0.2">
      <c r="A2005" s="33" t="s">
        <v>12572</v>
      </c>
      <c r="B2005" s="33">
        <v>1.2991348374774799E-3</v>
      </c>
      <c r="C2005" s="33">
        <v>0.37128583187882702</v>
      </c>
      <c r="D2005" s="33">
        <v>0.27700000000000002</v>
      </c>
      <c r="E2005" s="33">
        <v>0.255</v>
      </c>
      <c r="F2005" s="33">
        <v>1</v>
      </c>
      <c r="G2005" s="33">
        <v>6</v>
      </c>
      <c r="H2005" s="33" t="s">
        <v>7967</v>
      </c>
      <c r="I2005" s="33" t="s">
        <v>7966</v>
      </c>
    </row>
    <row r="2006" spans="1:9" x14ac:dyDescent="0.2">
      <c r="A2006" s="33" t="s">
        <v>12571</v>
      </c>
      <c r="B2006" s="33">
        <v>2.2635303673038702E-3</v>
      </c>
      <c r="C2006" s="33">
        <v>0.25859822753889</v>
      </c>
      <c r="D2006" s="33">
        <v>0.47499999999999998</v>
      </c>
      <c r="E2006" s="33">
        <v>0.50700000000000001</v>
      </c>
      <c r="F2006" s="33">
        <v>1</v>
      </c>
      <c r="G2006" s="33">
        <v>6</v>
      </c>
      <c r="H2006" s="33" t="s">
        <v>9419</v>
      </c>
      <c r="I2006" s="33" t="s">
        <v>9418</v>
      </c>
    </row>
    <row r="2007" spans="1:9" x14ac:dyDescent="0.2">
      <c r="A2007" s="33" t="s">
        <v>3085</v>
      </c>
      <c r="B2007" s="33">
        <v>2.39445840179415E-3</v>
      </c>
      <c r="C2007" s="33">
        <v>0.31791380262247898</v>
      </c>
      <c r="D2007" s="33">
        <v>0.377</v>
      </c>
      <c r="E2007" s="33">
        <v>0.38500000000000001</v>
      </c>
      <c r="F2007" s="33">
        <v>1</v>
      </c>
      <c r="G2007" s="33">
        <v>6</v>
      </c>
      <c r="H2007" s="33" t="s">
        <v>3085</v>
      </c>
      <c r="I2007" s="33" t="s">
        <v>3084</v>
      </c>
    </row>
    <row r="2008" spans="1:9" x14ac:dyDescent="0.2">
      <c r="A2008" s="33" t="s">
        <v>12570</v>
      </c>
      <c r="B2008" s="33">
        <v>2.7436582623922099E-3</v>
      </c>
      <c r="C2008" s="33">
        <v>0.33564555988884198</v>
      </c>
      <c r="D2008" s="33">
        <v>0.26800000000000002</v>
      </c>
      <c r="E2008" s="33">
        <v>0.248</v>
      </c>
      <c r="F2008" s="33">
        <v>1</v>
      </c>
      <c r="G2008" s="33">
        <v>6</v>
      </c>
      <c r="H2008" s="33" t="s">
        <v>8026</v>
      </c>
      <c r="I2008" s="33" t="s">
        <v>8025</v>
      </c>
    </row>
    <row r="2009" spans="1:9" x14ac:dyDescent="0.2">
      <c r="A2009" s="33" t="s">
        <v>12569</v>
      </c>
      <c r="B2009" s="33">
        <v>3.0638621028043701E-3</v>
      </c>
      <c r="C2009" s="33">
        <v>0.30163250088174598</v>
      </c>
      <c r="D2009" s="33">
        <v>0.26300000000000001</v>
      </c>
      <c r="E2009" s="33">
        <v>0.23899999999999999</v>
      </c>
      <c r="F2009" s="33">
        <v>1</v>
      </c>
      <c r="G2009" s="33">
        <v>6</v>
      </c>
      <c r="H2009" s="33" t="s">
        <v>8215</v>
      </c>
      <c r="I2009" s="33" t="s">
        <v>8214</v>
      </c>
    </row>
    <row r="2010" spans="1:9" x14ac:dyDescent="0.2">
      <c r="A2010" s="33" t="s">
        <v>12568</v>
      </c>
      <c r="B2010" s="33">
        <v>3.3139028396293102E-3</v>
      </c>
      <c r="C2010" s="33">
        <v>0.29811010699574603</v>
      </c>
      <c r="D2010" s="33">
        <v>0.308</v>
      </c>
      <c r="E2010" s="33">
        <v>0.29699999999999999</v>
      </c>
      <c r="F2010" s="33">
        <v>1</v>
      </c>
      <c r="G2010" s="33">
        <v>6</v>
      </c>
      <c r="H2010" s="33" t="s">
        <v>12568</v>
      </c>
      <c r="I2010" s="33" t="s">
        <v>12567</v>
      </c>
    </row>
    <row r="2011" spans="1:9" x14ac:dyDescent="0.2">
      <c r="A2011" s="33" t="s">
        <v>12566</v>
      </c>
      <c r="B2011" s="33">
        <v>5.1798321462621002E-3</v>
      </c>
      <c r="C2011" s="33">
        <v>0.295661034916123</v>
      </c>
      <c r="D2011" s="33">
        <v>0.35099999999999998</v>
      </c>
      <c r="E2011" s="33">
        <v>0.34899999999999998</v>
      </c>
      <c r="F2011" s="33">
        <v>1</v>
      </c>
      <c r="G2011" s="33">
        <v>6</v>
      </c>
      <c r="H2011" s="33" t="s">
        <v>5279</v>
      </c>
      <c r="I2011" s="33" t="s">
        <v>5278</v>
      </c>
    </row>
    <row r="2012" spans="1:9" x14ac:dyDescent="0.2">
      <c r="A2012" s="33" t="s">
        <v>12565</v>
      </c>
      <c r="B2012" s="33">
        <v>6.5814335898057401E-3</v>
      </c>
      <c r="C2012" s="33">
        <v>0.27444584099073399</v>
      </c>
      <c r="D2012" s="33">
        <v>0.36299999999999999</v>
      </c>
      <c r="E2012" s="33">
        <v>0.35699999999999998</v>
      </c>
      <c r="F2012" s="33">
        <v>1</v>
      </c>
      <c r="G2012" s="33">
        <v>6</v>
      </c>
      <c r="H2012" s="33" t="s">
        <v>8105</v>
      </c>
      <c r="I2012" s="33" t="s">
        <v>8104</v>
      </c>
    </row>
    <row r="2013" spans="1:9" x14ac:dyDescent="0.2">
      <c r="A2013" s="33" t="s">
        <v>5735</v>
      </c>
      <c r="B2013" s="33">
        <v>9.3306373611807998E-3</v>
      </c>
      <c r="C2013" s="33">
        <v>0.29373055819045801</v>
      </c>
      <c r="D2013" s="33">
        <v>0.39400000000000002</v>
      </c>
      <c r="E2013" s="33">
        <v>0.42</v>
      </c>
      <c r="F2013" s="33">
        <v>1</v>
      </c>
      <c r="G2013" s="33">
        <v>6</v>
      </c>
      <c r="H2013" s="33" t="s">
        <v>5735</v>
      </c>
      <c r="I2013" s="33" t="s">
        <v>5734</v>
      </c>
    </row>
    <row r="2014" spans="1:9" x14ac:dyDescent="0.2">
      <c r="A2014" s="33" t="s">
        <v>3895</v>
      </c>
      <c r="B2014" s="33">
        <v>0</v>
      </c>
      <c r="C2014" s="33">
        <v>3.91766925763234</v>
      </c>
      <c r="D2014" s="33">
        <v>0.93300000000000005</v>
      </c>
      <c r="E2014" s="33">
        <v>3.5999999999999997E-2</v>
      </c>
      <c r="F2014" s="33">
        <v>0</v>
      </c>
      <c r="G2014" s="33">
        <v>7</v>
      </c>
      <c r="H2014" s="33" t="s">
        <v>3895</v>
      </c>
      <c r="I2014" s="33" t="s">
        <v>3894</v>
      </c>
    </row>
    <row r="2015" spans="1:9" x14ac:dyDescent="0.2">
      <c r="A2015" s="33" t="s">
        <v>12564</v>
      </c>
      <c r="B2015" s="33">
        <v>0</v>
      </c>
      <c r="C2015" s="33">
        <v>3.0388102762281202</v>
      </c>
      <c r="D2015" s="33">
        <v>0.86499999999999999</v>
      </c>
      <c r="E2015" s="33">
        <v>1.2999999999999999E-2</v>
      </c>
      <c r="F2015" s="33">
        <v>0</v>
      </c>
      <c r="G2015" s="33">
        <v>7</v>
      </c>
      <c r="H2015" s="33" t="s">
        <v>12564</v>
      </c>
      <c r="I2015" s="33" t="s">
        <v>12563</v>
      </c>
    </row>
    <row r="2016" spans="1:9" x14ac:dyDescent="0.2">
      <c r="A2016" s="33" t="s">
        <v>12562</v>
      </c>
      <c r="B2016" s="33">
        <v>0</v>
      </c>
      <c r="C2016" s="33">
        <v>1.6501103453947299</v>
      </c>
      <c r="D2016" s="33">
        <v>0.63300000000000001</v>
      </c>
      <c r="E2016" s="33">
        <v>5.6000000000000001E-2</v>
      </c>
      <c r="F2016" s="33">
        <v>0</v>
      </c>
      <c r="G2016" s="33">
        <v>7</v>
      </c>
      <c r="H2016" s="33" t="s">
        <v>3862</v>
      </c>
      <c r="I2016" s="33" t="s">
        <v>3861</v>
      </c>
    </row>
    <row r="2017" spans="1:9" x14ac:dyDescent="0.2">
      <c r="A2017" s="33" t="s">
        <v>12561</v>
      </c>
      <c r="B2017" s="33">
        <v>0</v>
      </c>
      <c r="C2017" s="33">
        <v>1.42618277460219</v>
      </c>
      <c r="D2017" s="33">
        <v>0.68400000000000005</v>
      </c>
      <c r="E2017" s="33">
        <v>0.13</v>
      </c>
      <c r="F2017" s="33">
        <v>0</v>
      </c>
      <c r="G2017" s="33">
        <v>7</v>
      </c>
      <c r="H2017" s="33" t="s">
        <v>7451</v>
      </c>
      <c r="I2017" s="33" t="s">
        <v>7450</v>
      </c>
    </row>
    <row r="2018" spans="1:9" x14ac:dyDescent="0.2">
      <c r="A2018" s="33" t="s">
        <v>12560</v>
      </c>
      <c r="B2018" s="33">
        <v>0</v>
      </c>
      <c r="C2018" s="33">
        <v>1.4186847520764401</v>
      </c>
      <c r="D2018" s="33">
        <v>0.76700000000000002</v>
      </c>
      <c r="E2018" s="33">
        <v>0.193</v>
      </c>
      <c r="F2018" s="33">
        <v>0</v>
      </c>
      <c r="G2018" s="33">
        <v>7</v>
      </c>
      <c r="H2018" s="33" t="s">
        <v>11218</v>
      </c>
      <c r="I2018" s="33" t="s">
        <v>11217</v>
      </c>
    </row>
    <row r="2019" spans="1:9" x14ac:dyDescent="0.2">
      <c r="A2019" s="33" t="s">
        <v>12559</v>
      </c>
      <c r="B2019" s="33">
        <v>0</v>
      </c>
      <c r="C2019" s="33">
        <v>1.4104087593332</v>
      </c>
      <c r="D2019" s="33">
        <v>0.80300000000000005</v>
      </c>
      <c r="E2019" s="33">
        <v>0.27900000000000003</v>
      </c>
      <c r="F2019" s="33">
        <v>0</v>
      </c>
      <c r="G2019" s="33">
        <v>7</v>
      </c>
      <c r="H2019" s="33" t="s">
        <v>4826</v>
      </c>
      <c r="I2019" s="33" t="s">
        <v>4825</v>
      </c>
    </row>
    <row r="2020" spans="1:9" x14ac:dyDescent="0.2">
      <c r="A2020" s="33" t="s">
        <v>12558</v>
      </c>
      <c r="B2020" s="33">
        <v>0</v>
      </c>
      <c r="C2020" s="33">
        <v>1.1359271039615499</v>
      </c>
      <c r="D2020" s="33">
        <v>0.41599999999999998</v>
      </c>
      <c r="E2020" s="33">
        <v>5.2999999999999999E-2</v>
      </c>
      <c r="F2020" s="33">
        <v>0</v>
      </c>
      <c r="G2020" s="33">
        <v>7</v>
      </c>
      <c r="H2020" s="33" t="s">
        <v>12557</v>
      </c>
      <c r="I2020" s="33" t="s">
        <v>12556</v>
      </c>
    </row>
    <row r="2021" spans="1:9" x14ac:dyDescent="0.2">
      <c r="A2021" s="33" t="s">
        <v>12555</v>
      </c>
      <c r="B2021" s="33">
        <v>0</v>
      </c>
      <c r="C2021" s="33">
        <v>1.08000102697251</v>
      </c>
      <c r="D2021" s="33">
        <v>0.309</v>
      </c>
      <c r="E2021" s="33">
        <v>1.4999999999999999E-2</v>
      </c>
      <c r="F2021" s="33">
        <v>0</v>
      </c>
      <c r="G2021" s="33">
        <v>7</v>
      </c>
      <c r="H2021" s="33" t="s">
        <v>12555</v>
      </c>
      <c r="I2021" s="33" t="s">
        <v>12554</v>
      </c>
    </row>
    <row r="2022" spans="1:9" x14ac:dyDescent="0.2">
      <c r="A2022" s="33" t="s">
        <v>3983</v>
      </c>
      <c r="B2022" s="33">
        <v>0</v>
      </c>
      <c r="C2022" s="33">
        <v>0.97046815261893504</v>
      </c>
      <c r="D2022" s="33">
        <v>0.31</v>
      </c>
      <c r="E2022" s="33">
        <v>2.7E-2</v>
      </c>
      <c r="F2022" s="33">
        <v>0</v>
      </c>
      <c r="G2022" s="33">
        <v>7</v>
      </c>
      <c r="H2022" s="33" t="s">
        <v>3983</v>
      </c>
      <c r="I2022" s="33" t="s">
        <v>3982</v>
      </c>
    </row>
    <row r="2023" spans="1:9" x14ac:dyDescent="0.2">
      <c r="A2023" s="33" t="s">
        <v>12553</v>
      </c>
      <c r="B2023" s="33">
        <v>0</v>
      </c>
      <c r="C2023" s="33">
        <v>0.81772720133452403</v>
      </c>
      <c r="D2023" s="33">
        <v>0.29599999999999999</v>
      </c>
      <c r="E2023" s="33">
        <v>1.4999999999999999E-2</v>
      </c>
      <c r="F2023" s="33">
        <v>0</v>
      </c>
      <c r="G2023" s="33">
        <v>7</v>
      </c>
      <c r="H2023" s="33" t="s">
        <v>12553</v>
      </c>
      <c r="I2023" s="33" t="s">
        <v>12552</v>
      </c>
    </row>
    <row r="2024" spans="1:9" x14ac:dyDescent="0.2">
      <c r="A2024" s="33" t="s">
        <v>12551</v>
      </c>
      <c r="B2024" s="33">
        <v>0</v>
      </c>
      <c r="C2024" s="33">
        <v>0.80490372929669596</v>
      </c>
      <c r="D2024" s="33">
        <v>0.27100000000000002</v>
      </c>
      <c r="E2024" s="33">
        <v>1.4E-2</v>
      </c>
      <c r="F2024" s="33">
        <v>0</v>
      </c>
      <c r="G2024" s="33">
        <v>7</v>
      </c>
      <c r="H2024" s="33" t="s">
        <v>12551</v>
      </c>
      <c r="I2024" s="33" t="s">
        <v>12550</v>
      </c>
    </row>
    <row r="2025" spans="1:9" x14ac:dyDescent="0.2">
      <c r="A2025" s="33" t="s">
        <v>9071</v>
      </c>
      <c r="B2025" s="35">
        <v>2.6472240962651801E-306</v>
      </c>
      <c r="C2025" s="33">
        <v>0.69400550881608902</v>
      </c>
      <c r="D2025" s="33">
        <v>0.29699999999999999</v>
      </c>
      <c r="E2025" s="33">
        <v>2.9000000000000001E-2</v>
      </c>
      <c r="F2025" s="35">
        <v>1.21962908563129E-301</v>
      </c>
      <c r="G2025" s="33">
        <v>7</v>
      </c>
      <c r="H2025" s="33" t="s">
        <v>9071</v>
      </c>
      <c r="I2025" s="33" t="s">
        <v>9070</v>
      </c>
    </row>
    <row r="2026" spans="1:9" x14ac:dyDescent="0.2">
      <c r="A2026" s="33" t="s">
        <v>11073</v>
      </c>
      <c r="B2026" s="35">
        <v>1.1623715545605299E-305</v>
      </c>
      <c r="C2026" s="33">
        <v>1.0970133188370501</v>
      </c>
      <c r="D2026" s="33">
        <v>0.51600000000000001</v>
      </c>
      <c r="E2026" s="33">
        <v>9.8000000000000004E-2</v>
      </c>
      <c r="F2026" s="35">
        <v>5.3552782261712698E-301</v>
      </c>
      <c r="G2026" s="33">
        <v>7</v>
      </c>
      <c r="H2026" s="33" t="s">
        <v>11073</v>
      </c>
      <c r="I2026" s="33" t="s">
        <v>11072</v>
      </c>
    </row>
    <row r="2027" spans="1:9" x14ac:dyDescent="0.2">
      <c r="A2027" s="33" t="s">
        <v>3517</v>
      </c>
      <c r="B2027" s="35">
        <v>4.5762439015409396E-286</v>
      </c>
      <c r="C2027" s="33">
        <v>1.31790943037344</v>
      </c>
      <c r="D2027" s="33">
        <v>0.68899999999999995</v>
      </c>
      <c r="E2027" s="33">
        <v>0.21199999999999999</v>
      </c>
      <c r="F2027" s="35">
        <v>2.1083670903179399E-281</v>
      </c>
      <c r="G2027" s="33">
        <v>7</v>
      </c>
      <c r="H2027" s="33" t="s">
        <v>3517</v>
      </c>
      <c r="I2027" s="33" t="s">
        <v>3516</v>
      </c>
    </row>
    <row r="2028" spans="1:9" x14ac:dyDescent="0.2">
      <c r="A2028" s="33" t="s">
        <v>12549</v>
      </c>
      <c r="B2028" s="35">
        <v>6.8580800579539099E-284</v>
      </c>
      <c r="C2028" s="33">
        <v>0.83074185066703499</v>
      </c>
      <c r="D2028" s="33">
        <v>0.372</v>
      </c>
      <c r="E2028" s="33">
        <v>5.0999999999999997E-2</v>
      </c>
      <c r="F2028" s="35">
        <v>3.15965464430052E-279</v>
      </c>
      <c r="G2028" s="33">
        <v>7</v>
      </c>
      <c r="H2028" s="33" t="s">
        <v>12549</v>
      </c>
      <c r="I2028" s="33" t="s">
        <v>12548</v>
      </c>
    </row>
    <row r="2029" spans="1:9" x14ac:dyDescent="0.2">
      <c r="A2029" s="33" t="s">
        <v>8072</v>
      </c>
      <c r="B2029" s="35">
        <v>2.8455406686112301E-264</v>
      </c>
      <c r="C2029" s="33">
        <v>1.0734229854027799</v>
      </c>
      <c r="D2029" s="33">
        <v>0.46800000000000003</v>
      </c>
      <c r="E2029" s="33">
        <v>9.0999999999999998E-2</v>
      </c>
      <c r="F2029" s="35">
        <v>1.31099749684257E-259</v>
      </c>
      <c r="G2029" s="33">
        <v>7</v>
      </c>
      <c r="H2029" s="33" t="s">
        <v>8072</v>
      </c>
      <c r="I2029" s="33" t="s">
        <v>8071</v>
      </c>
    </row>
    <row r="2030" spans="1:9" x14ac:dyDescent="0.2">
      <c r="A2030" s="33" t="s">
        <v>12547</v>
      </c>
      <c r="B2030" s="35">
        <v>1.84695355688507E-188</v>
      </c>
      <c r="C2030" s="33">
        <v>0.83137005031830602</v>
      </c>
      <c r="D2030" s="33">
        <v>0.70699999999999996</v>
      </c>
      <c r="E2030" s="33">
        <v>0.23400000000000001</v>
      </c>
      <c r="F2030" s="35">
        <v>8.5092844272808802E-184</v>
      </c>
      <c r="G2030" s="33">
        <v>7</v>
      </c>
      <c r="H2030" s="33" t="s">
        <v>4066</v>
      </c>
      <c r="I2030" s="33" t="s">
        <v>4065</v>
      </c>
    </row>
    <row r="2031" spans="1:9" x14ac:dyDescent="0.2">
      <c r="A2031" s="33" t="s">
        <v>11452</v>
      </c>
      <c r="B2031" s="35">
        <v>2.6957641541655998E-177</v>
      </c>
      <c r="C2031" s="33">
        <v>0.70695028676183702</v>
      </c>
      <c r="D2031" s="33">
        <v>0.27800000000000002</v>
      </c>
      <c r="E2031" s="33">
        <v>4.3999999999999997E-2</v>
      </c>
      <c r="F2031" s="35">
        <v>1.24199246110718E-172</v>
      </c>
      <c r="G2031" s="33">
        <v>7</v>
      </c>
      <c r="H2031" s="33" t="s">
        <v>11452</v>
      </c>
      <c r="I2031" s="33" t="s">
        <v>11451</v>
      </c>
    </row>
    <row r="2032" spans="1:9" x14ac:dyDescent="0.2">
      <c r="A2032" s="33" t="s">
        <v>8255</v>
      </c>
      <c r="B2032" s="35">
        <v>1.1003639670146099E-161</v>
      </c>
      <c r="C2032" s="33">
        <v>0.84964412097557296</v>
      </c>
      <c r="D2032" s="33">
        <v>0.38900000000000001</v>
      </c>
      <c r="E2032" s="33">
        <v>9.5000000000000001E-2</v>
      </c>
      <c r="F2032" s="35">
        <v>5.0695968688297297E-157</v>
      </c>
      <c r="G2032" s="33">
        <v>7</v>
      </c>
      <c r="H2032" s="33" t="s">
        <v>8255</v>
      </c>
      <c r="I2032" s="33" t="s">
        <v>8254</v>
      </c>
    </row>
    <row r="2033" spans="1:9" x14ac:dyDescent="0.2">
      <c r="A2033" s="33" t="s">
        <v>12546</v>
      </c>
      <c r="B2033" s="35">
        <v>2.2077928988002899E-157</v>
      </c>
      <c r="C2033" s="33">
        <v>-2.0309122257716101</v>
      </c>
      <c r="D2033" s="33">
        <v>7.9000000000000001E-2</v>
      </c>
      <c r="E2033" s="33">
        <v>0.59</v>
      </c>
      <c r="F2033" s="35">
        <v>1.0171743443352699E-152</v>
      </c>
      <c r="G2033" s="33">
        <v>7</v>
      </c>
      <c r="H2033" s="33" t="s">
        <v>3199</v>
      </c>
      <c r="I2033" s="33" t="s">
        <v>3198</v>
      </c>
    </row>
    <row r="2034" spans="1:9" x14ac:dyDescent="0.2">
      <c r="A2034" s="33" t="s">
        <v>12545</v>
      </c>
      <c r="B2034" s="35">
        <v>3.5863924797743698E-156</v>
      </c>
      <c r="C2034" s="33">
        <v>1.0026472741326899</v>
      </c>
      <c r="D2034" s="33">
        <v>0.61699999999999999</v>
      </c>
      <c r="E2034" s="33">
        <v>0.249</v>
      </c>
      <c r="F2034" s="35">
        <v>1.6523227432816499E-151</v>
      </c>
      <c r="G2034" s="33">
        <v>7</v>
      </c>
      <c r="H2034" s="33" t="s">
        <v>1997</v>
      </c>
      <c r="I2034" s="33" t="s">
        <v>1996</v>
      </c>
    </row>
    <row r="2035" spans="1:9" x14ac:dyDescent="0.2">
      <c r="A2035" s="33" t="s">
        <v>12544</v>
      </c>
      <c r="B2035" s="35">
        <v>3.3878914278655001E-155</v>
      </c>
      <c r="C2035" s="33">
        <v>0.62207479952422495</v>
      </c>
      <c r="D2035" s="33">
        <v>0.997</v>
      </c>
      <c r="E2035" s="33">
        <v>0.93500000000000005</v>
      </c>
      <c r="F2035" s="35">
        <v>1.5608693386461899E-150</v>
      </c>
      <c r="G2035" s="33">
        <v>7</v>
      </c>
      <c r="H2035" s="33" t="s">
        <v>3664</v>
      </c>
      <c r="I2035" s="33" t="s">
        <v>3663</v>
      </c>
    </row>
    <row r="2036" spans="1:9" x14ac:dyDescent="0.2">
      <c r="A2036" s="33" t="s">
        <v>12543</v>
      </c>
      <c r="B2036" s="35">
        <v>2.37690382040243E-138</v>
      </c>
      <c r="C2036" s="33">
        <v>0.99052971447596605</v>
      </c>
      <c r="D2036" s="33">
        <v>0.41399999999999998</v>
      </c>
      <c r="E2036" s="33">
        <v>0.121</v>
      </c>
      <c r="F2036" s="35">
        <v>1.0950871281358099E-133</v>
      </c>
      <c r="G2036" s="33">
        <v>7</v>
      </c>
      <c r="H2036" s="33" t="s">
        <v>12543</v>
      </c>
      <c r="I2036" s="33" t="s">
        <v>12542</v>
      </c>
    </row>
    <row r="2037" spans="1:9" x14ac:dyDescent="0.2">
      <c r="A2037" s="33" t="s">
        <v>12541</v>
      </c>
      <c r="B2037" s="35">
        <v>1.30743330933546E-132</v>
      </c>
      <c r="C2037" s="33">
        <v>0.70766342160396001</v>
      </c>
      <c r="D2037" s="33">
        <v>0.92700000000000005</v>
      </c>
      <c r="E2037" s="33">
        <v>0.76400000000000001</v>
      </c>
      <c r="F2037" s="35">
        <v>6.0236067427703295E-128</v>
      </c>
      <c r="G2037" s="33">
        <v>7</v>
      </c>
      <c r="H2037" s="33" t="s">
        <v>1538</v>
      </c>
      <c r="I2037" s="33" t="s">
        <v>1537</v>
      </c>
    </row>
    <row r="2038" spans="1:9" x14ac:dyDescent="0.2">
      <c r="A2038" s="33" t="s">
        <v>1800</v>
      </c>
      <c r="B2038" s="35">
        <v>1.40553828032542E-131</v>
      </c>
      <c r="C2038" s="33">
        <v>0.78792202421105195</v>
      </c>
      <c r="D2038" s="33">
        <v>0.40899999999999997</v>
      </c>
      <c r="E2038" s="33">
        <v>0.12</v>
      </c>
      <c r="F2038" s="35">
        <v>6.4755959651152602E-127</v>
      </c>
      <c r="G2038" s="33">
        <v>7</v>
      </c>
      <c r="H2038" s="33" t="s">
        <v>1800</v>
      </c>
      <c r="I2038" s="33" t="s">
        <v>1799</v>
      </c>
    </row>
    <row r="2039" spans="1:9" x14ac:dyDescent="0.2">
      <c r="A2039" s="33" t="s">
        <v>12540</v>
      </c>
      <c r="B2039" s="35">
        <v>2.3181060453058398E-124</v>
      </c>
      <c r="C2039" s="33">
        <v>0.87410097858577296</v>
      </c>
      <c r="D2039" s="33">
        <v>0.59</v>
      </c>
      <c r="E2039" s="33">
        <v>0.252</v>
      </c>
      <c r="F2039" s="35">
        <v>1.06799781719331E-119</v>
      </c>
      <c r="G2039" s="33">
        <v>7</v>
      </c>
      <c r="H2039" s="33" t="s">
        <v>7134</v>
      </c>
      <c r="I2039" s="33" t="s">
        <v>7133</v>
      </c>
    </row>
    <row r="2040" spans="1:9" x14ac:dyDescent="0.2">
      <c r="A2040" s="33" t="s">
        <v>12539</v>
      </c>
      <c r="B2040" s="35">
        <v>2.1157208759038099E-113</v>
      </c>
      <c r="C2040" s="33">
        <v>0.87280614702640302</v>
      </c>
      <c r="D2040" s="33">
        <v>0.754</v>
      </c>
      <c r="E2040" s="33">
        <v>0.47399999999999998</v>
      </c>
      <c r="F2040" s="35">
        <v>9.7475492194640192E-109</v>
      </c>
      <c r="G2040" s="33">
        <v>7</v>
      </c>
      <c r="H2040" s="33" t="s">
        <v>7075</v>
      </c>
      <c r="I2040" s="33" t="s">
        <v>7074</v>
      </c>
    </row>
    <row r="2041" spans="1:9" x14ac:dyDescent="0.2">
      <c r="A2041" s="33" t="s">
        <v>2096</v>
      </c>
      <c r="B2041" s="35">
        <v>4.0219366479141401E-109</v>
      </c>
      <c r="C2041" s="33">
        <v>0.84891605271802195</v>
      </c>
      <c r="D2041" s="33">
        <v>0.45500000000000002</v>
      </c>
      <c r="E2041" s="33">
        <v>0.16800000000000001</v>
      </c>
      <c r="F2041" s="35">
        <v>1.852986652427E-104</v>
      </c>
      <c r="G2041" s="33">
        <v>7</v>
      </c>
      <c r="H2041" s="33" t="s">
        <v>2096</v>
      </c>
      <c r="I2041" s="33" t="s">
        <v>2095</v>
      </c>
    </row>
    <row r="2042" spans="1:9" x14ac:dyDescent="0.2">
      <c r="A2042" s="33" t="s">
        <v>12538</v>
      </c>
      <c r="B2042" s="35">
        <v>2.6043226750538998E-102</v>
      </c>
      <c r="C2042" s="33">
        <v>-1.4010261170293199</v>
      </c>
      <c r="D2042" s="33">
        <v>0.17399999999999999</v>
      </c>
      <c r="E2042" s="33">
        <v>0.55500000000000005</v>
      </c>
      <c r="F2042" s="35">
        <v>1.1998635428508299E-97</v>
      </c>
      <c r="G2042" s="33">
        <v>7</v>
      </c>
      <c r="H2042" s="33" t="s">
        <v>3140</v>
      </c>
      <c r="I2042" s="33" t="s">
        <v>3139</v>
      </c>
    </row>
    <row r="2043" spans="1:9" x14ac:dyDescent="0.2">
      <c r="A2043" s="33" t="s">
        <v>12537</v>
      </c>
      <c r="B2043" s="35">
        <v>6.2597754005008199E-100</v>
      </c>
      <c r="C2043" s="33">
        <v>0.46409849425796001</v>
      </c>
      <c r="D2043" s="33">
        <v>0.98099999999999998</v>
      </c>
      <c r="E2043" s="33">
        <v>0.89600000000000002</v>
      </c>
      <c r="F2043" s="35">
        <v>2.8840037225187399E-95</v>
      </c>
      <c r="G2043" s="33">
        <v>7</v>
      </c>
      <c r="H2043" s="33" t="s">
        <v>6406</v>
      </c>
      <c r="I2043" s="33" t="s">
        <v>6405</v>
      </c>
    </row>
    <row r="2044" spans="1:9" x14ac:dyDescent="0.2">
      <c r="A2044" s="33" t="s">
        <v>3618</v>
      </c>
      <c r="B2044" s="35">
        <v>1.4644216389310699E-99</v>
      </c>
      <c r="C2044" s="33">
        <v>0.58609644347642398</v>
      </c>
      <c r="D2044" s="33">
        <v>0.32400000000000001</v>
      </c>
      <c r="E2044" s="33">
        <v>9.4E-2</v>
      </c>
      <c r="F2044" s="35">
        <v>6.7468833748832297E-95</v>
      </c>
      <c r="G2044" s="33">
        <v>7</v>
      </c>
      <c r="H2044" s="33" t="s">
        <v>3618</v>
      </c>
      <c r="I2044" s="33" t="s">
        <v>3617</v>
      </c>
    </row>
    <row r="2045" spans="1:9" x14ac:dyDescent="0.2">
      <c r="A2045" s="33" t="s">
        <v>12536</v>
      </c>
      <c r="B2045" s="35">
        <v>3.4876534100210698E-99</v>
      </c>
      <c r="C2045" s="33">
        <v>0.77977336421051202</v>
      </c>
      <c r="D2045" s="33">
        <v>0.51500000000000001</v>
      </c>
      <c r="E2045" s="33">
        <v>0.214</v>
      </c>
      <c r="F2045" s="35">
        <v>1.60683167906491E-94</v>
      </c>
      <c r="G2045" s="33">
        <v>7</v>
      </c>
      <c r="H2045" s="33" t="s">
        <v>6967</v>
      </c>
      <c r="I2045" s="33" t="s">
        <v>6966</v>
      </c>
    </row>
    <row r="2046" spans="1:9" x14ac:dyDescent="0.2">
      <c r="A2046" s="33" t="s">
        <v>12535</v>
      </c>
      <c r="B2046" s="35">
        <v>3.4451899338006699E-96</v>
      </c>
      <c r="C2046" s="33">
        <v>-1.25023817776451</v>
      </c>
      <c r="D2046" s="33">
        <v>7.4999999999999997E-2</v>
      </c>
      <c r="E2046" s="33">
        <v>0.46</v>
      </c>
      <c r="F2046" s="35">
        <v>1.58726790630064E-91</v>
      </c>
      <c r="G2046" s="33">
        <v>7</v>
      </c>
      <c r="H2046" s="33" t="s">
        <v>3491</v>
      </c>
      <c r="I2046" s="33" t="s">
        <v>3490</v>
      </c>
    </row>
    <row r="2047" spans="1:9" x14ac:dyDescent="0.2">
      <c r="A2047" s="33" t="s">
        <v>3457</v>
      </c>
      <c r="B2047" s="35">
        <v>3.9770981544002098E-93</v>
      </c>
      <c r="C2047" s="33">
        <v>0.68572716248552901</v>
      </c>
      <c r="D2047" s="33">
        <v>0.33300000000000002</v>
      </c>
      <c r="E2047" s="33">
        <v>0.104</v>
      </c>
      <c r="F2047" s="35">
        <v>1.8323286616952701E-88</v>
      </c>
      <c r="G2047" s="33">
        <v>7</v>
      </c>
      <c r="H2047" s="33" t="s">
        <v>3457</v>
      </c>
      <c r="I2047" s="33" t="s">
        <v>3456</v>
      </c>
    </row>
    <row r="2048" spans="1:9" x14ac:dyDescent="0.2">
      <c r="A2048" s="33" t="s">
        <v>12534</v>
      </c>
      <c r="B2048" s="35">
        <v>2.65540644328819E-92</v>
      </c>
      <c r="C2048" s="33">
        <v>0.64253630542409401</v>
      </c>
      <c r="D2048" s="33">
        <v>0.81699999999999995</v>
      </c>
      <c r="E2048" s="33">
        <v>0.60099999999999998</v>
      </c>
      <c r="F2048" s="35">
        <v>1.2233988565517401E-87</v>
      </c>
      <c r="G2048" s="33">
        <v>7</v>
      </c>
      <c r="H2048" s="33" t="s">
        <v>2507</v>
      </c>
      <c r="I2048" s="33" t="s">
        <v>2506</v>
      </c>
    </row>
    <row r="2049" spans="1:9" x14ac:dyDescent="0.2">
      <c r="A2049" s="33" t="s">
        <v>12533</v>
      </c>
      <c r="B2049" s="35">
        <v>3.0455996180326502E-91</v>
      </c>
      <c r="C2049" s="33">
        <v>0.70835581996944097</v>
      </c>
      <c r="D2049" s="33">
        <v>0.41399999999999998</v>
      </c>
      <c r="E2049" s="33">
        <v>0.156</v>
      </c>
      <c r="F2049" s="35">
        <v>1.4031686560199999E-86</v>
      </c>
      <c r="G2049" s="33">
        <v>7</v>
      </c>
      <c r="H2049" s="33" t="s">
        <v>8594</v>
      </c>
      <c r="I2049" s="33" t="s">
        <v>8593</v>
      </c>
    </row>
    <row r="2050" spans="1:9" x14ac:dyDescent="0.2">
      <c r="A2050" s="33" t="s">
        <v>12532</v>
      </c>
      <c r="B2050" s="35">
        <v>4.95314771009387E-88</v>
      </c>
      <c r="C2050" s="33">
        <v>-1.1517076352947799</v>
      </c>
      <c r="D2050" s="33">
        <v>2.1000000000000001E-2</v>
      </c>
      <c r="E2050" s="33">
        <v>0.38100000000000001</v>
      </c>
      <c r="F2050" s="35">
        <v>2.2820142129944501E-83</v>
      </c>
      <c r="G2050" s="33">
        <v>7</v>
      </c>
      <c r="H2050" s="33" t="s">
        <v>1829</v>
      </c>
      <c r="I2050" s="33" t="s">
        <v>1828</v>
      </c>
    </row>
    <row r="2051" spans="1:9" x14ac:dyDescent="0.2">
      <c r="A2051" s="33" t="s">
        <v>12531</v>
      </c>
      <c r="B2051" s="35">
        <v>5.5457846757216798E-85</v>
      </c>
      <c r="C2051" s="33">
        <v>-1.0057419602386499</v>
      </c>
      <c r="D2051" s="33">
        <v>0.215</v>
      </c>
      <c r="E2051" s="33">
        <v>0.54900000000000004</v>
      </c>
      <c r="F2051" s="35">
        <v>2.55505391579849E-80</v>
      </c>
      <c r="G2051" s="33">
        <v>7</v>
      </c>
      <c r="H2051" s="33" t="s">
        <v>2410</v>
      </c>
      <c r="I2051" s="33" t="s">
        <v>2409</v>
      </c>
    </row>
    <row r="2052" spans="1:9" x14ac:dyDescent="0.2">
      <c r="A2052" s="33" t="s">
        <v>12530</v>
      </c>
      <c r="B2052" s="35">
        <v>3.1651458898377999E-84</v>
      </c>
      <c r="C2052" s="33">
        <v>0.60431204540773198</v>
      </c>
      <c r="D2052" s="33">
        <v>0.42799999999999999</v>
      </c>
      <c r="E2052" s="33">
        <v>0.16600000000000001</v>
      </c>
      <c r="F2052" s="35">
        <v>1.45824601436607E-79</v>
      </c>
      <c r="G2052" s="33">
        <v>7</v>
      </c>
      <c r="H2052" s="33" t="s">
        <v>7468</v>
      </c>
      <c r="I2052" s="33" t="s">
        <v>7467</v>
      </c>
    </row>
    <row r="2053" spans="1:9" x14ac:dyDescent="0.2">
      <c r="A2053" s="33" t="s">
        <v>12529</v>
      </c>
      <c r="B2053" s="35">
        <v>1.34606378353388E-83</v>
      </c>
      <c r="C2053" s="33">
        <v>0.597671648185372</v>
      </c>
      <c r="D2053" s="33">
        <v>0.32600000000000001</v>
      </c>
      <c r="E2053" s="33">
        <v>0.106</v>
      </c>
      <c r="F2053" s="35">
        <v>6.2015850634972902E-79</v>
      </c>
      <c r="G2053" s="33">
        <v>7</v>
      </c>
      <c r="H2053" s="33" t="s">
        <v>12529</v>
      </c>
      <c r="I2053" s="33" t="s">
        <v>12528</v>
      </c>
    </row>
    <row r="2054" spans="1:9" x14ac:dyDescent="0.2">
      <c r="A2054" s="33" t="s">
        <v>12527</v>
      </c>
      <c r="B2054" s="35">
        <v>2.1588238476532999E-80</v>
      </c>
      <c r="C2054" s="33">
        <v>0.74857951232571096</v>
      </c>
      <c r="D2054" s="33">
        <v>0.67200000000000004</v>
      </c>
      <c r="E2054" s="33">
        <v>0.42499999999999999</v>
      </c>
      <c r="F2054" s="35">
        <v>9.9461332309082998E-76</v>
      </c>
      <c r="G2054" s="33">
        <v>7</v>
      </c>
      <c r="H2054" s="33" t="s">
        <v>7282</v>
      </c>
      <c r="I2054" s="33" t="s">
        <v>7281</v>
      </c>
    </row>
    <row r="2055" spans="1:9" x14ac:dyDescent="0.2">
      <c r="A2055" s="33" t="s">
        <v>12526</v>
      </c>
      <c r="B2055" s="35">
        <v>1.8657149025729901E-79</v>
      </c>
      <c r="C2055" s="33">
        <v>0.858424932244095</v>
      </c>
      <c r="D2055" s="33">
        <v>0.621</v>
      </c>
      <c r="E2055" s="33">
        <v>0.36399999999999999</v>
      </c>
      <c r="F2055" s="35">
        <v>8.5957216991342801E-75</v>
      </c>
      <c r="G2055" s="33">
        <v>7</v>
      </c>
      <c r="H2055" s="33" t="s">
        <v>2556</v>
      </c>
      <c r="I2055" s="33" t="s">
        <v>2555</v>
      </c>
    </row>
    <row r="2056" spans="1:9" x14ac:dyDescent="0.2">
      <c r="A2056" s="33" t="s">
        <v>12525</v>
      </c>
      <c r="B2056" s="35">
        <v>3.9234615535212599E-79</v>
      </c>
      <c r="C2056" s="33">
        <v>-1.0335966282626201</v>
      </c>
      <c r="D2056" s="33">
        <v>0.20200000000000001</v>
      </c>
      <c r="E2056" s="33">
        <v>0.53700000000000003</v>
      </c>
      <c r="F2056" s="35">
        <v>1.8076172069383201E-74</v>
      </c>
      <c r="G2056" s="33">
        <v>7</v>
      </c>
      <c r="H2056" s="33" t="s">
        <v>3082</v>
      </c>
      <c r="I2056" s="33" t="s">
        <v>3081</v>
      </c>
    </row>
    <row r="2057" spans="1:9" x14ac:dyDescent="0.2">
      <c r="A2057" s="33" t="s">
        <v>12524</v>
      </c>
      <c r="B2057" s="35">
        <v>1.00393714554256E-78</v>
      </c>
      <c r="C2057" s="33">
        <v>-0.84344527277164005</v>
      </c>
      <c r="D2057" s="33">
        <v>0.38900000000000001</v>
      </c>
      <c r="E2057" s="33">
        <v>0.66800000000000004</v>
      </c>
      <c r="F2057" s="35">
        <v>4.6253392169436703E-74</v>
      </c>
      <c r="G2057" s="33">
        <v>7</v>
      </c>
      <c r="H2057" s="33" t="s">
        <v>3343</v>
      </c>
      <c r="I2057" s="33" t="s">
        <v>3342</v>
      </c>
    </row>
    <row r="2058" spans="1:9" x14ac:dyDescent="0.2">
      <c r="A2058" s="33" t="s">
        <v>3657</v>
      </c>
      <c r="B2058" s="35">
        <v>8.8547661185233396E-78</v>
      </c>
      <c r="C2058" s="33">
        <v>0.62270086491295595</v>
      </c>
      <c r="D2058" s="33">
        <v>0.79800000000000004</v>
      </c>
      <c r="E2058" s="33">
        <v>0.60799999999999998</v>
      </c>
      <c r="F2058" s="35">
        <v>4.0795678461260702E-73</v>
      </c>
      <c r="G2058" s="33">
        <v>7</v>
      </c>
      <c r="H2058" s="33" t="s">
        <v>3657</v>
      </c>
      <c r="I2058" s="33" t="s">
        <v>3656</v>
      </c>
    </row>
    <row r="2059" spans="1:9" x14ac:dyDescent="0.2">
      <c r="A2059" s="33" t="s">
        <v>12523</v>
      </c>
      <c r="B2059" s="35">
        <v>1.00514062350365E-75</v>
      </c>
      <c r="C2059" s="33">
        <v>0.63807119651580901</v>
      </c>
      <c r="D2059" s="33">
        <v>0.46</v>
      </c>
      <c r="E2059" s="33">
        <v>0.20300000000000001</v>
      </c>
      <c r="F2059" s="35">
        <v>4.6308838806060299E-71</v>
      </c>
      <c r="G2059" s="33">
        <v>7</v>
      </c>
      <c r="H2059" s="33" t="s">
        <v>5909</v>
      </c>
      <c r="I2059" s="33" t="s">
        <v>5908</v>
      </c>
    </row>
    <row r="2060" spans="1:9" x14ac:dyDescent="0.2">
      <c r="A2060" s="33" t="s">
        <v>12522</v>
      </c>
      <c r="B2060" s="35">
        <v>2.1473652397286E-74</v>
      </c>
      <c r="C2060" s="33">
        <v>0.62605161700762901</v>
      </c>
      <c r="D2060" s="33">
        <v>0.74399999999999999</v>
      </c>
      <c r="E2060" s="33">
        <v>0.50700000000000001</v>
      </c>
      <c r="F2060" s="35">
        <v>9.8933411324776301E-70</v>
      </c>
      <c r="G2060" s="33">
        <v>7</v>
      </c>
      <c r="H2060" s="33" t="s">
        <v>3120</v>
      </c>
      <c r="I2060" s="33" t="s">
        <v>3119</v>
      </c>
    </row>
    <row r="2061" spans="1:9" x14ac:dyDescent="0.2">
      <c r="A2061" s="33" t="s">
        <v>12521</v>
      </c>
      <c r="B2061" s="35">
        <v>1.7136908407616699E-69</v>
      </c>
      <c r="C2061" s="33">
        <v>-0.80443843853886399</v>
      </c>
      <c r="D2061" s="33">
        <v>0.39700000000000002</v>
      </c>
      <c r="E2061" s="33">
        <v>0.66200000000000003</v>
      </c>
      <c r="F2061" s="35">
        <v>7.8953164415571608E-65</v>
      </c>
      <c r="G2061" s="33">
        <v>7</v>
      </c>
      <c r="H2061" s="33" t="s">
        <v>7253</v>
      </c>
      <c r="I2061" s="33" t="s">
        <v>7252</v>
      </c>
    </row>
    <row r="2062" spans="1:9" x14ac:dyDescent="0.2">
      <c r="A2062" s="33" t="s">
        <v>12520</v>
      </c>
      <c r="B2062" s="35">
        <v>2.0909077685435799E-69</v>
      </c>
      <c r="C2062" s="33">
        <v>-0.94286593038369304</v>
      </c>
      <c r="D2062" s="33">
        <v>2.1999999999999999E-2</v>
      </c>
      <c r="E2062" s="33">
        <v>0.32600000000000001</v>
      </c>
      <c r="F2062" s="35">
        <v>9.6332302712339793E-65</v>
      </c>
      <c r="G2062" s="33">
        <v>7</v>
      </c>
      <c r="H2062" s="33" t="s">
        <v>2345</v>
      </c>
      <c r="I2062" s="33" t="s">
        <v>2344</v>
      </c>
    </row>
    <row r="2063" spans="1:9" x14ac:dyDescent="0.2">
      <c r="A2063" s="33" t="s">
        <v>12519</v>
      </c>
      <c r="B2063" s="35">
        <v>3.1669645194156998E-69</v>
      </c>
      <c r="C2063" s="33">
        <v>0.65550601685356602</v>
      </c>
      <c r="D2063" s="33">
        <v>0.70199999999999996</v>
      </c>
      <c r="E2063" s="33">
        <v>0.48299999999999998</v>
      </c>
      <c r="F2063" s="35">
        <v>1.4590838933852E-64</v>
      </c>
      <c r="G2063" s="33">
        <v>7</v>
      </c>
      <c r="H2063" s="33" t="s">
        <v>2263</v>
      </c>
      <c r="I2063" s="33" t="s">
        <v>2262</v>
      </c>
    </row>
    <row r="2064" spans="1:9" x14ac:dyDescent="0.2">
      <c r="A2064" s="33" t="s">
        <v>8019</v>
      </c>
      <c r="B2064" s="35">
        <v>3.4265353991884699E-68</v>
      </c>
      <c r="C2064" s="33">
        <v>0.52544034526871297</v>
      </c>
      <c r="D2064" s="33">
        <v>0.29099999999999998</v>
      </c>
      <c r="E2064" s="33">
        <v>9.8000000000000004E-2</v>
      </c>
      <c r="F2064" s="35">
        <v>1.5786733891141099E-63</v>
      </c>
      <c r="G2064" s="33">
        <v>7</v>
      </c>
      <c r="H2064" s="33" t="s">
        <v>8019</v>
      </c>
      <c r="I2064" s="33" t="s">
        <v>8018</v>
      </c>
    </row>
    <row r="2065" spans="1:9" x14ac:dyDescent="0.2">
      <c r="A2065" s="33" t="s">
        <v>7203</v>
      </c>
      <c r="B2065" s="35">
        <v>4.0211891416089201E-68</v>
      </c>
      <c r="C2065" s="33">
        <v>0.54574449849517703</v>
      </c>
      <c r="D2065" s="33">
        <v>0.83399999999999996</v>
      </c>
      <c r="E2065" s="33">
        <v>0.68100000000000005</v>
      </c>
      <c r="F2065" s="35">
        <v>1.8526422613220601E-63</v>
      </c>
      <c r="G2065" s="33">
        <v>7</v>
      </c>
      <c r="H2065" s="33" t="s">
        <v>7203</v>
      </c>
      <c r="I2065" s="33" t="s">
        <v>7202</v>
      </c>
    </row>
    <row r="2066" spans="1:9" x14ac:dyDescent="0.2">
      <c r="A2066" s="33" t="s">
        <v>12518</v>
      </c>
      <c r="B2066" s="35">
        <v>6.75876715952271E-67</v>
      </c>
      <c r="C2066" s="33">
        <v>0.58846430883879497</v>
      </c>
      <c r="D2066" s="33">
        <v>0.39900000000000002</v>
      </c>
      <c r="E2066" s="33">
        <v>0.17</v>
      </c>
      <c r="F2066" s="35">
        <v>3.1138992057353002E-62</v>
      </c>
      <c r="G2066" s="33">
        <v>7</v>
      </c>
      <c r="H2066" s="33" t="s">
        <v>6376</v>
      </c>
      <c r="I2066" s="33" t="s">
        <v>6375</v>
      </c>
    </row>
    <row r="2067" spans="1:9" x14ac:dyDescent="0.2">
      <c r="A2067" s="33" t="s">
        <v>12517</v>
      </c>
      <c r="B2067" s="35">
        <v>8.3685244281810001E-66</v>
      </c>
      <c r="C2067" s="33">
        <v>0.65544376840736296</v>
      </c>
      <c r="D2067" s="33">
        <v>0.48199999999999998</v>
      </c>
      <c r="E2067" s="33">
        <v>0.23799999999999999</v>
      </c>
      <c r="F2067" s="35">
        <v>3.8555465745515499E-61</v>
      </c>
      <c r="G2067" s="33">
        <v>7</v>
      </c>
      <c r="H2067" s="33" t="s">
        <v>4987</v>
      </c>
      <c r="I2067" s="33" t="s">
        <v>4986</v>
      </c>
    </row>
    <row r="2068" spans="1:9" x14ac:dyDescent="0.2">
      <c r="A2068" s="33" t="s">
        <v>4048</v>
      </c>
      <c r="B2068" s="35">
        <v>1.45683387208488E-63</v>
      </c>
      <c r="C2068" s="33">
        <v>0.51722501537139698</v>
      </c>
      <c r="D2068" s="33">
        <v>0.83399999999999996</v>
      </c>
      <c r="E2068" s="33">
        <v>0.66500000000000004</v>
      </c>
      <c r="F2068" s="35">
        <v>6.7119250154694596E-59</v>
      </c>
      <c r="G2068" s="33">
        <v>7</v>
      </c>
      <c r="H2068" s="33" t="s">
        <v>4048</v>
      </c>
      <c r="I2068" s="33" t="s">
        <v>4047</v>
      </c>
    </row>
    <row r="2069" spans="1:9" x14ac:dyDescent="0.2">
      <c r="A2069" s="33" t="s">
        <v>12516</v>
      </c>
      <c r="B2069" s="35">
        <v>1.5582720242757501E-62</v>
      </c>
      <c r="C2069" s="33">
        <v>0.72242200871051698</v>
      </c>
      <c r="D2069" s="33">
        <v>0.36399999999999999</v>
      </c>
      <c r="E2069" s="33">
        <v>0.16</v>
      </c>
      <c r="F2069" s="35">
        <v>7.1792708702432595E-58</v>
      </c>
      <c r="G2069" s="33">
        <v>7</v>
      </c>
      <c r="H2069" s="33" t="s">
        <v>12516</v>
      </c>
      <c r="I2069" s="33" t="s">
        <v>12515</v>
      </c>
    </row>
    <row r="2070" spans="1:9" x14ac:dyDescent="0.2">
      <c r="A2070" s="33" t="s">
        <v>12514</v>
      </c>
      <c r="B2070" s="35">
        <v>1.3950662415613699E-61</v>
      </c>
      <c r="C2070" s="33">
        <v>0.648167677210297</v>
      </c>
      <c r="D2070" s="33">
        <v>0.45800000000000002</v>
      </c>
      <c r="E2070" s="33">
        <v>0.22800000000000001</v>
      </c>
      <c r="F2070" s="35">
        <v>6.4273491881215295E-57</v>
      </c>
      <c r="G2070" s="33">
        <v>7</v>
      </c>
      <c r="H2070" s="33" t="s">
        <v>12513</v>
      </c>
      <c r="I2070" s="33" t="s">
        <v>12512</v>
      </c>
    </row>
    <row r="2071" spans="1:9" x14ac:dyDescent="0.2">
      <c r="A2071" s="33" t="s">
        <v>12511</v>
      </c>
      <c r="B2071" s="35">
        <v>1.27425848895149E-60</v>
      </c>
      <c r="C2071" s="33">
        <v>0.58871187892509302</v>
      </c>
      <c r="D2071" s="33">
        <v>0.39200000000000002</v>
      </c>
      <c r="E2071" s="33">
        <v>0.17499999999999999</v>
      </c>
      <c r="F2071" s="35">
        <v>5.87076371029732E-56</v>
      </c>
      <c r="G2071" s="33">
        <v>7</v>
      </c>
      <c r="H2071" s="33" t="s">
        <v>3667</v>
      </c>
      <c r="I2071" s="33" t="s">
        <v>3666</v>
      </c>
    </row>
    <row r="2072" spans="1:9" x14ac:dyDescent="0.2">
      <c r="A2072" s="33" t="s">
        <v>12510</v>
      </c>
      <c r="B2072" s="35">
        <v>4.2299101608608602E-60</v>
      </c>
      <c r="C2072" s="33">
        <v>0.65613485339741695</v>
      </c>
      <c r="D2072" s="33">
        <v>0.67200000000000004</v>
      </c>
      <c r="E2072" s="33">
        <v>0.45800000000000002</v>
      </c>
      <c r="F2072" s="35">
        <v>1.9488042093118201E-55</v>
      </c>
      <c r="G2072" s="33">
        <v>7</v>
      </c>
      <c r="H2072" s="33" t="s">
        <v>6937</v>
      </c>
      <c r="I2072" s="33" t="s">
        <v>6936</v>
      </c>
    </row>
    <row r="2073" spans="1:9" x14ac:dyDescent="0.2">
      <c r="A2073" s="33" t="s">
        <v>12509</v>
      </c>
      <c r="B2073" s="35">
        <v>1.13704006106391E-59</v>
      </c>
      <c r="C2073" s="33">
        <v>-0.96901760110678903</v>
      </c>
      <c r="D2073" s="33">
        <v>3.1E-2</v>
      </c>
      <c r="E2073" s="33">
        <v>0.30499999999999999</v>
      </c>
      <c r="F2073" s="35">
        <v>5.2385709693336396E-55</v>
      </c>
      <c r="G2073" s="33">
        <v>7</v>
      </c>
      <c r="H2073" s="33" t="s">
        <v>2193</v>
      </c>
      <c r="I2073" s="33" t="s">
        <v>2192</v>
      </c>
    </row>
    <row r="2074" spans="1:9" x14ac:dyDescent="0.2">
      <c r="A2074" s="33" t="s">
        <v>12508</v>
      </c>
      <c r="B2074" s="35">
        <v>1.3293574308927899E-59</v>
      </c>
      <c r="C2074" s="33">
        <v>-0.82167610026128102</v>
      </c>
      <c r="D2074" s="33">
        <v>9.2999999999999999E-2</v>
      </c>
      <c r="E2074" s="33">
        <v>0.38</v>
      </c>
      <c r="F2074" s="35">
        <v>6.1246155556092797E-55</v>
      </c>
      <c r="G2074" s="33">
        <v>7</v>
      </c>
      <c r="H2074" s="33" t="s">
        <v>2220</v>
      </c>
      <c r="I2074" s="33" t="s">
        <v>2219</v>
      </c>
    </row>
    <row r="2075" spans="1:9" x14ac:dyDescent="0.2">
      <c r="A2075" s="33" t="s">
        <v>11626</v>
      </c>
      <c r="B2075" s="35">
        <v>1.0022624878049599E-58</v>
      </c>
      <c r="C2075" s="33">
        <v>0.65923735198871602</v>
      </c>
      <c r="D2075" s="33">
        <v>0.432</v>
      </c>
      <c r="E2075" s="33">
        <v>0.21099999999999999</v>
      </c>
      <c r="F2075" s="35">
        <v>4.6176237338149897E-54</v>
      </c>
      <c r="G2075" s="33">
        <v>7</v>
      </c>
      <c r="H2075" s="33" t="s">
        <v>11626</v>
      </c>
      <c r="I2075" s="33" t="s">
        <v>11625</v>
      </c>
    </row>
    <row r="2076" spans="1:9" x14ac:dyDescent="0.2">
      <c r="A2076" s="33" t="s">
        <v>12507</v>
      </c>
      <c r="B2076" s="35">
        <v>2.9865924375104999E-57</v>
      </c>
      <c r="C2076" s="33">
        <v>0.60240361186446101</v>
      </c>
      <c r="D2076" s="33">
        <v>0.41099999999999998</v>
      </c>
      <c r="E2076" s="33">
        <v>0.19800000000000001</v>
      </c>
      <c r="F2076" s="35">
        <v>1.37598286780984E-52</v>
      </c>
      <c r="G2076" s="33">
        <v>7</v>
      </c>
      <c r="H2076" s="33" t="s">
        <v>12507</v>
      </c>
      <c r="I2076" s="33" t="s">
        <v>12506</v>
      </c>
    </row>
    <row r="2077" spans="1:9" x14ac:dyDescent="0.2">
      <c r="A2077" s="33" t="s">
        <v>12505</v>
      </c>
      <c r="B2077" s="35">
        <v>4.4255209347537302E-57</v>
      </c>
      <c r="C2077" s="33">
        <v>-0.82401361579452304</v>
      </c>
      <c r="D2077" s="33">
        <v>0.16200000000000001</v>
      </c>
      <c r="E2077" s="33">
        <v>0.44700000000000001</v>
      </c>
      <c r="F2077" s="35">
        <v>2.0389260050597402E-52</v>
      </c>
      <c r="G2077" s="33">
        <v>7</v>
      </c>
      <c r="H2077" s="33" t="s">
        <v>3024</v>
      </c>
      <c r="I2077" s="33" t="s">
        <v>3023</v>
      </c>
    </row>
    <row r="2078" spans="1:9" x14ac:dyDescent="0.2">
      <c r="A2078" s="33" t="s">
        <v>12504</v>
      </c>
      <c r="B2078" s="35">
        <v>3.6294274109958997E-55</v>
      </c>
      <c r="C2078" s="33">
        <v>0.31883248839631101</v>
      </c>
      <c r="D2078" s="33">
        <v>0.95599999999999996</v>
      </c>
      <c r="E2078" s="33">
        <v>0.88800000000000001</v>
      </c>
      <c r="F2078" s="35">
        <v>1.6721497967940301E-50</v>
      </c>
      <c r="G2078" s="33">
        <v>7</v>
      </c>
      <c r="H2078" s="33" t="s">
        <v>4275</v>
      </c>
      <c r="I2078" s="33" t="s">
        <v>4274</v>
      </c>
    </row>
    <row r="2079" spans="1:9" x14ac:dyDescent="0.2">
      <c r="A2079" s="33" t="s">
        <v>12503</v>
      </c>
      <c r="B2079" s="35">
        <v>9.9446908609492206E-55</v>
      </c>
      <c r="C2079" s="33">
        <v>0.54147294712774796</v>
      </c>
      <c r="D2079" s="33">
        <v>0.67400000000000004</v>
      </c>
      <c r="E2079" s="33">
        <v>0.47299999999999998</v>
      </c>
      <c r="F2079" s="35">
        <v>4.5817179734565201E-50</v>
      </c>
      <c r="G2079" s="33">
        <v>7</v>
      </c>
      <c r="H2079" s="33" t="s">
        <v>1504</v>
      </c>
      <c r="I2079" s="33" t="s">
        <v>1503</v>
      </c>
    </row>
    <row r="2080" spans="1:9" x14ac:dyDescent="0.2">
      <c r="A2080" s="33" t="s">
        <v>12502</v>
      </c>
      <c r="B2080" s="35">
        <v>2.5193372940987199E-54</v>
      </c>
      <c r="C2080" s="33">
        <v>0.50585216241917597</v>
      </c>
      <c r="D2080" s="33">
        <v>0.57299999999999995</v>
      </c>
      <c r="E2080" s="33">
        <v>0.32</v>
      </c>
      <c r="F2080" s="35">
        <v>1.1607090781371599E-49</v>
      </c>
      <c r="G2080" s="33">
        <v>7</v>
      </c>
      <c r="H2080" s="33" t="s">
        <v>2493</v>
      </c>
      <c r="I2080" s="33" t="s">
        <v>2492</v>
      </c>
    </row>
    <row r="2081" spans="1:9" x14ac:dyDescent="0.2">
      <c r="A2081" s="33" t="s">
        <v>8631</v>
      </c>
      <c r="B2081" s="35">
        <v>9.6588247844283605E-54</v>
      </c>
      <c r="C2081" s="33">
        <v>0.654041188358221</v>
      </c>
      <c r="D2081" s="33">
        <v>0.41199999999999998</v>
      </c>
      <c r="E2081" s="33">
        <v>0.20499999999999999</v>
      </c>
      <c r="F2081" s="35">
        <v>4.4500137546818398E-49</v>
      </c>
      <c r="G2081" s="33">
        <v>7</v>
      </c>
      <c r="H2081" s="33" t="s">
        <v>8631</v>
      </c>
      <c r="I2081" s="33" t="s">
        <v>8630</v>
      </c>
    </row>
    <row r="2082" spans="1:9" x14ac:dyDescent="0.2">
      <c r="A2082" s="33" t="s">
        <v>12501</v>
      </c>
      <c r="B2082" s="35">
        <v>7.7888848044054296E-53</v>
      </c>
      <c r="C2082" s="33">
        <v>-0.54757743522082702</v>
      </c>
      <c r="D2082" s="33">
        <v>0.92500000000000004</v>
      </c>
      <c r="E2082" s="33">
        <v>0.94399999999999995</v>
      </c>
      <c r="F2082" s="35">
        <v>3.5884950070856703E-48</v>
      </c>
      <c r="G2082" s="33">
        <v>7</v>
      </c>
      <c r="H2082" s="33" t="s">
        <v>3598</v>
      </c>
      <c r="I2082" s="33" t="s">
        <v>3597</v>
      </c>
    </row>
    <row r="2083" spans="1:9" x14ac:dyDescent="0.2">
      <c r="A2083" s="33" t="s">
        <v>12500</v>
      </c>
      <c r="B2083" s="35">
        <v>4.2367441291956803E-52</v>
      </c>
      <c r="C2083" s="33">
        <v>-0.95459518498321805</v>
      </c>
      <c r="D2083" s="33">
        <v>3.5999999999999997E-2</v>
      </c>
      <c r="E2083" s="33">
        <v>0.28599999999999998</v>
      </c>
      <c r="F2083" s="35">
        <v>1.95195275520303E-47</v>
      </c>
      <c r="G2083" s="33">
        <v>7</v>
      </c>
      <c r="H2083" s="33" t="s">
        <v>1733</v>
      </c>
      <c r="I2083" s="33" t="s">
        <v>1732</v>
      </c>
    </row>
    <row r="2084" spans="1:9" x14ac:dyDescent="0.2">
      <c r="A2084" s="33" t="s">
        <v>12499</v>
      </c>
      <c r="B2084" s="35">
        <v>3.6015762343525797E-51</v>
      </c>
      <c r="C2084" s="33">
        <v>0.60897301276705595</v>
      </c>
      <c r="D2084" s="33">
        <v>0.61299999999999999</v>
      </c>
      <c r="E2084" s="33">
        <v>0.40400000000000003</v>
      </c>
      <c r="F2084" s="35">
        <v>1.6593182026909199E-46</v>
      </c>
      <c r="G2084" s="33">
        <v>7</v>
      </c>
      <c r="H2084" s="33" t="s">
        <v>11798</v>
      </c>
      <c r="I2084" s="33" t="s">
        <v>11797</v>
      </c>
    </row>
    <row r="2085" spans="1:9" x14ac:dyDescent="0.2">
      <c r="A2085" s="33" t="s">
        <v>3734</v>
      </c>
      <c r="B2085" s="35">
        <v>5.0324355692160398E-51</v>
      </c>
      <c r="C2085" s="33">
        <v>0.56231826010725305</v>
      </c>
      <c r="D2085" s="33">
        <v>0.41199999999999998</v>
      </c>
      <c r="E2085" s="33">
        <v>0.20599999999999999</v>
      </c>
      <c r="F2085" s="35">
        <v>2.31854371544922E-46</v>
      </c>
      <c r="G2085" s="33">
        <v>7</v>
      </c>
      <c r="H2085" s="33" t="s">
        <v>3734</v>
      </c>
      <c r="I2085" s="33" t="s">
        <v>3733</v>
      </c>
    </row>
    <row r="2086" spans="1:9" x14ac:dyDescent="0.2">
      <c r="A2086" s="33" t="s">
        <v>12498</v>
      </c>
      <c r="B2086" s="35">
        <v>1.002415219291E-50</v>
      </c>
      <c r="C2086" s="33">
        <v>-0.94073999175261103</v>
      </c>
      <c r="D2086" s="33">
        <v>0.126</v>
      </c>
      <c r="E2086" s="33">
        <v>0.38500000000000001</v>
      </c>
      <c r="F2086" s="35">
        <v>4.6183273983175098E-46</v>
      </c>
      <c r="G2086" s="33">
        <v>7</v>
      </c>
      <c r="H2086" s="33" t="s">
        <v>4857</v>
      </c>
      <c r="I2086" s="33" t="s">
        <v>4856</v>
      </c>
    </row>
    <row r="2087" spans="1:9" x14ac:dyDescent="0.2">
      <c r="A2087" s="33" t="s">
        <v>7494</v>
      </c>
      <c r="B2087" s="35">
        <v>2.4856032927535501E-50</v>
      </c>
      <c r="C2087" s="33">
        <v>0.45375613136797599</v>
      </c>
      <c r="D2087" s="33">
        <v>0.25900000000000001</v>
      </c>
      <c r="E2087" s="33">
        <v>9.6000000000000002E-2</v>
      </c>
      <c r="F2087" s="35">
        <v>1.1451671490374199E-45</v>
      </c>
      <c r="G2087" s="33">
        <v>7</v>
      </c>
      <c r="H2087" s="33" t="s">
        <v>7494</v>
      </c>
      <c r="I2087" s="33" t="s">
        <v>7493</v>
      </c>
    </row>
    <row r="2088" spans="1:9" x14ac:dyDescent="0.2">
      <c r="A2088" s="33" t="s">
        <v>12497</v>
      </c>
      <c r="B2088" s="35">
        <v>2.75643156353166E-50</v>
      </c>
      <c r="C2088" s="33">
        <v>0.52960319965351299</v>
      </c>
      <c r="D2088" s="33">
        <v>0.40600000000000003</v>
      </c>
      <c r="E2088" s="33">
        <v>0.19600000000000001</v>
      </c>
      <c r="F2088" s="35">
        <v>1.26994314995031E-45</v>
      </c>
      <c r="G2088" s="33">
        <v>7</v>
      </c>
      <c r="H2088" s="33" t="s">
        <v>6743</v>
      </c>
      <c r="I2088" s="33" t="s">
        <v>6742</v>
      </c>
    </row>
    <row r="2089" spans="1:9" x14ac:dyDescent="0.2">
      <c r="A2089" s="33" t="s">
        <v>1955</v>
      </c>
      <c r="B2089" s="35">
        <v>5.0276468561781599E-49</v>
      </c>
      <c r="C2089" s="33">
        <v>0.525659871609507</v>
      </c>
      <c r="D2089" s="33">
        <v>0.68600000000000005</v>
      </c>
      <c r="E2089" s="33">
        <v>0.51</v>
      </c>
      <c r="F2089" s="35">
        <v>2.3163374595784E-44</v>
      </c>
      <c r="G2089" s="33">
        <v>7</v>
      </c>
      <c r="H2089" s="33" t="s">
        <v>1955</v>
      </c>
      <c r="I2089" s="33" t="s">
        <v>1954</v>
      </c>
    </row>
    <row r="2090" spans="1:9" x14ac:dyDescent="0.2">
      <c r="A2090" s="33" t="s">
        <v>4967</v>
      </c>
      <c r="B2090" s="35">
        <v>3.5983837561981497E-48</v>
      </c>
      <c r="C2090" s="33">
        <v>0.49060177404747701</v>
      </c>
      <c r="D2090" s="33">
        <v>0.253</v>
      </c>
      <c r="E2090" s="33">
        <v>9.7000000000000003E-2</v>
      </c>
      <c r="F2090" s="35">
        <v>1.65784736415561E-43</v>
      </c>
      <c r="G2090" s="33">
        <v>7</v>
      </c>
      <c r="H2090" s="33" t="s">
        <v>4967</v>
      </c>
      <c r="I2090" s="33" t="s">
        <v>4966</v>
      </c>
    </row>
    <row r="2091" spans="1:9" x14ac:dyDescent="0.2">
      <c r="A2091" s="33" t="s">
        <v>12496</v>
      </c>
      <c r="B2091" s="35">
        <v>3.3158931536902E-47</v>
      </c>
      <c r="C2091" s="33">
        <v>0.50911569297805204</v>
      </c>
      <c r="D2091" s="33">
        <v>0.27500000000000002</v>
      </c>
      <c r="E2091" s="33">
        <v>0.111</v>
      </c>
      <c r="F2091" s="35">
        <v>1.5276982937681501E-42</v>
      </c>
      <c r="G2091" s="33">
        <v>7</v>
      </c>
      <c r="H2091" s="33" t="s">
        <v>11860</v>
      </c>
      <c r="I2091" s="33" t="s">
        <v>11859</v>
      </c>
    </row>
    <row r="2092" spans="1:9" x14ac:dyDescent="0.2">
      <c r="A2092" s="33" t="s">
        <v>12495</v>
      </c>
      <c r="B2092" s="35">
        <v>1.2274297987150499E-46</v>
      </c>
      <c r="C2092" s="33">
        <v>-0.829835818916136</v>
      </c>
      <c r="D2092" s="33">
        <v>0.153</v>
      </c>
      <c r="E2092" s="33">
        <v>0.40500000000000003</v>
      </c>
      <c r="F2092" s="35">
        <v>5.6550145686399697E-42</v>
      </c>
      <c r="G2092" s="33">
        <v>7</v>
      </c>
      <c r="H2092" s="33" t="s">
        <v>2215</v>
      </c>
      <c r="I2092" s="33" t="s">
        <v>2214</v>
      </c>
    </row>
    <row r="2093" spans="1:9" x14ac:dyDescent="0.2">
      <c r="A2093" s="33" t="s">
        <v>12494</v>
      </c>
      <c r="B2093" s="35">
        <v>2.4554200446265298E-45</v>
      </c>
      <c r="C2093" s="33">
        <v>-0.56182064830633505</v>
      </c>
      <c r="D2093" s="33">
        <v>0.47699999999999998</v>
      </c>
      <c r="E2093" s="33">
        <v>0.67</v>
      </c>
      <c r="F2093" s="35">
        <v>1.13126112296034E-40</v>
      </c>
      <c r="G2093" s="33">
        <v>7</v>
      </c>
      <c r="H2093" s="33" t="s">
        <v>5290</v>
      </c>
      <c r="I2093" s="33" t="s">
        <v>5289</v>
      </c>
    </row>
    <row r="2094" spans="1:9" x14ac:dyDescent="0.2">
      <c r="A2094" s="33" t="s">
        <v>3535</v>
      </c>
      <c r="B2094" s="35">
        <v>5.7679745993133701E-44</v>
      </c>
      <c r="C2094" s="33">
        <v>0.53195594274179903</v>
      </c>
      <c r="D2094" s="33">
        <v>0.40699999999999997</v>
      </c>
      <c r="E2094" s="33">
        <v>0.215</v>
      </c>
      <c r="F2094" s="35">
        <v>2.6574212573956499E-39</v>
      </c>
      <c r="G2094" s="33">
        <v>7</v>
      </c>
      <c r="H2094" s="33" t="s">
        <v>3535</v>
      </c>
      <c r="I2094" s="33" t="s">
        <v>3534</v>
      </c>
    </row>
    <row r="2095" spans="1:9" x14ac:dyDescent="0.2">
      <c r="A2095" s="33" t="s">
        <v>12493</v>
      </c>
      <c r="B2095" s="35">
        <v>5.7801029931818299E-44</v>
      </c>
      <c r="C2095" s="33">
        <v>-0.48918027887170201</v>
      </c>
      <c r="D2095" s="33">
        <v>0.65200000000000002</v>
      </c>
      <c r="E2095" s="33">
        <v>0.78800000000000003</v>
      </c>
      <c r="F2095" s="35">
        <v>2.66300905101873E-39</v>
      </c>
      <c r="G2095" s="33">
        <v>7</v>
      </c>
      <c r="H2095" s="33" t="s">
        <v>1975</v>
      </c>
      <c r="I2095" s="33" t="s">
        <v>1974</v>
      </c>
    </row>
    <row r="2096" spans="1:9" x14ac:dyDescent="0.2">
      <c r="A2096" s="33" t="s">
        <v>12492</v>
      </c>
      <c r="B2096" s="35">
        <v>1.1501719061737599E-43</v>
      </c>
      <c r="C2096" s="33">
        <v>-0.80865799219846701</v>
      </c>
      <c r="D2096" s="33">
        <v>8.5999999999999993E-2</v>
      </c>
      <c r="E2096" s="33">
        <v>0.32</v>
      </c>
      <c r="F2096" s="35">
        <v>5.2990720061237598E-39</v>
      </c>
      <c r="G2096" s="33">
        <v>7</v>
      </c>
      <c r="H2096" s="33" t="s">
        <v>6354</v>
      </c>
      <c r="I2096" s="33" t="s">
        <v>6353</v>
      </c>
    </row>
    <row r="2097" spans="1:9" x14ac:dyDescent="0.2">
      <c r="A2097" s="33" t="s">
        <v>12491</v>
      </c>
      <c r="B2097" s="35">
        <v>1.8662928895266699E-43</v>
      </c>
      <c r="C2097" s="33">
        <v>0.49235528739955398</v>
      </c>
      <c r="D2097" s="33">
        <v>0.55100000000000005</v>
      </c>
      <c r="E2097" s="33">
        <v>0.34399999999999997</v>
      </c>
      <c r="F2097" s="35">
        <v>8.5983846006272896E-39</v>
      </c>
      <c r="G2097" s="33">
        <v>7</v>
      </c>
      <c r="H2097" s="33" t="s">
        <v>6011</v>
      </c>
      <c r="I2097" s="33" t="s">
        <v>6010</v>
      </c>
    </row>
    <row r="2098" spans="1:9" x14ac:dyDescent="0.2">
      <c r="A2098" s="33" t="s">
        <v>12490</v>
      </c>
      <c r="B2098" s="35">
        <v>2.8563292863357101E-43</v>
      </c>
      <c r="C2098" s="33">
        <v>-0.70484907395861496</v>
      </c>
      <c r="D2098" s="33">
        <v>0.35299999999999998</v>
      </c>
      <c r="E2098" s="33">
        <v>0.55700000000000005</v>
      </c>
      <c r="F2098" s="35">
        <v>1.3159680288005899E-38</v>
      </c>
      <c r="G2098" s="33">
        <v>7</v>
      </c>
      <c r="H2098" s="33" t="s">
        <v>2119</v>
      </c>
      <c r="I2098" s="33" t="s">
        <v>2118</v>
      </c>
    </row>
    <row r="2099" spans="1:9" x14ac:dyDescent="0.2">
      <c r="A2099" s="33" t="s">
        <v>3852</v>
      </c>
      <c r="B2099" s="35">
        <v>8.1142699374188107E-43</v>
      </c>
      <c r="C2099" s="33">
        <v>0.48825970784977901</v>
      </c>
      <c r="D2099" s="33">
        <v>0.34799999999999998</v>
      </c>
      <c r="E2099" s="33">
        <v>0.17</v>
      </c>
      <c r="F2099" s="35">
        <v>3.7384064455675998E-38</v>
      </c>
      <c r="G2099" s="33">
        <v>7</v>
      </c>
      <c r="H2099" s="33" t="s">
        <v>3852</v>
      </c>
      <c r="I2099" s="33" t="s">
        <v>3851</v>
      </c>
    </row>
    <row r="2100" spans="1:9" x14ac:dyDescent="0.2">
      <c r="A2100" s="33" t="s">
        <v>12489</v>
      </c>
      <c r="B2100" s="35">
        <v>1.20188566825871E-42</v>
      </c>
      <c r="C2100" s="33">
        <v>-0.750697224161054</v>
      </c>
      <c r="D2100" s="33">
        <v>7.0000000000000007E-2</v>
      </c>
      <c r="E2100" s="33">
        <v>0.29499999999999998</v>
      </c>
      <c r="F2100" s="35">
        <v>5.5373276508015501E-38</v>
      </c>
      <c r="G2100" s="33">
        <v>7</v>
      </c>
      <c r="H2100" s="33" t="s">
        <v>3761</v>
      </c>
      <c r="I2100" s="33" t="s">
        <v>3760</v>
      </c>
    </row>
    <row r="2101" spans="1:9" x14ac:dyDescent="0.2">
      <c r="A2101" s="33" t="s">
        <v>12488</v>
      </c>
      <c r="B2101" s="35">
        <v>1.2541658578388001E-42</v>
      </c>
      <c r="C2101" s="33">
        <v>-2.5510591847711801</v>
      </c>
      <c r="D2101" s="33">
        <v>9.5000000000000001E-2</v>
      </c>
      <c r="E2101" s="33">
        <v>0.311</v>
      </c>
      <c r="F2101" s="35">
        <v>5.7781929402349399E-38</v>
      </c>
      <c r="G2101" s="33">
        <v>7</v>
      </c>
      <c r="H2101" s="33" t="s">
        <v>4133</v>
      </c>
      <c r="I2101" s="33" t="s">
        <v>4132</v>
      </c>
    </row>
    <row r="2102" spans="1:9" x14ac:dyDescent="0.2">
      <c r="A2102" s="33" t="s">
        <v>7365</v>
      </c>
      <c r="B2102" s="35">
        <v>1.8854693748496E-42</v>
      </c>
      <c r="C2102" s="33">
        <v>0.44562878169019698</v>
      </c>
      <c r="D2102" s="33">
        <v>0.35499999999999998</v>
      </c>
      <c r="E2102" s="33">
        <v>0.17299999999999999</v>
      </c>
      <c r="F2102" s="35">
        <v>8.6867345038070705E-38</v>
      </c>
      <c r="G2102" s="33">
        <v>7</v>
      </c>
      <c r="H2102" s="33" t="s">
        <v>7365</v>
      </c>
      <c r="I2102" s="33" t="s">
        <v>7364</v>
      </c>
    </row>
    <row r="2103" spans="1:9" x14ac:dyDescent="0.2">
      <c r="A2103" s="33" t="s">
        <v>12487</v>
      </c>
      <c r="B2103" s="35">
        <v>9.9739927906992294E-42</v>
      </c>
      <c r="C2103" s="33">
        <v>0.54406406768747095</v>
      </c>
      <c r="D2103" s="33">
        <v>0.42</v>
      </c>
      <c r="E2103" s="33">
        <v>0.23200000000000001</v>
      </c>
      <c r="F2103" s="35">
        <v>4.5952179585309501E-37</v>
      </c>
      <c r="G2103" s="33">
        <v>7</v>
      </c>
      <c r="H2103" s="33" t="s">
        <v>10473</v>
      </c>
      <c r="I2103" s="33" t="s">
        <v>10472</v>
      </c>
    </row>
    <row r="2104" spans="1:9" x14ac:dyDescent="0.2">
      <c r="A2104" s="33" t="s">
        <v>12486</v>
      </c>
      <c r="B2104" s="35">
        <v>2.1263614500688201E-41</v>
      </c>
      <c r="C2104" s="33">
        <v>0.30660727629814399</v>
      </c>
      <c r="D2104" s="33">
        <v>0.93100000000000005</v>
      </c>
      <c r="E2104" s="33">
        <v>0.84699999999999998</v>
      </c>
      <c r="F2104" s="35">
        <v>9.79657247275707E-37</v>
      </c>
      <c r="G2104" s="33">
        <v>7</v>
      </c>
      <c r="H2104" s="33" t="s">
        <v>4954</v>
      </c>
      <c r="I2104" s="33" t="s">
        <v>4953</v>
      </c>
    </row>
    <row r="2105" spans="1:9" x14ac:dyDescent="0.2">
      <c r="A2105" s="33" t="s">
        <v>12485</v>
      </c>
      <c r="B2105" s="35">
        <v>7.82901920113344E-41</v>
      </c>
      <c r="C2105" s="33">
        <v>0.462683383782449</v>
      </c>
      <c r="D2105" s="33">
        <v>0.376</v>
      </c>
      <c r="E2105" s="33">
        <v>0.193</v>
      </c>
      <c r="F2105" s="35">
        <v>3.6069857263461997E-36</v>
      </c>
      <c r="G2105" s="33">
        <v>7</v>
      </c>
      <c r="H2105" s="33" t="s">
        <v>11820</v>
      </c>
      <c r="I2105" s="33" t="s">
        <v>11819</v>
      </c>
    </row>
    <row r="2106" spans="1:9" x14ac:dyDescent="0.2">
      <c r="A2106" s="33" t="s">
        <v>10852</v>
      </c>
      <c r="B2106" s="35">
        <v>1.24887328894051E-40</v>
      </c>
      <c r="C2106" s="33">
        <v>0.52417116451287105</v>
      </c>
      <c r="D2106" s="33">
        <v>0.39900000000000002</v>
      </c>
      <c r="E2106" s="33">
        <v>0.214</v>
      </c>
      <c r="F2106" s="35">
        <v>5.75380901680672E-36</v>
      </c>
      <c r="G2106" s="33">
        <v>7</v>
      </c>
      <c r="H2106" s="33" t="s">
        <v>10852</v>
      </c>
      <c r="I2106" s="33" t="s">
        <v>10851</v>
      </c>
    </row>
    <row r="2107" spans="1:9" x14ac:dyDescent="0.2">
      <c r="A2107" s="33" t="s">
        <v>12484</v>
      </c>
      <c r="B2107" s="35">
        <v>4.09762151381405E-38</v>
      </c>
      <c r="C2107" s="33">
        <v>0.380475198091421</v>
      </c>
      <c r="D2107" s="33">
        <v>0.84399999999999997</v>
      </c>
      <c r="E2107" s="33">
        <v>0.74199999999999999</v>
      </c>
      <c r="F2107" s="35">
        <v>1.8878561838444101E-33</v>
      </c>
      <c r="G2107" s="33">
        <v>7</v>
      </c>
      <c r="H2107" s="33" t="s">
        <v>8283</v>
      </c>
      <c r="I2107" s="33" t="s">
        <v>8282</v>
      </c>
    </row>
    <row r="2108" spans="1:9" x14ac:dyDescent="0.2">
      <c r="A2108" s="33" t="s">
        <v>12483</v>
      </c>
      <c r="B2108" s="35">
        <v>6.1815737681992503E-38</v>
      </c>
      <c r="C2108" s="33">
        <v>0.57812891720971504</v>
      </c>
      <c r="D2108" s="33">
        <v>0.65400000000000003</v>
      </c>
      <c r="E2108" s="33">
        <v>0.49</v>
      </c>
      <c r="F2108" s="35">
        <v>2.8479746664847601E-33</v>
      </c>
      <c r="G2108" s="33">
        <v>7</v>
      </c>
      <c r="H2108" s="33" t="s">
        <v>6424</v>
      </c>
      <c r="I2108" s="33" t="s">
        <v>6423</v>
      </c>
    </row>
    <row r="2109" spans="1:9" x14ac:dyDescent="0.2">
      <c r="A2109" s="33" t="s">
        <v>12482</v>
      </c>
      <c r="B2109" s="35">
        <v>5.0808083722008503E-37</v>
      </c>
      <c r="C2109" s="33">
        <v>0.44806364015260203</v>
      </c>
      <c r="D2109" s="33">
        <v>0.45100000000000001</v>
      </c>
      <c r="E2109" s="33">
        <v>0.26600000000000001</v>
      </c>
      <c r="F2109" s="35">
        <v>2.3408300332403799E-32</v>
      </c>
      <c r="G2109" s="33">
        <v>7</v>
      </c>
      <c r="H2109" s="33" t="s">
        <v>1601</v>
      </c>
      <c r="I2109" s="33" t="s">
        <v>1600</v>
      </c>
    </row>
    <row r="2110" spans="1:9" x14ac:dyDescent="0.2">
      <c r="A2110" s="33" t="s">
        <v>12481</v>
      </c>
      <c r="B2110" s="35">
        <v>2.51889387817677E-36</v>
      </c>
      <c r="C2110" s="33">
        <v>-0.50305475788668397</v>
      </c>
      <c r="D2110" s="33">
        <v>0.56399999999999995</v>
      </c>
      <c r="E2110" s="33">
        <v>0.70099999999999996</v>
      </c>
      <c r="F2110" s="35">
        <v>1.1605047875535999E-31</v>
      </c>
      <c r="G2110" s="33">
        <v>7</v>
      </c>
      <c r="H2110" s="33" t="s">
        <v>3191</v>
      </c>
      <c r="I2110" s="33" t="s">
        <v>3190</v>
      </c>
    </row>
    <row r="2111" spans="1:9" x14ac:dyDescent="0.2">
      <c r="A2111" s="33" t="s">
        <v>12480</v>
      </c>
      <c r="B2111" s="35">
        <v>6.7799701509365495E-36</v>
      </c>
      <c r="C2111" s="33">
        <v>-0.68725275769900296</v>
      </c>
      <c r="D2111" s="33">
        <v>0.19600000000000001</v>
      </c>
      <c r="E2111" s="33">
        <v>0.41</v>
      </c>
      <c r="F2111" s="35">
        <v>3.1236678479394899E-31</v>
      </c>
      <c r="G2111" s="33">
        <v>7</v>
      </c>
      <c r="H2111" s="33" t="s">
        <v>6484</v>
      </c>
      <c r="I2111" s="33" t="s">
        <v>6483</v>
      </c>
    </row>
    <row r="2112" spans="1:9" x14ac:dyDescent="0.2">
      <c r="A2112" s="33" t="s">
        <v>7500</v>
      </c>
      <c r="B2112" s="35">
        <v>7.2458262825810406E-36</v>
      </c>
      <c r="C2112" s="33">
        <v>-0.42916551291216598</v>
      </c>
      <c r="D2112" s="33">
        <v>0.375</v>
      </c>
      <c r="E2112" s="33">
        <v>0.184</v>
      </c>
      <c r="F2112" s="35">
        <v>3.3382970849107401E-31</v>
      </c>
      <c r="G2112" s="33">
        <v>7</v>
      </c>
      <c r="H2112" s="33" t="s">
        <v>7500</v>
      </c>
      <c r="I2112" s="33" t="s">
        <v>7499</v>
      </c>
    </row>
    <row r="2113" spans="1:9" x14ac:dyDescent="0.2">
      <c r="A2113" s="33" t="s">
        <v>12479</v>
      </c>
      <c r="B2113" s="35">
        <v>8.0831442926094006E-36</v>
      </c>
      <c r="C2113" s="33">
        <v>0.47631208205284797</v>
      </c>
      <c r="D2113" s="33">
        <v>0.61599999999999999</v>
      </c>
      <c r="E2113" s="33">
        <v>0.435</v>
      </c>
      <c r="F2113" s="35">
        <v>3.7240662384909999E-31</v>
      </c>
      <c r="G2113" s="33">
        <v>7</v>
      </c>
      <c r="H2113" s="33" t="s">
        <v>5553</v>
      </c>
      <c r="I2113" s="33" t="s">
        <v>5552</v>
      </c>
    </row>
    <row r="2114" spans="1:9" x14ac:dyDescent="0.2">
      <c r="A2114" s="33" t="s">
        <v>12478</v>
      </c>
      <c r="B2114" s="35">
        <v>9.6867476907246895E-36</v>
      </c>
      <c r="C2114" s="33">
        <v>-0.39188134632074101</v>
      </c>
      <c r="D2114" s="33">
        <v>0.81699999999999995</v>
      </c>
      <c r="E2114" s="33">
        <v>0.88500000000000001</v>
      </c>
      <c r="F2114" s="35">
        <v>4.4628783960706796E-31</v>
      </c>
      <c r="G2114" s="33">
        <v>7</v>
      </c>
      <c r="H2114" s="33" t="s">
        <v>7902</v>
      </c>
      <c r="I2114" s="33" t="s">
        <v>7901</v>
      </c>
    </row>
    <row r="2115" spans="1:9" x14ac:dyDescent="0.2">
      <c r="A2115" s="33" t="s">
        <v>12477</v>
      </c>
      <c r="B2115" s="35">
        <v>2.05250695095906E-35</v>
      </c>
      <c r="C2115" s="33">
        <v>0.453652048001634</v>
      </c>
      <c r="D2115" s="33">
        <v>0.28399999999999997</v>
      </c>
      <c r="E2115" s="33">
        <v>0.13300000000000001</v>
      </c>
      <c r="F2115" s="35">
        <v>9.4563100244585906E-31</v>
      </c>
      <c r="G2115" s="33">
        <v>7</v>
      </c>
      <c r="H2115" s="33" t="s">
        <v>12476</v>
      </c>
      <c r="I2115" s="33" t="s">
        <v>12475</v>
      </c>
    </row>
    <row r="2116" spans="1:9" x14ac:dyDescent="0.2">
      <c r="A2116" s="33" t="s">
        <v>12474</v>
      </c>
      <c r="B2116" s="35">
        <v>4.17635677135872E-35</v>
      </c>
      <c r="C2116" s="33">
        <v>-0.72312101853605504</v>
      </c>
      <c r="D2116" s="33">
        <v>0.122</v>
      </c>
      <c r="E2116" s="33">
        <v>0.32700000000000001</v>
      </c>
      <c r="F2116" s="35">
        <v>1.9241310917003901E-30</v>
      </c>
      <c r="G2116" s="33">
        <v>7</v>
      </c>
      <c r="H2116" s="33" t="s">
        <v>1712</v>
      </c>
      <c r="I2116" s="33" t="s">
        <v>1711</v>
      </c>
    </row>
    <row r="2117" spans="1:9" x14ac:dyDescent="0.2">
      <c r="A2117" s="33" t="s">
        <v>12473</v>
      </c>
      <c r="B2117" s="35">
        <v>5.2593260763034099E-35</v>
      </c>
      <c r="C2117" s="33">
        <v>-0.46643521458964898</v>
      </c>
      <c r="D2117" s="33">
        <v>0.58799999999999997</v>
      </c>
      <c r="E2117" s="33">
        <v>0.72299999999999998</v>
      </c>
      <c r="F2117" s="35">
        <v>2.42307670987451E-30</v>
      </c>
      <c r="G2117" s="33">
        <v>7</v>
      </c>
      <c r="H2117" s="33" t="s">
        <v>2360</v>
      </c>
      <c r="I2117" s="33" t="s">
        <v>2359</v>
      </c>
    </row>
    <row r="2118" spans="1:9" x14ac:dyDescent="0.2">
      <c r="A2118" s="33" t="s">
        <v>12472</v>
      </c>
      <c r="B2118" s="35">
        <v>5.7323391495509496E-35</v>
      </c>
      <c r="C2118" s="33">
        <v>0.30403443518386503</v>
      </c>
      <c r="D2118" s="33">
        <v>0.90900000000000003</v>
      </c>
      <c r="E2118" s="33">
        <v>0.83399999999999996</v>
      </c>
      <c r="F2118" s="35">
        <v>2.6410032929811101E-30</v>
      </c>
      <c r="G2118" s="33">
        <v>7</v>
      </c>
      <c r="H2118" s="33" t="s">
        <v>2129</v>
      </c>
      <c r="I2118" s="33" t="s">
        <v>2128</v>
      </c>
    </row>
    <row r="2119" spans="1:9" x14ac:dyDescent="0.2">
      <c r="A2119" s="33" t="s">
        <v>12471</v>
      </c>
      <c r="B2119" s="35">
        <v>1.0756140032186601E-33</v>
      </c>
      <c r="C2119" s="33">
        <v>0.46298370518090098</v>
      </c>
      <c r="D2119" s="33">
        <v>0.41899999999999998</v>
      </c>
      <c r="E2119" s="33">
        <v>0.245</v>
      </c>
      <c r="F2119" s="35">
        <v>4.9555688356290303E-29</v>
      </c>
      <c r="G2119" s="33">
        <v>7</v>
      </c>
      <c r="H2119" s="33" t="s">
        <v>5972</v>
      </c>
      <c r="I2119" s="33" t="s">
        <v>5971</v>
      </c>
    </row>
    <row r="2120" spans="1:9" x14ac:dyDescent="0.2">
      <c r="A2120" s="33" t="s">
        <v>3103</v>
      </c>
      <c r="B2120" s="35">
        <v>7.5474868429584404E-33</v>
      </c>
      <c r="C2120" s="33">
        <v>-0.31362816675588501</v>
      </c>
      <c r="D2120" s="33">
        <v>0.82899999999999996</v>
      </c>
      <c r="E2120" s="33">
        <v>0.89400000000000002</v>
      </c>
      <c r="F2120" s="35">
        <v>3.4772781382878099E-28</v>
      </c>
      <c r="G2120" s="33">
        <v>7</v>
      </c>
      <c r="H2120" s="33" t="s">
        <v>3103</v>
      </c>
      <c r="I2120" s="33" t="s">
        <v>3102</v>
      </c>
    </row>
    <row r="2121" spans="1:9" x14ac:dyDescent="0.2">
      <c r="A2121" s="33" t="s">
        <v>12470</v>
      </c>
      <c r="B2121" s="35">
        <v>1.2205517525328501E-32</v>
      </c>
      <c r="C2121" s="33">
        <v>0.34354707002502799</v>
      </c>
      <c r="D2121" s="33">
        <v>0.80900000000000005</v>
      </c>
      <c r="E2121" s="33">
        <v>0.72</v>
      </c>
      <c r="F2121" s="35">
        <v>5.6233260342693698E-28</v>
      </c>
      <c r="G2121" s="33">
        <v>7</v>
      </c>
      <c r="H2121" s="33" t="s">
        <v>4155</v>
      </c>
      <c r="I2121" s="33" t="s">
        <v>4154</v>
      </c>
    </row>
    <row r="2122" spans="1:9" x14ac:dyDescent="0.2">
      <c r="A2122" s="33" t="s">
        <v>12469</v>
      </c>
      <c r="B2122" s="35">
        <v>2.0993895739741001E-32</v>
      </c>
      <c r="C2122" s="33">
        <v>-0.68842463234694495</v>
      </c>
      <c r="D2122" s="33">
        <v>0.14499999999999999</v>
      </c>
      <c r="E2122" s="33">
        <v>0.34300000000000003</v>
      </c>
      <c r="F2122" s="35">
        <v>9.6723076452134606E-28</v>
      </c>
      <c r="G2122" s="33">
        <v>7</v>
      </c>
      <c r="H2122" s="33" t="s">
        <v>5165</v>
      </c>
      <c r="I2122" s="33" t="s">
        <v>5164</v>
      </c>
    </row>
    <row r="2123" spans="1:9" x14ac:dyDescent="0.2">
      <c r="A2123" s="33" t="s">
        <v>12468</v>
      </c>
      <c r="B2123" s="35">
        <v>3.4627688713412202E-32</v>
      </c>
      <c r="C2123" s="33">
        <v>0.416307736052764</v>
      </c>
      <c r="D2123" s="33">
        <v>0.25900000000000001</v>
      </c>
      <c r="E2123" s="33">
        <v>0.12</v>
      </c>
      <c r="F2123" s="35">
        <v>1.59536687440432E-27</v>
      </c>
      <c r="G2123" s="33">
        <v>7</v>
      </c>
      <c r="H2123" s="33" t="s">
        <v>3835</v>
      </c>
      <c r="I2123" s="33" t="s">
        <v>3834</v>
      </c>
    </row>
    <row r="2124" spans="1:9" x14ac:dyDescent="0.2">
      <c r="A2124" s="33" t="s">
        <v>12467</v>
      </c>
      <c r="B2124" s="35">
        <v>7.6820248575509302E-32</v>
      </c>
      <c r="C2124" s="33">
        <v>0.33519904821649898</v>
      </c>
      <c r="D2124" s="33">
        <v>0.84199999999999997</v>
      </c>
      <c r="E2124" s="33">
        <v>0.76200000000000001</v>
      </c>
      <c r="F2124" s="35">
        <v>3.5392624923708597E-27</v>
      </c>
      <c r="G2124" s="33">
        <v>7</v>
      </c>
      <c r="H2124" s="33" t="s">
        <v>7262</v>
      </c>
      <c r="I2124" s="33" t="s">
        <v>7261</v>
      </c>
    </row>
    <row r="2125" spans="1:9" x14ac:dyDescent="0.2">
      <c r="A2125" s="33" t="s">
        <v>8330</v>
      </c>
      <c r="B2125" s="35">
        <v>4.5097094546353502E-31</v>
      </c>
      <c r="C2125" s="33">
        <v>0.42268725291002202</v>
      </c>
      <c r="D2125" s="33">
        <v>0.32800000000000001</v>
      </c>
      <c r="E2125" s="33">
        <v>0.17399999999999999</v>
      </c>
      <c r="F2125" s="35">
        <v>2.0777133399395999E-26</v>
      </c>
      <c r="G2125" s="33">
        <v>7</v>
      </c>
      <c r="H2125" s="33" t="s">
        <v>8330</v>
      </c>
      <c r="I2125" s="33" t="s">
        <v>8329</v>
      </c>
    </row>
    <row r="2126" spans="1:9" x14ac:dyDescent="0.2">
      <c r="A2126" s="33" t="s">
        <v>12466</v>
      </c>
      <c r="B2126" s="35">
        <v>5.6476946075361103E-31</v>
      </c>
      <c r="C2126" s="33">
        <v>-0.70761542227838303</v>
      </c>
      <c r="D2126" s="33">
        <v>0.17299999999999999</v>
      </c>
      <c r="E2126" s="33">
        <v>0.36699999999999999</v>
      </c>
      <c r="F2126" s="35">
        <v>2.6020058595840401E-26</v>
      </c>
      <c r="G2126" s="33">
        <v>7</v>
      </c>
      <c r="H2126" s="33" t="s">
        <v>2351</v>
      </c>
      <c r="I2126" s="33" t="s">
        <v>2350</v>
      </c>
    </row>
    <row r="2127" spans="1:9" x14ac:dyDescent="0.2">
      <c r="A2127" s="33" t="s">
        <v>12465</v>
      </c>
      <c r="B2127" s="35">
        <v>1.0860244533946201E-30</v>
      </c>
      <c r="C2127" s="33">
        <v>0.40565791887038599</v>
      </c>
      <c r="D2127" s="33">
        <v>0.27500000000000002</v>
      </c>
      <c r="E2127" s="33">
        <v>0.13600000000000001</v>
      </c>
      <c r="F2127" s="35">
        <v>5.0035318616797002E-26</v>
      </c>
      <c r="G2127" s="33">
        <v>7</v>
      </c>
      <c r="H2127" s="33" t="s">
        <v>12465</v>
      </c>
      <c r="I2127" s="33" t="s">
        <v>12464</v>
      </c>
    </row>
    <row r="2128" spans="1:9" x14ac:dyDescent="0.2">
      <c r="A2128" s="33" t="s">
        <v>12463</v>
      </c>
      <c r="B2128" s="35">
        <v>1.6410470024934699E-30</v>
      </c>
      <c r="C2128" s="33">
        <v>0.428956481966494</v>
      </c>
      <c r="D2128" s="33">
        <v>0.32</v>
      </c>
      <c r="E2128" s="33">
        <v>0.17</v>
      </c>
      <c r="F2128" s="35">
        <v>7.5606317498879199E-26</v>
      </c>
      <c r="G2128" s="33">
        <v>7</v>
      </c>
      <c r="H2128" s="33" t="s">
        <v>5969</v>
      </c>
      <c r="I2128" s="33" t="s">
        <v>5968</v>
      </c>
    </row>
    <row r="2129" spans="1:9" x14ac:dyDescent="0.2">
      <c r="A2129" s="33" t="s">
        <v>12462</v>
      </c>
      <c r="B2129" s="35">
        <v>1.72394838634293E-30</v>
      </c>
      <c r="C2129" s="33">
        <v>0.38734911575995201</v>
      </c>
      <c r="D2129" s="33">
        <v>0.67400000000000004</v>
      </c>
      <c r="E2129" s="33">
        <v>0.52200000000000002</v>
      </c>
      <c r="F2129" s="35">
        <v>7.9425750055591499E-26</v>
      </c>
      <c r="G2129" s="33">
        <v>7</v>
      </c>
      <c r="H2129" s="33" t="s">
        <v>7753</v>
      </c>
      <c r="I2129" s="33" t="s">
        <v>7752</v>
      </c>
    </row>
    <row r="2130" spans="1:9" x14ac:dyDescent="0.2">
      <c r="A2130" s="33" t="s">
        <v>12461</v>
      </c>
      <c r="B2130" s="35">
        <v>8.6416121135339699E-30</v>
      </c>
      <c r="C2130" s="33">
        <v>0.26636875274552502</v>
      </c>
      <c r="D2130" s="33">
        <v>0.89500000000000002</v>
      </c>
      <c r="E2130" s="33">
        <v>0.84099999999999997</v>
      </c>
      <c r="F2130" s="35">
        <v>3.9813635329473699E-25</v>
      </c>
      <c r="G2130" s="33">
        <v>7</v>
      </c>
      <c r="H2130" s="33" t="s">
        <v>10000</v>
      </c>
      <c r="I2130" s="33" t="s">
        <v>9999</v>
      </c>
    </row>
    <row r="2131" spans="1:9" x14ac:dyDescent="0.2">
      <c r="A2131" s="33" t="s">
        <v>12460</v>
      </c>
      <c r="B2131" s="35">
        <v>9.9915233304906696E-30</v>
      </c>
      <c r="C2131" s="33">
        <v>-0.476359618926539</v>
      </c>
      <c r="D2131" s="33">
        <v>0.153</v>
      </c>
      <c r="E2131" s="33">
        <v>0.34799999999999998</v>
      </c>
      <c r="F2131" s="35">
        <v>4.6032946288236597E-25</v>
      </c>
      <c r="G2131" s="33">
        <v>7</v>
      </c>
      <c r="H2131" s="33" t="s">
        <v>6076</v>
      </c>
      <c r="I2131" s="33" t="s">
        <v>6075</v>
      </c>
    </row>
    <row r="2132" spans="1:9" x14ac:dyDescent="0.2">
      <c r="A2132" s="33" t="s">
        <v>12459</v>
      </c>
      <c r="B2132" s="35">
        <v>1.9735336735370799E-29</v>
      </c>
      <c r="C2132" s="33">
        <v>-0.284596837310996</v>
      </c>
      <c r="D2132" s="33">
        <v>0.85299999999999998</v>
      </c>
      <c r="E2132" s="33">
        <v>0.88400000000000001</v>
      </c>
      <c r="F2132" s="35">
        <v>9.0924643407200404E-25</v>
      </c>
      <c r="G2132" s="33">
        <v>7</v>
      </c>
      <c r="H2132" s="33" t="s">
        <v>7853</v>
      </c>
      <c r="I2132" s="33" t="s">
        <v>7852</v>
      </c>
    </row>
    <row r="2133" spans="1:9" x14ac:dyDescent="0.2">
      <c r="A2133" s="33" t="s">
        <v>12458</v>
      </c>
      <c r="B2133" s="35">
        <v>2.2244357738650101E-29</v>
      </c>
      <c r="C2133" s="33">
        <v>0.46208549111859898</v>
      </c>
      <c r="D2133" s="33">
        <v>0.48599999999999999</v>
      </c>
      <c r="E2133" s="33">
        <v>0.32900000000000001</v>
      </c>
      <c r="F2133" s="35">
        <v>1.02484204973509E-24</v>
      </c>
      <c r="G2133" s="33">
        <v>7</v>
      </c>
      <c r="H2133" s="33" t="s">
        <v>1736</v>
      </c>
      <c r="I2133" s="33" t="s">
        <v>1735</v>
      </c>
    </row>
    <row r="2134" spans="1:9" x14ac:dyDescent="0.2">
      <c r="A2134" s="33" t="s">
        <v>5943</v>
      </c>
      <c r="B2134" s="35">
        <v>2.6734372861246E-29</v>
      </c>
      <c r="C2134" s="33">
        <v>0.52833889108520704</v>
      </c>
      <c r="D2134" s="33">
        <v>0.42499999999999999</v>
      </c>
      <c r="E2134" s="33">
        <v>0.27400000000000002</v>
      </c>
      <c r="F2134" s="35">
        <v>1.23170602646333E-24</v>
      </c>
      <c r="G2134" s="33">
        <v>7</v>
      </c>
      <c r="H2134" s="33" t="s">
        <v>5943</v>
      </c>
      <c r="I2134" s="33" t="s">
        <v>5942</v>
      </c>
    </row>
    <row r="2135" spans="1:9" x14ac:dyDescent="0.2">
      <c r="A2135" s="33" t="s">
        <v>12457</v>
      </c>
      <c r="B2135" s="35">
        <v>3.6957401356487601E-29</v>
      </c>
      <c r="C2135" s="33">
        <v>0.41515183521844701</v>
      </c>
      <c r="D2135" s="33">
        <v>0.39200000000000002</v>
      </c>
      <c r="E2135" s="33">
        <v>0.23</v>
      </c>
      <c r="F2135" s="35">
        <v>1.7027013952961E-24</v>
      </c>
      <c r="G2135" s="33">
        <v>7</v>
      </c>
      <c r="H2135" s="33" t="s">
        <v>5067</v>
      </c>
      <c r="I2135" s="33" t="s">
        <v>5066</v>
      </c>
    </row>
    <row r="2136" spans="1:9" x14ac:dyDescent="0.2">
      <c r="A2136" s="33" t="s">
        <v>5140</v>
      </c>
      <c r="B2136" s="35">
        <v>5.8697450745019999E-29</v>
      </c>
      <c r="C2136" s="33">
        <v>0.48067473545433698</v>
      </c>
      <c r="D2136" s="33">
        <v>0.38400000000000001</v>
      </c>
      <c r="E2136" s="33">
        <v>0.22900000000000001</v>
      </c>
      <c r="F2136" s="35">
        <v>2.7043089507245602E-24</v>
      </c>
      <c r="G2136" s="33">
        <v>7</v>
      </c>
      <c r="H2136" s="33" t="s">
        <v>5140</v>
      </c>
      <c r="I2136" s="33" t="s">
        <v>5139</v>
      </c>
    </row>
    <row r="2137" spans="1:9" x14ac:dyDescent="0.2">
      <c r="A2137" s="33" t="s">
        <v>12456</v>
      </c>
      <c r="B2137" s="35">
        <v>6.4698171730760504E-29</v>
      </c>
      <c r="C2137" s="33">
        <v>0.44499800404473</v>
      </c>
      <c r="D2137" s="33">
        <v>0.45</v>
      </c>
      <c r="E2137" s="33">
        <v>0.29099999999999998</v>
      </c>
      <c r="F2137" s="35">
        <v>2.9807741679795998E-24</v>
      </c>
      <c r="G2137" s="33">
        <v>7</v>
      </c>
      <c r="H2137" s="33" t="s">
        <v>5032</v>
      </c>
      <c r="I2137" s="33" t="s">
        <v>5031</v>
      </c>
    </row>
    <row r="2138" spans="1:9" x14ac:dyDescent="0.2">
      <c r="A2138" s="33" t="s">
        <v>12455</v>
      </c>
      <c r="B2138" s="35">
        <v>2.9445217756613201E-28</v>
      </c>
      <c r="C2138" s="33">
        <v>-0.50802229635468699</v>
      </c>
      <c r="D2138" s="33">
        <v>0.184</v>
      </c>
      <c r="E2138" s="33">
        <v>0.373</v>
      </c>
      <c r="F2138" s="35">
        <v>1.3566000724826799E-23</v>
      </c>
      <c r="G2138" s="33">
        <v>7</v>
      </c>
      <c r="H2138" s="33" t="s">
        <v>2690</v>
      </c>
      <c r="I2138" s="33" t="s">
        <v>2689</v>
      </c>
    </row>
    <row r="2139" spans="1:9" x14ac:dyDescent="0.2">
      <c r="A2139" s="33" t="s">
        <v>12454</v>
      </c>
      <c r="B2139" s="35">
        <v>4.4051818244510301E-28</v>
      </c>
      <c r="C2139" s="33">
        <v>0.40963856008336302</v>
      </c>
      <c r="D2139" s="33">
        <v>0.32</v>
      </c>
      <c r="E2139" s="33">
        <v>0.17699999999999999</v>
      </c>
      <c r="F2139" s="35">
        <v>2.02955537016108E-23</v>
      </c>
      <c r="G2139" s="33">
        <v>7</v>
      </c>
      <c r="H2139" s="33" t="s">
        <v>12454</v>
      </c>
      <c r="I2139" s="33" t="s">
        <v>12453</v>
      </c>
    </row>
    <row r="2140" spans="1:9" x14ac:dyDescent="0.2">
      <c r="A2140" s="33" t="s">
        <v>12452</v>
      </c>
      <c r="B2140" s="35">
        <v>4.7211827547906496E-28</v>
      </c>
      <c r="C2140" s="33">
        <v>0.25010512736539398</v>
      </c>
      <c r="D2140" s="33">
        <v>0.90800000000000003</v>
      </c>
      <c r="E2140" s="33">
        <v>0.83699999999999997</v>
      </c>
      <c r="F2140" s="35">
        <v>2.17514331878715E-23</v>
      </c>
      <c r="G2140" s="33">
        <v>7</v>
      </c>
      <c r="H2140" s="33" t="s">
        <v>6658</v>
      </c>
      <c r="I2140" s="33" t="s">
        <v>6657</v>
      </c>
    </row>
    <row r="2141" spans="1:9" x14ac:dyDescent="0.2">
      <c r="A2141" s="33" t="s">
        <v>12451</v>
      </c>
      <c r="B2141" s="35">
        <v>5.9811334037111298E-28</v>
      </c>
      <c r="C2141" s="33">
        <v>0.30207926030813798</v>
      </c>
      <c r="D2141" s="33">
        <v>0.57199999999999995</v>
      </c>
      <c r="E2141" s="33">
        <v>0.37</v>
      </c>
      <c r="F2141" s="35">
        <v>2.7556277817577899E-23</v>
      </c>
      <c r="G2141" s="33">
        <v>7</v>
      </c>
      <c r="H2141" s="33" t="s">
        <v>5085</v>
      </c>
      <c r="I2141" s="33" t="s">
        <v>5084</v>
      </c>
    </row>
    <row r="2142" spans="1:9" x14ac:dyDescent="0.2">
      <c r="A2142" s="33" t="s">
        <v>12450</v>
      </c>
      <c r="B2142" s="35">
        <v>7.52165609863927E-28</v>
      </c>
      <c r="C2142" s="33">
        <v>-0.52681852935302098</v>
      </c>
      <c r="D2142" s="33">
        <v>0.27800000000000002</v>
      </c>
      <c r="E2142" s="33">
        <v>0.45800000000000002</v>
      </c>
      <c r="F2142" s="35">
        <v>3.4653773977650798E-23</v>
      </c>
      <c r="G2142" s="33">
        <v>7</v>
      </c>
      <c r="H2142" s="33" t="s">
        <v>3398</v>
      </c>
      <c r="I2142" s="33" t="s">
        <v>3397</v>
      </c>
    </row>
    <row r="2143" spans="1:9" x14ac:dyDescent="0.2">
      <c r="A2143" s="33" t="s">
        <v>12449</v>
      </c>
      <c r="B2143" s="35">
        <v>9.1926962983455806E-28</v>
      </c>
      <c r="C2143" s="33">
        <v>0.26317122715123897</v>
      </c>
      <c r="D2143" s="33">
        <v>0.87</v>
      </c>
      <c r="E2143" s="33">
        <v>0.81</v>
      </c>
      <c r="F2143" s="35">
        <v>4.2352590385737798E-23</v>
      </c>
      <c r="G2143" s="33">
        <v>7</v>
      </c>
      <c r="H2143" s="33" t="s">
        <v>4105</v>
      </c>
      <c r="I2143" s="33" t="s">
        <v>4104</v>
      </c>
    </row>
    <row r="2144" spans="1:9" x14ac:dyDescent="0.2">
      <c r="A2144" s="33" t="s">
        <v>12448</v>
      </c>
      <c r="B2144" s="35">
        <v>1.42587728144659E-27</v>
      </c>
      <c r="C2144" s="33">
        <v>0.50050038624815896</v>
      </c>
      <c r="D2144" s="33">
        <v>0.44900000000000001</v>
      </c>
      <c r="E2144" s="33">
        <v>0.29899999999999999</v>
      </c>
      <c r="F2144" s="35">
        <v>6.5693018110807296E-23</v>
      </c>
      <c r="G2144" s="33">
        <v>7</v>
      </c>
      <c r="H2144" s="33" t="s">
        <v>1479</v>
      </c>
      <c r="I2144" s="33" t="s">
        <v>1478</v>
      </c>
    </row>
    <row r="2145" spans="1:9" x14ac:dyDescent="0.2">
      <c r="A2145" s="33" t="s">
        <v>12447</v>
      </c>
      <c r="B2145" s="35">
        <v>2.9664614444506901E-27</v>
      </c>
      <c r="C2145" s="33">
        <v>0.338026438438568</v>
      </c>
      <c r="D2145" s="33">
        <v>0.46400000000000002</v>
      </c>
      <c r="E2145" s="33">
        <v>0.29399999999999998</v>
      </c>
      <c r="F2145" s="35">
        <v>1.3667081166873201E-22</v>
      </c>
      <c r="G2145" s="33">
        <v>7</v>
      </c>
      <c r="H2145" s="33" t="s">
        <v>1566</v>
      </c>
      <c r="I2145" s="33" t="s">
        <v>1565</v>
      </c>
    </row>
    <row r="2146" spans="1:9" x14ac:dyDescent="0.2">
      <c r="A2146" s="33" t="s">
        <v>9902</v>
      </c>
      <c r="B2146" s="35">
        <v>4.6388263293045002E-27</v>
      </c>
      <c r="C2146" s="33">
        <v>0.46417775272223299</v>
      </c>
      <c r="D2146" s="33">
        <v>0.28699999999999998</v>
      </c>
      <c r="E2146" s="33">
        <v>0.152</v>
      </c>
      <c r="F2146" s="35">
        <v>2.1372000664371702E-22</v>
      </c>
      <c r="G2146" s="33">
        <v>7</v>
      </c>
      <c r="H2146" s="33" t="s">
        <v>9902</v>
      </c>
      <c r="I2146" s="33" t="s">
        <v>9901</v>
      </c>
    </row>
    <row r="2147" spans="1:9" x14ac:dyDescent="0.2">
      <c r="A2147" s="33" t="s">
        <v>12446</v>
      </c>
      <c r="B2147" s="35">
        <v>5.0765777602378402E-27</v>
      </c>
      <c r="C2147" s="33">
        <v>-0.60064458891333306</v>
      </c>
      <c r="D2147" s="33">
        <v>0.158</v>
      </c>
      <c r="E2147" s="33">
        <v>0.33200000000000002</v>
      </c>
      <c r="F2147" s="35">
        <v>2.3388809056967802E-22</v>
      </c>
      <c r="G2147" s="33">
        <v>7</v>
      </c>
      <c r="H2147" s="33" t="s">
        <v>7600</v>
      </c>
      <c r="I2147" s="33" t="s">
        <v>7599</v>
      </c>
    </row>
    <row r="2148" spans="1:9" x14ac:dyDescent="0.2">
      <c r="A2148" s="33" t="s">
        <v>12445</v>
      </c>
      <c r="B2148" s="35">
        <v>1.1296136841597E-26</v>
      </c>
      <c r="C2148" s="33">
        <v>-0.49459144065858501</v>
      </c>
      <c r="D2148" s="33">
        <v>0.30099999999999999</v>
      </c>
      <c r="E2148" s="33">
        <v>0.47699999999999998</v>
      </c>
      <c r="F2148" s="35">
        <v>5.2043561656605698E-22</v>
      </c>
      <c r="G2148" s="33">
        <v>7</v>
      </c>
      <c r="H2148" s="33" t="s">
        <v>1397</v>
      </c>
      <c r="I2148" s="33" t="s">
        <v>1396</v>
      </c>
    </row>
    <row r="2149" spans="1:9" x14ac:dyDescent="0.2">
      <c r="A2149" s="33" t="s">
        <v>12444</v>
      </c>
      <c r="B2149" s="35">
        <v>1.2181473597656201E-26</v>
      </c>
      <c r="C2149" s="33">
        <v>0.36508326088954102</v>
      </c>
      <c r="D2149" s="33">
        <v>0.72099999999999997</v>
      </c>
      <c r="E2149" s="33">
        <v>0.58699999999999997</v>
      </c>
      <c r="F2149" s="35">
        <v>5.6122485159121702E-22</v>
      </c>
      <c r="G2149" s="33">
        <v>7</v>
      </c>
      <c r="H2149" s="33" t="s">
        <v>9585</v>
      </c>
      <c r="I2149" s="33" t="s">
        <v>9584</v>
      </c>
    </row>
    <row r="2150" spans="1:9" x14ac:dyDescent="0.2">
      <c r="A2150" s="33" t="s">
        <v>12443</v>
      </c>
      <c r="B2150" s="35">
        <v>1.26781637021558E-26</v>
      </c>
      <c r="C2150" s="33">
        <v>-0.30028848931088598</v>
      </c>
      <c r="D2150" s="33">
        <v>0.80400000000000005</v>
      </c>
      <c r="E2150" s="33">
        <v>0.86299999999999999</v>
      </c>
      <c r="F2150" s="35">
        <v>5.8410835808572297E-22</v>
      </c>
      <c r="G2150" s="33">
        <v>7</v>
      </c>
      <c r="H2150" s="33" t="s">
        <v>2975</v>
      </c>
      <c r="I2150" s="33" t="s">
        <v>2974</v>
      </c>
    </row>
    <row r="2151" spans="1:9" x14ac:dyDescent="0.2">
      <c r="A2151" s="33" t="s">
        <v>12442</v>
      </c>
      <c r="B2151" s="35">
        <v>3.5790815044496501E-26</v>
      </c>
      <c r="C2151" s="33">
        <v>0.31115437877323598</v>
      </c>
      <c r="D2151" s="33">
        <v>0.50600000000000001</v>
      </c>
      <c r="E2151" s="33">
        <v>0.32900000000000001</v>
      </c>
      <c r="F2151" s="35">
        <v>1.64895443073004E-21</v>
      </c>
      <c r="G2151" s="33">
        <v>7</v>
      </c>
      <c r="H2151" s="33" t="s">
        <v>2532</v>
      </c>
      <c r="I2151" s="33" t="s">
        <v>2531</v>
      </c>
    </row>
    <row r="2152" spans="1:9" x14ac:dyDescent="0.2">
      <c r="A2152" s="33" t="s">
        <v>6901</v>
      </c>
      <c r="B2152" s="35">
        <v>3.61341833109251E-26</v>
      </c>
      <c r="C2152" s="33">
        <v>0.376320773860986</v>
      </c>
      <c r="D2152" s="33">
        <v>0.29599999999999999</v>
      </c>
      <c r="E2152" s="33">
        <v>0.161</v>
      </c>
      <c r="F2152" s="35">
        <v>1.6647740935009399E-21</v>
      </c>
      <c r="G2152" s="33">
        <v>7</v>
      </c>
      <c r="H2152" s="33" t="s">
        <v>6901</v>
      </c>
      <c r="I2152" s="33" t="s">
        <v>6900</v>
      </c>
    </row>
    <row r="2153" spans="1:9" x14ac:dyDescent="0.2">
      <c r="A2153" s="33" t="s">
        <v>12441</v>
      </c>
      <c r="B2153" s="35">
        <v>8.0043743174375602E-26</v>
      </c>
      <c r="C2153" s="33">
        <v>0.391822342310781</v>
      </c>
      <c r="D2153" s="33">
        <v>0.45700000000000002</v>
      </c>
      <c r="E2153" s="33">
        <v>0.30299999999999999</v>
      </c>
      <c r="F2153" s="35">
        <v>3.6877753355298303E-21</v>
      </c>
      <c r="G2153" s="33">
        <v>7</v>
      </c>
      <c r="H2153" s="33" t="s">
        <v>5882</v>
      </c>
      <c r="I2153" s="33" t="s">
        <v>5881</v>
      </c>
    </row>
    <row r="2154" spans="1:9" x14ac:dyDescent="0.2">
      <c r="A2154" s="33" t="s">
        <v>12440</v>
      </c>
      <c r="B2154" s="35">
        <v>9.1971623331777E-26</v>
      </c>
      <c r="C2154" s="33">
        <v>0.253755417133674</v>
      </c>
      <c r="D2154" s="33">
        <v>0.89400000000000002</v>
      </c>
      <c r="E2154" s="33">
        <v>0.82</v>
      </c>
      <c r="F2154" s="35">
        <v>4.2373166301416296E-21</v>
      </c>
      <c r="G2154" s="33">
        <v>7</v>
      </c>
      <c r="H2154" s="33" t="s">
        <v>2015</v>
      </c>
      <c r="I2154" s="33" t="s">
        <v>2014</v>
      </c>
    </row>
    <row r="2155" spans="1:9" x14ac:dyDescent="0.2">
      <c r="A2155" s="33" t="s">
        <v>12439</v>
      </c>
      <c r="B2155" s="35">
        <v>2.1015928916049598E-25</v>
      </c>
      <c r="C2155" s="33">
        <v>-0.512415754747924</v>
      </c>
      <c r="D2155" s="33">
        <v>0.501</v>
      </c>
      <c r="E2155" s="33">
        <v>0.64200000000000002</v>
      </c>
      <c r="F2155" s="35">
        <v>9.6824587702023703E-21</v>
      </c>
      <c r="G2155" s="33">
        <v>7</v>
      </c>
      <c r="H2155" s="33" t="s">
        <v>2440</v>
      </c>
      <c r="I2155" s="33" t="s">
        <v>2439</v>
      </c>
    </row>
    <row r="2156" spans="1:9" x14ac:dyDescent="0.2">
      <c r="A2156" s="33" t="s">
        <v>12438</v>
      </c>
      <c r="B2156" s="35">
        <v>2.2389187772820099E-25</v>
      </c>
      <c r="C2156" s="33">
        <v>0.38210071057008999</v>
      </c>
      <c r="D2156" s="33">
        <v>0.59799999999999998</v>
      </c>
      <c r="E2156" s="33">
        <v>0.45600000000000002</v>
      </c>
      <c r="F2156" s="35">
        <v>1.0315146590693699E-20</v>
      </c>
      <c r="G2156" s="33">
        <v>7</v>
      </c>
      <c r="H2156" s="33" t="s">
        <v>5284</v>
      </c>
      <c r="I2156" s="33" t="s">
        <v>5283</v>
      </c>
    </row>
    <row r="2157" spans="1:9" x14ac:dyDescent="0.2">
      <c r="A2157" s="33" t="s">
        <v>12437</v>
      </c>
      <c r="B2157" s="35">
        <v>1.6431228732279201E-24</v>
      </c>
      <c r="C2157" s="33">
        <v>-0.43799618541238999</v>
      </c>
      <c r="D2157" s="33">
        <v>0.56699999999999995</v>
      </c>
      <c r="E2157" s="33">
        <v>0.68600000000000005</v>
      </c>
      <c r="F2157" s="35">
        <v>7.5701957015356804E-20</v>
      </c>
      <c r="G2157" s="33">
        <v>7</v>
      </c>
      <c r="H2157" s="33" t="s">
        <v>6700</v>
      </c>
      <c r="I2157" s="33" t="s">
        <v>6699</v>
      </c>
    </row>
    <row r="2158" spans="1:9" x14ac:dyDescent="0.2">
      <c r="A2158" s="33" t="s">
        <v>12436</v>
      </c>
      <c r="B2158" s="35">
        <v>7.0056876612358595E-24</v>
      </c>
      <c r="C2158" s="33">
        <v>-0.438005460585766</v>
      </c>
      <c r="D2158" s="33">
        <v>0.32</v>
      </c>
      <c r="E2158" s="33">
        <v>0.48299999999999998</v>
      </c>
      <c r="F2158" s="35">
        <v>3.2276604192845898E-19</v>
      </c>
      <c r="G2158" s="33">
        <v>7</v>
      </c>
      <c r="H2158" s="33" t="s">
        <v>6106</v>
      </c>
      <c r="I2158" s="33" t="s">
        <v>6105</v>
      </c>
    </row>
    <row r="2159" spans="1:9" x14ac:dyDescent="0.2">
      <c r="A2159" s="33" t="s">
        <v>12435</v>
      </c>
      <c r="B2159" s="35">
        <v>1.83187650101168E-23</v>
      </c>
      <c r="C2159" s="33">
        <v>0.36510629151669799</v>
      </c>
      <c r="D2159" s="33">
        <v>0.35</v>
      </c>
      <c r="E2159" s="33">
        <v>0.21299999999999999</v>
      </c>
      <c r="F2159" s="35">
        <v>8.4398214154610197E-19</v>
      </c>
      <c r="G2159" s="33">
        <v>7</v>
      </c>
      <c r="H2159" s="33" t="s">
        <v>12435</v>
      </c>
      <c r="I2159" s="33" t="s">
        <v>12434</v>
      </c>
    </row>
    <row r="2160" spans="1:9" x14ac:dyDescent="0.2">
      <c r="A2160" s="33" t="s">
        <v>7109</v>
      </c>
      <c r="B2160" s="35">
        <v>2.04808172043865E-22</v>
      </c>
      <c r="C2160" s="33">
        <v>0.34333373066855999</v>
      </c>
      <c r="D2160" s="33">
        <v>0.371</v>
      </c>
      <c r="E2160" s="33">
        <v>0.22800000000000001</v>
      </c>
      <c r="F2160" s="35">
        <v>9.43592210240493E-18</v>
      </c>
      <c r="G2160" s="33">
        <v>7</v>
      </c>
      <c r="H2160" s="33" t="s">
        <v>7109</v>
      </c>
      <c r="I2160" s="33" t="s">
        <v>7108</v>
      </c>
    </row>
    <row r="2161" spans="1:9" x14ac:dyDescent="0.2">
      <c r="A2161" s="33" t="s">
        <v>12433</v>
      </c>
      <c r="B2161" s="35">
        <v>3.0127459613001199E-22</v>
      </c>
      <c r="C2161" s="33">
        <v>0.272543862255133</v>
      </c>
      <c r="D2161" s="33">
        <v>0.85</v>
      </c>
      <c r="E2161" s="33">
        <v>0.78800000000000003</v>
      </c>
      <c r="F2161" s="35">
        <v>1.3880323192901899E-17</v>
      </c>
      <c r="G2161" s="33">
        <v>7</v>
      </c>
      <c r="H2161" s="33" t="s">
        <v>7238</v>
      </c>
      <c r="I2161" s="33" t="s">
        <v>7237</v>
      </c>
    </row>
    <row r="2162" spans="1:9" x14ac:dyDescent="0.2">
      <c r="A2162" s="33" t="s">
        <v>12432</v>
      </c>
      <c r="B2162" s="35">
        <v>3.8728982863600199E-22</v>
      </c>
      <c r="C2162" s="33">
        <v>-0.29410342458185701</v>
      </c>
      <c r="D2162" s="33">
        <v>0.78</v>
      </c>
      <c r="E2162" s="33">
        <v>0.84599999999999997</v>
      </c>
      <c r="F2162" s="35">
        <v>1.7843216984917901E-17</v>
      </c>
      <c r="G2162" s="33">
        <v>7</v>
      </c>
      <c r="H2162" s="33" t="s">
        <v>4144</v>
      </c>
      <c r="I2162" s="33" t="s">
        <v>4143</v>
      </c>
    </row>
    <row r="2163" spans="1:9" x14ac:dyDescent="0.2">
      <c r="A2163" s="33" t="s">
        <v>12431</v>
      </c>
      <c r="B2163" s="35">
        <v>6.4296022332887205E-22</v>
      </c>
      <c r="C2163" s="33">
        <v>0.35236361637910901</v>
      </c>
      <c r="D2163" s="33">
        <v>0.36299999999999999</v>
      </c>
      <c r="E2163" s="33">
        <v>0.222</v>
      </c>
      <c r="F2163" s="35">
        <v>2.9622463409207801E-17</v>
      </c>
      <c r="G2163" s="33">
        <v>7</v>
      </c>
      <c r="H2163" s="33" t="s">
        <v>6551</v>
      </c>
      <c r="I2163" s="33" t="s">
        <v>6550</v>
      </c>
    </row>
    <row r="2164" spans="1:9" x14ac:dyDescent="0.2">
      <c r="A2164" s="33" t="s">
        <v>12430</v>
      </c>
      <c r="B2164" s="35">
        <v>9.9888810495506801E-22</v>
      </c>
      <c r="C2164" s="33">
        <v>-0.57584042229070098</v>
      </c>
      <c r="D2164" s="33">
        <v>0.21099999999999999</v>
      </c>
      <c r="E2164" s="33">
        <v>0.36399999999999999</v>
      </c>
      <c r="F2164" s="35">
        <v>4.6020772771489898E-17</v>
      </c>
      <c r="G2164" s="33">
        <v>7</v>
      </c>
      <c r="H2164" s="33" t="s">
        <v>5112</v>
      </c>
      <c r="I2164" s="33" t="s">
        <v>5111</v>
      </c>
    </row>
    <row r="2165" spans="1:9" x14ac:dyDescent="0.2">
      <c r="A2165" s="33" t="s">
        <v>6626</v>
      </c>
      <c r="B2165" s="35">
        <v>1.4437492691552699E-21</v>
      </c>
      <c r="C2165" s="33">
        <v>0.30104085085543802</v>
      </c>
      <c r="D2165" s="33">
        <v>0.73699999999999999</v>
      </c>
      <c r="E2165" s="33">
        <v>0.64900000000000002</v>
      </c>
      <c r="F2165" s="35">
        <v>6.6516416328521697E-17</v>
      </c>
      <c r="G2165" s="33">
        <v>7</v>
      </c>
      <c r="H2165" s="33" t="s">
        <v>6626</v>
      </c>
      <c r="I2165" s="33" t="s">
        <v>6625</v>
      </c>
    </row>
    <row r="2166" spans="1:9" x14ac:dyDescent="0.2">
      <c r="A2166" s="33" t="s">
        <v>6073</v>
      </c>
      <c r="B2166" s="35">
        <v>2.2403695312381601E-21</v>
      </c>
      <c r="C2166" s="33">
        <v>0.38891766125872501</v>
      </c>
      <c r="D2166" s="33">
        <v>0.45300000000000001</v>
      </c>
      <c r="E2166" s="33">
        <v>0.313</v>
      </c>
      <c r="F2166" s="35">
        <v>1.03218305043204E-16</v>
      </c>
      <c r="G2166" s="33">
        <v>7</v>
      </c>
      <c r="H2166" s="33" t="s">
        <v>6073</v>
      </c>
      <c r="I2166" s="33" t="s">
        <v>6072</v>
      </c>
    </row>
    <row r="2167" spans="1:9" x14ac:dyDescent="0.2">
      <c r="A2167" s="33" t="s">
        <v>12429</v>
      </c>
      <c r="B2167" s="35">
        <v>2.2498660616466699E-21</v>
      </c>
      <c r="C2167" s="33">
        <v>-0.76902754529306305</v>
      </c>
      <c r="D2167" s="33">
        <v>0.182</v>
      </c>
      <c r="E2167" s="33">
        <v>0.32800000000000001</v>
      </c>
      <c r="F2167" s="35">
        <v>1.03655829192185E-16</v>
      </c>
      <c r="G2167" s="33">
        <v>7</v>
      </c>
      <c r="H2167" s="33" t="s">
        <v>6502</v>
      </c>
      <c r="I2167" s="33" t="s">
        <v>6501</v>
      </c>
    </row>
    <row r="2168" spans="1:9" x14ac:dyDescent="0.2">
      <c r="A2168" s="33" t="s">
        <v>12428</v>
      </c>
      <c r="B2168" s="35">
        <v>2.2787016572949699E-21</v>
      </c>
      <c r="C2168" s="33">
        <v>-0.58822161428109299</v>
      </c>
      <c r="D2168" s="33">
        <v>0.60099999999999998</v>
      </c>
      <c r="E2168" s="33">
        <v>0.65200000000000002</v>
      </c>
      <c r="F2168" s="35">
        <v>1.04984342754894E-16</v>
      </c>
      <c r="G2168" s="33">
        <v>7</v>
      </c>
      <c r="H2168" s="33" t="s">
        <v>5126</v>
      </c>
      <c r="I2168" s="33" t="s">
        <v>5125</v>
      </c>
    </row>
    <row r="2169" spans="1:9" x14ac:dyDescent="0.2">
      <c r="A2169" s="33" t="s">
        <v>5966</v>
      </c>
      <c r="B2169" s="35">
        <v>6.1008322629883701E-21</v>
      </c>
      <c r="C2169" s="33">
        <v>0.379793226043733</v>
      </c>
      <c r="D2169" s="33">
        <v>0.51200000000000001</v>
      </c>
      <c r="E2169" s="33">
        <v>0.38200000000000001</v>
      </c>
      <c r="F2169" s="35">
        <v>2.8107754402039999E-16</v>
      </c>
      <c r="G2169" s="33">
        <v>7</v>
      </c>
      <c r="H2169" s="33" t="s">
        <v>5966</v>
      </c>
      <c r="I2169" s="33" t="s">
        <v>5965</v>
      </c>
    </row>
    <row r="2170" spans="1:9" x14ac:dyDescent="0.2">
      <c r="A2170" s="33" t="s">
        <v>12427</v>
      </c>
      <c r="B2170" s="35">
        <v>7.6879510975427998E-21</v>
      </c>
      <c r="C2170" s="33">
        <v>-0.28605027532790001</v>
      </c>
      <c r="D2170" s="33">
        <v>0.71199999999999997</v>
      </c>
      <c r="E2170" s="33">
        <v>0.79300000000000004</v>
      </c>
      <c r="F2170" s="35">
        <v>3.5419928296599202E-16</v>
      </c>
      <c r="G2170" s="33">
        <v>7</v>
      </c>
      <c r="H2170" s="33" t="s">
        <v>4868</v>
      </c>
      <c r="I2170" s="33" t="s">
        <v>4867</v>
      </c>
    </row>
    <row r="2171" spans="1:9" x14ac:dyDescent="0.2">
      <c r="A2171" s="33" t="s">
        <v>12426</v>
      </c>
      <c r="B2171" s="35">
        <v>8.1046153418642501E-21</v>
      </c>
      <c r="C2171" s="33">
        <v>-0.38901764336956901</v>
      </c>
      <c r="D2171" s="33">
        <v>0.46200000000000002</v>
      </c>
      <c r="E2171" s="33">
        <v>0.60399999999999998</v>
      </c>
      <c r="F2171" s="35">
        <v>3.7339583803036999E-16</v>
      </c>
      <c r="G2171" s="33">
        <v>7</v>
      </c>
      <c r="H2171" s="33" t="s">
        <v>4873</v>
      </c>
      <c r="I2171" s="33" t="s">
        <v>4872</v>
      </c>
    </row>
    <row r="2172" spans="1:9" x14ac:dyDescent="0.2">
      <c r="A2172" s="33" t="s">
        <v>12425</v>
      </c>
      <c r="B2172" s="35">
        <v>1.5708486517497901E-20</v>
      </c>
      <c r="C2172" s="33">
        <v>0.33613797027112302</v>
      </c>
      <c r="D2172" s="33">
        <v>0.253</v>
      </c>
      <c r="E2172" s="33">
        <v>0.14199999999999999</v>
      </c>
      <c r="F2172" s="35">
        <v>7.2372139083416302E-16</v>
      </c>
      <c r="G2172" s="33">
        <v>7</v>
      </c>
      <c r="H2172" s="33" t="s">
        <v>12425</v>
      </c>
      <c r="I2172" s="33" t="s">
        <v>12424</v>
      </c>
    </row>
    <row r="2173" spans="1:9" x14ac:dyDescent="0.2">
      <c r="A2173" s="33" t="s">
        <v>12423</v>
      </c>
      <c r="B2173" s="35">
        <v>2.2637856985380801E-20</v>
      </c>
      <c r="C2173" s="33">
        <v>-0.28027230256911601</v>
      </c>
      <c r="D2173" s="33">
        <v>0.751</v>
      </c>
      <c r="E2173" s="33">
        <v>0.80900000000000005</v>
      </c>
      <c r="F2173" s="35">
        <v>1.0429713470304599E-15</v>
      </c>
      <c r="G2173" s="33">
        <v>7</v>
      </c>
      <c r="H2173" s="33" t="s">
        <v>2898</v>
      </c>
      <c r="I2173" s="33" t="s">
        <v>2897</v>
      </c>
    </row>
    <row r="2174" spans="1:9" x14ac:dyDescent="0.2">
      <c r="A2174" s="33" t="s">
        <v>5447</v>
      </c>
      <c r="B2174" s="35">
        <v>3.8625488617946601E-20</v>
      </c>
      <c r="C2174" s="33">
        <v>0.299044946670324</v>
      </c>
      <c r="D2174" s="33">
        <v>0.69399999999999995</v>
      </c>
      <c r="E2174" s="33">
        <v>0.58799999999999997</v>
      </c>
      <c r="F2174" s="35">
        <v>1.7795535116060301E-15</v>
      </c>
      <c r="G2174" s="33">
        <v>7</v>
      </c>
      <c r="H2174" s="33" t="s">
        <v>5447</v>
      </c>
      <c r="I2174" s="33" t="s">
        <v>5446</v>
      </c>
    </row>
    <row r="2175" spans="1:9" x14ac:dyDescent="0.2">
      <c r="A2175" s="33" t="s">
        <v>5975</v>
      </c>
      <c r="B2175" s="35">
        <v>4.3149932628462202E-20</v>
      </c>
      <c r="C2175" s="33">
        <v>0.40819527861992799</v>
      </c>
      <c r="D2175" s="33">
        <v>0.63200000000000001</v>
      </c>
      <c r="E2175" s="33">
        <v>0.53700000000000003</v>
      </c>
      <c r="F2175" s="35">
        <v>1.9880036960585098E-15</v>
      </c>
      <c r="G2175" s="33">
        <v>7</v>
      </c>
      <c r="H2175" s="33" t="s">
        <v>5975</v>
      </c>
      <c r="I2175" s="33" t="s">
        <v>5974</v>
      </c>
    </row>
    <row r="2176" spans="1:9" x14ac:dyDescent="0.2">
      <c r="A2176" s="33" t="s">
        <v>12422</v>
      </c>
      <c r="B2176" s="35">
        <v>4.3717283972035899E-20</v>
      </c>
      <c r="C2176" s="33">
        <v>0.33887455509196801</v>
      </c>
      <c r="D2176" s="33">
        <v>0.30199999999999999</v>
      </c>
      <c r="E2176" s="33">
        <v>0.18</v>
      </c>
      <c r="F2176" s="35">
        <v>2.01414270715964E-15</v>
      </c>
      <c r="G2176" s="33">
        <v>7</v>
      </c>
      <c r="H2176" s="33" t="s">
        <v>12421</v>
      </c>
      <c r="I2176" s="33" t="s">
        <v>12420</v>
      </c>
    </row>
    <row r="2177" spans="1:9" x14ac:dyDescent="0.2">
      <c r="A2177" s="33" t="s">
        <v>12419</v>
      </c>
      <c r="B2177" s="35">
        <v>4.6261519000179998E-20</v>
      </c>
      <c r="C2177" s="33">
        <v>0.26539831333540098</v>
      </c>
      <c r="D2177" s="33">
        <v>0.79900000000000004</v>
      </c>
      <c r="E2177" s="33">
        <v>0.72899999999999998</v>
      </c>
      <c r="F2177" s="35">
        <v>2.1313607033762898E-15</v>
      </c>
      <c r="G2177" s="33">
        <v>7</v>
      </c>
      <c r="H2177" s="33" t="s">
        <v>6204</v>
      </c>
      <c r="I2177" s="33" t="s">
        <v>6203</v>
      </c>
    </row>
    <row r="2178" spans="1:9" x14ac:dyDescent="0.2">
      <c r="A2178" s="33" t="s">
        <v>12418</v>
      </c>
      <c r="B2178" s="35">
        <v>1.2199136482285799E-19</v>
      </c>
      <c r="C2178" s="33">
        <v>-0.287643136019955</v>
      </c>
      <c r="D2178" s="33">
        <v>0.72799999999999998</v>
      </c>
      <c r="E2178" s="33">
        <v>0.81</v>
      </c>
      <c r="F2178" s="35">
        <v>5.6203861601187099E-15</v>
      </c>
      <c r="G2178" s="33">
        <v>7</v>
      </c>
      <c r="H2178" s="33" t="s">
        <v>6141</v>
      </c>
      <c r="I2178" s="33" t="s">
        <v>6140</v>
      </c>
    </row>
    <row r="2179" spans="1:9" x14ac:dyDescent="0.2">
      <c r="A2179" s="33" t="s">
        <v>2208</v>
      </c>
      <c r="B2179" s="35">
        <v>1.72748544519364E-19</v>
      </c>
      <c r="C2179" s="33">
        <v>-0.254312653760703</v>
      </c>
      <c r="D2179" s="33">
        <v>0.79500000000000004</v>
      </c>
      <c r="E2179" s="33">
        <v>0.85099999999999998</v>
      </c>
      <c r="F2179" s="35">
        <v>7.9588709430961305E-15</v>
      </c>
      <c r="G2179" s="33">
        <v>7</v>
      </c>
      <c r="H2179" s="33" t="s">
        <v>2208</v>
      </c>
      <c r="I2179" s="33" t="s">
        <v>2207</v>
      </c>
    </row>
    <row r="2180" spans="1:9" x14ac:dyDescent="0.2">
      <c r="A2180" s="33" t="s">
        <v>7328</v>
      </c>
      <c r="B2180" s="35">
        <v>2.5343122837980799E-19</v>
      </c>
      <c r="C2180" s="33">
        <v>-0.33442581614123501</v>
      </c>
      <c r="D2180" s="33">
        <v>0.52400000000000002</v>
      </c>
      <c r="E2180" s="33">
        <v>0.64900000000000002</v>
      </c>
      <c r="F2180" s="35">
        <v>1.16760835539145E-14</v>
      </c>
      <c r="G2180" s="33">
        <v>7</v>
      </c>
      <c r="H2180" s="33" t="s">
        <v>7328</v>
      </c>
      <c r="I2180" s="33" t="s">
        <v>7327</v>
      </c>
    </row>
    <row r="2181" spans="1:9" x14ac:dyDescent="0.2">
      <c r="A2181" s="33" t="s">
        <v>8485</v>
      </c>
      <c r="B2181" s="35">
        <v>6.3283713638006196E-19</v>
      </c>
      <c r="C2181" s="33">
        <v>-0.33257518501202399</v>
      </c>
      <c r="D2181" s="33">
        <v>0.55400000000000005</v>
      </c>
      <c r="E2181" s="33">
        <v>0.66200000000000003</v>
      </c>
      <c r="F2181" s="35">
        <v>2.9156072547302197E-14</v>
      </c>
      <c r="G2181" s="33">
        <v>7</v>
      </c>
      <c r="H2181" s="33" t="s">
        <v>8485</v>
      </c>
      <c r="I2181" s="33" t="s">
        <v>8484</v>
      </c>
    </row>
    <row r="2182" spans="1:9" x14ac:dyDescent="0.2">
      <c r="A2182" s="33" t="s">
        <v>8200</v>
      </c>
      <c r="B2182" s="35">
        <v>8.2241488635862898E-19</v>
      </c>
      <c r="C2182" s="33">
        <v>0.391677574096568</v>
      </c>
      <c r="D2182" s="33">
        <v>0.25800000000000001</v>
      </c>
      <c r="E2182" s="33">
        <v>0.14899999999999999</v>
      </c>
      <c r="F2182" s="35">
        <v>3.7890298644314798E-14</v>
      </c>
      <c r="G2182" s="33">
        <v>7</v>
      </c>
      <c r="H2182" s="33" t="s">
        <v>8200</v>
      </c>
      <c r="I2182" s="33" t="s">
        <v>8199</v>
      </c>
    </row>
    <row r="2183" spans="1:9" x14ac:dyDescent="0.2">
      <c r="A2183" s="33" t="s">
        <v>12417</v>
      </c>
      <c r="B2183" s="35">
        <v>1.5082502448649201E-18</v>
      </c>
      <c r="C2183" s="33">
        <v>0.32046979942909698</v>
      </c>
      <c r="D2183" s="33">
        <v>0.25800000000000001</v>
      </c>
      <c r="E2183" s="33">
        <v>0.14899999999999999</v>
      </c>
      <c r="F2183" s="35">
        <v>6.9488105281416595E-14</v>
      </c>
      <c r="G2183" s="33">
        <v>7</v>
      </c>
      <c r="H2183" s="33" t="s">
        <v>12417</v>
      </c>
      <c r="I2183" s="33" t="s">
        <v>12416</v>
      </c>
    </row>
    <row r="2184" spans="1:9" x14ac:dyDescent="0.2">
      <c r="A2184" s="33" t="s">
        <v>12415</v>
      </c>
      <c r="B2184" s="35">
        <v>1.8184575611847E-18</v>
      </c>
      <c r="C2184" s="33">
        <v>-0.43029209118700001</v>
      </c>
      <c r="D2184" s="33">
        <v>0.219</v>
      </c>
      <c r="E2184" s="33">
        <v>0.36499999999999999</v>
      </c>
      <c r="F2184" s="35">
        <v>8.3779976758901699E-14</v>
      </c>
      <c r="G2184" s="33">
        <v>7</v>
      </c>
      <c r="H2184" s="33" t="s">
        <v>8038</v>
      </c>
      <c r="I2184" s="33" t="s">
        <v>8037</v>
      </c>
    </row>
    <row r="2185" spans="1:9" x14ac:dyDescent="0.2">
      <c r="A2185" s="33" t="s">
        <v>12414</v>
      </c>
      <c r="B2185" s="35">
        <v>2.0362135452766801E-18</v>
      </c>
      <c r="C2185" s="33">
        <v>0.28778861209837298</v>
      </c>
      <c r="D2185" s="33">
        <v>0.746</v>
      </c>
      <c r="E2185" s="33">
        <v>0.65400000000000003</v>
      </c>
      <c r="F2185" s="35">
        <v>9.3812430457987194E-14</v>
      </c>
      <c r="G2185" s="33">
        <v>7</v>
      </c>
      <c r="H2185" s="33" t="s">
        <v>12414</v>
      </c>
      <c r="I2185" s="33" t="s">
        <v>12413</v>
      </c>
    </row>
    <row r="2186" spans="1:9" x14ac:dyDescent="0.2">
      <c r="A2186" s="33" t="s">
        <v>11848</v>
      </c>
      <c r="B2186" s="35">
        <v>2.3185771339290499E-18</v>
      </c>
      <c r="C2186" s="33">
        <v>0.398340473474742</v>
      </c>
      <c r="D2186" s="33">
        <v>0.35299999999999998</v>
      </c>
      <c r="E2186" s="33">
        <v>0.23499999999999999</v>
      </c>
      <c r="F2186" s="35">
        <v>1.06821485714379E-13</v>
      </c>
      <c r="G2186" s="33">
        <v>7</v>
      </c>
      <c r="H2186" s="33" t="s">
        <v>11848</v>
      </c>
      <c r="I2186" s="33" t="s">
        <v>11847</v>
      </c>
    </row>
    <row r="2187" spans="1:9" x14ac:dyDescent="0.2">
      <c r="A2187" s="33" t="s">
        <v>12412</v>
      </c>
      <c r="B2187" s="35">
        <v>5.8988949639995903E-18</v>
      </c>
      <c r="C2187" s="33">
        <v>0.290341683533133</v>
      </c>
      <c r="D2187" s="33">
        <v>0.53600000000000003</v>
      </c>
      <c r="E2187" s="33">
        <v>0.41199999999999998</v>
      </c>
      <c r="F2187" s="35">
        <v>2.7177388878138899E-13</v>
      </c>
      <c r="G2187" s="33">
        <v>7</v>
      </c>
      <c r="H2187" s="33" t="s">
        <v>6738</v>
      </c>
      <c r="I2187" s="33" t="s">
        <v>6737</v>
      </c>
    </row>
    <row r="2188" spans="1:9" x14ac:dyDescent="0.2">
      <c r="A2188" s="33" t="s">
        <v>12411</v>
      </c>
      <c r="B2188" s="35">
        <v>1.17100189114129E-17</v>
      </c>
      <c r="C2188" s="33">
        <v>-0.46006848867713102</v>
      </c>
      <c r="D2188" s="33">
        <v>0.15</v>
      </c>
      <c r="E2188" s="33">
        <v>0.28299999999999997</v>
      </c>
      <c r="F2188" s="35">
        <v>5.3950399128661701E-13</v>
      </c>
      <c r="G2188" s="33">
        <v>7</v>
      </c>
      <c r="H2188" s="33" t="s">
        <v>1704</v>
      </c>
      <c r="I2188" s="33" t="s">
        <v>1703</v>
      </c>
    </row>
    <row r="2189" spans="1:9" x14ac:dyDescent="0.2">
      <c r="A2189" s="33" t="s">
        <v>6162</v>
      </c>
      <c r="B2189" s="35">
        <v>1.4562638327213799E-17</v>
      </c>
      <c r="C2189" s="33">
        <v>-0.33097950556582101</v>
      </c>
      <c r="D2189" s="33">
        <v>0.48</v>
      </c>
      <c r="E2189" s="33">
        <v>0.59499999999999997</v>
      </c>
      <c r="F2189" s="35">
        <v>6.7092987301139195E-13</v>
      </c>
      <c r="G2189" s="33">
        <v>7</v>
      </c>
      <c r="H2189" s="33" t="s">
        <v>6162</v>
      </c>
      <c r="I2189" s="33" t="s">
        <v>6161</v>
      </c>
    </row>
    <row r="2190" spans="1:9" x14ac:dyDescent="0.2">
      <c r="A2190" s="33" t="s">
        <v>12410</v>
      </c>
      <c r="B2190" s="35">
        <v>1.6401030096942899E-17</v>
      </c>
      <c r="C2190" s="33">
        <v>-0.49120063440385803</v>
      </c>
      <c r="D2190" s="33">
        <v>0.63900000000000001</v>
      </c>
      <c r="E2190" s="33">
        <v>0.70499999999999996</v>
      </c>
      <c r="F2190" s="35">
        <v>7.5562825862635195E-13</v>
      </c>
      <c r="G2190" s="33">
        <v>7</v>
      </c>
      <c r="H2190" s="33" t="s">
        <v>3716</v>
      </c>
      <c r="I2190" s="33" t="s">
        <v>3715</v>
      </c>
    </row>
    <row r="2191" spans="1:9" x14ac:dyDescent="0.2">
      <c r="A2191" s="33" t="s">
        <v>12409</v>
      </c>
      <c r="B2191" s="35">
        <v>1.8429706521195199E-17</v>
      </c>
      <c r="C2191" s="33">
        <v>-0.45397344731197897</v>
      </c>
      <c r="D2191" s="33">
        <v>0.313</v>
      </c>
      <c r="E2191" s="33">
        <v>0.44700000000000001</v>
      </c>
      <c r="F2191" s="35">
        <v>8.4909343884450498E-13</v>
      </c>
      <c r="G2191" s="33">
        <v>7</v>
      </c>
      <c r="H2191" s="33" t="s">
        <v>2580</v>
      </c>
      <c r="I2191" s="33" t="s">
        <v>2579</v>
      </c>
    </row>
    <row r="2192" spans="1:9" x14ac:dyDescent="0.2">
      <c r="A2192" s="33" t="s">
        <v>12408</v>
      </c>
      <c r="B2192" s="35">
        <v>2.13588095610973E-17</v>
      </c>
      <c r="C2192" s="33">
        <v>0.33955176161266598</v>
      </c>
      <c r="D2192" s="33">
        <v>0.432</v>
      </c>
      <c r="E2192" s="33">
        <v>0.316</v>
      </c>
      <c r="F2192" s="35">
        <v>9.8404307409887303E-13</v>
      </c>
      <c r="G2192" s="33">
        <v>7</v>
      </c>
      <c r="H2192" s="33" t="s">
        <v>5640</v>
      </c>
      <c r="I2192" s="33" t="s">
        <v>5639</v>
      </c>
    </row>
    <row r="2193" spans="1:9" x14ac:dyDescent="0.2">
      <c r="A2193" s="33" t="s">
        <v>12407</v>
      </c>
      <c r="B2193" s="35">
        <v>2.4054524956617599E-17</v>
      </c>
      <c r="C2193" s="33">
        <v>0.31455619753238401</v>
      </c>
      <c r="D2193" s="33">
        <v>0.51900000000000002</v>
      </c>
      <c r="E2193" s="33">
        <v>0.39100000000000001</v>
      </c>
      <c r="F2193" s="35">
        <v>1.10824007380128E-12</v>
      </c>
      <c r="G2193" s="33">
        <v>7</v>
      </c>
      <c r="H2193" s="33" t="s">
        <v>6257</v>
      </c>
      <c r="I2193" s="33" t="s">
        <v>6256</v>
      </c>
    </row>
    <row r="2194" spans="1:9" x14ac:dyDescent="0.2">
      <c r="A2194" s="33" t="s">
        <v>12406</v>
      </c>
      <c r="B2194" s="35">
        <v>2.45479760962083E-17</v>
      </c>
      <c r="C2194" s="33">
        <v>0.36336263347090197</v>
      </c>
      <c r="D2194" s="33">
        <v>0.45100000000000001</v>
      </c>
      <c r="E2194" s="33">
        <v>0.33500000000000002</v>
      </c>
      <c r="F2194" s="35">
        <v>1.13097435470451E-12</v>
      </c>
      <c r="G2194" s="33">
        <v>7</v>
      </c>
      <c r="H2194" s="33" t="s">
        <v>4418</v>
      </c>
      <c r="I2194" s="33" t="s">
        <v>4417</v>
      </c>
    </row>
    <row r="2195" spans="1:9" x14ac:dyDescent="0.2">
      <c r="A2195" s="33" t="s">
        <v>4486</v>
      </c>
      <c r="B2195" s="35">
        <v>3.4890556881631599E-17</v>
      </c>
      <c r="C2195" s="33">
        <v>-0.326917422812116</v>
      </c>
      <c r="D2195" s="33">
        <v>0.19500000000000001</v>
      </c>
      <c r="E2195" s="33">
        <v>0.33800000000000002</v>
      </c>
      <c r="F2195" s="35">
        <v>1.60747773665053E-12</v>
      </c>
      <c r="G2195" s="33">
        <v>7</v>
      </c>
      <c r="H2195" s="33" t="s">
        <v>4486</v>
      </c>
      <c r="I2195" s="33" t="s">
        <v>4485</v>
      </c>
    </row>
    <row r="2196" spans="1:9" x14ac:dyDescent="0.2">
      <c r="A2196" s="33" t="s">
        <v>12405</v>
      </c>
      <c r="B2196" s="35">
        <v>3.7102475185108602E-17</v>
      </c>
      <c r="C2196" s="33">
        <v>0.34528795679542301</v>
      </c>
      <c r="D2196" s="33">
        <v>0.30599999999999999</v>
      </c>
      <c r="E2196" s="33">
        <v>0.19700000000000001</v>
      </c>
      <c r="F2196" s="35">
        <v>1.70938523672832E-12</v>
      </c>
      <c r="G2196" s="33">
        <v>7</v>
      </c>
      <c r="H2196" s="33" t="s">
        <v>12405</v>
      </c>
      <c r="I2196" s="33" t="s">
        <v>12404</v>
      </c>
    </row>
    <row r="2197" spans="1:9" x14ac:dyDescent="0.2">
      <c r="A2197" s="33" t="s">
        <v>6644</v>
      </c>
      <c r="B2197" s="35">
        <v>4.2810104577906499E-17</v>
      </c>
      <c r="C2197" s="33">
        <v>-0.305923649565774</v>
      </c>
      <c r="D2197" s="33">
        <v>0.123</v>
      </c>
      <c r="E2197" s="33">
        <v>0.25900000000000001</v>
      </c>
      <c r="F2197" s="35">
        <v>1.9723471381133101E-12</v>
      </c>
      <c r="G2197" s="33">
        <v>7</v>
      </c>
      <c r="H2197" s="33" t="s">
        <v>6644</v>
      </c>
      <c r="I2197" s="33" t="s">
        <v>6643</v>
      </c>
    </row>
    <row r="2198" spans="1:9" x14ac:dyDescent="0.2">
      <c r="A2198" s="33" t="s">
        <v>12403</v>
      </c>
      <c r="B2198" s="35">
        <v>6.7455643594424105E-17</v>
      </c>
      <c r="C2198" s="33">
        <v>0.27487321345135801</v>
      </c>
      <c r="D2198" s="33">
        <v>0.71099999999999997</v>
      </c>
      <c r="E2198" s="33">
        <v>0.621</v>
      </c>
      <c r="F2198" s="35">
        <v>3.1078164116823101E-12</v>
      </c>
      <c r="G2198" s="33">
        <v>7</v>
      </c>
      <c r="H2198" s="33" t="s">
        <v>5616</v>
      </c>
      <c r="I2198" s="33" t="s">
        <v>5615</v>
      </c>
    </row>
    <row r="2199" spans="1:9" x14ac:dyDescent="0.2">
      <c r="A2199" s="33" t="s">
        <v>12402</v>
      </c>
      <c r="B2199" s="35">
        <v>1.0387520863394E-16</v>
      </c>
      <c r="C2199" s="33">
        <v>-0.38618224477789098</v>
      </c>
      <c r="D2199" s="33">
        <v>0.39900000000000002</v>
      </c>
      <c r="E2199" s="33">
        <v>0.52700000000000002</v>
      </c>
      <c r="F2199" s="35">
        <v>4.78573861218286E-12</v>
      </c>
      <c r="G2199" s="33">
        <v>7</v>
      </c>
      <c r="H2199" s="33" t="s">
        <v>1775</v>
      </c>
      <c r="I2199" s="33" t="s">
        <v>1774</v>
      </c>
    </row>
    <row r="2200" spans="1:9" x14ac:dyDescent="0.2">
      <c r="A2200" s="33" t="s">
        <v>12401</v>
      </c>
      <c r="B2200" s="35">
        <v>1.1203265658936501E-16</v>
      </c>
      <c r="C2200" s="33">
        <v>0.27166574088867601</v>
      </c>
      <c r="D2200" s="33">
        <v>0.72499999999999998</v>
      </c>
      <c r="E2200" s="33">
        <v>0.63500000000000001</v>
      </c>
      <c r="F2200" s="35">
        <v>5.1615685543852202E-12</v>
      </c>
      <c r="G2200" s="33">
        <v>7</v>
      </c>
      <c r="H2200" s="33" t="s">
        <v>12401</v>
      </c>
      <c r="I2200" s="33" t="s">
        <v>12400</v>
      </c>
    </row>
    <row r="2201" spans="1:9" x14ac:dyDescent="0.2">
      <c r="A2201" s="33" t="s">
        <v>12399</v>
      </c>
      <c r="B2201" s="35">
        <v>1.21637753676316E-16</v>
      </c>
      <c r="C2201" s="33">
        <v>-0.31471628297068299</v>
      </c>
      <c r="D2201" s="33">
        <v>0.60599999999999998</v>
      </c>
      <c r="E2201" s="33">
        <v>0.69499999999999995</v>
      </c>
      <c r="F2201" s="35">
        <v>5.6040945873752403E-12</v>
      </c>
      <c r="G2201" s="33">
        <v>7</v>
      </c>
      <c r="H2201" s="33" t="s">
        <v>1855</v>
      </c>
      <c r="I2201" s="33" t="s">
        <v>1854</v>
      </c>
    </row>
    <row r="2202" spans="1:9" x14ac:dyDescent="0.2">
      <c r="A2202" s="33" t="s">
        <v>12398</v>
      </c>
      <c r="B2202" s="35">
        <v>1.55444786841311E-16</v>
      </c>
      <c r="C2202" s="33">
        <v>-0.52488371585565097</v>
      </c>
      <c r="D2202" s="33">
        <v>0.26500000000000001</v>
      </c>
      <c r="E2202" s="33">
        <v>0.38900000000000001</v>
      </c>
      <c r="F2202" s="35">
        <v>7.1616522193528799E-12</v>
      </c>
      <c r="G2202" s="33">
        <v>7</v>
      </c>
      <c r="H2202" s="33" t="s">
        <v>3053</v>
      </c>
      <c r="I2202" s="33" t="s">
        <v>3052</v>
      </c>
    </row>
    <row r="2203" spans="1:9" x14ac:dyDescent="0.2">
      <c r="A2203" s="33" t="s">
        <v>12397</v>
      </c>
      <c r="B2203" s="35">
        <v>1.8354230605022401E-16</v>
      </c>
      <c r="C2203" s="33">
        <v>-3.2381373776770901</v>
      </c>
      <c r="D2203" s="33">
        <v>0.14499999999999999</v>
      </c>
      <c r="E2203" s="33">
        <v>0.25600000000000001</v>
      </c>
      <c r="F2203" s="35">
        <v>8.4561611243459106E-12</v>
      </c>
      <c r="G2203" s="33">
        <v>7</v>
      </c>
      <c r="H2203" s="33" t="s">
        <v>1516</v>
      </c>
      <c r="I2203" s="33" t="s">
        <v>1515</v>
      </c>
    </row>
    <row r="2204" spans="1:9" x14ac:dyDescent="0.2">
      <c r="A2204" s="33" t="s">
        <v>12396</v>
      </c>
      <c r="B2204" s="35">
        <v>2.0042473524410201E-16</v>
      </c>
      <c r="C2204" s="33">
        <v>0.35969641288101001</v>
      </c>
      <c r="D2204" s="33">
        <v>0.53400000000000003</v>
      </c>
      <c r="E2204" s="33">
        <v>0.41199999999999998</v>
      </c>
      <c r="F2204" s="35">
        <v>9.2339684021662907E-12</v>
      </c>
      <c r="G2204" s="33">
        <v>7</v>
      </c>
      <c r="H2204" s="33" t="s">
        <v>4941</v>
      </c>
      <c r="I2204" s="33" t="s">
        <v>4940</v>
      </c>
    </row>
    <row r="2205" spans="1:9" x14ac:dyDescent="0.2">
      <c r="A2205" s="33" t="s">
        <v>12395</v>
      </c>
      <c r="B2205" s="35">
        <v>2.3945587982961098E-16</v>
      </c>
      <c r="C2205" s="33">
        <v>-0.35940540002134302</v>
      </c>
      <c r="D2205" s="33">
        <v>0.14099999999999999</v>
      </c>
      <c r="E2205" s="33">
        <v>0.27200000000000002</v>
      </c>
      <c r="F2205" s="35">
        <v>1.10322112955098E-11</v>
      </c>
      <c r="G2205" s="33">
        <v>7</v>
      </c>
      <c r="H2205" s="33" t="s">
        <v>2164</v>
      </c>
      <c r="I2205" s="33" t="s">
        <v>2163</v>
      </c>
    </row>
    <row r="2206" spans="1:9" x14ac:dyDescent="0.2">
      <c r="A2206" s="33" t="s">
        <v>12394</v>
      </c>
      <c r="B2206" s="35">
        <v>3.0528033420413602E-16</v>
      </c>
      <c r="C2206" s="33">
        <v>-0.31082971273247501</v>
      </c>
      <c r="D2206" s="33">
        <v>0.45100000000000001</v>
      </c>
      <c r="E2206" s="33">
        <v>0.57899999999999996</v>
      </c>
      <c r="F2206" s="35">
        <v>1.4064875557453E-11</v>
      </c>
      <c r="G2206" s="33">
        <v>7</v>
      </c>
      <c r="H2206" s="33" t="s">
        <v>2363</v>
      </c>
      <c r="I2206" s="33" t="s">
        <v>2362</v>
      </c>
    </row>
    <row r="2207" spans="1:9" x14ac:dyDescent="0.2">
      <c r="A2207" s="33" t="s">
        <v>12393</v>
      </c>
      <c r="B2207" s="35">
        <v>8.0867398607596699E-16</v>
      </c>
      <c r="C2207" s="33">
        <v>-0.33531559628666502</v>
      </c>
      <c r="D2207" s="33">
        <v>0.38100000000000001</v>
      </c>
      <c r="E2207" s="33">
        <v>0.51100000000000001</v>
      </c>
      <c r="F2207" s="35">
        <v>3.7257227886492E-11</v>
      </c>
      <c r="G2207" s="33">
        <v>7</v>
      </c>
      <c r="H2207" s="33" t="s">
        <v>4463</v>
      </c>
      <c r="I2207" s="33" t="s">
        <v>4462</v>
      </c>
    </row>
    <row r="2208" spans="1:9" x14ac:dyDescent="0.2">
      <c r="A2208" s="33" t="s">
        <v>12392</v>
      </c>
      <c r="B2208" s="35">
        <v>1.3124283989706499E-15</v>
      </c>
      <c r="C2208" s="33">
        <v>0.279291102880249</v>
      </c>
      <c r="D2208" s="33">
        <v>0.58099999999999996</v>
      </c>
      <c r="E2208" s="33">
        <v>0.46300000000000002</v>
      </c>
      <c r="F2208" s="35">
        <v>6.0466201197376005E-11</v>
      </c>
      <c r="G2208" s="33">
        <v>7</v>
      </c>
      <c r="H2208" s="33" t="s">
        <v>2498</v>
      </c>
      <c r="I2208" s="33" t="s">
        <v>2497</v>
      </c>
    </row>
    <row r="2209" spans="1:9" x14ac:dyDescent="0.2">
      <c r="A2209" s="33" t="s">
        <v>12391</v>
      </c>
      <c r="B2209" s="35">
        <v>3.50304429024259E-15</v>
      </c>
      <c r="C2209" s="33">
        <v>0.29884561637930501</v>
      </c>
      <c r="D2209" s="33">
        <v>0.499</v>
      </c>
      <c r="E2209" s="33">
        <v>0.39100000000000001</v>
      </c>
      <c r="F2209" s="35">
        <v>1.6139225654005599E-10</v>
      </c>
      <c r="G2209" s="33">
        <v>7</v>
      </c>
      <c r="H2209" s="33" t="s">
        <v>6796</v>
      </c>
      <c r="I2209" s="33" t="s">
        <v>6795</v>
      </c>
    </row>
    <row r="2210" spans="1:9" x14ac:dyDescent="0.2">
      <c r="A2210" s="33" t="s">
        <v>12390</v>
      </c>
      <c r="B2210" s="35">
        <v>3.6053998492192302E-15</v>
      </c>
      <c r="C2210" s="33">
        <v>0.26121430725605099</v>
      </c>
      <c r="D2210" s="33">
        <v>0.56799999999999995</v>
      </c>
      <c r="E2210" s="33">
        <v>0.45500000000000002</v>
      </c>
      <c r="F2210" s="35">
        <v>1.6610798185322801E-10</v>
      </c>
      <c r="G2210" s="33">
        <v>7</v>
      </c>
      <c r="H2210" s="33" t="s">
        <v>12389</v>
      </c>
      <c r="I2210" s="33" t="s">
        <v>12388</v>
      </c>
    </row>
    <row r="2211" spans="1:9" x14ac:dyDescent="0.2">
      <c r="A2211" s="33" t="s">
        <v>12387</v>
      </c>
      <c r="B2211" s="35">
        <v>5.2528970927057199E-15</v>
      </c>
      <c r="C2211" s="33">
        <v>0.25125718969000999</v>
      </c>
      <c r="D2211" s="33">
        <v>0.68600000000000005</v>
      </c>
      <c r="E2211" s="33">
        <v>0.59799999999999998</v>
      </c>
      <c r="F2211" s="35">
        <v>2.4201147485513801E-10</v>
      </c>
      <c r="G2211" s="33">
        <v>7</v>
      </c>
      <c r="H2211" s="33" t="s">
        <v>9382</v>
      </c>
      <c r="I2211" s="33" t="s">
        <v>9381</v>
      </c>
    </row>
    <row r="2212" spans="1:9" x14ac:dyDescent="0.2">
      <c r="A2212" s="33" t="s">
        <v>12386</v>
      </c>
      <c r="B2212" s="35">
        <v>5.56169377908558E-15</v>
      </c>
      <c r="C2212" s="33">
        <v>-0.34073761885988801</v>
      </c>
      <c r="D2212" s="33">
        <v>0.40699999999999997</v>
      </c>
      <c r="E2212" s="33">
        <v>0.52500000000000002</v>
      </c>
      <c r="F2212" s="35">
        <v>2.56238355790031E-10</v>
      </c>
      <c r="G2212" s="33">
        <v>7</v>
      </c>
      <c r="H2212" s="33" t="s">
        <v>6278</v>
      </c>
      <c r="I2212" s="33" t="s">
        <v>6277</v>
      </c>
    </row>
    <row r="2213" spans="1:9" x14ac:dyDescent="0.2">
      <c r="A2213" s="33" t="s">
        <v>12385</v>
      </c>
      <c r="B2213" s="35">
        <v>6.1332135984197699E-15</v>
      </c>
      <c r="C2213" s="33">
        <v>0.29384645796005698</v>
      </c>
      <c r="D2213" s="33">
        <v>0.54600000000000004</v>
      </c>
      <c r="E2213" s="33">
        <v>0.42799999999999999</v>
      </c>
      <c r="F2213" s="35">
        <v>2.8256941690639501E-10</v>
      </c>
      <c r="G2213" s="33">
        <v>7</v>
      </c>
      <c r="H2213" s="33" t="s">
        <v>5672</v>
      </c>
      <c r="I2213" s="33" t="s">
        <v>5671</v>
      </c>
    </row>
    <row r="2214" spans="1:9" x14ac:dyDescent="0.2">
      <c r="A2214" s="33" t="s">
        <v>12384</v>
      </c>
      <c r="B2214" s="35">
        <v>6.5462052542700201E-15</v>
      </c>
      <c r="C2214" s="33">
        <v>-0.343128942591926</v>
      </c>
      <c r="D2214" s="33">
        <v>0.22600000000000001</v>
      </c>
      <c r="E2214" s="33">
        <v>0.35699999999999998</v>
      </c>
      <c r="F2214" s="35">
        <v>3.0159676847472802E-10</v>
      </c>
      <c r="G2214" s="33">
        <v>7</v>
      </c>
      <c r="H2214" s="33" t="s">
        <v>5769</v>
      </c>
      <c r="I2214" s="33" t="s">
        <v>5768</v>
      </c>
    </row>
    <row r="2215" spans="1:9" x14ac:dyDescent="0.2">
      <c r="A2215" s="33" t="s">
        <v>12383</v>
      </c>
      <c r="B2215" s="35">
        <v>7.0927266056700397E-15</v>
      </c>
      <c r="C2215" s="33">
        <v>-0.325722749966596</v>
      </c>
      <c r="D2215" s="33">
        <v>0.14799999999999999</v>
      </c>
      <c r="E2215" s="33">
        <v>0.27600000000000002</v>
      </c>
      <c r="F2215" s="35">
        <v>3.2677610017643E-10</v>
      </c>
      <c r="G2215" s="33">
        <v>7</v>
      </c>
      <c r="H2215" s="33" t="s">
        <v>1709</v>
      </c>
      <c r="I2215" s="33" t="s">
        <v>1708</v>
      </c>
    </row>
    <row r="2216" spans="1:9" x14ac:dyDescent="0.2">
      <c r="A2216" s="33" t="s">
        <v>12382</v>
      </c>
      <c r="B2216" s="35">
        <v>7.1125798755631892E-15</v>
      </c>
      <c r="C2216" s="33">
        <v>-0.39020286721384201</v>
      </c>
      <c r="D2216" s="33">
        <v>0.19500000000000001</v>
      </c>
      <c r="E2216" s="33">
        <v>0.32600000000000001</v>
      </c>
      <c r="F2216" s="35">
        <v>3.27690780026947E-10</v>
      </c>
      <c r="G2216" s="33">
        <v>7</v>
      </c>
      <c r="H2216" s="33" t="s">
        <v>4572</v>
      </c>
      <c r="I2216" s="33" t="s">
        <v>4571</v>
      </c>
    </row>
    <row r="2217" spans="1:9" x14ac:dyDescent="0.2">
      <c r="A2217" s="33" t="s">
        <v>12381</v>
      </c>
      <c r="B2217" s="35">
        <v>8.3285443478880405E-15</v>
      </c>
      <c r="C2217" s="33">
        <v>0.31295016181427998</v>
      </c>
      <c r="D2217" s="33">
        <v>0.53200000000000003</v>
      </c>
      <c r="E2217" s="33">
        <v>0.42699999999999999</v>
      </c>
      <c r="F2217" s="35">
        <v>3.83712695195898E-10</v>
      </c>
      <c r="G2217" s="33">
        <v>7</v>
      </c>
      <c r="H2217" s="33" t="s">
        <v>12380</v>
      </c>
      <c r="I2217" s="33" t="s">
        <v>12379</v>
      </c>
    </row>
    <row r="2218" spans="1:9" x14ac:dyDescent="0.2">
      <c r="A2218" s="33" t="s">
        <v>12378</v>
      </c>
      <c r="B2218" s="35">
        <v>8.5090206819168999E-15</v>
      </c>
      <c r="C2218" s="33">
        <v>0.342382168940353</v>
      </c>
      <c r="D2218" s="33">
        <v>0.39600000000000002</v>
      </c>
      <c r="E2218" s="33">
        <v>0.28499999999999998</v>
      </c>
      <c r="F2218" s="35">
        <v>3.9202760085727499E-10</v>
      </c>
      <c r="G2218" s="33">
        <v>7</v>
      </c>
      <c r="H2218" s="33" t="s">
        <v>9533</v>
      </c>
      <c r="I2218" s="33" t="s">
        <v>9532</v>
      </c>
    </row>
    <row r="2219" spans="1:9" x14ac:dyDescent="0.2">
      <c r="A2219" s="33" t="s">
        <v>12377</v>
      </c>
      <c r="B2219" s="35">
        <v>8.9089246667493594E-15</v>
      </c>
      <c r="C2219" s="33">
        <v>0.27260607505461898</v>
      </c>
      <c r="D2219" s="33">
        <v>0.26300000000000001</v>
      </c>
      <c r="E2219" s="33">
        <v>0.158</v>
      </c>
      <c r="F2219" s="35">
        <v>4.10451977246476E-10</v>
      </c>
      <c r="G2219" s="33">
        <v>7</v>
      </c>
      <c r="H2219" s="33" t="s">
        <v>11795</v>
      </c>
      <c r="I2219" s="33" t="s">
        <v>11794</v>
      </c>
    </row>
    <row r="2220" spans="1:9" x14ac:dyDescent="0.2">
      <c r="A2220" s="33" t="s">
        <v>12376</v>
      </c>
      <c r="B2220" s="35">
        <v>1.0331636602229299E-14</v>
      </c>
      <c r="C2220" s="33">
        <v>-0.27660135687135401</v>
      </c>
      <c r="D2220" s="33">
        <v>0.185</v>
      </c>
      <c r="E2220" s="33">
        <v>0.32200000000000001</v>
      </c>
      <c r="F2220" s="35">
        <v>4.7599916153790701E-10</v>
      </c>
      <c r="G2220" s="33">
        <v>7</v>
      </c>
      <c r="H2220" s="33" t="s">
        <v>2070</v>
      </c>
      <c r="I2220" s="33" t="s">
        <v>2069</v>
      </c>
    </row>
    <row r="2221" spans="1:9" x14ac:dyDescent="0.2">
      <c r="A2221" s="33" t="s">
        <v>12375</v>
      </c>
      <c r="B2221" s="35">
        <v>1.210577835113E-14</v>
      </c>
      <c r="C2221" s="33">
        <v>-0.70340348647764706</v>
      </c>
      <c r="D2221" s="33">
        <v>0.29099999999999998</v>
      </c>
      <c r="E2221" s="33">
        <v>0.41</v>
      </c>
      <c r="F2221" s="35">
        <v>5.5773742019326399E-10</v>
      </c>
      <c r="G2221" s="33">
        <v>7</v>
      </c>
      <c r="H2221" s="33" t="s">
        <v>3294</v>
      </c>
      <c r="I2221" s="33" t="s">
        <v>3293</v>
      </c>
    </row>
    <row r="2222" spans="1:9" x14ac:dyDescent="0.2">
      <c r="A2222" s="33" t="s">
        <v>12374</v>
      </c>
      <c r="B2222" s="35">
        <v>1.3688391348145501E-14</v>
      </c>
      <c r="C2222" s="33">
        <v>-0.32302278789929501</v>
      </c>
      <c r="D2222" s="33">
        <v>0.34599999999999997</v>
      </c>
      <c r="E2222" s="33">
        <v>0.47599999999999998</v>
      </c>
      <c r="F2222" s="35">
        <v>6.3065156619175895E-10</v>
      </c>
      <c r="G2222" s="33">
        <v>7</v>
      </c>
      <c r="H2222" s="33" t="s">
        <v>2901</v>
      </c>
      <c r="I2222" s="33" t="s">
        <v>2900</v>
      </c>
    </row>
    <row r="2223" spans="1:9" x14ac:dyDescent="0.2">
      <c r="A2223" s="33" t="s">
        <v>1649</v>
      </c>
      <c r="B2223" s="35">
        <v>1.64259969749749E-14</v>
      </c>
      <c r="C2223" s="33">
        <v>0.30464878984121402</v>
      </c>
      <c r="D2223" s="33">
        <v>0.34499999999999997</v>
      </c>
      <c r="E2223" s="33">
        <v>0.23799999999999999</v>
      </c>
      <c r="F2223" s="35">
        <v>7.5677853263104296E-10</v>
      </c>
      <c r="G2223" s="33">
        <v>7</v>
      </c>
      <c r="H2223" s="33" t="s">
        <v>1649</v>
      </c>
      <c r="I2223" s="33" t="s">
        <v>1648</v>
      </c>
    </row>
    <row r="2224" spans="1:9" x14ac:dyDescent="0.2">
      <c r="A2224" s="33" t="s">
        <v>12373</v>
      </c>
      <c r="B2224" s="35">
        <v>2.00087555225869E-14</v>
      </c>
      <c r="C2224" s="33">
        <v>-0.30218237285230098</v>
      </c>
      <c r="D2224" s="33">
        <v>0.34799999999999998</v>
      </c>
      <c r="E2224" s="33">
        <v>0.48399999999999999</v>
      </c>
      <c r="F2224" s="35">
        <v>9.2184338443662505E-10</v>
      </c>
      <c r="G2224" s="33">
        <v>7</v>
      </c>
      <c r="H2224" s="33" t="s">
        <v>9573</v>
      </c>
      <c r="I2224" s="33" t="s">
        <v>9572</v>
      </c>
    </row>
    <row r="2225" spans="1:9" x14ac:dyDescent="0.2">
      <c r="A2225" s="33" t="s">
        <v>12372</v>
      </c>
      <c r="B2225" s="35">
        <v>3.0584738367845398E-14</v>
      </c>
      <c r="C2225" s="33">
        <v>-0.48819692373408702</v>
      </c>
      <c r="D2225" s="33">
        <v>0.41799999999999998</v>
      </c>
      <c r="E2225" s="33">
        <v>0.50800000000000001</v>
      </c>
      <c r="F2225" s="35">
        <v>1.40910006608337E-9</v>
      </c>
      <c r="G2225" s="33">
        <v>7</v>
      </c>
      <c r="H2225" s="33" t="s">
        <v>3227</v>
      </c>
      <c r="I2225" s="33" t="s">
        <v>3226</v>
      </c>
    </row>
    <row r="2226" spans="1:9" x14ac:dyDescent="0.2">
      <c r="A2226" s="33" t="s">
        <v>7007</v>
      </c>
      <c r="B2226" s="35">
        <v>3.2642305381195602E-14</v>
      </c>
      <c r="C2226" s="33">
        <v>0.26019715786477399</v>
      </c>
      <c r="D2226" s="33">
        <v>0.253</v>
      </c>
      <c r="E2226" s="33">
        <v>0.156</v>
      </c>
      <c r="F2226" s="35">
        <v>1.50389629352245E-9</v>
      </c>
      <c r="G2226" s="33">
        <v>7</v>
      </c>
      <c r="H2226" s="33" t="s">
        <v>7007</v>
      </c>
      <c r="I2226" s="33" t="s">
        <v>7006</v>
      </c>
    </row>
    <row r="2227" spans="1:9" x14ac:dyDescent="0.2">
      <c r="A2227" s="33" t="s">
        <v>12371</v>
      </c>
      <c r="B2227" s="35">
        <v>3.3503461607666198E-14</v>
      </c>
      <c r="C2227" s="33">
        <v>0.25413214096530901</v>
      </c>
      <c r="D2227" s="33">
        <v>0.26200000000000001</v>
      </c>
      <c r="E2227" s="33">
        <v>0.16300000000000001</v>
      </c>
      <c r="F2227" s="35">
        <v>1.5435714831884E-9</v>
      </c>
      <c r="G2227" s="33">
        <v>7</v>
      </c>
      <c r="H2227" s="33" t="s">
        <v>12371</v>
      </c>
      <c r="I2227" s="33" t="s">
        <v>12370</v>
      </c>
    </row>
    <row r="2228" spans="1:9" x14ac:dyDescent="0.2">
      <c r="A2228" s="33" t="s">
        <v>10738</v>
      </c>
      <c r="B2228" s="35">
        <v>3.5869979820882E-14</v>
      </c>
      <c r="C2228" s="33">
        <v>0.28912458439509697</v>
      </c>
      <c r="D2228" s="33">
        <v>0.28299999999999997</v>
      </c>
      <c r="E2228" s="33">
        <v>0.182</v>
      </c>
      <c r="F2228" s="35">
        <v>1.65260171030768E-9</v>
      </c>
      <c r="G2228" s="33">
        <v>7</v>
      </c>
      <c r="H2228" s="33" t="s">
        <v>10738</v>
      </c>
      <c r="I2228" s="33" t="s">
        <v>10737</v>
      </c>
    </row>
    <row r="2229" spans="1:9" x14ac:dyDescent="0.2">
      <c r="A2229" s="33" t="s">
        <v>12369</v>
      </c>
      <c r="B2229" s="35">
        <v>4.0586227653730002E-14</v>
      </c>
      <c r="C2229" s="33">
        <v>-0.50039050307512101</v>
      </c>
      <c r="D2229" s="33">
        <v>0.32200000000000001</v>
      </c>
      <c r="E2229" s="33">
        <v>0.44500000000000001</v>
      </c>
      <c r="F2229" s="35">
        <v>1.8698886804626499E-9</v>
      </c>
      <c r="G2229" s="33">
        <v>7</v>
      </c>
      <c r="H2229" s="33" t="s">
        <v>6507</v>
      </c>
      <c r="I2229" s="33" t="s">
        <v>6506</v>
      </c>
    </row>
    <row r="2230" spans="1:9" x14ac:dyDescent="0.2">
      <c r="A2230" s="33" t="s">
        <v>8729</v>
      </c>
      <c r="B2230" s="35">
        <v>4.0901524717186302E-14</v>
      </c>
      <c r="C2230" s="33">
        <v>0.28563757976675602</v>
      </c>
      <c r="D2230" s="33">
        <v>0.38100000000000001</v>
      </c>
      <c r="E2230" s="33">
        <v>0.27700000000000002</v>
      </c>
      <c r="F2230" s="35">
        <v>1.8844150467702101E-9</v>
      </c>
      <c r="G2230" s="33">
        <v>7</v>
      </c>
      <c r="H2230" s="33" t="s">
        <v>8729</v>
      </c>
      <c r="I2230" s="33" t="s">
        <v>8728</v>
      </c>
    </row>
    <row r="2231" spans="1:9" x14ac:dyDescent="0.2">
      <c r="A2231" s="33" t="s">
        <v>12368</v>
      </c>
      <c r="B2231" s="35">
        <v>4.6618245226394902E-14</v>
      </c>
      <c r="C2231" s="33">
        <v>-0.35022311745349499</v>
      </c>
      <c r="D2231" s="33">
        <v>0.43099999999999999</v>
      </c>
      <c r="E2231" s="33">
        <v>0.53800000000000003</v>
      </c>
      <c r="F2231" s="35">
        <v>2.1477957940704698E-9</v>
      </c>
      <c r="G2231" s="33">
        <v>7</v>
      </c>
      <c r="H2231" s="33" t="s">
        <v>3320</v>
      </c>
      <c r="I2231" s="33" t="s">
        <v>3319</v>
      </c>
    </row>
    <row r="2232" spans="1:9" x14ac:dyDescent="0.2">
      <c r="A2232" s="33" t="s">
        <v>12367</v>
      </c>
      <c r="B2232" s="35">
        <v>5.6689282878248103E-14</v>
      </c>
      <c r="C2232" s="33">
        <v>-0.271370298233721</v>
      </c>
      <c r="D2232" s="33">
        <v>0.14799999999999999</v>
      </c>
      <c r="E2232" s="33">
        <v>0.27100000000000002</v>
      </c>
      <c r="F2232" s="35">
        <v>2.61178864076664E-9</v>
      </c>
      <c r="G2232" s="33">
        <v>7</v>
      </c>
      <c r="H2232" s="33" t="s">
        <v>9161</v>
      </c>
      <c r="I2232" s="33" t="s">
        <v>9160</v>
      </c>
    </row>
    <row r="2233" spans="1:9" x14ac:dyDescent="0.2">
      <c r="A2233" s="33" t="s">
        <v>9629</v>
      </c>
      <c r="B2233" s="35">
        <v>6.7773064549265094E-14</v>
      </c>
      <c r="C2233" s="33">
        <v>-0.29077831396124099</v>
      </c>
      <c r="D2233" s="33">
        <v>0.154</v>
      </c>
      <c r="E2233" s="33">
        <v>0.27600000000000002</v>
      </c>
      <c r="F2233" s="35">
        <v>3.1224406299137399E-9</v>
      </c>
      <c r="G2233" s="33">
        <v>7</v>
      </c>
      <c r="H2233" s="33" t="s">
        <v>9629</v>
      </c>
      <c r="I2233" s="33" t="s">
        <v>9628</v>
      </c>
    </row>
    <row r="2234" spans="1:9" x14ac:dyDescent="0.2">
      <c r="A2234" s="33" t="s">
        <v>12366</v>
      </c>
      <c r="B2234" s="35">
        <v>7.8109505314533297E-14</v>
      </c>
      <c r="C2234" s="33">
        <v>-0.33670905427859399</v>
      </c>
      <c r="D2234" s="33">
        <v>0.20899999999999999</v>
      </c>
      <c r="E2234" s="33">
        <v>0.33400000000000002</v>
      </c>
      <c r="F2234" s="35">
        <v>3.5986611288511801E-9</v>
      </c>
      <c r="G2234" s="33">
        <v>7</v>
      </c>
      <c r="H2234" s="33" t="s">
        <v>2290</v>
      </c>
      <c r="I2234" s="33" t="s">
        <v>2289</v>
      </c>
    </row>
    <row r="2235" spans="1:9" x14ac:dyDescent="0.2">
      <c r="A2235" s="33" t="s">
        <v>12365</v>
      </c>
      <c r="B2235" s="35">
        <v>8.9501906578950302E-14</v>
      </c>
      <c r="C2235" s="33">
        <v>-0.30810513632233999</v>
      </c>
      <c r="D2235" s="33">
        <v>0.35099999999999998</v>
      </c>
      <c r="E2235" s="33">
        <v>0.47399999999999998</v>
      </c>
      <c r="F2235" s="35">
        <v>4.1235318399054004E-9</v>
      </c>
      <c r="G2235" s="33">
        <v>7</v>
      </c>
      <c r="H2235" s="33" t="s">
        <v>6328</v>
      </c>
      <c r="I2235" s="33" t="s">
        <v>6327</v>
      </c>
    </row>
    <row r="2236" spans="1:9" x14ac:dyDescent="0.2">
      <c r="A2236" s="33" t="s">
        <v>12364</v>
      </c>
      <c r="B2236" s="35">
        <v>9.1428297970492499E-14</v>
      </c>
      <c r="C2236" s="33">
        <v>-0.388509713168329</v>
      </c>
      <c r="D2236" s="33">
        <v>0.188</v>
      </c>
      <c r="E2236" s="33">
        <v>0.30599999999999999</v>
      </c>
      <c r="F2236" s="35">
        <v>4.2122845440965299E-9</v>
      </c>
      <c r="G2236" s="33">
        <v>7</v>
      </c>
      <c r="H2236" s="33" t="s">
        <v>2247</v>
      </c>
      <c r="I2236" s="33" t="s">
        <v>2246</v>
      </c>
    </row>
    <row r="2237" spans="1:9" x14ac:dyDescent="0.2">
      <c r="A2237" s="33" t="s">
        <v>12363</v>
      </c>
      <c r="B2237" s="35">
        <v>1.06858808882116E-13</v>
      </c>
      <c r="C2237" s="33">
        <v>-0.35044749394881403</v>
      </c>
      <c r="D2237" s="33">
        <v>0.20200000000000001</v>
      </c>
      <c r="E2237" s="33">
        <v>0.32500000000000001</v>
      </c>
      <c r="F2237" s="35">
        <v>4.9231990428168697E-9</v>
      </c>
      <c r="G2237" s="33">
        <v>7</v>
      </c>
      <c r="H2237" s="33" t="s">
        <v>2393</v>
      </c>
      <c r="I2237" s="33" t="s">
        <v>2392</v>
      </c>
    </row>
    <row r="2238" spans="1:9" x14ac:dyDescent="0.2">
      <c r="A2238" s="33" t="s">
        <v>12362</v>
      </c>
      <c r="B2238" s="35">
        <v>1.2369370396842001E-13</v>
      </c>
      <c r="C2238" s="33">
        <v>-0.44423882114329799</v>
      </c>
      <c r="D2238" s="33">
        <v>0.182</v>
      </c>
      <c r="E2238" s="33">
        <v>0.3</v>
      </c>
      <c r="F2238" s="35">
        <v>5.6988163292330497E-9</v>
      </c>
      <c r="G2238" s="33">
        <v>7</v>
      </c>
      <c r="H2238" s="33" t="s">
        <v>10670</v>
      </c>
      <c r="I2238" s="33" t="s">
        <v>10669</v>
      </c>
    </row>
    <row r="2239" spans="1:9" x14ac:dyDescent="0.2">
      <c r="A2239" s="33" t="s">
        <v>12361</v>
      </c>
      <c r="B2239" s="35">
        <v>1.5733407967843901E-13</v>
      </c>
      <c r="C2239" s="33">
        <v>0.323264989048202</v>
      </c>
      <c r="D2239" s="33">
        <v>0.25600000000000001</v>
      </c>
      <c r="E2239" s="33">
        <v>0.16300000000000001</v>
      </c>
      <c r="F2239" s="35">
        <v>7.2486957189450498E-9</v>
      </c>
      <c r="G2239" s="33">
        <v>7</v>
      </c>
      <c r="H2239" s="33" t="s">
        <v>12361</v>
      </c>
      <c r="I2239" s="33" t="s">
        <v>12360</v>
      </c>
    </row>
    <row r="2240" spans="1:9" x14ac:dyDescent="0.2">
      <c r="A2240" s="33" t="s">
        <v>12359</v>
      </c>
      <c r="B2240" s="35">
        <v>1.6563353882386899E-13</v>
      </c>
      <c r="C2240" s="33">
        <v>0.30510911083395997</v>
      </c>
      <c r="D2240" s="33">
        <v>0.29399999999999998</v>
      </c>
      <c r="E2240" s="33">
        <v>0.19500000000000001</v>
      </c>
      <c r="F2240" s="35">
        <v>7.6310684006933106E-9</v>
      </c>
      <c r="G2240" s="33">
        <v>7</v>
      </c>
      <c r="H2240" s="33" t="s">
        <v>12359</v>
      </c>
      <c r="I2240" s="33" t="s">
        <v>12358</v>
      </c>
    </row>
    <row r="2241" spans="1:9" x14ac:dyDescent="0.2">
      <c r="A2241" s="33" t="s">
        <v>12357</v>
      </c>
      <c r="B2241" s="35">
        <v>1.7327841507439401E-13</v>
      </c>
      <c r="C2241" s="33">
        <v>0.26068900662088501</v>
      </c>
      <c r="D2241" s="33">
        <v>0.65500000000000003</v>
      </c>
      <c r="E2241" s="33">
        <v>0.55000000000000004</v>
      </c>
      <c r="F2241" s="35">
        <v>7.9832831393074808E-9</v>
      </c>
      <c r="G2241" s="33">
        <v>7</v>
      </c>
      <c r="H2241" s="33" t="s">
        <v>9624</v>
      </c>
      <c r="I2241" s="33" t="s">
        <v>9623</v>
      </c>
    </row>
    <row r="2242" spans="1:9" x14ac:dyDescent="0.2">
      <c r="A2242" s="33" t="s">
        <v>12356</v>
      </c>
      <c r="B2242" s="35">
        <v>1.7536068430857699E-13</v>
      </c>
      <c r="C2242" s="33">
        <v>0.287431259457199</v>
      </c>
      <c r="D2242" s="33">
        <v>0.45700000000000002</v>
      </c>
      <c r="E2242" s="33">
        <v>0.34699999999999998</v>
      </c>
      <c r="F2242" s="35">
        <v>8.0792174474647607E-9</v>
      </c>
      <c r="G2242" s="33">
        <v>7</v>
      </c>
      <c r="H2242" s="33" t="s">
        <v>12356</v>
      </c>
      <c r="I2242" s="33" t="s">
        <v>12355</v>
      </c>
    </row>
    <row r="2243" spans="1:9" x14ac:dyDescent="0.2">
      <c r="A2243" s="33" t="s">
        <v>12354</v>
      </c>
      <c r="B2243" s="35">
        <v>1.9322173945716999E-13</v>
      </c>
      <c r="C2243" s="33">
        <v>0.33504702527652502</v>
      </c>
      <c r="D2243" s="33">
        <v>0.50800000000000001</v>
      </c>
      <c r="E2243" s="33">
        <v>0.41899999999999998</v>
      </c>
      <c r="F2243" s="35">
        <v>8.9021119802707599E-9</v>
      </c>
      <c r="G2243" s="33">
        <v>7</v>
      </c>
      <c r="H2243" s="33" t="s">
        <v>12353</v>
      </c>
      <c r="I2243" s="33" t="s">
        <v>12352</v>
      </c>
    </row>
    <row r="2244" spans="1:9" x14ac:dyDescent="0.2">
      <c r="A2244" s="33" t="s">
        <v>5898</v>
      </c>
      <c r="B2244" s="35">
        <v>1.96281233087809E-13</v>
      </c>
      <c r="C2244" s="33">
        <v>-0.32145906433062799</v>
      </c>
      <c r="D2244" s="33">
        <v>0.14000000000000001</v>
      </c>
      <c r="E2244" s="33">
        <v>0.255</v>
      </c>
      <c r="F2244" s="35">
        <v>9.0430689708215207E-9</v>
      </c>
      <c r="G2244" s="33">
        <v>7</v>
      </c>
      <c r="H2244" s="33" t="s">
        <v>5898</v>
      </c>
      <c r="I2244" s="33" t="s">
        <v>5897</v>
      </c>
    </row>
    <row r="2245" spans="1:9" x14ac:dyDescent="0.2">
      <c r="A2245" s="33" t="s">
        <v>12351</v>
      </c>
      <c r="B2245" s="35">
        <v>2.0514953879858599E-13</v>
      </c>
      <c r="C2245" s="33">
        <v>-0.34384807972237502</v>
      </c>
      <c r="D2245" s="33">
        <v>0.19600000000000001</v>
      </c>
      <c r="E2245" s="33">
        <v>0.32</v>
      </c>
      <c r="F2245" s="35">
        <v>9.4516495515284602E-9</v>
      </c>
      <c r="G2245" s="33">
        <v>7</v>
      </c>
      <c r="H2245" s="33" t="s">
        <v>1755</v>
      </c>
      <c r="I2245" s="33" t="s">
        <v>1754</v>
      </c>
    </row>
    <row r="2246" spans="1:9" x14ac:dyDescent="0.2">
      <c r="A2246" s="33" t="s">
        <v>12350</v>
      </c>
      <c r="B2246" s="35">
        <v>2.3563483256886602E-13</v>
      </c>
      <c r="C2246" s="33">
        <v>0.325481899575427</v>
      </c>
      <c r="D2246" s="33">
        <v>0.45</v>
      </c>
      <c r="E2246" s="33">
        <v>0.35199999999999998</v>
      </c>
      <c r="F2246" s="35">
        <v>1.0856168006112801E-8</v>
      </c>
      <c r="G2246" s="33">
        <v>7</v>
      </c>
      <c r="H2246" s="33" t="s">
        <v>12349</v>
      </c>
      <c r="I2246" s="33" t="s">
        <v>12348</v>
      </c>
    </row>
    <row r="2247" spans="1:9" x14ac:dyDescent="0.2">
      <c r="A2247" s="33" t="s">
        <v>12347</v>
      </c>
      <c r="B2247" s="35">
        <v>3.4386212649630902E-13</v>
      </c>
      <c r="C2247" s="33">
        <v>-0.25401093134117098</v>
      </c>
      <c r="D2247" s="33">
        <v>0.63200000000000001</v>
      </c>
      <c r="E2247" s="33">
        <v>0.72299999999999998</v>
      </c>
      <c r="F2247" s="35">
        <v>1.5842415891937999E-8</v>
      </c>
      <c r="G2247" s="33">
        <v>7</v>
      </c>
      <c r="H2247" s="33" t="s">
        <v>12346</v>
      </c>
      <c r="I2247" s="33" t="s">
        <v>12345</v>
      </c>
    </row>
    <row r="2248" spans="1:9" x14ac:dyDescent="0.2">
      <c r="A2248" s="33" t="s">
        <v>12344</v>
      </c>
      <c r="B2248" s="35">
        <v>3.6236668415694502E-13</v>
      </c>
      <c r="C2248" s="33">
        <v>-0.363359782786283</v>
      </c>
      <c r="D2248" s="33">
        <v>0.192</v>
      </c>
      <c r="E2248" s="33">
        <v>0.308</v>
      </c>
      <c r="F2248" s="35">
        <v>1.6694957872478801E-8</v>
      </c>
      <c r="G2248" s="33">
        <v>7</v>
      </c>
      <c r="H2248" s="33" t="s">
        <v>1826</v>
      </c>
      <c r="I2248" s="33" t="s">
        <v>1825</v>
      </c>
    </row>
    <row r="2249" spans="1:9" x14ac:dyDescent="0.2">
      <c r="A2249" s="33" t="s">
        <v>2628</v>
      </c>
      <c r="B2249" s="35">
        <v>3.8483830403133301E-13</v>
      </c>
      <c r="C2249" s="33">
        <v>0.29736339710630999</v>
      </c>
      <c r="D2249" s="33">
        <v>0.27600000000000002</v>
      </c>
      <c r="E2249" s="33">
        <v>0.18099999999999999</v>
      </c>
      <c r="F2249" s="35">
        <v>1.7730270343331601E-8</v>
      </c>
      <c r="G2249" s="33">
        <v>7</v>
      </c>
      <c r="H2249" s="33" t="s">
        <v>2628</v>
      </c>
      <c r="I2249" s="33" t="s">
        <v>2627</v>
      </c>
    </row>
    <row r="2250" spans="1:9" x14ac:dyDescent="0.2">
      <c r="A2250" s="33" t="s">
        <v>12343</v>
      </c>
      <c r="B2250" s="35">
        <v>4.7041010275773198E-13</v>
      </c>
      <c r="C2250" s="33">
        <v>0.295575132978243</v>
      </c>
      <c r="D2250" s="33">
        <v>0.38100000000000001</v>
      </c>
      <c r="E2250" s="33">
        <v>0.27600000000000002</v>
      </c>
      <c r="F2250" s="35">
        <v>2.16727342542542E-8</v>
      </c>
      <c r="G2250" s="33">
        <v>7</v>
      </c>
      <c r="H2250" s="33" t="s">
        <v>12343</v>
      </c>
      <c r="I2250" s="33" t="s">
        <v>12342</v>
      </c>
    </row>
    <row r="2251" spans="1:9" x14ac:dyDescent="0.2">
      <c r="A2251" s="33" t="s">
        <v>12341</v>
      </c>
      <c r="B2251" s="35">
        <v>5.5282854965186798E-13</v>
      </c>
      <c r="C2251" s="33">
        <v>0.29914677022816599</v>
      </c>
      <c r="D2251" s="33">
        <v>0.30399999999999999</v>
      </c>
      <c r="E2251" s="33">
        <v>0.20399999999999999</v>
      </c>
      <c r="F2251" s="35">
        <v>2.54699169395609E-8</v>
      </c>
      <c r="G2251" s="33">
        <v>7</v>
      </c>
      <c r="H2251" s="33" t="s">
        <v>12341</v>
      </c>
      <c r="I2251" s="33" t="s">
        <v>12340</v>
      </c>
    </row>
    <row r="2252" spans="1:9" x14ac:dyDescent="0.2">
      <c r="A2252" s="33" t="s">
        <v>5745</v>
      </c>
      <c r="B2252" s="35">
        <v>5.6722034713054204E-13</v>
      </c>
      <c r="C2252" s="33">
        <v>0.27055932889023598</v>
      </c>
      <c r="D2252" s="33">
        <v>0.44900000000000001</v>
      </c>
      <c r="E2252" s="33">
        <v>0.34300000000000003</v>
      </c>
      <c r="F2252" s="35">
        <v>2.6132975832998301E-8</v>
      </c>
      <c r="G2252" s="33">
        <v>7</v>
      </c>
      <c r="H2252" s="33" t="s">
        <v>5745</v>
      </c>
      <c r="I2252" s="33" t="s">
        <v>5744</v>
      </c>
    </row>
    <row r="2253" spans="1:9" x14ac:dyDescent="0.2">
      <c r="A2253" s="33" t="s">
        <v>12339</v>
      </c>
      <c r="B2253" s="35">
        <v>7.2111602099613502E-13</v>
      </c>
      <c r="C2253" s="33">
        <v>0.25210015809526498</v>
      </c>
      <c r="D2253" s="33">
        <v>0.30599999999999999</v>
      </c>
      <c r="E2253" s="33">
        <v>0.20799999999999999</v>
      </c>
      <c r="F2253" s="35">
        <v>3.3223257319333901E-8</v>
      </c>
      <c r="G2253" s="33">
        <v>7</v>
      </c>
      <c r="H2253" s="33" t="s">
        <v>12339</v>
      </c>
      <c r="I2253" s="33" t="s">
        <v>12338</v>
      </c>
    </row>
    <row r="2254" spans="1:9" x14ac:dyDescent="0.2">
      <c r="A2254" s="33" t="s">
        <v>12337</v>
      </c>
      <c r="B2254" s="35">
        <v>7.4321712192936904E-13</v>
      </c>
      <c r="C2254" s="33">
        <v>-0.32289120221516698</v>
      </c>
      <c r="D2254" s="33">
        <v>0.185</v>
      </c>
      <c r="E2254" s="33">
        <v>0.30499999999999999</v>
      </c>
      <c r="F2254" s="35">
        <v>3.4241499241529902E-8</v>
      </c>
      <c r="G2254" s="33">
        <v>7</v>
      </c>
      <c r="H2254" s="33" t="s">
        <v>5120</v>
      </c>
      <c r="I2254" s="33" t="s">
        <v>5119</v>
      </c>
    </row>
    <row r="2255" spans="1:9" x14ac:dyDescent="0.2">
      <c r="A2255" s="33" t="s">
        <v>7040</v>
      </c>
      <c r="B2255" s="35">
        <v>9.0710206997654004E-13</v>
      </c>
      <c r="C2255" s="33">
        <v>0.322726062392099</v>
      </c>
      <c r="D2255" s="33">
        <v>0.27</v>
      </c>
      <c r="E2255" s="33">
        <v>0.17899999999999999</v>
      </c>
      <c r="F2255" s="35">
        <v>4.1792006567959099E-8</v>
      </c>
      <c r="G2255" s="33">
        <v>7</v>
      </c>
      <c r="H2255" s="33" t="s">
        <v>7040</v>
      </c>
      <c r="I2255" s="33" t="s">
        <v>7039</v>
      </c>
    </row>
    <row r="2256" spans="1:9" x14ac:dyDescent="0.2">
      <c r="A2256" s="33" t="s">
        <v>12336</v>
      </c>
      <c r="B2256" s="35">
        <v>9.5260894487361895E-13</v>
      </c>
      <c r="C2256" s="33">
        <v>-0.26773588760153999</v>
      </c>
      <c r="D2256" s="33">
        <v>0.17499999999999999</v>
      </c>
      <c r="E2256" s="33">
        <v>0.29099999999999998</v>
      </c>
      <c r="F2256" s="35">
        <v>4.3888599308217401E-8</v>
      </c>
      <c r="G2256" s="33">
        <v>7</v>
      </c>
      <c r="H2256" s="33" t="s">
        <v>7785</v>
      </c>
      <c r="I2256" s="33" t="s">
        <v>7784</v>
      </c>
    </row>
    <row r="2257" spans="1:9" x14ac:dyDescent="0.2">
      <c r="A2257" s="33" t="s">
        <v>12335</v>
      </c>
      <c r="B2257" s="35">
        <v>2.82121830266831E-12</v>
      </c>
      <c r="C2257" s="33">
        <v>0.30872353090300098</v>
      </c>
      <c r="D2257" s="33">
        <v>0.33700000000000002</v>
      </c>
      <c r="E2257" s="33">
        <v>0.24399999999999999</v>
      </c>
      <c r="F2257" s="35">
        <v>1.29979169640535E-7</v>
      </c>
      <c r="G2257" s="33">
        <v>7</v>
      </c>
      <c r="H2257" s="33" t="s">
        <v>10427</v>
      </c>
      <c r="I2257" s="33" t="s">
        <v>10426</v>
      </c>
    </row>
    <row r="2258" spans="1:9" x14ac:dyDescent="0.2">
      <c r="A2258" s="33" t="s">
        <v>12334</v>
      </c>
      <c r="B2258" s="35">
        <v>4.3382321998570798E-12</v>
      </c>
      <c r="C2258" s="33">
        <v>-0.37733439554164899</v>
      </c>
      <c r="D2258" s="33">
        <v>0.152</v>
      </c>
      <c r="E2258" s="33">
        <v>0.25900000000000001</v>
      </c>
      <c r="F2258" s="35">
        <v>1.99871033911816E-7</v>
      </c>
      <c r="G2258" s="33">
        <v>7</v>
      </c>
      <c r="H2258" s="33" t="s">
        <v>6692</v>
      </c>
      <c r="I2258" s="33" t="s">
        <v>6691</v>
      </c>
    </row>
    <row r="2259" spans="1:9" x14ac:dyDescent="0.2">
      <c r="A2259" s="33" t="s">
        <v>4683</v>
      </c>
      <c r="B2259" s="35">
        <v>4.7527331117554497E-12</v>
      </c>
      <c r="C2259" s="33">
        <v>0.25225183167822601</v>
      </c>
      <c r="D2259" s="33">
        <v>0.42399999999999999</v>
      </c>
      <c r="E2259" s="33">
        <v>0.317</v>
      </c>
      <c r="F2259" s="35">
        <v>2.1896791992479701E-7</v>
      </c>
      <c r="G2259" s="33">
        <v>7</v>
      </c>
      <c r="H2259" s="33" t="s">
        <v>4683</v>
      </c>
      <c r="I2259" s="33" t="s">
        <v>4682</v>
      </c>
    </row>
    <row r="2260" spans="1:9" x14ac:dyDescent="0.2">
      <c r="A2260" s="33" t="s">
        <v>12333</v>
      </c>
      <c r="B2260" s="35">
        <v>5.0866653115723403E-12</v>
      </c>
      <c r="C2260" s="33">
        <v>0.27481209173280002</v>
      </c>
      <c r="D2260" s="33">
        <v>0.27400000000000002</v>
      </c>
      <c r="E2260" s="33">
        <v>0.184</v>
      </c>
      <c r="F2260" s="35">
        <v>2.34352844234761E-7</v>
      </c>
      <c r="G2260" s="33">
        <v>7</v>
      </c>
      <c r="H2260" s="33" t="s">
        <v>12333</v>
      </c>
      <c r="I2260" s="33" t="s">
        <v>12332</v>
      </c>
    </row>
    <row r="2261" spans="1:9" x14ac:dyDescent="0.2">
      <c r="A2261" s="33" t="s">
        <v>12331</v>
      </c>
      <c r="B2261" s="35">
        <v>5.7868503162340297E-12</v>
      </c>
      <c r="C2261" s="33">
        <v>-0.26055088364738899</v>
      </c>
      <c r="D2261" s="33">
        <v>0.29199999999999998</v>
      </c>
      <c r="E2261" s="33">
        <v>0.41399999999999998</v>
      </c>
      <c r="F2261" s="35">
        <v>2.6661176776953402E-7</v>
      </c>
      <c r="G2261" s="33">
        <v>7</v>
      </c>
      <c r="H2261" s="33" t="s">
        <v>12331</v>
      </c>
      <c r="I2261" s="33" t="s">
        <v>12330</v>
      </c>
    </row>
    <row r="2262" spans="1:9" x14ac:dyDescent="0.2">
      <c r="A2262" s="33" t="s">
        <v>12329</v>
      </c>
      <c r="B2262" s="35">
        <v>7.5512307912194701E-12</v>
      </c>
      <c r="C2262" s="33">
        <v>-0.28527965618265799</v>
      </c>
      <c r="D2262" s="33">
        <v>0.39600000000000002</v>
      </c>
      <c r="E2262" s="33">
        <v>0.51</v>
      </c>
      <c r="F2262" s="35">
        <v>3.4790030501306297E-7</v>
      </c>
      <c r="G2262" s="33">
        <v>7</v>
      </c>
      <c r="H2262" s="33" t="s">
        <v>12329</v>
      </c>
      <c r="I2262" s="33" t="s">
        <v>12328</v>
      </c>
    </row>
    <row r="2263" spans="1:9" x14ac:dyDescent="0.2">
      <c r="A2263" s="33" t="s">
        <v>12327</v>
      </c>
      <c r="B2263" s="35">
        <v>7.6073040371869299E-12</v>
      </c>
      <c r="C2263" s="33">
        <v>0.28330301205108099</v>
      </c>
      <c r="D2263" s="33">
        <v>0.27900000000000003</v>
      </c>
      <c r="E2263" s="33">
        <v>0.189</v>
      </c>
      <c r="F2263" s="35">
        <v>3.5048371160127599E-7</v>
      </c>
      <c r="G2263" s="33">
        <v>7</v>
      </c>
      <c r="H2263" s="33" t="s">
        <v>12327</v>
      </c>
      <c r="I2263" s="33" t="s">
        <v>12326</v>
      </c>
    </row>
    <row r="2264" spans="1:9" x14ac:dyDescent="0.2">
      <c r="A2264" s="33" t="s">
        <v>12325</v>
      </c>
      <c r="B2264" s="35">
        <v>1.0890860644601301E-11</v>
      </c>
      <c r="C2264" s="33">
        <v>0.27854964876676702</v>
      </c>
      <c r="D2264" s="33">
        <v>0.39300000000000002</v>
      </c>
      <c r="E2264" s="33">
        <v>0.29899999999999999</v>
      </c>
      <c r="F2264" s="35">
        <v>5.0176373161807099E-7</v>
      </c>
      <c r="G2264" s="33">
        <v>7</v>
      </c>
      <c r="H2264" s="33" t="s">
        <v>12325</v>
      </c>
      <c r="I2264" s="33" t="s">
        <v>12324</v>
      </c>
    </row>
    <row r="2265" spans="1:9" x14ac:dyDescent="0.2">
      <c r="A2265" s="33" t="s">
        <v>8120</v>
      </c>
      <c r="B2265" s="35">
        <v>1.09602621153713E-11</v>
      </c>
      <c r="C2265" s="33">
        <v>0.27368762430927401</v>
      </c>
      <c r="D2265" s="33">
        <v>0.32800000000000001</v>
      </c>
      <c r="E2265" s="33">
        <v>0.23300000000000001</v>
      </c>
      <c r="F2265" s="35">
        <v>5.0496119617938695E-7</v>
      </c>
      <c r="G2265" s="33">
        <v>7</v>
      </c>
      <c r="H2265" s="33" t="s">
        <v>8120</v>
      </c>
      <c r="I2265" s="33" t="s">
        <v>8119</v>
      </c>
    </row>
    <row r="2266" spans="1:9" x14ac:dyDescent="0.2">
      <c r="A2266" s="33" t="s">
        <v>12323</v>
      </c>
      <c r="B2266" s="35">
        <v>1.31472698122197E-11</v>
      </c>
      <c r="C2266" s="33">
        <v>0.30344888662896402</v>
      </c>
      <c r="D2266" s="33">
        <v>0.44400000000000001</v>
      </c>
      <c r="E2266" s="33">
        <v>0.35099999999999998</v>
      </c>
      <c r="F2266" s="35">
        <v>6.05721014788585E-7</v>
      </c>
      <c r="G2266" s="33">
        <v>7</v>
      </c>
      <c r="H2266" s="33" t="s">
        <v>8205</v>
      </c>
      <c r="I2266" s="33" t="s">
        <v>8204</v>
      </c>
    </row>
    <row r="2267" spans="1:9" x14ac:dyDescent="0.2">
      <c r="A2267" s="33" t="s">
        <v>12322</v>
      </c>
      <c r="B2267" s="35">
        <v>1.33496949919544E-11</v>
      </c>
      <c r="C2267" s="33">
        <v>-0.25936984621116999</v>
      </c>
      <c r="D2267" s="33">
        <v>0.55800000000000005</v>
      </c>
      <c r="E2267" s="33">
        <v>0.64100000000000001</v>
      </c>
      <c r="F2267" s="35">
        <v>6.1504714766932095E-7</v>
      </c>
      <c r="G2267" s="33">
        <v>7</v>
      </c>
      <c r="H2267" s="33" t="s">
        <v>4278</v>
      </c>
      <c r="I2267" s="33" t="s">
        <v>4277</v>
      </c>
    </row>
    <row r="2268" spans="1:9" x14ac:dyDescent="0.2">
      <c r="A2268" s="33" t="s">
        <v>5871</v>
      </c>
      <c r="B2268" s="35">
        <v>1.3705732275976E-11</v>
      </c>
      <c r="C2268" s="33">
        <v>0.31690806293994001</v>
      </c>
      <c r="D2268" s="33">
        <v>0.29099999999999998</v>
      </c>
      <c r="E2268" s="33">
        <v>0.2</v>
      </c>
      <c r="F2268" s="35">
        <v>6.3145049741876802E-7</v>
      </c>
      <c r="G2268" s="33">
        <v>7</v>
      </c>
      <c r="H2268" s="33" t="s">
        <v>5871</v>
      </c>
      <c r="I2268" s="33" t="s">
        <v>5870</v>
      </c>
    </row>
    <row r="2269" spans="1:9" x14ac:dyDescent="0.2">
      <c r="A2269" s="33" t="s">
        <v>9476</v>
      </c>
      <c r="B2269" s="35">
        <v>1.5582417631724201E-11</v>
      </c>
      <c r="C2269" s="33">
        <v>0.34291426629913602</v>
      </c>
      <c r="D2269" s="33">
        <v>0.435</v>
      </c>
      <c r="E2269" s="33">
        <v>0.34599999999999997</v>
      </c>
      <c r="F2269" s="35">
        <v>7.1791314512879599E-7</v>
      </c>
      <c r="G2269" s="33">
        <v>7</v>
      </c>
      <c r="H2269" s="33" t="s">
        <v>9476</v>
      </c>
      <c r="I2269" s="33" t="s">
        <v>9475</v>
      </c>
    </row>
    <row r="2270" spans="1:9" x14ac:dyDescent="0.2">
      <c r="A2270" s="33" t="s">
        <v>12321</v>
      </c>
      <c r="B2270" s="35">
        <v>2.3398854023856201E-11</v>
      </c>
      <c r="C2270" s="33">
        <v>-0.34589723248394</v>
      </c>
      <c r="D2270" s="33">
        <v>0.19700000000000001</v>
      </c>
      <c r="E2270" s="33">
        <v>0.30299999999999999</v>
      </c>
      <c r="F2270" s="35">
        <v>1.0780320025871001E-6</v>
      </c>
      <c r="G2270" s="33">
        <v>7</v>
      </c>
      <c r="H2270" s="33" t="s">
        <v>4773</v>
      </c>
      <c r="I2270" s="33" t="s">
        <v>4772</v>
      </c>
    </row>
    <row r="2271" spans="1:9" x14ac:dyDescent="0.2">
      <c r="A2271" s="33" t="s">
        <v>6591</v>
      </c>
      <c r="B2271" s="35">
        <v>2.9444569533853002E-11</v>
      </c>
      <c r="C2271" s="33">
        <v>-0.28413520327602998</v>
      </c>
      <c r="D2271" s="33">
        <v>0.21</v>
      </c>
      <c r="E2271" s="33">
        <v>0.32500000000000001</v>
      </c>
      <c r="F2271" s="35">
        <v>1.35657020756368E-6</v>
      </c>
      <c r="G2271" s="33">
        <v>7</v>
      </c>
      <c r="H2271" s="33" t="s">
        <v>6591</v>
      </c>
      <c r="I2271" s="33" t="s">
        <v>6590</v>
      </c>
    </row>
    <row r="2272" spans="1:9" x14ac:dyDescent="0.2">
      <c r="A2272" s="33" t="s">
        <v>12320</v>
      </c>
      <c r="B2272" s="35">
        <v>3.1888962804283899E-11</v>
      </c>
      <c r="C2272" s="33">
        <v>0.26966647009733302</v>
      </c>
      <c r="D2272" s="33">
        <v>0.38900000000000001</v>
      </c>
      <c r="E2272" s="33">
        <v>0.29699999999999999</v>
      </c>
      <c r="F2272" s="35">
        <v>1.4691882943189701E-6</v>
      </c>
      <c r="G2272" s="33">
        <v>7</v>
      </c>
      <c r="H2272" s="33" t="s">
        <v>12319</v>
      </c>
      <c r="I2272" s="33" t="s">
        <v>12318</v>
      </c>
    </row>
    <row r="2273" spans="1:9" x14ac:dyDescent="0.2">
      <c r="A2273" s="33" t="s">
        <v>12317</v>
      </c>
      <c r="B2273" s="35">
        <v>3.4522374532968303E-11</v>
      </c>
      <c r="C2273" s="33">
        <v>-0.32197243635772999</v>
      </c>
      <c r="D2273" s="33">
        <v>0.46700000000000003</v>
      </c>
      <c r="E2273" s="33">
        <v>0.55600000000000005</v>
      </c>
      <c r="F2273" s="35">
        <v>1.5905148394829199E-6</v>
      </c>
      <c r="G2273" s="33">
        <v>7</v>
      </c>
      <c r="H2273" s="33" t="s">
        <v>4798</v>
      </c>
      <c r="I2273" s="33" t="s">
        <v>4797</v>
      </c>
    </row>
    <row r="2274" spans="1:9" x14ac:dyDescent="0.2">
      <c r="A2274" s="33" t="s">
        <v>12316</v>
      </c>
      <c r="B2274" s="35">
        <v>3.6012969468244703E-11</v>
      </c>
      <c r="C2274" s="33">
        <v>0.29149759279671</v>
      </c>
      <c r="D2274" s="33">
        <v>0.36399999999999999</v>
      </c>
      <c r="E2274" s="33">
        <v>0.27</v>
      </c>
      <c r="F2274" s="35">
        <v>1.6591895293409701E-6</v>
      </c>
      <c r="G2274" s="33">
        <v>7</v>
      </c>
      <c r="H2274" s="33" t="s">
        <v>10222</v>
      </c>
      <c r="I2274" s="33" t="s">
        <v>10221</v>
      </c>
    </row>
    <row r="2275" spans="1:9" x14ac:dyDescent="0.2">
      <c r="A2275" s="33" t="s">
        <v>12315</v>
      </c>
      <c r="B2275" s="35">
        <v>4.1409747024906103E-11</v>
      </c>
      <c r="C2275" s="33">
        <v>-0.265489942814716</v>
      </c>
      <c r="D2275" s="33">
        <v>0.20799999999999999</v>
      </c>
      <c r="E2275" s="33">
        <v>0.31900000000000001</v>
      </c>
      <c r="F2275" s="35">
        <v>1.9078298649314699E-6</v>
      </c>
      <c r="G2275" s="33">
        <v>7</v>
      </c>
      <c r="H2275" s="33" t="s">
        <v>3384</v>
      </c>
      <c r="I2275" s="33" t="s">
        <v>3383</v>
      </c>
    </row>
    <row r="2276" spans="1:9" x14ac:dyDescent="0.2">
      <c r="A2276" s="33" t="s">
        <v>12314</v>
      </c>
      <c r="B2276" s="35">
        <v>5.03946594551283E-11</v>
      </c>
      <c r="C2276" s="33">
        <v>-0.29661724059921901</v>
      </c>
      <c r="D2276" s="33">
        <v>0.35699999999999998</v>
      </c>
      <c r="E2276" s="33">
        <v>0.46100000000000002</v>
      </c>
      <c r="F2276" s="35">
        <v>2.3217827504166702E-6</v>
      </c>
      <c r="G2276" s="33">
        <v>7</v>
      </c>
      <c r="H2276" s="33" t="s">
        <v>8340</v>
      </c>
      <c r="I2276" s="33" t="s">
        <v>8339</v>
      </c>
    </row>
    <row r="2277" spans="1:9" x14ac:dyDescent="0.2">
      <c r="A2277" s="33" t="s">
        <v>12313</v>
      </c>
      <c r="B2277" s="35">
        <v>6.3056001811609194E-11</v>
      </c>
      <c r="C2277" s="33">
        <v>-0.32769632013512501</v>
      </c>
      <c r="D2277" s="33">
        <v>0.60399999999999998</v>
      </c>
      <c r="E2277" s="33">
        <v>0.65800000000000003</v>
      </c>
      <c r="F2277" s="35">
        <v>2.90511611546446E-6</v>
      </c>
      <c r="G2277" s="33">
        <v>7</v>
      </c>
      <c r="H2277" s="33" t="s">
        <v>7504</v>
      </c>
      <c r="I2277" s="33" t="s">
        <v>7503</v>
      </c>
    </row>
    <row r="2278" spans="1:9" x14ac:dyDescent="0.2">
      <c r="A2278" s="33" t="s">
        <v>12312</v>
      </c>
      <c r="B2278" s="35">
        <v>9.1527756439781303E-11</v>
      </c>
      <c r="C2278" s="33">
        <v>-0.401799942163232</v>
      </c>
      <c r="D2278" s="33">
        <v>0.33700000000000002</v>
      </c>
      <c r="E2278" s="33">
        <v>0.42899999999999999</v>
      </c>
      <c r="F2278" s="35">
        <v>4.2168667946936004E-6</v>
      </c>
      <c r="G2278" s="33">
        <v>7</v>
      </c>
      <c r="H2278" s="33" t="s">
        <v>2996</v>
      </c>
      <c r="I2278" s="33" t="s">
        <v>2995</v>
      </c>
    </row>
    <row r="2279" spans="1:9" x14ac:dyDescent="0.2">
      <c r="A2279" s="33" t="s">
        <v>12311</v>
      </c>
      <c r="B2279" s="35">
        <v>1.47436318097659E-10</v>
      </c>
      <c r="C2279" s="33">
        <v>0.28906268449523298</v>
      </c>
      <c r="D2279" s="33">
        <v>0.53700000000000003</v>
      </c>
      <c r="E2279" s="33">
        <v>0.46800000000000003</v>
      </c>
      <c r="F2279" s="35">
        <v>6.7926860473953197E-6</v>
      </c>
      <c r="G2279" s="33">
        <v>7</v>
      </c>
      <c r="H2279" s="33" t="s">
        <v>6286</v>
      </c>
      <c r="I2279" s="33" t="s">
        <v>6285</v>
      </c>
    </row>
    <row r="2280" spans="1:9" x14ac:dyDescent="0.2">
      <c r="A2280" s="33" t="s">
        <v>12310</v>
      </c>
      <c r="B2280" s="35">
        <v>1.7223554787074001E-10</v>
      </c>
      <c r="C2280" s="33">
        <v>-0.281028726059319</v>
      </c>
      <c r="D2280" s="33">
        <v>0.51600000000000001</v>
      </c>
      <c r="E2280" s="33">
        <v>0.60299999999999998</v>
      </c>
      <c r="F2280" s="35">
        <v>7.9352361615007295E-6</v>
      </c>
      <c r="G2280" s="33">
        <v>7</v>
      </c>
      <c r="H2280" s="33" t="s">
        <v>7850</v>
      </c>
      <c r="I2280" s="33" t="s">
        <v>7849</v>
      </c>
    </row>
    <row r="2281" spans="1:9" x14ac:dyDescent="0.2">
      <c r="A2281" s="33" t="s">
        <v>2428</v>
      </c>
      <c r="B2281" s="35">
        <v>2.3801799113863501E-10</v>
      </c>
      <c r="C2281" s="33">
        <v>-0.25839593445225501</v>
      </c>
      <c r="D2281" s="33">
        <v>0.22</v>
      </c>
      <c r="E2281" s="33">
        <v>0.32800000000000001</v>
      </c>
      <c r="F2281" s="35">
        <v>1.09659648877392E-5</v>
      </c>
      <c r="G2281" s="33">
        <v>7</v>
      </c>
      <c r="H2281" s="33" t="s">
        <v>2428</v>
      </c>
      <c r="I2281" s="33" t="s">
        <v>2427</v>
      </c>
    </row>
    <row r="2282" spans="1:9" x14ac:dyDescent="0.2">
      <c r="A2282" s="33" t="s">
        <v>12309</v>
      </c>
      <c r="B2282" s="35">
        <v>2.4391890878754402E-10</v>
      </c>
      <c r="C2282" s="33">
        <v>-0.27342077874314902</v>
      </c>
      <c r="D2282" s="33">
        <v>0.76300000000000001</v>
      </c>
      <c r="E2282" s="33">
        <v>0.78</v>
      </c>
      <c r="F2282" s="35">
        <v>1.1237831965659701E-5</v>
      </c>
      <c r="G2282" s="33">
        <v>7</v>
      </c>
      <c r="H2282" s="33" t="s">
        <v>4674</v>
      </c>
      <c r="I2282" s="33" t="s">
        <v>4673</v>
      </c>
    </row>
    <row r="2283" spans="1:9" x14ac:dyDescent="0.2">
      <c r="A2283" s="33" t="s">
        <v>5321</v>
      </c>
      <c r="B2283" s="35">
        <v>3.4486866218743601E-10</v>
      </c>
      <c r="C2283" s="33">
        <v>0.26731597287469</v>
      </c>
      <c r="D2283" s="33">
        <v>0.44400000000000001</v>
      </c>
      <c r="E2283" s="33">
        <v>0.35599999999999998</v>
      </c>
      <c r="F2283" s="35">
        <v>1.5888789004299501E-5</v>
      </c>
      <c r="G2283" s="33">
        <v>7</v>
      </c>
      <c r="H2283" s="33" t="s">
        <v>5321</v>
      </c>
      <c r="I2283" s="33" t="s">
        <v>5320</v>
      </c>
    </row>
    <row r="2284" spans="1:9" x14ac:dyDescent="0.2">
      <c r="A2284" s="33" t="s">
        <v>12308</v>
      </c>
      <c r="B2284" s="35">
        <v>3.9808758225258501E-10</v>
      </c>
      <c r="C2284" s="33">
        <v>-0.34418896622128498</v>
      </c>
      <c r="D2284" s="33">
        <v>0.32</v>
      </c>
      <c r="E2284" s="33">
        <v>0.42</v>
      </c>
      <c r="F2284" s="35">
        <v>1.8340691089541101E-5</v>
      </c>
      <c r="G2284" s="33">
        <v>7</v>
      </c>
      <c r="H2284" s="33" t="s">
        <v>2487</v>
      </c>
      <c r="I2284" s="33" t="s">
        <v>2486</v>
      </c>
    </row>
    <row r="2285" spans="1:9" x14ac:dyDescent="0.2">
      <c r="A2285" s="33" t="s">
        <v>12307</v>
      </c>
      <c r="B2285" s="35">
        <v>4.3835121578815002E-10</v>
      </c>
      <c r="C2285" s="33">
        <v>0.33695482376713698</v>
      </c>
      <c r="D2285" s="33">
        <v>0.372</v>
      </c>
      <c r="E2285" s="33">
        <v>0.28999999999999998</v>
      </c>
      <c r="F2285" s="35">
        <v>2.0195717213791601E-5</v>
      </c>
      <c r="G2285" s="33">
        <v>7</v>
      </c>
      <c r="H2285" s="33" t="s">
        <v>12307</v>
      </c>
      <c r="I2285" s="33" t="s">
        <v>12306</v>
      </c>
    </row>
    <row r="2286" spans="1:9" x14ac:dyDescent="0.2">
      <c r="A2286" s="33" t="s">
        <v>12305</v>
      </c>
      <c r="B2286" s="35">
        <v>4.7926474962997897E-10</v>
      </c>
      <c r="C2286" s="33">
        <v>-0.25920353405387397</v>
      </c>
      <c r="D2286" s="33">
        <v>0.20799999999999999</v>
      </c>
      <c r="E2286" s="33">
        <v>0.31</v>
      </c>
      <c r="F2286" s="35">
        <v>2.2080685544952402E-5</v>
      </c>
      <c r="G2286" s="33">
        <v>7</v>
      </c>
      <c r="H2286" s="33" t="s">
        <v>1928</v>
      </c>
      <c r="I2286" s="33" t="s">
        <v>1927</v>
      </c>
    </row>
    <row r="2287" spans="1:9" x14ac:dyDescent="0.2">
      <c r="A2287" s="33" t="s">
        <v>3739</v>
      </c>
      <c r="B2287" s="35">
        <v>5.4875452942568003E-10</v>
      </c>
      <c r="C2287" s="33">
        <v>0.25602427642686498</v>
      </c>
      <c r="D2287" s="33">
        <v>0.254</v>
      </c>
      <c r="E2287" s="33">
        <v>0.17399999999999999</v>
      </c>
      <c r="F2287" s="35">
        <v>2.52822186796999E-5</v>
      </c>
      <c r="G2287" s="33">
        <v>7</v>
      </c>
      <c r="H2287" s="33" t="s">
        <v>3739</v>
      </c>
      <c r="I2287" s="33" t="s">
        <v>3738</v>
      </c>
    </row>
    <row r="2288" spans="1:9" x14ac:dyDescent="0.2">
      <c r="A2288" s="33" t="s">
        <v>9114</v>
      </c>
      <c r="B2288" s="35">
        <v>8.7385207362136803E-10</v>
      </c>
      <c r="C2288" s="33">
        <v>0.28553939284992902</v>
      </c>
      <c r="D2288" s="33">
        <v>0.42799999999999999</v>
      </c>
      <c r="E2288" s="33">
        <v>0.34399999999999997</v>
      </c>
      <c r="F2288" s="35">
        <v>4.0260112735883702E-5</v>
      </c>
      <c r="G2288" s="33">
        <v>7</v>
      </c>
      <c r="H2288" s="33" t="s">
        <v>9114</v>
      </c>
      <c r="I2288" s="33" t="s">
        <v>9113</v>
      </c>
    </row>
    <row r="2289" spans="1:9" x14ac:dyDescent="0.2">
      <c r="A2289" s="33" t="s">
        <v>6984</v>
      </c>
      <c r="B2289" s="35">
        <v>1.02331292844337E-9</v>
      </c>
      <c r="C2289" s="33">
        <v>-0.25351364936427301</v>
      </c>
      <c r="D2289" s="33">
        <v>0.25700000000000001</v>
      </c>
      <c r="E2289" s="33">
        <v>0.35899999999999999</v>
      </c>
      <c r="F2289" s="35">
        <v>4.7146073239242699E-5</v>
      </c>
      <c r="G2289" s="33">
        <v>7</v>
      </c>
      <c r="H2289" s="33" t="s">
        <v>6984</v>
      </c>
      <c r="I2289" s="33" t="s">
        <v>6983</v>
      </c>
    </row>
    <row r="2290" spans="1:9" x14ac:dyDescent="0.2">
      <c r="A2290" s="33" t="s">
        <v>12304</v>
      </c>
      <c r="B2290" s="35">
        <v>1.05149691953171E-9</v>
      </c>
      <c r="C2290" s="33">
        <v>-0.26629866315684603</v>
      </c>
      <c r="D2290" s="33">
        <v>0.26600000000000001</v>
      </c>
      <c r="E2290" s="33">
        <v>0.36199999999999999</v>
      </c>
      <c r="F2290" s="35">
        <v>4.8444566076664898E-5</v>
      </c>
      <c r="G2290" s="33">
        <v>7</v>
      </c>
      <c r="H2290" s="33" t="s">
        <v>3558</v>
      </c>
      <c r="I2290" s="33" t="s">
        <v>3557</v>
      </c>
    </row>
    <row r="2291" spans="1:9" x14ac:dyDescent="0.2">
      <c r="A2291" s="33" t="s">
        <v>12303</v>
      </c>
      <c r="B2291" s="35">
        <v>1.2383128195976899E-9</v>
      </c>
      <c r="C2291" s="33">
        <v>0.27149461696343102</v>
      </c>
      <c r="D2291" s="33">
        <v>0.32900000000000001</v>
      </c>
      <c r="E2291" s="33">
        <v>0.249</v>
      </c>
      <c r="F2291" s="35">
        <v>5.7051548224504801E-5</v>
      </c>
      <c r="G2291" s="33">
        <v>7</v>
      </c>
      <c r="H2291" s="33" t="s">
        <v>12303</v>
      </c>
      <c r="I2291" s="33" t="s">
        <v>12302</v>
      </c>
    </row>
    <row r="2292" spans="1:9" x14ac:dyDescent="0.2">
      <c r="A2292" s="33" t="s">
        <v>12301</v>
      </c>
      <c r="B2292" s="35">
        <v>1.48351050180341E-9</v>
      </c>
      <c r="C2292" s="33">
        <v>-0.29783277478321102</v>
      </c>
      <c r="D2292" s="33">
        <v>0.22600000000000001</v>
      </c>
      <c r="E2292" s="33">
        <v>0.32700000000000001</v>
      </c>
      <c r="F2292" s="35">
        <v>6.8348295839086495E-5</v>
      </c>
      <c r="G2292" s="33">
        <v>7</v>
      </c>
      <c r="H2292" s="33" t="s">
        <v>2425</v>
      </c>
      <c r="I2292" s="33" t="s">
        <v>2424</v>
      </c>
    </row>
    <row r="2293" spans="1:9" x14ac:dyDescent="0.2">
      <c r="A2293" s="33" t="s">
        <v>12300</v>
      </c>
      <c r="B2293" s="35">
        <v>1.8292642011343399E-9</v>
      </c>
      <c r="C2293" s="33">
        <v>-0.370044488294475</v>
      </c>
      <c r="D2293" s="33">
        <v>0.31</v>
      </c>
      <c r="E2293" s="33">
        <v>0.39800000000000002</v>
      </c>
      <c r="F2293" s="35">
        <v>8.4277860274661301E-5</v>
      </c>
      <c r="G2293" s="33">
        <v>7</v>
      </c>
      <c r="H2293" s="33" t="s">
        <v>2449</v>
      </c>
      <c r="I2293" s="33" t="s">
        <v>2448</v>
      </c>
    </row>
    <row r="2294" spans="1:9" x14ac:dyDescent="0.2">
      <c r="A2294" s="33" t="s">
        <v>12299</v>
      </c>
      <c r="B2294" s="35">
        <v>1.8518696992768101E-9</v>
      </c>
      <c r="C2294" s="33">
        <v>0.27572954061120197</v>
      </c>
      <c r="D2294" s="33">
        <v>0.30099999999999999</v>
      </c>
      <c r="E2294" s="33">
        <v>0.223</v>
      </c>
      <c r="F2294" s="35">
        <v>8.5319340785081104E-5</v>
      </c>
      <c r="G2294" s="33">
        <v>7</v>
      </c>
      <c r="H2294" s="33" t="s">
        <v>12299</v>
      </c>
      <c r="I2294" s="33" t="s">
        <v>12298</v>
      </c>
    </row>
    <row r="2295" spans="1:9" x14ac:dyDescent="0.2">
      <c r="A2295" s="33" t="s">
        <v>12297</v>
      </c>
      <c r="B2295" s="35">
        <v>2.0433899892267901E-9</v>
      </c>
      <c r="C2295" s="33">
        <v>0.25594975241280199</v>
      </c>
      <c r="D2295" s="33">
        <v>0.36399999999999999</v>
      </c>
      <c r="E2295" s="33">
        <v>0.27400000000000002</v>
      </c>
      <c r="F2295" s="35">
        <v>9.4143063583656904E-5</v>
      </c>
      <c r="G2295" s="33">
        <v>7</v>
      </c>
      <c r="H2295" s="33" t="s">
        <v>2087</v>
      </c>
      <c r="I2295" s="33" t="s">
        <v>2086</v>
      </c>
    </row>
    <row r="2296" spans="1:9" x14ac:dyDescent="0.2">
      <c r="A2296" s="33" t="s">
        <v>12296</v>
      </c>
      <c r="B2296" s="35">
        <v>2.1280802276757899E-9</v>
      </c>
      <c r="C2296" s="33">
        <v>0.26432276466181298</v>
      </c>
      <c r="D2296" s="33">
        <v>0.55000000000000004</v>
      </c>
      <c r="E2296" s="33">
        <v>0.48499999999999999</v>
      </c>
      <c r="F2296" s="35">
        <v>9.8044912249479202E-5</v>
      </c>
      <c r="G2296" s="33">
        <v>7</v>
      </c>
      <c r="H2296" s="33" t="s">
        <v>12296</v>
      </c>
      <c r="I2296" s="33" t="s">
        <v>12295</v>
      </c>
    </row>
    <row r="2297" spans="1:9" x14ac:dyDescent="0.2">
      <c r="A2297" s="33" t="s">
        <v>12294</v>
      </c>
      <c r="B2297" s="35">
        <v>2.8367460475324401E-9</v>
      </c>
      <c r="C2297" s="33">
        <v>-0.27564300637971401</v>
      </c>
      <c r="D2297" s="33">
        <v>0.23899999999999999</v>
      </c>
      <c r="E2297" s="33">
        <v>0.33900000000000002</v>
      </c>
      <c r="F2297" s="33">
        <v>1.3069456390191501E-4</v>
      </c>
      <c r="G2297" s="33">
        <v>7</v>
      </c>
      <c r="H2297" s="33" t="s">
        <v>4957</v>
      </c>
      <c r="I2297" s="33" t="s">
        <v>4956</v>
      </c>
    </row>
    <row r="2298" spans="1:9" x14ac:dyDescent="0.2">
      <c r="A2298" s="33" t="s">
        <v>7913</v>
      </c>
      <c r="B2298" s="35">
        <v>2.89511853662652E-9</v>
      </c>
      <c r="C2298" s="33">
        <v>0.25509685740766802</v>
      </c>
      <c r="D2298" s="33">
        <v>0.42799999999999999</v>
      </c>
      <c r="E2298" s="33">
        <v>0.34300000000000003</v>
      </c>
      <c r="F2298" s="33">
        <v>1.3338390121945699E-4</v>
      </c>
      <c r="G2298" s="33">
        <v>7</v>
      </c>
      <c r="H2298" s="33" t="s">
        <v>7913</v>
      </c>
      <c r="I2298" s="33" t="s">
        <v>7912</v>
      </c>
    </row>
    <row r="2299" spans="1:9" x14ac:dyDescent="0.2">
      <c r="A2299" s="33" t="s">
        <v>12293</v>
      </c>
      <c r="B2299" s="35">
        <v>3.8624140642881196E-9</v>
      </c>
      <c r="C2299" s="33">
        <v>-0.32635413441826999</v>
      </c>
      <c r="D2299" s="33">
        <v>0.188</v>
      </c>
      <c r="E2299" s="33">
        <v>0.28299999999999997</v>
      </c>
      <c r="F2299" s="33">
        <v>1.77949140769882E-4</v>
      </c>
      <c r="G2299" s="33">
        <v>7</v>
      </c>
      <c r="H2299" s="33" t="s">
        <v>2588</v>
      </c>
      <c r="I2299" s="33" t="s">
        <v>2587</v>
      </c>
    </row>
    <row r="2300" spans="1:9" x14ac:dyDescent="0.2">
      <c r="A2300" s="33" t="s">
        <v>12292</v>
      </c>
      <c r="B2300" s="35">
        <v>4.5050932293545501E-9</v>
      </c>
      <c r="C2300" s="33">
        <v>0.25859868572368</v>
      </c>
      <c r="D2300" s="33">
        <v>0.442</v>
      </c>
      <c r="E2300" s="33">
        <v>0.36599999999999999</v>
      </c>
      <c r="F2300" s="33">
        <v>2.07558655262823E-4</v>
      </c>
      <c r="G2300" s="33">
        <v>7</v>
      </c>
      <c r="H2300" s="33" t="s">
        <v>11265</v>
      </c>
      <c r="I2300" s="33" t="s">
        <v>11264</v>
      </c>
    </row>
    <row r="2301" spans="1:9" x14ac:dyDescent="0.2">
      <c r="A2301" s="33" t="s">
        <v>12291</v>
      </c>
      <c r="B2301" s="35">
        <v>5.1518817513045498E-9</v>
      </c>
      <c r="C2301" s="33">
        <v>-0.25912937010294901</v>
      </c>
      <c r="D2301" s="33">
        <v>0.56799999999999995</v>
      </c>
      <c r="E2301" s="33">
        <v>0.627</v>
      </c>
      <c r="F2301" s="33">
        <v>2.3735749604610301E-4</v>
      </c>
      <c r="G2301" s="33">
        <v>7</v>
      </c>
      <c r="H2301" s="33" t="s">
        <v>2490</v>
      </c>
      <c r="I2301" s="33" t="s">
        <v>2489</v>
      </c>
    </row>
    <row r="2302" spans="1:9" x14ac:dyDescent="0.2">
      <c r="A2302" s="33" t="s">
        <v>12290</v>
      </c>
      <c r="B2302" s="35">
        <v>8.0867771263817394E-9</v>
      </c>
      <c r="C2302" s="33">
        <v>-0.30320044702264598</v>
      </c>
      <c r="D2302" s="33">
        <v>0.20399999999999999</v>
      </c>
      <c r="E2302" s="33">
        <v>0.29499999999999998</v>
      </c>
      <c r="F2302" s="33">
        <v>3.7257399576666E-4</v>
      </c>
      <c r="G2302" s="33">
        <v>7</v>
      </c>
      <c r="H2302" s="33" t="s">
        <v>7788</v>
      </c>
      <c r="I2302" s="33" t="s">
        <v>7787</v>
      </c>
    </row>
    <row r="2303" spans="1:9" x14ac:dyDescent="0.2">
      <c r="A2303" s="33" t="s">
        <v>12289</v>
      </c>
      <c r="B2303" s="35">
        <v>8.7304210751027103E-9</v>
      </c>
      <c r="C2303" s="33">
        <v>-0.29438650682178902</v>
      </c>
      <c r="D2303" s="33">
        <v>0.26100000000000001</v>
      </c>
      <c r="E2303" s="33">
        <v>0.36</v>
      </c>
      <c r="F2303" s="33">
        <v>4.0222795977213201E-4</v>
      </c>
      <c r="G2303" s="33">
        <v>7</v>
      </c>
      <c r="H2303" s="33" t="s">
        <v>6435</v>
      </c>
      <c r="I2303" s="33" t="s">
        <v>6434</v>
      </c>
    </row>
    <row r="2304" spans="1:9" x14ac:dyDescent="0.2">
      <c r="A2304" s="33" t="s">
        <v>4801</v>
      </c>
      <c r="B2304" s="35">
        <v>1.4742686030910601E-8</v>
      </c>
      <c r="C2304" s="33">
        <v>-0.26341513065010902</v>
      </c>
      <c r="D2304" s="33">
        <v>0.23100000000000001</v>
      </c>
      <c r="E2304" s="33">
        <v>0.32400000000000001</v>
      </c>
      <c r="F2304" s="33">
        <v>6.7922503081611202E-4</v>
      </c>
      <c r="G2304" s="33">
        <v>7</v>
      </c>
      <c r="H2304" s="33" t="s">
        <v>4801</v>
      </c>
      <c r="I2304" s="33" t="s">
        <v>4800</v>
      </c>
    </row>
    <row r="2305" spans="1:9" x14ac:dyDescent="0.2">
      <c r="A2305" s="33" t="s">
        <v>12288</v>
      </c>
      <c r="B2305" s="35">
        <v>1.7263369793820001E-8</v>
      </c>
      <c r="C2305" s="33">
        <v>0.25523379939097701</v>
      </c>
      <c r="D2305" s="33">
        <v>0.46700000000000003</v>
      </c>
      <c r="E2305" s="33">
        <v>0.39300000000000002</v>
      </c>
      <c r="F2305" s="33">
        <v>7.9535797314087301E-4</v>
      </c>
      <c r="G2305" s="33">
        <v>7</v>
      </c>
      <c r="H2305" s="33" t="s">
        <v>12288</v>
      </c>
      <c r="I2305" s="33" t="s">
        <v>12287</v>
      </c>
    </row>
    <row r="2306" spans="1:9" x14ac:dyDescent="0.2">
      <c r="A2306" s="33" t="s">
        <v>12286</v>
      </c>
      <c r="B2306" s="35">
        <v>2.0772000673740299E-8</v>
      </c>
      <c r="C2306" s="33">
        <v>-0.32132887889098499</v>
      </c>
      <c r="D2306" s="33">
        <v>0.217</v>
      </c>
      <c r="E2306" s="33">
        <v>0.30499999999999999</v>
      </c>
      <c r="F2306" s="33">
        <v>9.5700761504056498E-4</v>
      </c>
      <c r="G2306" s="33">
        <v>7</v>
      </c>
      <c r="H2306" s="33" t="s">
        <v>5573</v>
      </c>
      <c r="I2306" s="33" t="s">
        <v>5572</v>
      </c>
    </row>
    <row r="2307" spans="1:9" x14ac:dyDescent="0.2">
      <c r="A2307" s="33" t="s">
        <v>6956</v>
      </c>
      <c r="B2307" s="35">
        <v>2.81609990715873E-8</v>
      </c>
      <c r="C2307" s="33">
        <v>-0.25175282359968998</v>
      </c>
      <c r="D2307" s="33">
        <v>0.39</v>
      </c>
      <c r="E2307" s="33">
        <v>0.48099999999999998</v>
      </c>
      <c r="F2307" s="33">
        <v>1.2974335492261699E-3</v>
      </c>
      <c r="G2307" s="33">
        <v>7</v>
      </c>
      <c r="H2307" s="33" t="s">
        <v>6956</v>
      </c>
      <c r="I2307" s="33" t="s">
        <v>6955</v>
      </c>
    </row>
    <row r="2308" spans="1:9" x14ac:dyDescent="0.2">
      <c r="A2308" s="33" t="s">
        <v>12285</v>
      </c>
      <c r="B2308" s="35">
        <v>3.0135615289742501E-8</v>
      </c>
      <c r="C2308" s="33">
        <v>-0.25779517844919803</v>
      </c>
      <c r="D2308" s="33">
        <v>0.29199999999999998</v>
      </c>
      <c r="E2308" s="33">
        <v>0.38600000000000001</v>
      </c>
      <c r="F2308" s="33">
        <v>1.3884080676290201E-3</v>
      </c>
      <c r="G2308" s="33">
        <v>7</v>
      </c>
      <c r="H2308" s="33" t="s">
        <v>12285</v>
      </c>
      <c r="I2308" s="33" t="s">
        <v>12284</v>
      </c>
    </row>
    <row r="2309" spans="1:9" x14ac:dyDescent="0.2">
      <c r="A2309" s="33" t="s">
        <v>6007</v>
      </c>
      <c r="B2309" s="35">
        <v>3.3404889793321597E-8</v>
      </c>
      <c r="C2309" s="33">
        <v>0.254811166629893</v>
      </c>
      <c r="D2309" s="33">
        <v>0.42299999999999999</v>
      </c>
      <c r="E2309" s="33">
        <v>0.34699999999999998</v>
      </c>
      <c r="F2309" s="33">
        <v>1.53903008255791E-3</v>
      </c>
      <c r="G2309" s="33">
        <v>7</v>
      </c>
      <c r="H2309" s="33" t="s">
        <v>6007</v>
      </c>
      <c r="I2309" s="33" t="s">
        <v>6006</v>
      </c>
    </row>
    <row r="2310" spans="1:9" x14ac:dyDescent="0.2">
      <c r="A2310" s="33" t="s">
        <v>12283</v>
      </c>
      <c r="B2310" s="35">
        <v>3.5607499155367799E-8</v>
      </c>
      <c r="C2310" s="33">
        <v>-0.27401575928665101</v>
      </c>
      <c r="D2310" s="33">
        <v>0.49399999999999999</v>
      </c>
      <c r="E2310" s="33">
        <v>0.55600000000000005</v>
      </c>
      <c r="F2310" s="33">
        <v>1.6405087010861099E-3</v>
      </c>
      <c r="G2310" s="33">
        <v>7</v>
      </c>
      <c r="H2310" s="33" t="s">
        <v>3021</v>
      </c>
      <c r="I2310" s="33" t="s">
        <v>3020</v>
      </c>
    </row>
    <row r="2311" spans="1:9" x14ac:dyDescent="0.2">
      <c r="A2311" s="33" t="s">
        <v>12282</v>
      </c>
      <c r="B2311" s="35">
        <v>3.6497852286399997E-8</v>
      </c>
      <c r="C2311" s="33">
        <v>-0.27068784251594402</v>
      </c>
      <c r="D2311" s="33">
        <v>0.318</v>
      </c>
      <c r="E2311" s="33">
        <v>0.40799999999999997</v>
      </c>
      <c r="F2311" s="33">
        <v>1.68152905053902E-3</v>
      </c>
      <c r="G2311" s="33">
        <v>7</v>
      </c>
      <c r="H2311" s="33" t="s">
        <v>4923</v>
      </c>
      <c r="I2311" s="33" t="s">
        <v>4922</v>
      </c>
    </row>
    <row r="2312" spans="1:9" x14ac:dyDescent="0.2">
      <c r="A2312" s="33" t="s">
        <v>12281</v>
      </c>
      <c r="B2312" s="35">
        <v>5.2474454802259603E-8</v>
      </c>
      <c r="C2312" s="33">
        <v>-0.25997513233550301</v>
      </c>
      <c r="D2312" s="33">
        <v>0.26200000000000001</v>
      </c>
      <c r="E2312" s="33">
        <v>0.34799999999999998</v>
      </c>
      <c r="F2312" s="33">
        <v>2.4176030816497E-3</v>
      </c>
      <c r="G2312" s="33">
        <v>7</v>
      </c>
      <c r="H2312" s="33" t="s">
        <v>1770</v>
      </c>
      <c r="I2312" s="33" t="s">
        <v>1769</v>
      </c>
    </row>
    <row r="2313" spans="1:9" x14ac:dyDescent="0.2">
      <c r="A2313" s="33" t="s">
        <v>12280</v>
      </c>
      <c r="B2313" s="35">
        <v>7.8231068817593698E-8</v>
      </c>
      <c r="C2313" s="33">
        <v>-0.32582030964907299</v>
      </c>
      <c r="D2313" s="33">
        <v>0.38</v>
      </c>
      <c r="E2313" s="33">
        <v>0.46400000000000002</v>
      </c>
      <c r="F2313" s="33">
        <v>3.6042618025641801E-3</v>
      </c>
      <c r="G2313" s="33">
        <v>7</v>
      </c>
      <c r="H2313" s="33" t="s">
        <v>5299</v>
      </c>
      <c r="I2313" s="33" t="s">
        <v>5298</v>
      </c>
    </row>
    <row r="2314" spans="1:9" x14ac:dyDescent="0.2">
      <c r="A2314" s="33" t="s">
        <v>12279</v>
      </c>
      <c r="B2314" s="35">
        <v>2.35608991288885E-7</v>
      </c>
      <c r="C2314" s="33">
        <v>-0.27192639154623799</v>
      </c>
      <c r="D2314" s="33">
        <v>0.20499999999999999</v>
      </c>
      <c r="E2314" s="33">
        <v>0.28999999999999998</v>
      </c>
      <c r="F2314" s="33">
        <v>1.0854977446661499E-2</v>
      </c>
      <c r="G2314" s="33">
        <v>7</v>
      </c>
      <c r="H2314" s="33" t="s">
        <v>6980</v>
      </c>
      <c r="I2314" s="33" t="s">
        <v>6979</v>
      </c>
    </row>
    <row r="2315" spans="1:9" x14ac:dyDescent="0.2">
      <c r="A2315" s="33" t="s">
        <v>12278</v>
      </c>
      <c r="B2315" s="35">
        <v>7.5038858380996398E-6</v>
      </c>
      <c r="C2315" s="33">
        <v>-0.310407086625266</v>
      </c>
      <c r="D2315" s="33">
        <v>0.30099999999999999</v>
      </c>
      <c r="E2315" s="33">
        <v>0.36699999999999999</v>
      </c>
      <c r="F2315" s="33">
        <v>0.345719028332926</v>
      </c>
      <c r="G2315" s="33">
        <v>7</v>
      </c>
      <c r="H2315" s="33" t="s">
        <v>8067</v>
      </c>
      <c r="I2315" s="33" t="s">
        <v>8066</v>
      </c>
    </row>
    <row r="2316" spans="1:9" x14ac:dyDescent="0.2">
      <c r="A2316" s="33" t="s">
        <v>12277</v>
      </c>
      <c r="B2316" s="35">
        <v>5.5095894137769102E-5</v>
      </c>
      <c r="C2316" s="33">
        <v>-0.32939518370292098</v>
      </c>
      <c r="D2316" s="33">
        <v>0.26300000000000001</v>
      </c>
      <c r="E2316" s="33">
        <v>0.32400000000000001</v>
      </c>
      <c r="F2316" s="33">
        <v>1</v>
      </c>
      <c r="G2316" s="33">
        <v>7</v>
      </c>
      <c r="H2316" s="33" t="s">
        <v>5526</v>
      </c>
      <c r="I2316" s="33" t="s">
        <v>5525</v>
      </c>
    </row>
    <row r="2317" spans="1:9" x14ac:dyDescent="0.2">
      <c r="A2317" s="33" t="s">
        <v>12276</v>
      </c>
      <c r="B2317" s="33">
        <v>1.9150046096564901E-3</v>
      </c>
      <c r="C2317" s="33">
        <v>-0.39257208825428902</v>
      </c>
      <c r="D2317" s="33">
        <v>0.28299999999999997</v>
      </c>
      <c r="E2317" s="33">
        <v>0.31900000000000001</v>
      </c>
      <c r="F2317" s="33">
        <v>1</v>
      </c>
      <c r="G2317" s="33">
        <v>7</v>
      </c>
      <c r="H2317" s="33" t="s">
        <v>1742</v>
      </c>
      <c r="I2317" s="33" t="s">
        <v>1741</v>
      </c>
    </row>
    <row r="2318" spans="1:9" x14ac:dyDescent="0.2">
      <c r="A2318" s="33" t="s">
        <v>7055</v>
      </c>
      <c r="B2318" s="35">
        <v>2.4604296280820699E-132</v>
      </c>
      <c r="C2318" s="33">
        <v>0.70256893985966196</v>
      </c>
      <c r="D2318" s="33">
        <v>0.373</v>
      </c>
      <c r="E2318" s="33">
        <v>9.8000000000000004E-2</v>
      </c>
      <c r="F2318" s="35">
        <v>1.13356913824997E-127</v>
      </c>
      <c r="G2318" s="33">
        <v>8</v>
      </c>
      <c r="H2318" s="33" t="s">
        <v>7055</v>
      </c>
      <c r="I2318" s="33" t="s">
        <v>7054</v>
      </c>
    </row>
    <row r="2319" spans="1:9" x14ac:dyDescent="0.2">
      <c r="A2319" s="33" t="s">
        <v>12275</v>
      </c>
      <c r="B2319" s="35">
        <v>1.01332748202615E-99</v>
      </c>
      <c r="C2319" s="33">
        <v>0.67413771779234699</v>
      </c>
      <c r="D2319" s="33">
        <v>0.40100000000000002</v>
      </c>
      <c r="E2319" s="33">
        <v>0.13300000000000001</v>
      </c>
      <c r="F2319" s="35">
        <v>4.6686023751908602E-95</v>
      </c>
      <c r="G2319" s="33">
        <v>8</v>
      </c>
      <c r="H2319" s="33" t="s">
        <v>11447</v>
      </c>
      <c r="I2319" s="33" t="s">
        <v>11446</v>
      </c>
    </row>
    <row r="2320" spans="1:9" x14ac:dyDescent="0.2">
      <c r="A2320" s="33" t="s">
        <v>12274</v>
      </c>
      <c r="B2320" s="35">
        <v>1.0168078335711199E-88</v>
      </c>
      <c r="C2320" s="33">
        <v>0.61849732752948805</v>
      </c>
      <c r="D2320" s="33">
        <v>0.52800000000000002</v>
      </c>
      <c r="E2320" s="33">
        <v>0.224</v>
      </c>
      <c r="F2320" s="35">
        <v>4.6846370508288803E-84</v>
      </c>
      <c r="G2320" s="33">
        <v>8</v>
      </c>
      <c r="H2320" s="33" t="s">
        <v>5179</v>
      </c>
      <c r="I2320" s="33" t="s">
        <v>5178</v>
      </c>
    </row>
    <row r="2321" spans="1:9" x14ac:dyDescent="0.2">
      <c r="A2321" s="33" t="s">
        <v>12273</v>
      </c>
      <c r="B2321" s="35">
        <v>6.6780530015600397E-85</v>
      </c>
      <c r="C2321" s="33">
        <v>0.61624220105852001</v>
      </c>
      <c r="D2321" s="33">
        <v>0.67900000000000005</v>
      </c>
      <c r="E2321" s="33">
        <v>0.35199999999999998</v>
      </c>
      <c r="F2321" s="35">
        <v>3.07671257887874E-80</v>
      </c>
      <c r="G2321" s="33">
        <v>8</v>
      </c>
      <c r="H2321" s="33" t="s">
        <v>1829</v>
      </c>
      <c r="I2321" s="33" t="s">
        <v>1828</v>
      </c>
    </row>
    <row r="2322" spans="1:9" x14ac:dyDescent="0.2">
      <c r="A2322" s="33" t="s">
        <v>12272</v>
      </c>
      <c r="B2322" s="35">
        <v>4.7940731270231298E-82</v>
      </c>
      <c r="C2322" s="33">
        <v>0.53189299080353603</v>
      </c>
      <c r="D2322" s="33">
        <v>0.32700000000000001</v>
      </c>
      <c r="E2322" s="33">
        <v>0.107</v>
      </c>
      <c r="F2322" s="35">
        <v>2.2087253710820901E-77</v>
      </c>
      <c r="G2322" s="33">
        <v>8</v>
      </c>
      <c r="H2322" s="33" t="s">
        <v>12272</v>
      </c>
      <c r="I2322" s="33" t="s">
        <v>12271</v>
      </c>
    </row>
    <row r="2323" spans="1:9" x14ac:dyDescent="0.2">
      <c r="A2323" s="33" t="s">
        <v>12270</v>
      </c>
      <c r="B2323" s="35">
        <v>1.44170174743499E-73</v>
      </c>
      <c r="C2323" s="33">
        <v>0.61892927010915699</v>
      </c>
      <c r="D2323" s="33">
        <v>0.63500000000000001</v>
      </c>
      <c r="E2323" s="33">
        <v>0.34499999999999997</v>
      </c>
      <c r="F2323" s="35">
        <v>6.6422082907824997E-69</v>
      </c>
      <c r="G2323" s="33">
        <v>8</v>
      </c>
      <c r="H2323" s="33" t="s">
        <v>5112</v>
      </c>
      <c r="I2323" s="33" t="s">
        <v>5111</v>
      </c>
    </row>
    <row r="2324" spans="1:9" x14ac:dyDescent="0.2">
      <c r="A2324" s="33" t="s">
        <v>12269</v>
      </c>
      <c r="B2324" s="35">
        <v>5.8962898801709097E-69</v>
      </c>
      <c r="C2324" s="33">
        <v>0.44122004085504202</v>
      </c>
      <c r="D2324" s="33">
        <v>0.97</v>
      </c>
      <c r="E2324" s="33">
        <v>0.93400000000000005</v>
      </c>
      <c r="F2324" s="35">
        <v>2.71653867359234E-64</v>
      </c>
      <c r="G2324" s="33">
        <v>8</v>
      </c>
      <c r="H2324" s="33" t="s">
        <v>3246</v>
      </c>
      <c r="I2324" s="33" t="s">
        <v>3245</v>
      </c>
    </row>
    <row r="2325" spans="1:9" x14ac:dyDescent="0.2">
      <c r="A2325" s="33" t="s">
        <v>12268</v>
      </c>
      <c r="B2325" s="35">
        <v>1.2478473808549201E-60</v>
      </c>
      <c r="C2325" s="33">
        <v>1.3598762161406099</v>
      </c>
      <c r="D2325" s="33">
        <v>0.30199999999999999</v>
      </c>
      <c r="E2325" s="33">
        <v>0.11700000000000001</v>
      </c>
      <c r="F2325" s="35">
        <v>5.7490824530747897E-56</v>
      </c>
      <c r="G2325" s="33">
        <v>8</v>
      </c>
      <c r="H2325" s="33" t="s">
        <v>6388</v>
      </c>
      <c r="I2325" s="33" t="s">
        <v>6387</v>
      </c>
    </row>
    <row r="2326" spans="1:9" x14ac:dyDescent="0.2">
      <c r="A2326" s="33" t="s">
        <v>12267</v>
      </c>
      <c r="B2326" s="35">
        <v>1.7425202078326801E-59</v>
      </c>
      <c r="C2326" s="33">
        <v>0.59969225197935505</v>
      </c>
      <c r="D2326" s="33">
        <v>0.52500000000000002</v>
      </c>
      <c r="E2326" s="33">
        <v>0.27600000000000002</v>
      </c>
      <c r="F2326" s="35">
        <v>8.0281391015267202E-55</v>
      </c>
      <c r="G2326" s="33">
        <v>8</v>
      </c>
      <c r="H2326" s="33" t="s">
        <v>3761</v>
      </c>
      <c r="I2326" s="33" t="s">
        <v>3760</v>
      </c>
    </row>
    <row r="2327" spans="1:9" x14ac:dyDescent="0.2">
      <c r="A2327" s="33" t="s">
        <v>12266</v>
      </c>
      <c r="B2327" s="35">
        <v>1.86807419035393E-56</v>
      </c>
      <c r="C2327" s="33">
        <v>0.51370183454595897</v>
      </c>
      <c r="D2327" s="33">
        <v>0.442</v>
      </c>
      <c r="E2327" s="33">
        <v>0.20300000000000001</v>
      </c>
      <c r="F2327" s="35">
        <v>8.6065914097986396E-52</v>
      </c>
      <c r="G2327" s="33">
        <v>8</v>
      </c>
      <c r="H2327" s="33" t="s">
        <v>4877</v>
      </c>
      <c r="I2327" s="33" t="s">
        <v>4876</v>
      </c>
    </row>
    <row r="2328" spans="1:9" x14ac:dyDescent="0.2">
      <c r="A2328" s="33" t="s">
        <v>12265</v>
      </c>
      <c r="B2328" s="35">
        <v>2.8225258885844202E-54</v>
      </c>
      <c r="C2328" s="33">
        <v>0.441094987919052</v>
      </c>
      <c r="D2328" s="33">
        <v>0.28599999999999998</v>
      </c>
      <c r="E2328" s="33">
        <v>0.106</v>
      </c>
      <c r="F2328" s="35">
        <v>1.3003941273886099E-49</v>
      </c>
      <c r="G2328" s="33">
        <v>8</v>
      </c>
      <c r="H2328" s="33" t="s">
        <v>3457</v>
      </c>
      <c r="I2328" s="33" t="s">
        <v>3456</v>
      </c>
    </row>
    <row r="2329" spans="1:9" x14ac:dyDescent="0.2">
      <c r="A2329" s="33" t="s">
        <v>12264</v>
      </c>
      <c r="B2329" s="35">
        <v>5.7969651040247397E-54</v>
      </c>
      <c r="C2329" s="33">
        <v>0.96956949350999899</v>
      </c>
      <c r="D2329" s="33">
        <v>0.53200000000000003</v>
      </c>
      <c r="E2329" s="33">
        <v>0.29199999999999998</v>
      </c>
      <c r="F2329" s="35">
        <v>2.6707777627262802E-49</v>
      </c>
      <c r="G2329" s="33">
        <v>8</v>
      </c>
      <c r="H2329" s="33" t="s">
        <v>4133</v>
      </c>
      <c r="I2329" s="33" t="s">
        <v>4132</v>
      </c>
    </row>
    <row r="2330" spans="1:9" x14ac:dyDescent="0.2">
      <c r="A2330" s="33" t="s">
        <v>12263</v>
      </c>
      <c r="B2330" s="35">
        <v>1.46798926086876E-51</v>
      </c>
      <c r="C2330" s="33">
        <v>0.44017839465430098</v>
      </c>
      <c r="D2330" s="33">
        <v>0.38700000000000001</v>
      </c>
      <c r="E2330" s="33">
        <v>0.17299999999999999</v>
      </c>
      <c r="F2330" s="35">
        <v>6.7633201226745403E-47</v>
      </c>
      <c r="G2330" s="33">
        <v>8</v>
      </c>
      <c r="H2330" s="33" t="s">
        <v>2513</v>
      </c>
      <c r="I2330" s="33" t="s">
        <v>2512</v>
      </c>
    </row>
    <row r="2331" spans="1:9" x14ac:dyDescent="0.2">
      <c r="A2331" s="33" t="s">
        <v>12262</v>
      </c>
      <c r="B2331" s="35">
        <v>5.56254954012022E-51</v>
      </c>
      <c r="C2331" s="33">
        <v>0.58244318218797198</v>
      </c>
      <c r="D2331" s="33">
        <v>0.53600000000000003</v>
      </c>
      <c r="E2331" s="33">
        <v>0.3</v>
      </c>
      <c r="F2331" s="35">
        <v>2.5627778241241899E-46</v>
      </c>
      <c r="G2331" s="33">
        <v>8</v>
      </c>
      <c r="H2331" s="33" t="s">
        <v>6354</v>
      </c>
      <c r="I2331" s="33" t="s">
        <v>6353</v>
      </c>
    </row>
    <row r="2332" spans="1:9" x14ac:dyDescent="0.2">
      <c r="A2332" s="33" t="s">
        <v>12261</v>
      </c>
      <c r="B2332" s="35">
        <v>2.5126007847662999E-50</v>
      </c>
      <c r="C2332" s="33">
        <v>0.39452246682275599</v>
      </c>
      <c r="D2332" s="33">
        <v>0.86299999999999999</v>
      </c>
      <c r="E2332" s="33">
        <v>0.71199999999999997</v>
      </c>
      <c r="F2332" s="35">
        <v>1.15760543355753E-45</v>
      </c>
      <c r="G2332" s="33">
        <v>8</v>
      </c>
      <c r="H2332" s="33" t="s">
        <v>2360</v>
      </c>
      <c r="I2332" s="33" t="s">
        <v>2359</v>
      </c>
    </row>
    <row r="2333" spans="1:9" x14ac:dyDescent="0.2">
      <c r="A2333" s="33" t="s">
        <v>12260</v>
      </c>
      <c r="B2333" s="35">
        <v>3.5111767593188998E-48</v>
      </c>
      <c r="C2333" s="33">
        <v>0.43356275554700702</v>
      </c>
      <c r="D2333" s="33">
        <v>0.51300000000000001</v>
      </c>
      <c r="E2333" s="33">
        <v>0.26500000000000001</v>
      </c>
      <c r="F2333" s="35">
        <v>1.6176693565534E-43</v>
      </c>
      <c r="G2333" s="33">
        <v>8</v>
      </c>
      <c r="H2333" s="33" t="s">
        <v>1733</v>
      </c>
      <c r="I2333" s="33" t="s">
        <v>1732</v>
      </c>
    </row>
    <row r="2334" spans="1:9" x14ac:dyDescent="0.2">
      <c r="A2334" s="33" t="s">
        <v>12259</v>
      </c>
      <c r="B2334" s="35">
        <v>8.5133703743551103E-48</v>
      </c>
      <c r="C2334" s="33">
        <v>-1.10445423177937</v>
      </c>
      <c r="D2334" s="33">
        <v>0.03</v>
      </c>
      <c r="E2334" s="33">
        <v>0.26300000000000001</v>
      </c>
      <c r="F2334" s="35">
        <v>3.9222799988728898E-43</v>
      </c>
      <c r="G2334" s="33">
        <v>8</v>
      </c>
      <c r="H2334" s="33" t="s">
        <v>4066</v>
      </c>
      <c r="I2334" s="33" t="s">
        <v>4065</v>
      </c>
    </row>
    <row r="2335" spans="1:9" x14ac:dyDescent="0.2">
      <c r="A2335" s="33" t="s">
        <v>12258</v>
      </c>
      <c r="B2335" s="35">
        <v>1.5584290970545001E-45</v>
      </c>
      <c r="C2335" s="33">
        <v>0.42806516829483898</v>
      </c>
      <c r="D2335" s="33">
        <v>0.51500000000000001</v>
      </c>
      <c r="E2335" s="33">
        <v>0.27400000000000002</v>
      </c>
      <c r="F2335" s="35">
        <v>7.1799945359495004E-41</v>
      </c>
      <c r="G2335" s="33">
        <v>8</v>
      </c>
      <c r="H2335" s="33" t="s">
        <v>2132</v>
      </c>
      <c r="I2335" s="33" t="s">
        <v>2131</v>
      </c>
    </row>
    <row r="2336" spans="1:9" x14ac:dyDescent="0.2">
      <c r="A2336" s="33" t="s">
        <v>12257</v>
      </c>
      <c r="B2336" s="35">
        <v>3.7006544225064003E-45</v>
      </c>
      <c r="C2336" s="33">
        <v>0.41002264127534999</v>
      </c>
      <c r="D2336" s="33">
        <v>0.80700000000000005</v>
      </c>
      <c r="E2336" s="33">
        <v>0.55900000000000005</v>
      </c>
      <c r="F2336" s="35">
        <v>1.7049655055371501E-40</v>
      </c>
      <c r="G2336" s="33">
        <v>8</v>
      </c>
      <c r="H2336" s="33" t="s">
        <v>3199</v>
      </c>
      <c r="I2336" s="33" t="s">
        <v>3198</v>
      </c>
    </row>
    <row r="2337" spans="1:9" x14ac:dyDescent="0.2">
      <c r="A2337" s="33" t="s">
        <v>12256</v>
      </c>
      <c r="B2337" s="35">
        <v>9.9907379151877007E-44</v>
      </c>
      <c r="C2337" s="33">
        <v>0.77110010201787405</v>
      </c>
      <c r="D2337" s="33">
        <v>0.38500000000000001</v>
      </c>
      <c r="E2337" s="33">
        <v>0.19800000000000001</v>
      </c>
      <c r="F2337" s="35">
        <v>4.6029327722852797E-39</v>
      </c>
      <c r="G2337" s="33">
        <v>8</v>
      </c>
      <c r="H2337" s="33" t="s">
        <v>3792</v>
      </c>
      <c r="I2337" s="33" t="s">
        <v>3791</v>
      </c>
    </row>
    <row r="2338" spans="1:9" x14ac:dyDescent="0.2">
      <c r="A2338" s="33" t="s">
        <v>12255</v>
      </c>
      <c r="B2338" s="35">
        <v>6.2857682108408602E-43</v>
      </c>
      <c r="C2338" s="33">
        <v>0.42002155269923303</v>
      </c>
      <c r="D2338" s="33">
        <v>0.90400000000000003</v>
      </c>
      <c r="E2338" s="33">
        <v>0.80400000000000005</v>
      </c>
      <c r="F2338" s="35">
        <v>2.8959791300985998E-38</v>
      </c>
      <c r="G2338" s="33">
        <v>8</v>
      </c>
      <c r="H2338" s="33" t="s">
        <v>8347</v>
      </c>
      <c r="I2338" s="33" t="s">
        <v>8346</v>
      </c>
    </row>
    <row r="2339" spans="1:9" x14ac:dyDescent="0.2">
      <c r="A2339" s="33" t="s">
        <v>12254</v>
      </c>
      <c r="B2339" s="35">
        <v>2.1199999186938899E-41</v>
      </c>
      <c r="C2339" s="33">
        <v>0.30754689909607602</v>
      </c>
      <c r="D2339" s="33">
        <v>0.95499999999999996</v>
      </c>
      <c r="E2339" s="33">
        <v>0.88800000000000001</v>
      </c>
      <c r="F2339" s="35">
        <v>9.7672636254064996E-37</v>
      </c>
      <c r="G2339" s="33">
        <v>8</v>
      </c>
      <c r="H2339" s="33" t="s">
        <v>4275</v>
      </c>
      <c r="I2339" s="33" t="s">
        <v>4274</v>
      </c>
    </row>
    <row r="2340" spans="1:9" x14ac:dyDescent="0.2">
      <c r="A2340" s="33" t="s">
        <v>12253</v>
      </c>
      <c r="B2340" s="35">
        <v>1.7261391625065001E-40</v>
      </c>
      <c r="C2340" s="33">
        <v>0.43826691981562999</v>
      </c>
      <c r="D2340" s="33">
        <v>0.46700000000000003</v>
      </c>
      <c r="E2340" s="33">
        <v>0.26400000000000001</v>
      </c>
      <c r="F2340" s="35">
        <v>7.95266834949995E-36</v>
      </c>
      <c r="G2340" s="33">
        <v>8</v>
      </c>
      <c r="H2340" s="33" t="s">
        <v>6338</v>
      </c>
      <c r="I2340" s="33" t="s">
        <v>6337</v>
      </c>
    </row>
    <row r="2341" spans="1:9" x14ac:dyDescent="0.2">
      <c r="A2341" s="33" t="s">
        <v>12252</v>
      </c>
      <c r="B2341" s="35">
        <v>1.8935551527302599E-39</v>
      </c>
      <c r="C2341" s="33">
        <v>-0.81629523719171804</v>
      </c>
      <c r="D2341" s="33">
        <v>0.20799999999999999</v>
      </c>
      <c r="E2341" s="33">
        <v>0.42599999999999999</v>
      </c>
      <c r="F2341" s="35">
        <v>8.7239872996588805E-35</v>
      </c>
      <c r="G2341" s="33">
        <v>8</v>
      </c>
      <c r="H2341" s="33" t="s">
        <v>4941</v>
      </c>
      <c r="I2341" s="33" t="s">
        <v>4940</v>
      </c>
    </row>
    <row r="2342" spans="1:9" x14ac:dyDescent="0.2">
      <c r="A2342" s="33" t="s">
        <v>12251</v>
      </c>
      <c r="B2342" s="35">
        <v>8.4915322003524902E-38</v>
      </c>
      <c r="C2342" s="33">
        <v>0.36911789595669398</v>
      </c>
      <c r="D2342" s="33">
        <v>0.29299999999999998</v>
      </c>
      <c r="E2342" s="33">
        <v>0.13400000000000001</v>
      </c>
      <c r="F2342" s="35">
        <v>3.9122187153463999E-33</v>
      </c>
      <c r="G2342" s="33">
        <v>8</v>
      </c>
      <c r="H2342" s="33" t="s">
        <v>12251</v>
      </c>
      <c r="I2342" s="33" t="s">
        <v>12250</v>
      </c>
    </row>
    <row r="2343" spans="1:9" x14ac:dyDescent="0.2">
      <c r="A2343" s="33" t="s">
        <v>12249</v>
      </c>
      <c r="B2343" s="35">
        <v>1.1799623622646901E-36</v>
      </c>
      <c r="C2343" s="33">
        <v>0.42904329848016398</v>
      </c>
      <c r="D2343" s="33">
        <v>0.51100000000000001</v>
      </c>
      <c r="E2343" s="33">
        <v>0.308</v>
      </c>
      <c r="F2343" s="35">
        <v>5.4363225954258996E-32</v>
      </c>
      <c r="G2343" s="33">
        <v>8</v>
      </c>
      <c r="H2343" s="33" t="s">
        <v>2023</v>
      </c>
      <c r="I2343" s="33" t="s">
        <v>2022</v>
      </c>
    </row>
    <row r="2344" spans="1:9" x14ac:dyDescent="0.2">
      <c r="A2344" s="33" t="s">
        <v>12248</v>
      </c>
      <c r="B2344" s="35">
        <v>1.6144192094323401E-35</v>
      </c>
      <c r="C2344" s="33">
        <v>0.51307235823398001</v>
      </c>
      <c r="D2344" s="33">
        <v>0.441</v>
      </c>
      <c r="E2344" s="33">
        <v>0.25900000000000001</v>
      </c>
      <c r="F2344" s="35">
        <v>7.4379521816966602E-31</v>
      </c>
      <c r="G2344" s="33">
        <v>8</v>
      </c>
      <c r="H2344" s="33" t="s">
        <v>2164</v>
      </c>
      <c r="I2344" s="33" t="s">
        <v>2163</v>
      </c>
    </row>
    <row r="2345" spans="1:9" x14ac:dyDescent="0.2">
      <c r="A2345" s="33" t="s">
        <v>12247</v>
      </c>
      <c r="B2345" s="35">
        <v>2.4302198565910899E-35</v>
      </c>
      <c r="C2345" s="33">
        <v>-0.67253467833328795</v>
      </c>
      <c r="D2345" s="33">
        <v>6.9000000000000006E-2</v>
      </c>
      <c r="E2345" s="33">
        <v>0.26600000000000001</v>
      </c>
      <c r="F2345" s="35">
        <v>1.1196508923286499E-30</v>
      </c>
      <c r="G2345" s="33">
        <v>8</v>
      </c>
      <c r="H2345" s="33" t="s">
        <v>1947</v>
      </c>
      <c r="I2345" s="33" t="s">
        <v>1946</v>
      </c>
    </row>
    <row r="2346" spans="1:9" x14ac:dyDescent="0.2">
      <c r="A2346" s="33" t="s">
        <v>12246</v>
      </c>
      <c r="B2346" s="35">
        <v>3.4084069697591802E-34</v>
      </c>
      <c r="C2346" s="33">
        <v>0.41778978962254198</v>
      </c>
      <c r="D2346" s="33">
        <v>0.48299999999999998</v>
      </c>
      <c r="E2346" s="33">
        <v>0.29799999999999999</v>
      </c>
      <c r="F2346" s="35">
        <v>1.5703212591074501E-29</v>
      </c>
      <c r="G2346" s="33">
        <v>8</v>
      </c>
      <c r="H2346" s="33" t="s">
        <v>1479</v>
      </c>
      <c r="I2346" s="33" t="s">
        <v>1478</v>
      </c>
    </row>
    <row r="2347" spans="1:9" x14ac:dyDescent="0.2">
      <c r="A2347" s="33" t="s">
        <v>12245</v>
      </c>
      <c r="B2347" s="35">
        <v>3.59113947718739E-34</v>
      </c>
      <c r="C2347" s="33">
        <v>0.344577431311407</v>
      </c>
      <c r="D2347" s="33">
        <v>0.41299999999999998</v>
      </c>
      <c r="E2347" s="33">
        <v>0.223</v>
      </c>
      <c r="F2347" s="35">
        <v>1.65450977992978E-29</v>
      </c>
      <c r="G2347" s="33">
        <v>8</v>
      </c>
      <c r="H2347" s="33" t="s">
        <v>11347</v>
      </c>
      <c r="I2347" s="33" t="s">
        <v>11346</v>
      </c>
    </row>
    <row r="2348" spans="1:9" x14ac:dyDescent="0.2">
      <c r="A2348" s="33" t="s">
        <v>12244</v>
      </c>
      <c r="B2348" s="35">
        <v>8.9765902684269197E-34</v>
      </c>
      <c r="C2348" s="33">
        <v>0.42893484824968803</v>
      </c>
      <c r="D2348" s="33">
        <v>0.51100000000000001</v>
      </c>
      <c r="E2348" s="33">
        <v>0.32100000000000001</v>
      </c>
      <c r="F2348" s="35">
        <v>4.1356946684696502E-29</v>
      </c>
      <c r="G2348" s="33">
        <v>8</v>
      </c>
      <c r="H2348" s="33" t="s">
        <v>2290</v>
      </c>
      <c r="I2348" s="33" t="s">
        <v>2289</v>
      </c>
    </row>
    <row r="2349" spans="1:9" x14ac:dyDescent="0.2">
      <c r="A2349" s="33" t="s">
        <v>12243</v>
      </c>
      <c r="B2349" s="35">
        <v>1.0943649955846299E-33</v>
      </c>
      <c r="C2349" s="33">
        <v>0.39740063829810901</v>
      </c>
      <c r="D2349" s="33">
        <v>0.69499999999999995</v>
      </c>
      <c r="E2349" s="33">
        <v>0.496</v>
      </c>
      <c r="F2349" s="35">
        <v>5.0419584076575202E-29</v>
      </c>
      <c r="G2349" s="33">
        <v>8</v>
      </c>
      <c r="H2349" s="33" t="s">
        <v>3227</v>
      </c>
      <c r="I2349" s="33" t="s">
        <v>3226</v>
      </c>
    </row>
    <row r="2350" spans="1:9" x14ac:dyDescent="0.2">
      <c r="A2350" s="33" t="s">
        <v>4914</v>
      </c>
      <c r="B2350" s="35">
        <v>9.8522764141580397E-33</v>
      </c>
      <c r="C2350" s="33">
        <v>0.40688229790784503</v>
      </c>
      <c r="D2350" s="33">
        <v>0.33200000000000002</v>
      </c>
      <c r="E2350" s="33">
        <v>0.17299999999999999</v>
      </c>
      <c r="F2350" s="35">
        <v>4.5391407895308901E-28</v>
      </c>
      <c r="G2350" s="33">
        <v>8</v>
      </c>
      <c r="H2350" s="33" t="s">
        <v>4914</v>
      </c>
      <c r="I2350" s="33" t="s">
        <v>4913</v>
      </c>
    </row>
    <row r="2351" spans="1:9" x14ac:dyDescent="0.2">
      <c r="A2351" s="33" t="s">
        <v>6830</v>
      </c>
      <c r="B2351" s="35">
        <v>3.5944449902441001E-32</v>
      </c>
      <c r="C2351" s="33">
        <v>0.38759149238338803</v>
      </c>
      <c r="D2351" s="33">
        <v>0.38400000000000001</v>
      </c>
      <c r="E2351" s="33">
        <v>0.21299999999999999</v>
      </c>
      <c r="F2351" s="35">
        <v>1.6560326959052601E-27</v>
      </c>
      <c r="G2351" s="33">
        <v>8</v>
      </c>
      <c r="H2351" s="33" t="s">
        <v>6830</v>
      </c>
      <c r="I2351" s="33" t="s">
        <v>6829</v>
      </c>
    </row>
    <row r="2352" spans="1:9" x14ac:dyDescent="0.2">
      <c r="A2352" s="33" t="s">
        <v>12242</v>
      </c>
      <c r="B2352" s="35">
        <v>4.1718400994746498E-32</v>
      </c>
      <c r="C2352" s="33">
        <v>0.36803434333261098</v>
      </c>
      <c r="D2352" s="33">
        <v>0.64600000000000002</v>
      </c>
      <c r="E2352" s="33">
        <v>0.435</v>
      </c>
      <c r="F2352" s="35">
        <v>1.9220501706299601E-27</v>
      </c>
      <c r="G2352" s="33">
        <v>8</v>
      </c>
      <c r="H2352" s="33" t="s">
        <v>3491</v>
      </c>
      <c r="I2352" s="33" t="s">
        <v>3490</v>
      </c>
    </row>
    <row r="2353" spans="1:9" x14ac:dyDescent="0.2">
      <c r="A2353" s="33" t="s">
        <v>10947</v>
      </c>
      <c r="B2353" s="35">
        <v>6.9524593505868105E-32</v>
      </c>
      <c r="C2353" s="33">
        <v>0.39738716436996502</v>
      </c>
      <c r="D2353" s="33">
        <v>0.33600000000000002</v>
      </c>
      <c r="E2353" s="33">
        <v>0.17899999999999999</v>
      </c>
      <c r="F2353" s="35">
        <v>3.2031370720023501E-27</v>
      </c>
      <c r="G2353" s="33">
        <v>8</v>
      </c>
      <c r="H2353" s="33" t="s">
        <v>10947</v>
      </c>
      <c r="I2353" s="33" t="s">
        <v>10946</v>
      </c>
    </row>
    <row r="2354" spans="1:9" x14ac:dyDescent="0.2">
      <c r="A2354" s="33" t="s">
        <v>5044</v>
      </c>
      <c r="B2354" s="35">
        <v>9.6114790193690502E-32</v>
      </c>
      <c r="C2354" s="33">
        <v>0.42592571142406899</v>
      </c>
      <c r="D2354" s="33">
        <v>0.36099999999999999</v>
      </c>
      <c r="E2354" s="33">
        <v>0.19800000000000001</v>
      </c>
      <c r="F2354" s="35">
        <v>4.4282006138037098E-27</v>
      </c>
      <c r="G2354" s="33">
        <v>8</v>
      </c>
      <c r="H2354" s="33" t="s">
        <v>5044</v>
      </c>
      <c r="I2354" s="33" t="s">
        <v>5043</v>
      </c>
    </row>
    <row r="2355" spans="1:9" x14ac:dyDescent="0.2">
      <c r="A2355" s="33" t="s">
        <v>12241</v>
      </c>
      <c r="B2355" s="35">
        <v>1.87482969649951E-31</v>
      </c>
      <c r="C2355" s="33">
        <v>0.29663828742669002</v>
      </c>
      <c r="D2355" s="33">
        <v>0.35899999999999999</v>
      </c>
      <c r="E2355" s="33">
        <v>0.19</v>
      </c>
      <c r="F2355" s="35">
        <v>8.63771537771253E-27</v>
      </c>
      <c r="G2355" s="33">
        <v>8</v>
      </c>
      <c r="H2355" s="33" t="s">
        <v>5819</v>
      </c>
      <c r="I2355" s="33" t="s">
        <v>5818</v>
      </c>
    </row>
    <row r="2356" spans="1:9" x14ac:dyDescent="0.2">
      <c r="A2356" s="33" t="s">
        <v>12240</v>
      </c>
      <c r="B2356" s="35">
        <v>2.4608027786836501E-30</v>
      </c>
      <c r="C2356" s="33">
        <v>0.33671275061657402</v>
      </c>
      <c r="D2356" s="33">
        <v>0.52800000000000002</v>
      </c>
      <c r="E2356" s="33">
        <v>0.32300000000000001</v>
      </c>
      <c r="F2356" s="35">
        <v>1.1337410561951299E-25</v>
      </c>
      <c r="G2356" s="33">
        <v>8</v>
      </c>
      <c r="H2356" s="33" t="s">
        <v>2493</v>
      </c>
      <c r="I2356" s="33" t="s">
        <v>2492</v>
      </c>
    </row>
    <row r="2357" spans="1:9" x14ac:dyDescent="0.2">
      <c r="A2357" s="33" t="s">
        <v>12239</v>
      </c>
      <c r="B2357" s="35">
        <v>3.4202705241767702E-29</v>
      </c>
      <c r="C2357" s="33">
        <v>0.349124361686934</v>
      </c>
      <c r="D2357" s="33">
        <v>0.72799999999999998</v>
      </c>
      <c r="E2357" s="33">
        <v>0.52700000000000002</v>
      </c>
      <c r="F2357" s="35">
        <v>1.5757870358987199E-24</v>
      </c>
      <c r="G2357" s="33">
        <v>8</v>
      </c>
      <c r="H2357" s="33" t="s">
        <v>2410</v>
      </c>
      <c r="I2357" s="33" t="s">
        <v>2409</v>
      </c>
    </row>
    <row r="2358" spans="1:9" x14ac:dyDescent="0.2">
      <c r="A2358" s="33" t="s">
        <v>12238</v>
      </c>
      <c r="B2358" s="35">
        <v>4.6863889880863301E-29</v>
      </c>
      <c r="C2358" s="33">
        <v>0.51806422742550995</v>
      </c>
      <c r="D2358" s="33">
        <v>0.47899999999999998</v>
      </c>
      <c r="E2358" s="33">
        <v>0.31</v>
      </c>
      <c r="F2358" s="35">
        <v>2.1591131345911399E-24</v>
      </c>
      <c r="G2358" s="33">
        <v>8</v>
      </c>
      <c r="H2358" s="33" t="s">
        <v>5075</v>
      </c>
      <c r="I2358" s="33" t="s">
        <v>5074</v>
      </c>
    </row>
    <row r="2359" spans="1:9" x14ac:dyDescent="0.2">
      <c r="A2359" s="33" t="s">
        <v>12237</v>
      </c>
      <c r="B2359" s="35">
        <v>7.1948022016798804E-29</v>
      </c>
      <c r="C2359" s="33">
        <v>0.47268485735087301</v>
      </c>
      <c r="D2359" s="33">
        <v>0.313</v>
      </c>
      <c r="E2359" s="33">
        <v>0.16400000000000001</v>
      </c>
      <c r="F2359" s="35">
        <v>3.3147892703579498E-24</v>
      </c>
      <c r="G2359" s="33">
        <v>8</v>
      </c>
      <c r="H2359" s="33" t="s">
        <v>7480</v>
      </c>
      <c r="I2359" s="33" t="s">
        <v>7479</v>
      </c>
    </row>
    <row r="2360" spans="1:9" x14ac:dyDescent="0.2">
      <c r="A2360" s="33" t="s">
        <v>3472</v>
      </c>
      <c r="B2360" s="35">
        <v>3.7441136533064399E-28</v>
      </c>
      <c r="C2360" s="33">
        <v>0.28624798911660898</v>
      </c>
      <c r="D2360" s="33">
        <v>0.251</v>
      </c>
      <c r="E2360" s="33">
        <v>0.11799999999999999</v>
      </c>
      <c r="F2360" s="35">
        <v>1.72498804235134E-23</v>
      </c>
      <c r="G2360" s="33">
        <v>8</v>
      </c>
      <c r="H2360" s="33" t="s">
        <v>3472</v>
      </c>
      <c r="I2360" s="33" t="s">
        <v>3471</v>
      </c>
    </row>
    <row r="2361" spans="1:9" x14ac:dyDescent="0.2">
      <c r="A2361" s="33" t="s">
        <v>12236</v>
      </c>
      <c r="B2361" s="35">
        <v>4.57546419866685E-28</v>
      </c>
      <c r="C2361" s="33">
        <v>0.38010695080468498</v>
      </c>
      <c r="D2361" s="33">
        <v>0.73399999999999999</v>
      </c>
      <c r="E2361" s="33">
        <v>0.55100000000000005</v>
      </c>
      <c r="F2361" s="35">
        <v>2.10800786560979E-23</v>
      </c>
      <c r="G2361" s="33">
        <v>8</v>
      </c>
      <c r="H2361" s="33" t="s">
        <v>1849</v>
      </c>
      <c r="I2361" s="33" t="s">
        <v>1848</v>
      </c>
    </row>
    <row r="2362" spans="1:9" x14ac:dyDescent="0.2">
      <c r="A2362" s="33" t="s">
        <v>12235</v>
      </c>
      <c r="B2362" s="35">
        <v>5.3763746348286496E-28</v>
      </c>
      <c r="C2362" s="33">
        <v>0.342356909760757</v>
      </c>
      <c r="D2362" s="33">
        <v>0.73199999999999998</v>
      </c>
      <c r="E2362" s="33">
        <v>0.55500000000000005</v>
      </c>
      <c r="F2362" s="35">
        <v>2.4770033217582499E-23</v>
      </c>
      <c r="G2362" s="33">
        <v>8</v>
      </c>
      <c r="H2362" s="33" t="s">
        <v>8863</v>
      </c>
      <c r="I2362" s="33" t="s">
        <v>8862</v>
      </c>
    </row>
    <row r="2363" spans="1:9" x14ac:dyDescent="0.2">
      <c r="A2363" s="33" t="s">
        <v>12234</v>
      </c>
      <c r="B2363" s="35">
        <v>1.2001794855425601E-27</v>
      </c>
      <c r="C2363" s="33">
        <v>-0.66946482859600698</v>
      </c>
      <c r="D2363" s="33">
        <v>0.16500000000000001</v>
      </c>
      <c r="E2363" s="33">
        <v>0.34399999999999997</v>
      </c>
      <c r="F2363" s="35">
        <v>5.5294669257916798E-23</v>
      </c>
      <c r="G2363" s="33">
        <v>8</v>
      </c>
      <c r="H2363" s="33" t="s">
        <v>2532</v>
      </c>
      <c r="I2363" s="33" t="s">
        <v>2531</v>
      </c>
    </row>
    <row r="2364" spans="1:9" x14ac:dyDescent="0.2">
      <c r="A2364" s="33" t="s">
        <v>2334</v>
      </c>
      <c r="B2364" s="35">
        <v>1.41418709529697E-27</v>
      </c>
      <c r="C2364" s="33">
        <v>0.35119112641331801</v>
      </c>
      <c r="D2364" s="33">
        <v>0.47799999999999998</v>
      </c>
      <c r="E2364" s="33">
        <v>0.30599999999999999</v>
      </c>
      <c r="F2364" s="35">
        <v>6.5154427854521798E-23</v>
      </c>
      <c r="G2364" s="33">
        <v>8</v>
      </c>
      <c r="H2364" s="33" t="s">
        <v>2334</v>
      </c>
      <c r="I2364" s="33" t="s">
        <v>2333</v>
      </c>
    </row>
    <row r="2365" spans="1:9" x14ac:dyDescent="0.2">
      <c r="A2365" s="33" t="s">
        <v>12233</v>
      </c>
      <c r="B2365" s="35">
        <v>2.24531710661481E-27</v>
      </c>
      <c r="C2365" s="33">
        <v>0.33251772451737599</v>
      </c>
      <c r="D2365" s="33">
        <v>0.73399999999999999</v>
      </c>
      <c r="E2365" s="33">
        <v>0.57399999999999995</v>
      </c>
      <c r="F2365" s="35">
        <v>1.0344624973595799E-22</v>
      </c>
      <c r="G2365" s="33">
        <v>8</v>
      </c>
      <c r="H2365" s="33" t="s">
        <v>2878</v>
      </c>
      <c r="I2365" s="33" t="s">
        <v>2877</v>
      </c>
    </row>
    <row r="2366" spans="1:9" x14ac:dyDescent="0.2">
      <c r="A2366" s="33" t="s">
        <v>12232</v>
      </c>
      <c r="B2366" s="35">
        <v>2.80566020706465E-26</v>
      </c>
      <c r="C2366" s="33">
        <v>0.36352341307512698</v>
      </c>
      <c r="D2366" s="33">
        <v>0.45</v>
      </c>
      <c r="E2366" s="33">
        <v>0.28399999999999997</v>
      </c>
      <c r="F2366" s="35">
        <v>1.2926237705988199E-21</v>
      </c>
      <c r="G2366" s="33">
        <v>8</v>
      </c>
      <c r="H2366" s="33" t="s">
        <v>7788</v>
      </c>
      <c r="I2366" s="33" t="s">
        <v>7787</v>
      </c>
    </row>
    <row r="2367" spans="1:9" x14ac:dyDescent="0.2">
      <c r="A2367" s="33" t="s">
        <v>12231</v>
      </c>
      <c r="B2367" s="35">
        <v>9.2840969803548295E-26</v>
      </c>
      <c r="C2367" s="33">
        <v>-0.43801112087159599</v>
      </c>
      <c r="D2367" s="33">
        <v>0.61899999999999999</v>
      </c>
      <c r="E2367" s="33">
        <v>0.69</v>
      </c>
      <c r="F2367" s="35">
        <v>4.2773691607890797E-21</v>
      </c>
      <c r="G2367" s="33">
        <v>8</v>
      </c>
      <c r="H2367" s="33" t="s">
        <v>6748</v>
      </c>
      <c r="I2367" s="33" t="s">
        <v>6747</v>
      </c>
    </row>
    <row r="2368" spans="1:9" x14ac:dyDescent="0.2">
      <c r="A2368" s="33" t="s">
        <v>12230</v>
      </c>
      <c r="B2368" s="35">
        <v>1.26624539727095E-25</v>
      </c>
      <c r="C2368" s="33">
        <v>0.36164444504944399</v>
      </c>
      <c r="D2368" s="33">
        <v>0.48499999999999999</v>
      </c>
      <c r="E2368" s="33">
        <v>0.317</v>
      </c>
      <c r="F2368" s="35">
        <v>5.83384579430672E-21</v>
      </c>
      <c r="G2368" s="33">
        <v>8</v>
      </c>
      <c r="H2368" s="33" t="s">
        <v>4415</v>
      </c>
      <c r="I2368" s="33" t="s">
        <v>4414</v>
      </c>
    </row>
    <row r="2369" spans="1:9" x14ac:dyDescent="0.2">
      <c r="A2369" s="33" t="s">
        <v>12229</v>
      </c>
      <c r="B2369" s="35">
        <v>2.1018077381790601E-25</v>
      </c>
      <c r="C2369" s="33">
        <v>0.34053654612747097</v>
      </c>
      <c r="D2369" s="33">
        <v>0.36</v>
      </c>
      <c r="E2369" s="33">
        <v>0.20799999999999999</v>
      </c>
      <c r="F2369" s="35">
        <v>9.6834486113385804E-21</v>
      </c>
      <c r="G2369" s="33">
        <v>8</v>
      </c>
      <c r="H2369" s="33" t="s">
        <v>3170</v>
      </c>
      <c r="I2369" s="33" t="s">
        <v>3169</v>
      </c>
    </row>
    <row r="2370" spans="1:9" x14ac:dyDescent="0.2">
      <c r="A2370" s="33" t="s">
        <v>12228</v>
      </c>
      <c r="B2370" s="35">
        <v>2.6863451207450601E-25</v>
      </c>
      <c r="C2370" s="33">
        <v>0.335592227938322</v>
      </c>
      <c r="D2370" s="33">
        <v>0.47799999999999998</v>
      </c>
      <c r="E2370" s="33">
        <v>0.314</v>
      </c>
      <c r="F2370" s="35">
        <v>1.2376529240296601E-20</v>
      </c>
      <c r="G2370" s="33">
        <v>8</v>
      </c>
      <c r="H2370" s="33" t="s">
        <v>5293</v>
      </c>
      <c r="I2370" s="33" t="s">
        <v>5292</v>
      </c>
    </row>
    <row r="2371" spans="1:9" x14ac:dyDescent="0.2">
      <c r="A2371" s="33" t="s">
        <v>12227</v>
      </c>
      <c r="B2371" s="35">
        <v>3.0620062768168498E-25</v>
      </c>
      <c r="C2371" s="33">
        <v>0.62818372235722897</v>
      </c>
      <c r="D2371" s="33">
        <v>0.47499999999999998</v>
      </c>
      <c r="E2371" s="33">
        <v>0.318</v>
      </c>
      <c r="F2371" s="35">
        <v>1.4107275318550599E-20</v>
      </c>
      <c r="G2371" s="33">
        <v>8</v>
      </c>
      <c r="H2371" s="33" t="s">
        <v>7600</v>
      </c>
      <c r="I2371" s="33" t="s">
        <v>7599</v>
      </c>
    </row>
    <row r="2372" spans="1:9" x14ac:dyDescent="0.2">
      <c r="A2372" s="33" t="s">
        <v>12226</v>
      </c>
      <c r="B2372" s="35">
        <v>1.95447789061809E-24</v>
      </c>
      <c r="C2372" s="33">
        <v>-0.39636412902291002</v>
      </c>
      <c r="D2372" s="33">
        <v>0.92200000000000004</v>
      </c>
      <c r="E2372" s="33">
        <v>0.93799999999999994</v>
      </c>
      <c r="F2372" s="35">
        <v>9.0046705376556803E-20</v>
      </c>
      <c r="G2372" s="33">
        <v>8</v>
      </c>
      <c r="H2372" s="33" t="s">
        <v>3664</v>
      </c>
      <c r="I2372" s="33" t="s">
        <v>3663</v>
      </c>
    </row>
    <row r="2373" spans="1:9" x14ac:dyDescent="0.2">
      <c r="A2373" s="33" t="s">
        <v>6126</v>
      </c>
      <c r="B2373" s="35">
        <v>4.00591083823695E-24</v>
      </c>
      <c r="C2373" s="33">
        <v>0.29332489495647002</v>
      </c>
      <c r="D2373" s="33">
        <v>0.25600000000000001</v>
      </c>
      <c r="E2373" s="33">
        <v>0.13</v>
      </c>
      <c r="F2373" s="35">
        <v>1.84560324139253E-19</v>
      </c>
      <c r="G2373" s="33">
        <v>8</v>
      </c>
      <c r="H2373" s="33" t="s">
        <v>6126</v>
      </c>
      <c r="I2373" s="33" t="s">
        <v>6125</v>
      </c>
    </row>
    <row r="2374" spans="1:9" x14ac:dyDescent="0.2">
      <c r="A2374" s="33" t="s">
        <v>12225</v>
      </c>
      <c r="B2374" s="35">
        <v>8.1616179427355901E-24</v>
      </c>
      <c r="C2374" s="33">
        <v>0.32844504190641599</v>
      </c>
      <c r="D2374" s="33">
        <v>0.52400000000000002</v>
      </c>
      <c r="E2374" s="33">
        <v>0.35199999999999998</v>
      </c>
      <c r="F2374" s="35">
        <v>3.7602206185771399E-19</v>
      </c>
      <c r="G2374" s="33">
        <v>8</v>
      </c>
      <c r="H2374" s="33" t="s">
        <v>8038</v>
      </c>
      <c r="I2374" s="33" t="s">
        <v>8037</v>
      </c>
    </row>
    <row r="2375" spans="1:9" x14ac:dyDescent="0.2">
      <c r="A2375" s="33" t="s">
        <v>12224</v>
      </c>
      <c r="B2375" s="35">
        <v>1.14715297490265E-23</v>
      </c>
      <c r="C2375" s="33">
        <v>0.391345912064473</v>
      </c>
      <c r="D2375" s="33">
        <v>0.48799999999999999</v>
      </c>
      <c r="E2375" s="33">
        <v>0.32900000000000001</v>
      </c>
      <c r="F2375" s="35">
        <v>5.2851631859714797E-19</v>
      </c>
      <c r="G2375" s="33">
        <v>8</v>
      </c>
      <c r="H2375" s="33" t="s">
        <v>2665</v>
      </c>
      <c r="I2375" s="33" t="s">
        <v>2664</v>
      </c>
    </row>
    <row r="2376" spans="1:9" x14ac:dyDescent="0.2">
      <c r="A2376" s="33" t="s">
        <v>5015</v>
      </c>
      <c r="B2376" s="35">
        <v>1.9186297323475601E-23</v>
      </c>
      <c r="C2376" s="33">
        <v>0.53302922633727801</v>
      </c>
      <c r="D2376" s="33">
        <v>0.314</v>
      </c>
      <c r="E2376" s="33">
        <v>0.18</v>
      </c>
      <c r="F2376" s="35">
        <v>8.8395109028716604E-19</v>
      </c>
      <c r="G2376" s="33">
        <v>8</v>
      </c>
      <c r="H2376" s="33" t="s">
        <v>5015</v>
      </c>
      <c r="I2376" s="33" t="s">
        <v>5014</v>
      </c>
    </row>
    <row r="2377" spans="1:9" x14ac:dyDescent="0.2">
      <c r="A2377" s="33" t="s">
        <v>12223</v>
      </c>
      <c r="B2377" s="35">
        <v>4.3229133791250599E-23</v>
      </c>
      <c r="C2377" s="33">
        <v>0.29255366481077999</v>
      </c>
      <c r="D2377" s="33">
        <v>0.45900000000000002</v>
      </c>
      <c r="E2377" s="33">
        <v>0.28999999999999998</v>
      </c>
      <c r="F2377" s="35">
        <v>1.9916526520305001E-18</v>
      </c>
      <c r="G2377" s="33">
        <v>8</v>
      </c>
      <c r="H2377" s="33" t="s">
        <v>5582</v>
      </c>
      <c r="I2377" s="33" t="s">
        <v>5581</v>
      </c>
    </row>
    <row r="2378" spans="1:9" x14ac:dyDescent="0.2">
      <c r="A2378" s="33" t="s">
        <v>12222</v>
      </c>
      <c r="B2378" s="35">
        <v>4.6539078130073801E-23</v>
      </c>
      <c r="C2378" s="33">
        <v>0.296962091682417</v>
      </c>
      <c r="D2378" s="33">
        <v>0.46400000000000002</v>
      </c>
      <c r="E2378" s="33">
        <v>0.3</v>
      </c>
      <c r="F2378" s="35">
        <v>2.1441484076087601E-18</v>
      </c>
      <c r="G2378" s="33">
        <v>8</v>
      </c>
      <c r="H2378" s="33" t="s">
        <v>5052</v>
      </c>
      <c r="I2378" s="33" t="s">
        <v>5051</v>
      </c>
    </row>
    <row r="2379" spans="1:9" x14ac:dyDescent="0.2">
      <c r="A2379" s="33" t="s">
        <v>12221</v>
      </c>
      <c r="B2379" s="35">
        <v>1.9420026724361699E-22</v>
      </c>
      <c r="C2379" s="33">
        <v>0.31990205681401701</v>
      </c>
      <c r="D2379" s="33">
        <v>0.34200000000000003</v>
      </c>
      <c r="E2379" s="33">
        <v>0.19900000000000001</v>
      </c>
      <c r="F2379" s="35">
        <v>8.9471947124479101E-18</v>
      </c>
      <c r="G2379" s="33">
        <v>8</v>
      </c>
      <c r="H2379" s="33" t="s">
        <v>6743</v>
      </c>
      <c r="I2379" s="33" t="s">
        <v>6742</v>
      </c>
    </row>
    <row r="2380" spans="1:9" x14ac:dyDescent="0.2">
      <c r="A2380" s="33" t="s">
        <v>12220</v>
      </c>
      <c r="B2380" s="35">
        <v>2.7077204609713802E-22</v>
      </c>
      <c r="C2380" s="33">
        <v>0.32680741158256099</v>
      </c>
      <c r="D2380" s="33">
        <v>0.503</v>
      </c>
      <c r="E2380" s="33">
        <v>0.34599999999999997</v>
      </c>
      <c r="F2380" s="35">
        <v>1.2475009707787299E-17</v>
      </c>
      <c r="G2380" s="33">
        <v>8</v>
      </c>
      <c r="H2380" s="33" t="s">
        <v>2305</v>
      </c>
      <c r="I2380" s="33" t="s">
        <v>2304</v>
      </c>
    </row>
    <row r="2381" spans="1:9" x14ac:dyDescent="0.2">
      <c r="A2381" s="33" t="s">
        <v>6914</v>
      </c>
      <c r="B2381" s="35">
        <v>3.2172881079237098E-22</v>
      </c>
      <c r="C2381" s="33">
        <v>0.27050951563445502</v>
      </c>
      <c r="D2381" s="33">
        <v>0.52100000000000002</v>
      </c>
      <c r="E2381" s="33">
        <v>0.35399999999999998</v>
      </c>
      <c r="F2381" s="35">
        <v>1.4822689770826101E-17</v>
      </c>
      <c r="G2381" s="33">
        <v>8</v>
      </c>
      <c r="H2381" s="33" t="s">
        <v>6914</v>
      </c>
      <c r="I2381" s="33" t="s">
        <v>6913</v>
      </c>
    </row>
    <row r="2382" spans="1:9" x14ac:dyDescent="0.2">
      <c r="A2382" s="33" t="s">
        <v>12219</v>
      </c>
      <c r="B2382" s="35">
        <v>8.0793793166411301E-22</v>
      </c>
      <c r="C2382" s="33">
        <v>-0.41091108164420498</v>
      </c>
      <c r="D2382" s="33">
        <v>0.56599999999999995</v>
      </c>
      <c r="E2382" s="33">
        <v>0.64600000000000002</v>
      </c>
      <c r="F2382" s="35">
        <v>3.7223316387628998E-17</v>
      </c>
      <c r="G2382" s="33">
        <v>8</v>
      </c>
      <c r="H2382" s="33" t="s">
        <v>5261</v>
      </c>
      <c r="I2382" s="33" t="s">
        <v>5260</v>
      </c>
    </row>
    <row r="2383" spans="1:9" x14ac:dyDescent="0.2">
      <c r="A2383" s="33" t="s">
        <v>12218</v>
      </c>
      <c r="B2383" s="35">
        <v>1.23833341064889E-21</v>
      </c>
      <c r="C2383" s="33">
        <v>0.29787049673049298</v>
      </c>
      <c r="D2383" s="33">
        <v>0.28199999999999997</v>
      </c>
      <c r="E2383" s="33">
        <v>0.154</v>
      </c>
      <c r="F2383" s="35">
        <v>5.7052496895415601E-17</v>
      </c>
      <c r="G2383" s="33">
        <v>8</v>
      </c>
      <c r="H2383" s="33" t="s">
        <v>11211</v>
      </c>
      <c r="I2383" s="33" t="s">
        <v>11210</v>
      </c>
    </row>
    <row r="2384" spans="1:9" x14ac:dyDescent="0.2">
      <c r="A2384" s="33" t="s">
        <v>12217</v>
      </c>
      <c r="B2384" s="35">
        <v>4.8145480745343298E-21</v>
      </c>
      <c r="C2384" s="33">
        <v>0.25996626259130501</v>
      </c>
      <c r="D2384" s="33">
        <v>0.34599999999999997</v>
      </c>
      <c r="E2384" s="33">
        <v>0.21</v>
      </c>
      <c r="F2384" s="35">
        <v>2.21815858889946E-16</v>
      </c>
      <c r="G2384" s="33">
        <v>8</v>
      </c>
      <c r="H2384" s="33" t="s">
        <v>12217</v>
      </c>
      <c r="I2384" s="33" t="s">
        <v>12216</v>
      </c>
    </row>
    <row r="2385" spans="1:9" x14ac:dyDescent="0.2">
      <c r="A2385" s="33" t="s">
        <v>12215</v>
      </c>
      <c r="B2385" s="35">
        <v>5.4963619997514898E-21</v>
      </c>
      <c r="C2385" s="33">
        <v>0.27331180525040399</v>
      </c>
      <c r="D2385" s="33">
        <v>0.28000000000000003</v>
      </c>
      <c r="E2385" s="33">
        <v>0.158</v>
      </c>
      <c r="F2385" s="35">
        <v>2.5322839005255102E-16</v>
      </c>
      <c r="G2385" s="33">
        <v>8</v>
      </c>
      <c r="H2385" s="33" t="s">
        <v>12215</v>
      </c>
      <c r="I2385" s="33" t="s">
        <v>12214</v>
      </c>
    </row>
    <row r="2386" spans="1:9" x14ac:dyDescent="0.2">
      <c r="A2386" s="33" t="s">
        <v>12213</v>
      </c>
      <c r="B2386" s="35">
        <v>1.24593831192902E-20</v>
      </c>
      <c r="C2386" s="33">
        <v>0.287172216570445</v>
      </c>
      <c r="D2386" s="33">
        <v>0.47799999999999998</v>
      </c>
      <c r="E2386" s="33">
        <v>0.32500000000000001</v>
      </c>
      <c r="F2386" s="35">
        <v>5.7402869907193899E-16</v>
      </c>
      <c r="G2386" s="33">
        <v>8</v>
      </c>
      <c r="H2386" s="33" t="s">
        <v>3639</v>
      </c>
      <c r="I2386" s="33" t="s">
        <v>3638</v>
      </c>
    </row>
    <row r="2387" spans="1:9" x14ac:dyDescent="0.2">
      <c r="A2387" s="33" t="s">
        <v>5157</v>
      </c>
      <c r="B2387" s="35">
        <v>1.25261170652038E-19</v>
      </c>
      <c r="C2387" s="33">
        <v>0.284057300432705</v>
      </c>
      <c r="D2387" s="33">
        <v>0.372</v>
      </c>
      <c r="E2387" s="33">
        <v>0.23599999999999999</v>
      </c>
      <c r="F2387" s="35">
        <v>5.7710326542807101E-15</v>
      </c>
      <c r="G2387" s="33">
        <v>8</v>
      </c>
      <c r="H2387" s="33" t="s">
        <v>5157</v>
      </c>
      <c r="I2387" s="33" t="s">
        <v>5156</v>
      </c>
    </row>
    <row r="2388" spans="1:9" x14ac:dyDescent="0.2">
      <c r="A2388" s="33" t="s">
        <v>12212</v>
      </c>
      <c r="B2388" s="35">
        <v>2.5131962632588901E-19</v>
      </c>
      <c r="C2388" s="33">
        <v>0.40358727606222</v>
      </c>
      <c r="D2388" s="33">
        <v>0.27800000000000002</v>
      </c>
      <c r="E2388" s="33">
        <v>0.16300000000000001</v>
      </c>
      <c r="F2388" s="35">
        <v>1.15787978240864E-14</v>
      </c>
      <c r="G2388" s="33">
        <v>8</v>
      </c>
      <c r="H2388" s="33" t="s">
        <v>12211</v>
      </c>
      <c r="I2388" s="33" t="s">
        <v>12210</v>
      </c>
    </row>
    <row r="2389" spans="1:9" x14ac:dyDescent="0.2">
      <c r="A2389" s="33" t="s">
        <v>12209</v>
      </c>
      <c r="B2389" s="35">
        <v>2.97531241966537E-19</v>
      </c>
      <c r="C2389" s="33">
        <v>0.28770697552907398</v>
      </c>
      <c r="D2389" s="33">
        <v>0.29699999999999999</v>
      </c>
      <c r="E2389" s="33">
        <v>0.17299999999999999</v>
      </c>
      <c r="F2389" s="35">
        <v>1.37078593798823E-14</v>
      </c>
      <c r="G2389" s="33">
        <v>8</v>
      </c>
      <c r="H2389" s="33" t="s">
        <v>12209</v>
      </c>
      <c r="I2389" s="33" t="s">
        <v>12208</v>
      </c>
    </row>
    <row r="2390" spans="1:9" x14ac:dyDescent="0.2">
      <c r="A2390" s="33" t="s">
        <v>12207</v>
      </c>
      <c r="B2390" s="35">
        <v>5.4376315202634201E-19</v>
      </c>
      <c r="C2390" s="33">
        <v>0.29033270099505698</v>
      </c>
      <c r="D2390" s="33">
        <v>0.51800000000000002</v>
      </c>
      <c r="E2390" s="33">
        <v>0.371</v>
      </c>
      <c r="F2390" s="35">
        <v>2.5052255940157699E-14</v>
      </c>
      <c r="G2390" s="33">
        <v>8</v>
      </c>
      <c r="H2390" s="33" t="s">
        <v>4076</v>
      </c>
      <c r="I2390" s="33" t="s">
        <v>4075</v>
      </c>
    </row>
    <row r="2391" spans="1:9" x14ac:dyDescent="0.2">
      <c r="A2391" s="33" t="s">
        <v>8832</v>
      </c>
      <c r="B2391" s="35">
        <v>6.9644206236074196E-19</v>
      </c>
      <c r="C2391" s="33">
        <v>0.30652092592739499</v>
      </c>
      <c r="D2391" s="33">
        <v>0.44900000000000001</v>
      </c>
      <c r="E2391" s="33">
        <v>0.312</v>
      </c>
      <c r="F2391" s="35">
        <v>3.2086478697084097E-14</v>
      </c>
      <c r="G2391" s="33">
        <v>8</v>
      </c>
      <c r="H2391" s="33" t="s">
        <v>8832</v>
      </c>
      <c r="I2391" s="33" t="s">
        <v>8831</v>
      </c>
    </row>
    <row r="2392" spans="1:9" x14ac:dyDescent="0.2">
      <c r="A2392" s="33" t="s">
        <v>9166</v>
      </c>
      <c r="B2392" s="35">
        <v>9.0811860601395493E-19</v>
      </c>
      <c r="C2392" s="33">
        <v>0.26425411225665102</v>
      </c>
      <c r="D2392" s="33">
        <v>0.70099999999999996</v>
      </c>
      <c r="E2392" s="33">
        <v>0.56100000000000005</v>
      </c>
      <c r="F2392" s="35">
        <v>4.1838840416274903E-14</v>
      </c>
      <c r="G2392" s="33">
        <v>8</v>
      </c>
      <c r="H2392" s="33" t="s">
        <v>9166</v>
      </c>
      <c r="I2392" s="33" t="s">
        <v>9165</v>
      </c>
    </row>
    <row r="2393" spans="1:9" x14ac:dyDescent="0.2">
      <c r="A2393" s="33" t="s">
        <v>12206</v>
      </c>
      <c r="B2393" s="35">
        <v>1.0689551993648099E-18</v>
      </c>
      <c r="C2393" s="33">
        <v>0.27584385851895299</v>
      </c>
      <c r="D2393" s="33">
        <v>0.29799999999999999</v>
      </c>
      <c r="E2393" s="33">
        <v>0.17499999999999999</v>
      </c>
      <c r="F2393" s="35">
        <v>4.9248903945135797E-14</v>
      </c>
      <c r="G2393" s="33">
        <v>8</v>
      </c>
      <c r="H2393" s="33" t="s">
        <v>8330</v>
      </c>
      <c r="I2393" s="33" t="s">
        <v>8329</v>
      </c>
    </row>
    <row r="2394" spans="1:9" x14ac:dyDescent="0.2">
      <c r="A2394" s="33" t="s">
        <v>12205</v>
      </c>
      <c r="B2394" s="35">
        <v>1.16462732353119E-18</v>
      </c>
      <c r="C2394" s="33">
        <v>0.29616120375286997</v>
      </c>
      <c r="D2394" s="33">
        <v>0.32100000000000001</v>
      </c>
      <c r="E2394" s="33">
        <v>0.19800000000000001</v>
      </c>
      <c r="F2394" s="35">
        <v>5.3656710049728997E-14</v>
      </c>
      <c r="G2394" s="33">
        <v>8</v>
      </c>
      <c r="H2394" s="33" t="s">
        <v>12057</v>
      </c>
      <c r="I2394" s="33" t="s">
        <v>12056</v>
      </c>
    </row>
    <row r="2395" spans="1:9" x14ac:dyDescent="0.2">
      <c r="A2395" s="33" t="s">
        <v>12204</v>
      </c>
      <c r="B2395" s="35">
        <v>1.3842542918789499E-18</v>
      </c>
      <c r="C2395" s="33">
        <v>0.30760734951212099</v>
      </c>
      <c r="D2395" s="33">
        <v>0.52200000000000002</v>
      </c>
      <c r="E2395" s="33">
        <v>0.378</v>
      </c>
      <c r="F2395" s="35">
        <v>6.3775363735446795E-14</v>
      </c>
      <c r="G2395" s="33">
        <v>8</v>
      </c>
      <c r="H2395" s="33" t="s">
        <v>1788</v>
      </c>
      <c r="I2395" s="33" t="s">
        <v>1787</v>
      </c>
    </row>
    <row r="2396" spans="1:9" x14ac:dyDescent="0.2">
      <c r="A2396" s="33" t="s">
        <v>12203</v>
      </c>
      <c r="B2396" s="35">
        <v>2.92823185132942E-18</v>
      </c>
      <c r="C2396" s="33">
        <v>0.93059773174460003</v>
      </c>
      <c r="D2396" s="33">
        <v>0.52100000000000002</v>
      </c>
      <c r="E2396" s="33">
        <v>0.39600000000000002</v>
      </c>
      <c r="F2396" s="35">
        <v>1.3490949785444901E-13</v>
      </c>
      <c r="G2396" s="33">
        <v>8</v>
      </c>
      <c r="H2396" s="33" t="s">
        <v>6484</v>
      </c>
      <c r="I2396" s="33" t="s">
        <v>6483</v>
      </c>
    </row>
    <row r="2397" spans="1:9" x14ac:dyDescent="0.2">
      <c r="A2397" s="33" t="s">
        <v>12202</v>
      </c>
      <c r="B2397" s="35">
        <v>3.0003754009580498E-18</v>
      </c>
      <c r="C2397" s="33">
        <v>-0.31765485748461803</v>
      </c>
      <c r="D2397" s="33">
        <v>0.83599999999999997</v>
      </c>
      <c r="E2397" s="33">
        <v>0.85099999999999998</v>
      </c>
      <c r="F2397" s="35">
        <v>1.38233295472939E-13</v>
      </c>
      <c r="G2397" s="33">
        <v>8</v>
      </c>
      <c r="H2397" s="33" t="s">
        <v>4954</v>
      </c>
      <c r="I2397" s="33" t="s">
        <v>4953</v>
      </c>
    </row>
    <row r="2398" spans="1:9" x14ac:dyDescent="0.2">
      <c r="A2398" s="33" t="s">
        <v>12201</v>
      </c>
      <c r="B2398" s="35">
        <v>3.1108205912935399E-18</v>
      </c>
      <c r="C2398" s="33">
        <v>0.274445928173494</v>
      </c>
      <c r="D2398" s="33">
        <v>0.47499999999999998</v>
      </c>
      <c r="E2398" s="33">
        <v>0.33500000000000002</v>
      </c>
      <c r="F2398" s="35">
        <v>1.43321726282076E-13</v>
      </c>
      <c r="G2398" s="33">
        <v>8</v>
      </c>
      <c r="H2398" s="33" t="s">
        <v>1858</v>
      </c>
      <c r="I2398" s="33" t="s">
        <v>1857</v>
      </c>
    </row>
    <row r="2399" spans="1:9" x14ac:dyDescent="0.2">
      <c r="A2399" s="33" t="s">
        <v>12200</v>
      </c>
      <c r="B2399" s="35">
        <v>1.39975309226997E-17</v>
      </c>
      <c r="C2399" s="33">
        <v>0.26974543991185101</v>
      </c>
      <c r="D2399" s="33">
        <v>0.52200000000000002</v>
      </c>
      <c r="E2399" s="33">
        <v>0.38200000000000001</v>
      </c>
      <c r="F2399" s="35">
        <v>6.4489424467061902E-13</v>
      </c>
      <c r="G2399" s="33">
        <v>8</v>
      </c>
      <c r="H2399" s="33" t="s">
        <v>7027</v>
      </c>
      <c r="I2399" s="33" t="s">
        <v>7026</v>
      </c>
    </row>
    <row r="2400" spans="1:9" x14ac:dyDescent="0.2">
      <c r="A2400" s="33" t="s">
        <v>12199</v>
      </c>
      <c r="B2400" s="35">
        <v>2.1296626860142001E-17</v>
      </c>
      <c r="C2400" s="33">
        <v>-0.67534337153301804</v>
      </c>
      <c r="D2400" s="33">
        <v>0.28999999999999998</v>
      </c>
      <c r="E2400" s="33">
        <v>0.41199999999999998</v>
      </c>
      <c r="F2400" s="35">
        <v>9.8117819270046091E-13</v>
      </c>
      <c r="G2400" s="33">
        <v>8</v>
      </c>
      <c r="H2400" s="33" t="s">
        <v>2910</v>
      </c>
      <c r="I2400" s="33" t="s">
        <v>2909</v>
      </c>
    </row>
    <row r="2401" spans="1:9" x14ac:dyDescent="0.2">
      <c r="A2401" s="33" t="s">
        <v>12198</v>
      </c>
      <c r="B2401" s="35">
        <v>2.70935087549582E-17</v>
      </c>
      <c r="C2401" s="33">
        <v>0.25321154774431898</v>
      </c>
      <c r="D2401" s="33">
        <v>0.81</v>
      </c>
      <c r="E2401" s="33">
        <v>0.68600000000000005</v>
      </c>
      <c r="F2401" s="35">
        <v>1.2482521353584301E-12</v>
      </c>
      <c r="G2401" s="33">
        <v>8</v>
      </c>
      <c r="H2401" s="33" t="s">
        <v>1855</v>
      </c>
      <c r="I2401" s="33" t="s">
        <v>1854</v>
      </c>
    </row>
    <row r="2402" spans="1:9" x14ac:dyDescent="0.2">
      <c r="A2402" s="33" t="s">
        <v>12197</v>
      </c>
      <c r="B2402" s="35">
        <v>1.19104236700456E-16</v>
      </c>
      <c r="C2402" s="33">
        <v>0.25172339297558299</v>
      </c>
      <c r="D2402" s="33">
        <v>0.32600000000000001</v>
      </c>
      <c r="E2402" s="33">
        <v>0.20499999999999999</v>
      </c>
      <c r="F2402" s="35">
        <v>5.4873703932634097E-12</v>
      </c>
      <c r="G2402" s="33">
        <v>8</v>
      </c>
      <c r="H2402" s="33" t="s">
        <v>11390</v>
      </c>
      <c r="I2402" s="33" t="s">
        <v>11389</v>
      </c>
    </row>
    <row r="2403" spans="1:9" x14ac:dyDescent="0.2">
      <c r="A2403" s="33" t="s">
        <v>12196</v>
      </c>
      <c r="B2403" s="35">
        <v>1.2713329610499699E-16</v>
      </c>
      <c r="C2403" s="33">
        <v>0.32246612560076698</v>
      </c>
      <c r="D2403" s="33">
        <v>0.60799999999999998</v>
      </c>
      <c r="E2403" s="33">
        <v>0.47</v>
      </c>
      <c r="F2403" s="35">
        <v>5.8572852181494199E-12</v>
      </c>
      <c r="G2403" s="33">
        <v>8</v>
      </c>
      <c r="H2403" s="33" t="s">
        <v>7703</v>
      </c>
      <c r="I2403" s="33" t="s">
        <v>7702</v>
      </c>
    </row>
    <row r="2404" spans="1:9" x14ac:dyDescent="0.2">
      <c r="A2404" s="33" t="s">
        <v>12195</v>
      </c>
      <c r="B2404" s="35">
        <v>8.3265938742019796E-16</v>
      </c>
      <c r="C2404" s="33">
        <v>-0.27413320863588098</v>
      </c>
      <c r="D2404" s="33">
        <v>0.73399999999999999</v>
      </c>
      <c r="E2404" s="33">
        <v>0.76400000000000001</v>
      </c>
      <c r="F2404" s="35">
        <v>3.8362283297223401E-11</v>
      </c>
      <c r="G2404" s="33">
        <v>8</v>
      </c>
      <c r="H2404" s="33" t="s">
        <v>7243</v>
      </c>
      <c r="I2404" s="33" t="s">
        <v>7242</v>
      </c>
    </row>
    <row r="2405" spans="1:9" x14ac:dyDescent="0.2">
      <c r="A2405" s="33" t="s">
        <v>12194</v>
      </c>
      <c r="B2405" s="35">
        <v>1.4913158981037E-15</v>
      </c>
      <c r="C2405" s="33">
        <v>0.33140186900016799</v>
      </c>
      <c r="D2405" s="33">
        <v>0.749</v>
      </c>
      <c r="E2405" s="33">
        <v>0.64800000000000002</v>
      </c>
      <c r="F2405" s="35">
        <v>6.8707906057433794E-11</v>
      </c>
      <c r="G2405" s="33">
        <v>8</v>
      </c>
      <c r="H2405" s="33" t="s">
        <v>12194</v>
      </c>
      <c r="I2405" s="33" t="s">
        <v>12193</v>
      </c>
    </row>
    <row r="2406" spans="1:9" x14ac:dyDescent="0.2">
      <c r="A2406" s="33" t="s">
        <v>12192</v>
      </c>
      <c r="B2406" s="35">
        <v>1.6802978415469699E-15</v>
      </c>
      <c r="C2406" s="33">
        <v>-0.353516960311128</v>
      </c>
      <c r="D2406" s="33">
        <v>0.64100000000000001</v>
      </c>
      <c r="E2406" s="33">
        <v>0.70399999999999996</v>
      </c>
      <c r="F2406" s="35">
        <v>7.7414682155752005E-11</v>
      </c>
      <c r="G2406" s="33">
        <v>8</v>
      </c>
      <c r="H2406" s="33" t="s">
        <v>3716</v>
      </c>
      <c r="I2406" s="33" t="s">
        <v>3715</v>
      </c>
    </row>
    <row r="2407" spans="1:9" x14ac:dyDescent="0.2">
      <c r="A2407" s="33" t="s">
        <v>12191</v>
      </c>
      <c r="B2407" s="35">
        <v>2.6044936085180901E-15</v>
      </c>
      <c r="C2407" s="33">
        <v>0.32382935074556501</v>
      </c>
      <c r="D2407" s="33">
        <v>0.74</v>
      </c>
      <c r="E2407" s="33">
        <v>0.623</v>
      </c>
      <c r="F2407" s="35">
        <v>1.19994229531645E-10</v>
      </c>
      <c r="G2407" s="33">
        <v>8</v>
      </c>
      <c r="H2407" s="33" t="s">
        <v>6652</v>
      </c>
      <c r="I2407" s="33" t="s">
        <v>6651</v>
      </c>
    </row>
    <row r="2408" spans="1:9" x14ac:dyDescent="0.2">
      <c r="A2408" s="33" t="s">
        <v>12190</v>
      </c>
      <c r="B2408" s="35">
        <v>2.91639053461859E-15</v>
      </c>
      <c r="C2408" s="33">
        <v>0.25817353023552703</v>
      </c>
      <c r="D2408" s="33">
        <v>0.36399999999999999</v>
      </c>
      <c r="E2408" s="33">
        <v>0.245</v>
      </c>
      <c r="F2408" s="35">
        <v>1.34363944710948E-10</v>
      </c>
      <c r="G2408" s="33">
        <v>8</v>
      </c>
      <c r="H2408" s="33" t="s">
        <v>5898</v>
      </c>
      <c r="I2408" s="33" t="s">
        <v>5897</v>
      </c>
    </row>
    <row r="2409" spans="1:9" x14ac:dyDescent="0.2">
      <c r="A2409" s="33" t="s">
        <v>12189</v>
      </c>
      <c r="B2409" s="35">
        <v>3.1806363504475601E-15</v>
      </c>
      <c r="C2409" s="33">
        <v>0.25563982680831199</v>
      </c>
      <c r="D2409" s="33">
        <v>0.59799999999999998</v>
      </c>
      <c r="E2409" s="33">
        <v>0.45900000000000002</v>
      </c>
      <c r="F2409" s="35">
        <v>1.4653827793782E-10</v>
      </c>
      <c r="G2409" s="33">
        <v>8</v>
      </c>
      <c r="H2409" s="33" t="s">
        <v>6197</v>
      </c>
      <c r="I2409" s="33" t="s">
        <v>6196</v>
      </c>
    </row>
    <row r="2410" spans="1:9" x14ac:dyDescent="0.2">
      <c r="A2410" s="33" t="s">
        <v>12188</v>
      </c>
      <c r="B2410" s="35">
        <v>8.9008031389691994E-15</v>
      </c>
      <c r="C2410" s="33">
        <v>-0.29874550076357598</v>
      </c>
      <c r="D2410" s="33">
        <v>0.73199999999999998</v>
      </c>
      <c r="E2410" s="33">
        <v>0.746</v>
      </c>
      <c r="F2410" s="35">
        <v>4.10077802218589E-10</v>
      </c>
      <c r="G2410" s="33">
        <v>8</v>
      </c>
      <c r="H2410" s="33" t="s">
        <v>8160</v>
      </c>
      <c r="I2410" s="33" t="s">
        <v>8159</v>
      </c>
    </row>
    <row r="2411" spans="1:9" x14ac:dyDescent="0.2">
      <c r="A2411" s="33" t="s">
        <v>12187</v>
      </c>
      <c r="B2411" s="35">
        <v>1.0417640083126E-14</v>
      </c>
      <c r="C2411" s="33">
        <v>0.40294671632710299</v>
      </c>
      <c r="D2411" s="33">
        <v>0.442</v>
      </c>
      <c r="E2411" s="33">
        <v>0.317</v>
      </c>
      <c r="F2411" s="35">
        <v>4.7996151390978204E-10</v>
      </c>
      <c r="G2411" s="33">
        <v>8</v>
      </c>
      <c r="H2411" s="33" t="s">
        <v>6502</v>
      </c>
      <c r="I2411" s="33" t="s">
        <v>6501</v>
      </c>
    </row>
    <row r="2412" spans="1:9" x14ac:dyDescent="0.2">
      <c r="A2412" s="33" t="s">
        <v>12186</v>
      </c>
      <c r="B2412" s="35">
        <v>1.9183641448193299E-14</v>
      </c>
      <c r="C2412" s="33">
        <v>0.28340088305845101</v>
      </c>
      <c r="D2412" s="33">
        <v>0.31</v>
      </c>
      <c r="E2412" s="33">
        <v>0.2</v>
      </c>
      <c r="F2412" s="35">
        <v>8.83828728801161E-10</v>
      </c>
      <c r="G2412" s="33">
        <v>8</v>
      </c>
      <c r="H2412" s="33" t="s">
        <v>10462</v>
      </c>
      <c r="I2412" s="33" t="s">
        <v>10461</v>
      </c>
    </row>
    <row r="2413" spans="1:9" x14ac:dyDescent="0.2">
      <c r="A2413" s="33" t="s">
        <v>12185</v>
      </c>
      <c r="B2413" s="35">
        <v>3.4396887180857901E-14</v>
      </c>
      <c r="C2413" s="33">
        <v>0.27806575988151599</v>
      </c>
      <c r="D2413" s="33">
        <v>0.64100000000000001</v>
      </c>
      <c r="E2413" s="33">
        <v>0.54500000000000004</v>
      </c>
      <c r="F2413" s="35">
        <v>1.58473338619648E-9</v>
      </c>
      <c r="G2413" s="33">
        <v>8</v>
      </c>
      <c r="H2413" s="33" t="s">
        <v>2119</v>
      </c>
      <c r="I2413" s="33" t="s">
        <v>2118</v>
      </c>
    </row>
    <row r="2414" spans="1:9" x14ac:dyDescent="0.2">
      <c r="A2414" s="33" t="s">
        <v>12184</v>
      </c>
      <c r="B2414" s="35">
        <v>4.0816946929480799E-14</v>
      </c>
      <c r="C2414" s="33">
        <v>-3.2279488108768399</v>
      </c>
      <c r="D2414" s="33">
        <v>0.157</v>
      </c>
      <c r="E2414" s="33">
        <v>0.255</v>
      </c>
      <c r="F2414" s="35">
        <v>1.88051837893504E-9</v>
      </c>
      <c r="G2414" s="33">
        <v>8</v>
      </c>
      <c r="H2414" s="33" t="s">
        <v>1516</v>
      </c>
      <c r="I2414" s="33" t="s">
        <v>1515</v>
      </c>
    </row>
    <row r="2415" spans="1:9" x14ac:dyDescent="0.2">
      <c r="A2415" s="33" t="s">
        <v>5154</v>
      </c>
      <c r="B2415" s="35">
        <v>4.3420079129706199E-14</v>
      </c>
      <c r="C2415" s="33">
        <v>0.28218614031554901</v>
      </c>
      <c r="D2415" s="33">
        <v>0.34</v>
      </c>
      <c r="E2415" s="33">
        <v>0.22900000000000001</v>
      </c>
      <c r="F2415" s="35">
        <v>2.0004498856638202E-9</v>
      </c>
      <c r="G2415" s="33">
        <v>8</v>
      </c>
      <c r="H2415" s="33" t="s">
        <v>5154</v>
      </c>
      <c r="I2415" s="33" t="s">
        <v>5153</v>
      </c>
    </row>
    <row r="2416" spans="1:9" x14ac:dyDescent="0.2">
      <c r="A2416" s="33" t="s">
        <v>12183</v>
      </c>
      <c r="B2416" s="35">
        <v>4.40456278840737E-14</v>
      </c>
      <c r="C2416" s="33">
        <v>0.29519214558941298</v>
      </c>
      <c r="D2416" s="33">
        <v>0.32200000000000001</v>
      </c>
      <c r="E2416" s="33">
        <v>0.218</v>
      </c>
      <c r="F2416" s="35">
        <v>2.0292701678750401E-9</v>
      </c>
      <c r="G2416" s="33">
        <v>8</v>
      </c>
      <c r="H2416" s="33" t="s">
        <v>12183</v>
      </c>
      <c r="I2416" s="33" t="s">
        <v>12182</v>
      </c>
    </row>
    <row r="2417" spans="1:9" x14ac:dyDescent="0.2">
      <c r="A2417" s="33" t="s">
        <v>9137</v>
      </c>
      <c r="B2417" s="35">
        <v>8.6471027525983505E-14</v>
      </c>
      <c r="C2417" s="33">
        <v>0.25759479080605502</v>
      </c>
      <c r="D2417" s="33">
        <v>0.59599999999999997</v>
      </c>
      <c r="E2417" s="33">
        <v>0.48099999999999998</v>
      </c>
      <c r="F2417" s="35">
        <v>3.9838931801771098E-9</v>
      </c>
      <c r="G2417" s="33">
        <v>8</v>
      </c>
      <c r="H2417" s="33" t="s">
        <v>9137</v>
      </c>
      <c r="I2417" s="33" t="s">
        <v>9136</v>
      </c>
    </row>
    <row r="2418" spans="1:9" x14ac:dyDescent="0.2">
      <c r="A2418" s="33" t="s">
        <v>12181</v>
      </c>
      <c r="B2418" s="35">
        <v>5.7640902700687104E-13</v>
      </c>
      <c r="C2418" s="33">
        <v>0.27222887925057199</v>
      </c>
      <c r="D2418" s="33">
        <v>0.34399999999999997</v>
      </c>
      <c r="E2418" s="33">
        <v>0.23799999999999999</v>
      </c>
      <c r="F2418" s="35">
        <v>2.6556316692260501E-8</v>
      </c>
      <c r="G2418" s="33">
        <v>8</v>
      </c>
      <c r="H2418" s="33" t="s">
        <v>9360</v>
      </c>
      <c r="I2418" s="33" t="s">
        <v>9359</v>
      </c>
    </row>
    <row r="2419" spans="1:9" x14ac:dyDescent="0.2">
      <c r="A2419" s="33" t="s">
        <v>6498</v>
      </c>
      <c r="B2419" s="35">
        <v>1.0640373246923301E-12</v>
      </c>
      <c r="C2419" s="33">
        <v>0.420554526710673</v>
      </c>
      <c r="D2419" s="33">
        <v>0.32800000000000001</v>
      </c>
      <c r="E2419" s="33">
        <v>0.22700000000000001</v>
      </c>
      <c r="F2419" s="35">
        <v>4.9022327623225298E-8</v>
      </c>
      <c r="G2419" s="33">
        <v>8</v>
      </c>
      <c r="H2419" s="33" t="s">
        <v>6498</v>
      </c>
      <c r="I2419" s="33" t="s">
        <v>6497</v>
      </c>
    </row>
    <row r="2420" spans="1:9" x14ac:dyDescent="0.2">
      <c r="A2420" s="33" t="s">
        <v>12180</v>
      </c>
      <c r="B2420" s="35">
        <v>1.2796213291283299E-12</v>
      </c>
      <c r="C2420" s="33">
        <v>0.27562621024887801</v>
      </c>
      <c r="D2420" s="33">
        <v>0.36899999999999999</v>
      </c>
      <c r="E2420" s="33">
        <v>0.26100000000000001</v>
      </c>
      <c r="F2420" s="35">
        <v>5.8954713875600601E-8</v>
      </c>
      <c r="G2420" s="33">
        <v>8</v>
      </c>
      <c r="H2420" s="33" t="s">
        <v>7594</v>
      </c>
      <c r="I2420" s="33" t="s">
        <v>7593</v>
      </c>
    </row>
    <row r="2421" spans="1:9" x14ac:dyDescent="0.2">
      <c r="A2421" s="33" t="s">
        <v>12179</v>
      </c>
      <c r="B2421" s="35">
        <v>1.70223500678071E-12</v>
      </c>
      <c r="C2421" s="33">
        <v>-0.26474775101126702</v>
      </c>
      <c r="D2421" s="33">
        <v>0.75600000000000001</v>
      </c>
      <c r="E2421" s="33">
        <v>0.79200000000000004</v>
      </c>
      <c r="F2421" s="35">
        <v>7.8425371232400799E-8</v>
      </c>
      <c r="G2421" s="33">
        <v>8</v>
      </c>
      <c r="H2421" s="33" t="s">
        <v>7238</v>
      </c>
      <c r="I2421" s="33" t="s">
        <v>7237</v>
      </c>
    </row>
    <row r="2422" spans="1:9" x14ac:dyDescent="0.2">
      <c r="A2422" s="33" t="s">
        <v>12178</v>
      </c>
      <c r="B2422" s="35">
        <v>1.38847816122165E-11</v>
      </c>
      <c r="C2422" s="33">
        <v>-0.33846040245224701</v>
      </c>
      <c r="D2422" s="33">
        <v>0.38300000000000001</v>
      </c>
      <c r="E2422" s="33">
        <v>0.48299999999999998</v>
      </c>
      <c r="F2422" s="35">
        <v>6.3969965843803803E-7</v>
      </c>
      <c r="G2422" s="33">
        <v>8</v>
      </c>
      <c r="H2422" s="33" t="s">
        <v>9573</v>
      </c>
      <c r="I2422" s="33" t="s">
        <v>9572</v>
      </c>
    </row>
    <row r="2423" spans="1:9" x14ac:dyDescent="0.2">
      <c r="A2423" s="33" t="s">
        <v>12177</v>
      </c>
      <c r="B2423" s="35">
        <v>2.0276553506455399E-11</v>
      </c>
      <c r="C2423" s="33">
        <v>0.35169056686718497</v>
      </c>
      <c r="D2423" s="33">
        <v>0.33600000000000002</v>
      </c>
      <c r="E2423" s="33">
        <v>0.23400000000000001</v>
      </c>
      <c r="F2423" s="35">
        <v>9.3418137314941298E-7</v>
      </c>
      <c r="G2423" s="33">
        <v>8</v>
      </c>
      <c r="H2423" s="33" t="s">
        <v>3709</v>
      </c>
      <c r="I2423" s="33" t="s">
        <v>3708</v>
      </c>
    </row>
    <row r="2424" spans="1:9" x14ac:dyDescent="0.2">
      <c r="A2424" s="33" t="s">
        <v>12176</v>
      </c>
      <c r="B2424" s="35">
        <v>5.09627733254591E-11</v>
      </c>
      <c r="C2424" s="33">
        <v>-0.40137008561147303</v>
      </c>
      <c r="D2424" s="33">
        <v>0.41799999999999998</v>
      </c>
      <c r="E2424" s="33">
        <v>0.501</v>
      </c>
      <c r="F2424" s="35">
        <v>2.3479568926505498E-6</v>
      </c>
      <c r="G2424" s="33">
        <v>8</v>
      </c>
      <c r="H2424" s="33" t="s">
        <v>6424</v>
      </c>
      <c r="I2424" s="33" t="s">
        <v>6423</v>
      </c>
    </row>
    <row r="2425" spans="1:9" x14ac:dyDescent="0.2">
      <c r="A2425" s="33" t="s">
        <v>12175</v>
      </c>
      <c r="B2425" s="35">
        <v>7.7796975906384201E-11</v>
      </c>
      <c r="C2425" s="33">
        <v>-0.385479510637044</v>
      </c>
      <c r="D2425" s="33">
        <v>0.20399999999999999</v>
      </c>
      <c r="E2425" s="33">
        <v>0.30199999999999999</v>
      </c>
      <c r="F2425" s="35">
        <v>3.5842622739589302E-6</v>
      </c>
      <c r="G2425" s="33">
        <v>8</v>
      </c>
      <c r="H2425" s="33" t="s">
        <v>4335</v>
      </c>
      <c r="I2425" s="33" t="s">
        <v>4334</v>
      </c>
    </row>
    <row r="2426" spans="1:9" x14ac:dyDescent="0.2">
      <c r="A2426" s="33" t="s">
        <v>12174</v>
      </c>
      <c r="B2426" s="35">
        <v>8.8255971904825195E-11</v>
      </c>
      <c r="C2426" s="33">
        <v>0.25908861918702097</v>
      </c>
      <c r="D2426" s="33">
        <v>0.25600000000000001</v>
      </c>
      <c r="E2426" s="33">
        <v>0.17</v>
      </c>
      <c r="F2426" s="35">
        <v>4.0661291375991098E-6</v>
      </c>
      <c r="G2426" s="33">
        <v>8</v>
      </c>
      <c r="H2426" s="33" t="s">
        <v>8900</v>
      </c>
      <c r="I2426" s="33" t="s">
        <v>8899</v>
      </c>
    </row>
    <row r="2427" spans="1:9" x14ac:dyDescent="0.2">
      <c r="A2427" s="33" t="s">
        <v>12173</v>
      </c>
      <c r="B2427" s="35">
        <v>1.06910569484462E-10</v>
      </c>
      <c r="C2427" s="33">
        <v>-0.30346475126619199</v>
      </c>
      <c r="D2427" s="33">
        <v>0.51500000000000001</v>
      </c>
      <c r="E2427" s="33">
        <v>0.57499999999999996</v>
      </c>
      <c r="F2427" s="35">
        <v>4.9255837572881498E-6</v>
      </c>
      <c r="G2427" s="33">
        <v>8</v>
      </c>
      <c r="H2427" s="33" t="s">
        <v>11544</v>
      </c>
      <c r="I2427" s="33" t="s">
        <v>11543</v>
      </c>
    </row>
    <row r="2428" spans="1:9" x14ac:dyDescent="0.2">
      <c r="A2428" s="33" t="s">
        <v>12172</v>
      </c>
      <c r="B2428" s="35">
        <v>1.2930104454366499E-10</v>
      </c>
      <c r="C2428" s="33">
        <v>-0.30326918599532598</v>
      </c>
      <c r="D2428" s="33">
        <v>0.70099999999999996</v>
      </c>
      <c r="E2428" s="33">
        <v>0.73099999999999998</v>
      </c>
      <c r="F2428" s="35">
        <v>5.95715772421574E-6</v>
      </c>
      <c r="G2428" s="33">
        <v>8</v>
      </c>
      <c r="H2428" s="33" t="s">
        <v>5804</v>
      </c>
      <c r="I2428" s="33" t="s">
        <v>5803</v>
      </c>
    </row>
    <row r="2429" spans="1:9" x14ac:dyDescent="0.2">
      <c r="A2429" s="33" t="s">
        <v>12171</v>
      </c>
      <c r="B2429" s="35">
        <v>1.57656931448549E-10</v>
      </c>
      <c r="C2429" s="33">
        <v>-0.41420008481449699</v>
      </c>
      <c r="D2429" s="33">
        <v>0.28599999999999998</v>
      </c>
      <c r="E2429" s="33">
        <v>0.38200000000000001</v>
      </c>
      <c r="F2429" s="35">
        <v>7.2635701456975501E-6</v>
      </c>
      <c r="G2429" s="33">
        <v>8</v>
      </c>
      <c r="H2429" s="33" t="s">
        <v>5085</v>
      </c>
      <c r="I2429" s="33" t="s">
        <v>5084</v>
      </c>
    </row>
    <row r="2430" spans="1:9" x14ac:dyDescent="0.2">
      <c r="A2430" s="33" t="s">
        <v>12170</v>
      </c>
      <c r="B2430" s="35">
        <v>5.1920323313826704E-10</v>
      </c>
      <c r="C2430" s="33">
        <v>-0.52967479901513403</v>
      </c>
      <c r="D2430" s="33">
        <v>0.218</v>
      </c>
      <c r="E2430" s="33">
        <v>0.30399999999999999</v>
      </c>
      <c r="F2430" s="35">
        <v>2.3920731357146198E-5</v>
      </c>
      <c r="G2430" s="33">
        <v>8</v>
      </c>
      <c r="H2430" s="33" t="s">
        <v>4826</v>
      </c>
      <c r="I2430" s="33" t="s">
        <v>4825</v>
      </c>
    </row>
    <row r="2431" spans="1:9" x14ac:dyDescent="0.2">
      <c r="A2431" s="33" t="s">
        <v>12169</v>
      </c>
      <c r="B2431" s="35">
        <v>5.6335224528370702E-10</v>
      </c>
      <c r="C2431" s="33">
        <v>-0.30329436553127798</v>
      </c>
      <c r="D2431" s="33">
        <v>0.53300000000000003</v>
      </c>
      <c r="E2431" s="33">
        <v>0.58199999999999996</v>
      </c>
      <c r="F2431" s="35">
        <v>2.5954764644710901E-5</v>
      </c>
      <c r="G2431" s="33">
        <v>8</v>
      </c>
      <c r="H2431" s="33" t="s">
        <v>1624</v>
      </c>
      <c r="I2431" s="33" t="s">
        <v>1623</v>
      </c>
    </row>
    <row r="2432" spans="1:9" x14ac:dyDescent="0.2">
      <c r="A2432" s="33" t="s">
        <v>12168</v>
      </c>
      <c r="B2432" s="35">
        <v>1.1112830672525799E-9</v>
      </c>
      <c r="C2432" s="33">
        <v>-0.288926755359175</v>
      </c>
      <c r="D2432" s="33">
        <v>0.16500000000000001</v>
      </c>
      <c r="E2432" s="33">
        <v>0.25800000000000001</v>
      </c>
      <c r="F2432" s="35">
        <v>5.1199033474460897E-5</v>
      </c>
      <c r="G2432" s="33">
        <v>8</v>
      </c>
      <c r="H2432" s="33" t="s">
        <v>8082</v>
      </c>
      <c r="I2432" s="33" t="s">
        <v>8081</v>
      </c>
    </row>
    <row r="2433" spans="1:9" x14ac:dyDescent="0.2">
      <c r="A2433" s="33" t="s">
        <v>12167</v>
      </c>
      <c r="B2433" s="35">
        <v>7.8076314758574694E-9</v>
      </c>
      <c r="C2433" s="33">
        <v>-0.31733833153933899</v>
      </c>
      <c r="D2433" s="33">
        <v>0.21099999999999999</v>
      </c>
      <c r="E2433" s="33">
        <v>0.30199999999999999</v>
      </c>
      <c r="F2433" s="33">
        <v>3.5971319735570502E-4</v>
      </c>
      <c r="G2433" s="33">
        <v>8</v>
      </c>
      <c r="H2433" s="33" t="s">
        <v>3627</v>
      </c>
      <c r="I2433" s="33" t="s">
        <v>3626</v>
      </c>
    </row>
    <row r="2434" spans="1:9" x14ac:dyDescent="0.2">
      <c r="A2434" s="33" t="s">
        <v>12166</v>
      </c>
      <c r="B2434" s="35">
        <v>9.0825680409695896E-9</v>
      </c>
      <c r="C2434" s="33">
        <v>-0.38965541854755997</v>
      </c>
      <c r="D2434" s="33">
        <v>0.17499999999999999</v>
      </c>
      <c r="E2434" s="33">
        <v>0.26100000000000001</v>
      </c>
      <c r="F2434" s="33">
        <v>4.1845207478355103E-4</v>
      </c>
      <c r="G2434" s="33">
        <v>8</v>
      </c>
      <c r="H2434" s="33" t="s">
        <v>8258</v>
      </c>
      <c r="I2434" s="33" t="s">
        <v>8257</v>
      </c>
    </row>
    <row r="2435" spans="1:9" x14ac:dyDescent="0.2">
      <c r="A2435" s="33" t="s">
        <v>12165</v>
      </c>
      <c r="B2435" s="35">
        <v>2.8580394879621701E-8</v>
      </c>
      <c r="C2435" s="33">
        <v>-0.38183909795594501</v>
      </c>
      <c r="D2435" s="33">
        <v>0.38100000000000001</v>
      </c>
      <c r="E2435" s="33">
        <v>0.44500000000000001</v>
      </c>
      <c r="F2435" s="33">
        <v>1.31675595289393E-3</v>
      </c>
      <c r="G2435" s="33">
        <v>8</v>
      </c>
      <c r="H2435" s="33" t="s">
        <v>5553</v>
      </c>
      <c r="I2435" s="33" t="s">
        <v>5552</v>
      </c>
    </row>
    <row r="2436" spans="1:9" x14ac:dyDescent="0.2">
      <c r="A2436" s="33" t="s">
        <v>12164</v>
      </c>
      <c r="B2436" s="35">
        <v>7.5061283852396301E-8</v>
      </c>
      <c r="C2436" s="33">
        <v>0.28562028819234703</v>
      </c>
      <c r="D2436" s="33">
        <v>0.39800000000000002</v>
      </c>
      <c r="E2436" s="33">
        <v>0.316</v>
      </c>
      <c r="F2436" s="33">
        <v>3.4582234696476002E-3</v>
      </c>
      <c r="G2436" s="33">
        <v>8</v>
      </c>
      <c r="H2436" s="33" t="s">
        <v>6591</v>
      </c>
      <c r="I2436" s="33" t="s">
        <v>6590</v>
      </c>
    </row>
    <row r="2437" spans="1:9" x14ac:dyDescent="0.2">
      <c r="A2437" s="33" t="s">
        <v>12163</v>
      </c>
      <c r="B2437" s="35">
        <v>8.4527045345044805E-8</v>
      </c>
      <c r="C2437" s="33">
        <v>-0.42946834913972698</v>
      </c>
      <c r="D2437" s="33">
        <v>0.28999999999999998</v>
      </c>
      <c r="E2437" s="33">
        <v>0.36099999999999999</v>
      </c>
      <c r="F2437" s="33">
        <v>3.8943300331369E-3</v>
      </c>
      <c r="G2437" s="33">
        <v>8</v>
      </c>
      <c r="H2437" s="33" t="s">
        <v>2351</v>
      </c>
      <c r="I2437" s="33" t="s">
        <v>2350</v>
      </c>
    </row>
    <row r="2438" spans="1:9" x14ac:dyDescent="0.2">
      <c r="A2438" s="33" t="s">
        <v>12162</v>
      </c>
      <c r="B2438" s="35">
        <v>1.4515270216799401E-7</v>
      </c>
      <c r="C2438" s="33">
        <v>-0.31029041002707702</v>
      </c>
      <c r="D2438" s="33">
        <v>0.20300000000000001</v>
      </c>
      <c r="E2438" s="33">
        <v>0.28000000000000003</v>
      </c>
      <c r="F2438" s="33">
        <v>6.68747529428383E-3</v>
      </c>
      <c r="G2438" s="33">
        <v>8</v>
      </c>
      <c r="H2438" s="33" t="s">
        <v>1704</v>
      </c>
      <c r="I2438" s="33" t="s">
        <v>1703</v>
      </c>
    </row>
    <row r="2439" spans="1:9" x14ac:dyDescent="0.2">
      <c r="A2439" s="33" t="s">
        <v>12161</v>
      </c>
      <c r="B2439" s="35">
        <v>1.5521172525011301E-7</v>
      </c>
      <c r="C2439" s="33">
        <v>0.39960376350792698</v>
      </c>
      <c r="D2439" s="33">
        <v>0.26</v>
      </c>
      <c r="E2439" s="33">
        <v>0.191</v>
      </c>
      <c r="F2439" s="33">
        <v>7.1509146057231899E-3</v>
      </c>
      <c r="G2439" s="33">
        <v>8</v>
      </c>
      <c r="H2439" s="33" t="s">
        <v>10163</v>
      </c>
      <c r="I2439" s="33" t="s">
        <v>10162</v>
      </c>
    </row>
    <row r="2440" spans="1:9" x14ac:dyDescent="0.2">
      <c r="A2440" s="33" t="s">
        <v>12160</v>
      </c>
      <c r="B2440" s="35">
        <v>5.1290785161685999E-7</v>
      </c>
      <c r="C2440" s="33">
        <v>-0.26719195380567601</v>
      </c>
      <c r="D2440" s="33">
        <v>0.57099999999999995</v>
      </c>
      <c r="E2440" s="33">
        <v>0.60299999999999998</v>
      </c>
      <c r="F2440" s="33">
        <v>2.3630690539691999E-2</v>
      </c>
      <c r="G2440" s="33">
        <v>8</v>
      </c>
      <c r="H2440" s="33" t="s">
        <v>9382</v>
      </c>
      <c r="I2440" s="33" t="s">
        <v>9381</v>
      </c>
    </row>
    <row r="2441" spans="1:9" x14ac:dyDescent="0.2">
      <c r="A2441" s="33" t="s">
        <v>12159</v>
      </c>
      <c r="B2441" s="35">
        <v>8.44184378165229E-7</v>
      </c>
      <c r="C2441" s="33">
        <v>-0.28429184438500399</v>
      </c>
      <c r="D2441" s="33">
        <v>0.32700000000000001</v>
      </c>
      <c r="E2441" s="33">
        <v>0.40100000000000002</v>
      </c>
      <c r="F2441" s="33">
        <v>3.8893262670828398E-2</v>
      </c>
      <c r="G2441" s="33">
        <v>8</v>
      </c>
      <c r="H2441" s="33" t="s">
        <v>5990</v>
      </c>
      <c r="I2441" s="33" t="s">
        <v>5989</v>
      </c>
    </row>
    <row r="2442" spans="1:9" x14ac:dyDescent="0.2">
      <c r="A2442" s="33" t="s">
        <v>12158</v>
      </c>
      <c r="B2442" s="35">
        <v>1.06003497835071E-6</v>
      </c>
      <c r="C2442" s="33">
        <v>-0.28508688655145498</v>
      </c>
      <c r="D2442" s="33">
        <v>0.253</v>
      </c>
      <c r="E2442" s="33">
        <v>0.32400000000000001</v>
      </c>
      <c r="F2442" s="33">
        <v>4.8837931522574103E-2</v>
      </c>
      <c r="G2442" s="33">
        <v>8</v>
      </c>
      <c r="H2442" s="33" t="s">
        <v>4683</v>
      </c>
      <c r="I2442" s="33" t="s">
        <v>4682</v>
      </c>
    </row>
    <row r="2443" spans="1:9" x14ac:dyDescent="0.2">
      <c r="A2443" s="33" t="s">
        <v>12157</v>
      </c>
      <c r="B2443" s="35">
        <v>1.0655249316832499E-6</v>
      </c>
      <c r="C2443" s="33">
        <v>-0.30469576545601401</v>
      </c>
      <c r="D2443" s="33">
        <v>0.191</v>
      </c>
      <c r="E2443" s="33">
        <v>0.26400000000000001</v>
      </c>
      <c r="F2443" s="33">
        <v>4.9090864652510703E-2</v>
      </c>
      <c r="G2443" s="33">
        <v>8</v>
      </c>
      <c r="H2443" s="33" t="s">
        <v>7943</v>
      </c>
      <c r="I2443" s="33" t="s">
        <v>7942</v>
      </c>
    </row>
    <row r="2444" spans="1:9" x14ac:dyDescent="0.2">
      <c r="A2444" s="33" t="s">
        <v>12156</v>
      </c>
      <c r="B2444" s="35">
        <v>1.09560999060014E-6</v>
      </c>
      <c r="C2444" s="33">
        <v>-0.302416740909978</v>
      </c>
      <c r="D2444" s="33">
        <v>0.28499999999999998</v>
      </c>
      <c r="E2444" s="33">
        <v>0.36099999999999999</v>
      </c>
      <c r="F2444" s="33">
        <v>5.04769434869295E-2</v>
      </c>
      <c r="G2444" s="33">
        <v>8</v>
      </c>
      <c r="H2444" s="33" t="s">
        <v>8105</v>
      </c>
      <c r="I2444" s="33" t="s">
        <v>8104</v>
      </c>
    </row>
    <row r="2445" spans="1:9" x14ac:dyDescent="0.2">
      <c r="A2445" s="33" t="s">
        <v>12155</v>
      </c>
      <c r="B2445" s="35">
        <v>1.1231957678786001E-6</v>
      </c>
      <c r="C2445" s="33">
        <v>-0.26379035041096</v>
      </c>
      <c r="D2445" s="33">
        <v>0.52100000000000002</v>
      </c>
      <c r="E2445" s="33">
        <v>0.56399999999999995</v>
      </c>
      <c r="F2445" s="33">
        <v>5.17478754177026E-2</v>
      </c>
      <c r="G2445" s="33">
        <v>8</v>
      </c>
      <c r="H2445" s="33" t="s">
        <v>12154</v>
      </c>
      <c r="I2445" s="33" t="s">
        <v>12153</v>
      </c>
    </row>
    <row r="2446" spans="1:9" x14ac:dyDescent="0.2">
      <c r="A2446" s="33" t="s">
        <v>12152</v>
      </c>
      <c r="B2446" s="35">
        <v>4.5979439216368799E-6</v>
      </c>
      <c r="C2446" s="33">
        <v>-0.26273383874129003</v>
      </c>
      <c r="D2446" s="33">
        <v>0.29299999999999998</v>
      </c>
      <c r="E2446" s="33">
        <v>0.35399999999999998</v>
      </c>
      <c r="F2446" s="33">
        <v>0.21183647235765399</v>
      </c>
      <c r="G2446" s="33">
        <v>8</v>
      </c>
      <c r="H2446" s="33" t="s">
        <v>5769</v>
      </c>
      <c r="I2446" s="33" t="s">
        <v>5768</v>
      </c>
    </row>
    <row r="2447" spans="1:9" x14ac:dyDescent="0.2">
      <c r="A2447" s="33" t="s">
        <v>12151</v>
      </c>
      <c r="B2447" s="35">
        <v>1.5975218302246599E-5</v>
      </c>
      <c r="C2447" s="33">
        <v>-0.31388933231181698</v>
      </c>
      <c r="D2447" s="33">
        <v>0.245</v>
      </c>
      <c r="E2447" s="33">
        <v>0.30399999999999999</v>
      </c>
      <c r="F2447" s="33">
        <v>0.73601025762110595</v>
      </c>
      <c r="G2447" s="33">
        <v>8</v>
      </c>
      <c r="H2447" s="33" t="s">
        <v>5573</v>
      </c>
      <c r="I2447" s="33" t="s">
        <v>5572</v>
      </c>
    </row>
    <row r="2448" spans="1:9" x14ac:dyDescent="0.2">
      <c r="A2448" s="33" t="s">
        <v>12150</v>
      </c>
      <c r="B2448" s="35">
        <v>1.83701957323242E-5</v>
      </c>
      <c r="C2448" s="33">
        <v>-0.38406506659592998</v>
      </c>
      <c r="D2448" s="33">
        <v>0.252</v>
      </c>
      <c r="E2448" s="33">
        <v>0.315</v>
      </c>
      <c r="F2448" s="33">
        <v>0.84635165777963905</v>
      </c>
      <c r="G2448" s="33">
        <v>8</v>
      </c>
      <c r="H2448" s="33" t="s">
        <v>5410</v>
      </c>
      <c r="I2448" s="33" t="s">
        <v>5409</v>
      </c>
    </row>
    <row r="2449" spans="1:9" x14ac:dyDescent="0.2">
      <c r="A2449" s="33" t="s">
        <v>12149</v>
      </c>
      <c r="B2449" s="35">
        <v>2.1393594000961401E-5</v>
      </c>
      <c r="C2449" s="33">
        <v>-0.26591620920616699</v>
      </c>
      <c r="D2449" s="33">
        <v>0.30499999999999999</v>
      </c>
      <c r="E2449" s="33">
        <v>0.35799999999999998</v>
      </c>
      <c r="F2449" s="33">
        <v>0.98564566281229404</v>
      </c>
      <c r="G2449" s="33">
        <v>8</v>
      </c>
      <c r="H2449" s="33" t="s">
        <v>3530</v>
      </c>
      <c r="I2449" s="33" t="s">
        <v>3529</v>
      </c>
    </row>
    <row r="2450" spans="1:9" x14ac:dyDescent="0.2">
      <c r="A2450" s="33" t="s">
        <v>12148</v>
      </c>
      <c r="B2450" s="35">
        <v>2.29425629419561E-5</v>
      </c>
      <c r="C2450" s="33">
        <v>-0.26789681562548701</v>
      </c>
      <c r="D2450" s="33">
        <v>0.50700000000000001</v>
      </c>
      <c r="E2450" s="33">
        <v>0.54400000000000004</v>
      </c>
      <c r="F2450" s="33">
        <v>1</v>
      </c>
      <c r="G2450" s="33">
        <v>8</v>
      </c>
      <c r="H2450" s="33" t="s">
        <v>2084</v>
      </c>
      <c r="I2450" s="33" t="s">
        <v>2083</v>
      </c>
    </row>
    <row r="2451" spans="1:9" x14ac:dyDescent="0.2">
      <c r="A2451" s="33" t="s">
        <v>12147</v>
      </c>
      <c r="B2451" s="35">
        <v>5.1858995617064003E-5</v>
      </c>
      <c r="C2451" s="33">
        <v>-0.25369361276949598</v>
      </c>
      <c r="D2451" s="33">
        <v>0.57899999999999996</v>
      </c>
      <c r="E2451" s="33">
        <v>0.59299999999999997</v>
      </c>
      <c r="F2451" s="33">
        <v>1</v>
      </c>
      <c r="G2451" s="33">
        <v>8</v>
      </c>
      <c r="H2451" s="33" t="s">
        <v>9585</v>
      </c>
      <c r="I2451" s="33" t="s">
        <v>9584</v>
      </c>
    </row>
    <row r="2452" spans="1:9" x14ac:dyDescent="0.2">
      <c r="A2452" s="33" t="s">
        <v>12146</v>
      </c>
      <c r="B2452" s="35">
        <v>5.7493028520879302E-5</v>
      </c>
      <c r="C2452" s="33">
        <v>-0.29063028525379803</v>
      </c>
      <c r="D2452" s="33">
        <v>0.59799999999999998</v>
      </c>
      <c r="E2452" s="33">
        <v>0.59699999999999998</v>
      </c>
      <c r="F2452" s="33">
        <v>1</v>
      </c>
      <c r="G2452" s="33">
        <v>8</v>
      </c>
      <c r="H2452" s="33" t="s">
        <v>2668</v>
      </c>
      <c r="I2452" s="33" t="s">
        <v>2667</v>
      </c>
    </row>
    <row r="2453" spans="1:9" x14ac:dyDescent="0.2">
      <c r="A2453" s="33" t="s">
        <v>12145</v>
      </c>
      <c r="B2453" s="33">
        <v>4.95371490432663E-4</v>
      </c>
      <c r="C2453" s="33">
        <v>-0.28031795242990198</v>
      </c>
      <c r="D2453" s="33">
        <v>0.21</v>
      </c>
      <c r="E2453" s="33">
        <v>0.25800000000000001</v>
      </c>
      <c r="F2453" s="33">
        <v>1</v>
      </c>
      <c r="G2453" s="33">
        <v>8</v>
      </c>
      <c r="H2453" s="33" t="s">
        <v>7967</v>
      </c>
      <c r="I2453" s="33" t="s">
        <v>7966</v>
      </c>
    </row>
    <row r="2454" spans="1:9" x14ac:dyDescent="0.2">
      <c r="A2454" s="33" t="s">
        <v>12144</v>
      </c>
      <c r="B2454" s="33">
        <v>5.4266794334834599E-4</v>
      </c>
      <c r="C2454" s="33">
        <v>-0.285723700418964</v>
      </c>
      <c r="D2454" s="33">
        <v>0.26100000000000001</v>
      </c>
      <c r="E2454" s="33">
        <v>0.30299999999999999</v>
      </c>
      <c r="F2454" s="33">
        <v>1</v>
      </c>
      <c r="G2454" s="33">
        <v>8</v>
      </c>
      <c r="H2454" s="33" t="s">
        <v>2247</v>
      </c>
      <c r="I2454" s="33" t="s">
        <v>2246</v>
      </c>
    </row>
    <row r="2455" spans="1:9" x14ac:dyDescent="0.2">
      <c r="A2455" s="33" t="s">
        <v>12143</v>
      </c>
      <c r="B2455" s="33">
        <v>1.0194420177806599E-3</v>
      </c>
      <c r="C2455" s="33">
        <v>-0.27206052378590101</v>
      </c>
      <c r="D2455" s="33">
        <v>0.35</v>
      </c>
      <c r="E2455" s="33">
        <v>0.38500000000000001</v>
      </c>
      <c r="F2455" s="33">
        <v>1</v>
      </c>
      <c r="G2455" s="33">
        <v>8</v>
      </c>
      <c r="H2455" s="33" t="s">
        <v>3053</v>
      </c>
      <c r="I2455" s="33" t="s">
        <v>3052</v>
      </c>
    </row>
    <row r="2456" spans="1:9" x14ac:dyDescent="0.2">
      <c r="A2456" s="33" t="s">
        <v>12142</v>
      </c>
      <c r="B2456" s="33">
        <v>2.8142354050251202E-3</v>
      </c>
      <c r="C2456" s="33">
        <v>-0.27808783526804998</v>
      </c>
      <c r="D2456" s="33">
        <v>0.70399999999999996</v>
      </c>
      <c r="E2456" s="33">
        <v>0.60499999999999998</v>
      </c>
      <c r="F2456" s="33">
        <v>1</v>
      </c>
      <c r="G2456" s="33">
        <v>8</v>
      </c>
      <c r="H2456" s="33" t="s">
        <v>2297</v>
      </c>
      <c r="I2456" s="33" t="s">
        <v>2296</v>
      </c>
    </row>
    <row r="2457" spans="1:9" x14ac:dyDescent="0.2">
      <c r="A2457" s="33" t="s">
        <v>12141</v>
      </c>
      <c r="B2457" s="33">
        <v>8.2731985663455996E-3</v>
      </c>
      <c r="C2457" s="33">
        <v>-0.25561995071002303</v>
      </c>
      <c r="D2457" s="33">
        <v>0.307</v>
      </c>
      <c r="E2457" s="33">
        <v>0.33600000000000002</v>
      </c>
      <c r="F2457" s="33">
        <v>1</v>
      </c>
      <c r="G2457" s="33">
        <v>8</v>
      </c>
      <c r="H2457" s="33" t="s">
        <v>5165</v>
      </c>
      <c r="I2457" s="33" t="s">
        <v>5164</v>
      </c>
    </row>
    <row r="2458" spans="1:9" x14ac:dyDescent="0.2">
      <c r="A2458" s="33" t="s">
        <v>12140</v>
      </c>
      <c r="B2458" s="33">
        <v>0</v>
      </c>
      <c r="C2458" s="33">
        <v>3.4457531040528502</v>
      </c>
      <c r="D2458" s="33">
        <v>0.99</v>
      </c>
      <c r="E2458" s="33">
        <v>0.153</v>
      </c>
      <c r="F2458" s="33">
        <v>0</v>
      </c>
      <c r="G2458" s="33">
        <v>9</v>
      </c>
      <c r="H2458" s="33" t="s">
        <v>5189</v>
      </c>
      <c r="I2458" s="33" t="s">
        <v>5188</v>
      </c>
    </row>
    <row r="2459" spans="1:9" x14ac:dyDescent="0.2">
      <c r="A2459" s="33" t="s">
        <v>12139</v>
      </c>
      <c r="B2459" s="33">
        <v>0</v>
      </c>
      <c r="C2459" s="33">
        <v>1.3326368043341399</v>
      </c>
      <c r="D2459" s="33">
        <v>0.72599999999999998</v>
      </c>
      <c r="E2459" s="33">
        <v>0.192</v>
      </c>
      <c r="F2459" s="33">
        <v>0</v>
      </c>
      <c r="G2459" s="33">
        <v>9</v>
      </c>
      <c r="H2459" s="33" t="s">
        <v>4877</v>
      </c>
      <c r="I2459" s="33" t="s">
        <v>4876</v>
      </c>
    </row>
    <row r="2460" spans="1:9" x14ac:dyDescent="0.2">
      <c r="A2460" s="33" t="s">
        <v>12138</v>
      </c>
      <c r="B2460" s="33">
        <v>0</v>
      </c>
      <c r="C2460" s="33">
        <v>1.3047074317687699</v>
      </c>
      <c r="D2460" s="33">
        <v>0.61899999999999999</v>
      </c>
      <c r="E2460" s="33">
        <v>0.10299999999999999</v>
      </c>
      <c r="F2460" s="33">
        <v>0</v>
      </c>
      <c r="G2460" s="33">
        <v>9</v>
      </c>
      <c r="H2460" s="33" t="s">
        <v>3472</v>
      </c>
      <c r="I2460" s="33" t="s">
        <v>3471</v>
      </c>
    </row>
    <row r="2461" spans="1:9" x14ac:dyDescent="0.2">
      <c r="A2461" s="33" t="s">
        <v>12137</v>
      </c>
      <c r="B2461" s="35">
        <v>5.3040927639956399E-300</v>
      </c>
      <c r="C2461" s="33">
        <v>1.0242800132166501</v>
      </c>
      <c r="D2461" s="33">
        <v>0.68100000000000005</v>
      </c>
      <c r="E2461" s="33">
        <v>0.153</v>
      </c>
      <c r="F2461" s="35">
        <v>2.4437016182280701E-295</v>
      </c>
      <c r="G2461" s="33">
        <v>9</v>
      </c>
      <c r="H2461" s="33" t="s">
        <v>8326</v>
      </c>
      <c r="I2461" s="33" t="s">
        <v>8325</v>
      </c>
    </row>
    <row r="2462" spans="1:9" x14ac:dyDescent="0.2">
      <c r="A2462" s="33" t="s">
        <v>7141</v>
      </c>
      <c r="B2462" s="35">
        <v>5.1062009079283799E-240</v>
      </c>
      <c r="C2462" s="33">
        <v>0.86827786981556299</v>
      </c>
      <c r="D2462" s="33">
        <v>0.40899999999999997</v>
      </c>
      <c r="E2462" s="33">
        <v>7.0999999999999994E-2</v>
      </c>
      <c r="F2462" s="35">
        <v>2.3525288823007601E-235</v>
      </c>
      <c r="G2462" s="33">
        <v>9</v>
      </c>
      <c r="H2462" s="33" t="s">
        <v>7141</v>
      </c>
      <c r="I2462" s="33" t="s">
        <v>7140</v>
      </c>
    </row>
    <row r="2463" spans="1:9" x14ac:dyDescent="0.2">
      <c r="A2463" s="33" t="s">
        <v>12136</v>
      </c>
      <c r="B2463" s="35">
        <v>1.8792587473184E-231</v>
      </c>
      <c r="C2463" s="33">
        <v>0.90927811570446504</v>
      </c>
      <c r="D2463" s="33">
        <v>0.46800000000000003</v>
      </c>
      <c r="E2463" s="33">
        <v>9.5000000000000001E-2</v>
      </c>
      <c r="F2463" s="35">
        <v>8.6581209006453494E-227</v>
      </c>
      <c r="G2463" s="33">
        <v>9</v>
      </c>
      <c r="H2463" s="33" t="s">
        <v>7055</v>
      </c>
      <c r="I2463" s="33" t="s">
        <v>7054</v>
      </c>
    </row>
    <row r="2464" spans="1:9" x14ac:dyDescent="0.2">
      <c r="A2464" s="33" t="s">
        <v>3829</v>
      </c>
      <c r="B2464" s="35">
        <v>5.7291644324478503E-229</v>
      </c>
      <c r="C2464" s="33">
        <v>0.71162013153219505</v>
      </c>
      <c r="D2464" s="33">
        <v>0.35199999999999998</v>
      </c>
      <c r="E2464" s="33">
        <v>5.3999999999999999E-2</v>
      </c>
      <c r="F2464" s="35">
        <v>2.6395406373173702E-224</v>
      </c>
      <c r="G2464" s="33">
        <v>9</v>
      </c>
      <c r="H2464" s="33" t="s">
        <v>3829</v>
      </c>
      <c r="I2464" s="33" t="s">
        <v>3828</v>
      </c>
    </row>
    <row r="2465" spans="1:9" x14ac:dyDescent="0.2">
      <c r="A2465" s="33" t="s">
        <v>12135</v>
      </c>
      <c r="B2465" s="35">
        <v>1.5912016773563599E-189</v>
      </c>
      <c r="C2465" s="33">
        <v>0.56004342225884596</v>
      </c>
      <c r="D2465" s="33">
        <v>0.254</v>
      </c>
      <c r="E2465" s="33">
        <v>3.3000000000000002E-2</v>
      </c>
      <c r="F2465" s="35">
        <v>7.3309843679162004E-185</v>
      </c>
      <c r="G2465" s="33">
        <v>9</v>
      </c>
      <c r="H2465" s="33" t="s">
        <v>12135</v>
      </c>
      <c r="I2465" s="33" t="s">
        <v>12134</v>
      </c>
    </row>
    <row r="2466" spans="1:9" x14ac:dyDescent="0.2">
      <c r="A2466" s="33" t="s">
        <v>12133</v>
      </c>
      <c r="B2466" s="35">
        <v>1.11324339010052E-166</v>
      </c>
      <c r="C2466" s="33">
        <v>1.01926757570499</v>
      </c>
      <c r="D2466" s="33">
        <v>0.72899999999999998</v>
      </c>
      <c r="E2466" s="33">
        <v>0.33200000000000002</v>
      </c>
      <c r="F2466" s="35">
        <v>5.1289349468711304E-162</v>
      </c>
      <c r="G2466" s="33">
        <v>9</v>
      </c>
      <c r="H2466" s="33" t="s">
        <v>5432</v>
      </c>
      <c r="I2466" s="33" t="s">
        <v>5431</v>
      </c>
    </row>
    <row r="2467" spans="1:9" x14ac:dyDescent="0.2">
      <c r="A2467" s="33" t="s">
        <v>9076</v>
      </c>
      <c r="B2467" s="35">
        <v>9.3164301355786003E-116</v>
      </c>
      <c r="C2467" s="33">
        <v>0.62853097088241905</v>
      </c>
      <c r="D2467" s="33">
        <v>0.252</v>
      </c>
      <c r="E2467" s="33">
        <v>5.0999999999999997E-2</v>
      </c>
      <c r="F2467" s="35">
        <v>4.2922656920637699E-111</v>
      </c>
      <c r="G2467" s="33">
        <v>9</v>
      </c>
      <c r="H2467" s="33" t="s">
        <v>9076</v>
      </c>
      <c r="I2467" s="33" t="s">
        <v>9075</v>
      </c>
    </row>
    <row r="2468" spans="1:9" x14ac:dyDescent="0.2">
      <c r="A2468" s="33" t="s">
        <v>12132</v>
      </c>
      <c r="B2468" s="35">
        <v>3.2373720422164601E-107</v>
      </c>
      <c r="C2468" s="33">
        <v>0.68780196244324299</v>
      </c>
      <c r="D2468" s="33">
        <v>0.93700000000000006</v>
      </c>
      <c r="E2468" s="33">
        <v>0.81799999999999995</v>
      </c>
      <c r="F2468" s="35">
        <v>1.4915220472899699E-102</v>
      </c>
      <c r="G2468" s="33">
        <v>9</v>
      </c>
      <c r="H2468" s="33" t="s">
        <v>2015</v>
      </c>
      <c r="I2468" s="33" t="s">
        <v>2014</v>
      </c>
    </row>
    <row r="2469" spans="1:9" x14ac:dyDescent="0.2">
      <c r="A2469" s="33" t="s">
        <v>12131</v>
      </c>
      <c r="B2469" s="35">
        <v>6.4941538410013804E-107</v>
      </c>
      <c r="C2469" s="33">
        <v>0.634305413819793</v>
      </c>
      <c r="D2469" s="33">
        <v>0.46100000000000002</v>
      </c>
      <c r="E2469" s="33">
        <v>0.156</v>
      </c>
      <c r="F2469" s="35">
        <v>2.9919865576261598E-102</v>
      </c>
      <c r="G2469" s="33">
        <v>9</v>
      </c>
      <c r="H2469" s="33" t="s">
        <v>11150</v>
      </c>
      <c r="I2469" s="33" t="s">
        <v>11149</v>
      </c>
    </row>
    <row r="2470" spans="1:9" x14ac:dyDescent="0.2">
      <c r="A2470" s="33" t="s">
        <v>12130</v>
      </c>
      <c r="B2470" s="35">
        <v>6.31134700351545E-99</v>
      </c>
      <c r="C2470" s="33">
        <v>0.66902924551620302</v>
      </c>
      <c r="D2470" s="33">
        <v>0.70399999999999996</v>
      </c>
      <c r="E2470" s="33">
        <v>0.34399999999999997</v>
      </c>
      <c r="F2470" s="35">
        <v>2.9077637914596398E-94</v>
      </c>
      <c r="G2470" s="33">
        <v>9</v>
      </c>
      <c r="H2470" s="33" t="s">
        <v>2351</v>
      </c>
      <c r="I2470" s="33" t="s">
        <v>2350</v>
      </c>
    </row>
    <row r="2471" spans="1:9" x14ac:dyDescent="0.2">
      <c r="A2471" s="33" t="s">
        <v>12129</v>
      </c>
      <c r="B2471" s="35">
        <v>1.3138108329482899E-93</v>
      </c>
      <c r="C2471" s="33">
        <v>0.72588082951051602</v>
      </c>
      <c r="D2471" s="33">
        <v>0.53600000000000003</v>
      </c>
      <c r="E2471" s="33">
        <v>0.22500000000000001</v>
      </c>
      <c r="F2471" s="35">
        <v>6.0529892695593598E-89</v>
      </c>
      <c r="G2471" s="33">
        <v>9</v>
      </c>
      <c r="H2471" s="33" t="s">
        <v>6761</v>
      </c>
      <c r="I2471" s="33" t="s">
        <v>6760</v>
      </c>
    </row>
    <row r="2472" spans="1:9" x14ac:dyDescent="0.2">
      <c r="A2472" s="33" t="s">
        <v>12128</v>
      </c>
      <c r="B2472" s="35">
        <v>1.91225205664359E-92</v>
      </c>
      <c r="C2472" s="33">
        <v>0.51663230295737705</v>
      </c>
      <c r="D2472" s="33">
        <v>0.30299999999999999</v>
      </c>
      <c r="E2472" s="33">
        <v>8.4000000000000005E-2</v>
      </c>
      <c r="F2472" s="35">
        <v>8.81012767536836E-88</v>
      </c>
      <c r="G2472" s="33">
        <v>9</v>
      </c>
      <c r="H2472" s="33" t="s">
        <v>12128</v>
      </c>
      <c r="I2472" s="33" t="s">
        <v>12127</v>
      </c>
    </row>
    <row r="2473" spans="1:9" x14ac:dyDescent="0.2">
      <c r="A2473" s="33" t="s">
        <v>12126</v>
      </c>
      <c r="B2473" s="35">
        <v>1.75015709221861E-90</v>
      </c>
      <c r="C2473" s="33">
        <v>0.72023249008587598</v>
      </c>
      <c r="D2473" s="33">
        <v>0.56699999999999995</v>
      </c>
      <c r="E2473" s="33">
        <v>0.26100000000000001</v>
      </c>
      <c r="F2473" s="35">
        <v>8.0633237552695997E-86</v>
      </c>
      <c r="G2473" s="33">
        <v>9</v>
      </c>
      <c r="H2473" s="33" t="s">
        <v>6338</v>
      </c>
      <c r="I2473" s="33" t="s">
        <v>6337</v>
      </c>
    </row>
    <row r="2474" spans="1:9" x14ac:dyDescent="0.2">
      <c r="A2474" s="33" t="s">
        <v>12125</v>
      </c>
      <c r="B2474" s="35">
        <v>8.0224937395861801E-80</v>
      </c>
      <c r="C2474" s="33">
        <v>0.56363078177292403</v>
      </c>
      <c r="D2474" s="33">
        <v>0.48599999999999999</v>
      </c>
      <c r="E2474" s="33">
        <v>0.20300000000000001</v>
      </c>
      <c r="F2474" s="35">
        <v>3.69612331570215E-75</v>
      </c>
      <c r="G2474" s="33">
        <v>9</v>
      </c>
      <c r="H2474" s="33" t="s">
        <v>3170</v>
      </c>
      <c r="I2474" s="33" t="s">
        <v>3169</v>
      </c>
    </row>
    <row r="2475" spans="1:9" x14ac:dyDescent="0.2">
      <c r="A2475" s="33" t="s">
        <v>12124</v>
      </c>
      <c r="B2475" s="35">
        <v>5.3007064236656696E-78</v>
      </c>
      <c r="C2475" s="33">
        <v>0.45353102659633199</v>
      </c>
      <c r="D2475" s="33">
        <v>0.48799999999999999</v>
      </c>
      <c r="E2475" s="33">
        <v>0.19500000000000001</v>
      </c>
      <c r="F2475" s="35">
        <v>2.4421414635112499E-73</v>
      </c>
      <c r="G2475" s="33">
        <v>9</v>
      </c>
      <c r="H2475" s="33" t="s">
        <v>3792</v>
      </c>
      <c r="I2475" s="33" t="s">
        <v>3791</v>
      </c>
    </row>
    <row r="2476" spans="1:9" x14ac:dyDescent="0.2">
      <c r="A2476" s="33" t="s">
        <v>12123</v>
      </c>
      <c r="B2476" s="35">
        <v>8.5176071957880602E-78</v>
      </c>
      <c r="C2476" s="33">
        <v>0.51433296739208301</v>
      </c>
      <c r="D2476" s="33">
        <v>0.41299999999999998</v>
      </c>
      <c r="E2476" s="33">
        <v>0.152</v>
      </c>
      <c r="F2476" s="35">
        <v>3.9242319872434697E-73</v>
      </c>
      <c r="G2476" s="33">
        <v>9</v>
      </c>
      <c r="H2476" s="33" t="s">
        <v>6421</v>
      </c>
      <c r="I2476" s="33" t="s">
        <v>6420</v>
      </c>
    </row>
    <row r="2477" spans="1:9" x14ac:dyDescent="0.2">
      <c r="A2477" s="33" t="s">
        <v>12122</v>
      </c>
      <c r="B2477" s="35">
        <v>1.2179599157796E-77</v>
      </c>
      <c r="C2477" s="33">
        <v>0.48643841867489002</v>
      </c>
      <c r="D2477" s="33">
        <v>0.93100000000000005</v>
      </c>
      <c r="E2477" s="33">
        <v>0.82499999999999996</v>
      </c>
      <c r="F2477" s="35">
        <v>5.6113849239797699E-73</v>
      </c>
      <c r="G2477" s="33">
        <v>9</v>
      </c>
      <c r="H2477" s="33" t="s">
        <v>2949</v>
      </c>
      <c r="I2477" s="33" t="s">
        <v>2948</v>
      </c>
    </row>
    <row r="2478" spans="1:9" x14ac:dyDescent="0.2">
      <c r="A2478" s="33" t="s">
        <v>12121</v>
      </c>
      <c r="B2478" s="35">
        <v>1.27792789727849E-77</v>
      </c>
      <c r="C2478" s="33">
        <v>0.58162168357533595</v>
      </c>
      <c r="D2478" s="33">
        <v>0.47499999999999998</v>
      </c>
      <c r="E2478" s="33">
        <v>0.19900000000000001</v>
      </c>
      <c r="F2478" s="35">
        <v>5.8876694083414704E-73</v>
      </c>
      <c r="G2478" s="33">
        <v>9</v>
      </c>
      <c r="H2478" s="33" t="s">
        <v>11390</v>
      </c>
      <c r="I2478" s="33" t="s">
        <v>11389</v>
      </c>
    </row>
    <row r="2479" spans="1:9" x14ac:dyDescent="0.2">
      <c r="A2479" s="33" t="s">
        <v>12120</v>
      </c>
      <c r="B2479" s="35">
        <v>2.6130837163694402E-75</v>
      </c>
      <c r="C2479" s="33">
        <v>0.59887126324006601</v>
      </c>
      <c r="D2479" s="33">
        <v>0.63100000000000001</v>
      </c>
      <c r="E2479" s="33">
        <v>0.31900000000000001</v>
      </c>
      <c r="F2479" s="35">
        <v>1.2038999298057301E-70</v>
      </c>
      <c r="G2479" s="33">
        <v>9</v>
      </c>
      <c r="H2479" s="33" t="s">
        <v>2493</v>
      </c>
      <c r="I2479" s="33" t="s">
        <v>2492</v>
      </c>
    </row>
    <row r="2480" spans="1:9" x14ac:dyDescent="0.2">
      <c r="A2480" s="33" t="s">
        <v>12119</v>
      </c>
      <c r="B2480" s="35">
        <v>9.6886463495015104E-72</v>
      </c>
      <c r="C2480" s="33">
        <v>0.34760281401652898</v>
      </c>
      <c r="D2480" s="33">
        <v>0.99199999999999999</v>
      </c>
      <c r="E2480" s="33">
        <v>0.93500000000000005</v>
      </c>
      <c r="F2480" s="35">
        <v>4.4637531461423401E-67</v>
      </c>
      <c r="G2480" s="33">
        <v>9</v>
      </c>
      <c r="H2480" s="33" t="s">
        <v>3664</v>
      </c>
      <c r="I2480" s="33" t="s">
        <v>3663</v>
      </c>
    </row>
    <row r="2481" spans="1:9" x14ac:dyDescent="0.2">
      <c r="A2481" s="33" t="s">
        <v>12118</v>
      </c>
      <c r="B2481" s="35">
        <v>1.1772186333225199E-71</v>
      </c>
      <c r="C2481" s="33">
        <v>0.380607579417446</v>
      </c>
      <c r="D2481" s="33">
        <v>0.99</v>
      </c>
      <c r="E2481" s="33">
        <v>0.94099999999999995</v>
      </c>
      <c r="F2481" s="35">
        <v>5.4236816874434898E-67</v>
      </c>
      <c r="G2481" s="33">
        <v>9</v>
      </c>
      <c r="H2481" s="33" t="s">
        <v>3598</v>
      </c>
      <c r="I2481" s="33" t="s">
        <v>3597</v>
      </c>
    </row>
    <row r="2482" spans="1:9" x14ac:dyDescent="0.2">
      <c r="A2482" s="33" t="s">
        <v>12117</v>
      </c>
      <c r="B2482" s="35">
        <v>7.2443224074553801E-70</v>
      </c>
      <c r="C2482" s="33">
        <v>0.64711747200562997</v>
      </c>
      <c r="D2482" s="33">
        <v>0.66700000000000004</v>
      </c>
      <c r="E2482" s="33">
        <v>0.39900000000000002</v>
      </c>
      <c r="F2482" s="35">
        <v>3.3376042195628398E-65</v>
      </c>
      <c r="G2482" s="33">
        <v>9</v>
      </c>
      <c r="H2482" s="33" t="s">
        <v>5848</v>
      </c>
      <c r="I2482" s="33" t="s">
        <v>5847</v>
      </c>
    </row>
    <row r="2483" spans="1:9" x14ac:dyDescent="0.2">
      <c r="A2483" s="33" t="s">
        <v>12116</v>
      </c>
      <c r="B2483" s="35">
        <v>1.1439387634739399E-68</v>
      </c>
      <c r="C2483" s="33">
        <v>0.56773040818230802</v>
      </c>
      <c r="D2483" s="33">
        <v>0.77600000000000002</v>
      </c>
      <c r="E2483" s="33">
        <v>0.53900000000000003</v>
      </c>
      <c r="F2483" s="35">
        <v>5.2703546710771301E-64</v>
      </c>
      <c r="G2483" s="33">
        <v>9</v>
      </c>
      <c r="H2483" s="33" t="s">
        <v>2119</v>
      </c>
      <c r="I2483" s="33" t="s">
        <v>2118</v>
      </c>
    </row>
    <row r="2484" spans="1:9" x14ac:dyDescent="0.2">
      <c r="A2484" s="33" t="s">
        <v>9060</v>
      </c>
      <c r="B2484" s="35">
        <v>1.55256998212997E-68</v>
      </c>
      <c r="C2484" s="33">
        <v>0.51179398716898405</v>
      </c>
      <c r="D2484" s="33">
        <v>0.3</v>
      </c>
      <c r="E2484" s="33">
        <v>9.9000000000000005E-2</v>
      </c>
      <c r="F2484" s="35">
        <v>7.1530004216692197E-64</v>
      </c>
      <c r="G2484" s="33">
        <v>9</v>
      </c>
      <c r="H2484" s="33" t="s">
        <v>9060</v>
      </c>
      <c r="I2484" s="33" t="s">
        <v>9059</v>
      </c>
    </row>
    <row r="2485" spans="1:9" x14ac:dyDescent="0.2">
      <c r="A2485" s="33" t="s">
        <v>9031</v>
      </c>
      <c r="B2485" s="35">
        <v>9.2879649060396597E-68</v>
      </c>
      <c r="C2485" s="33">
        <v>0.46261780243857198</v>
      </c>
      <c r="D2485" s="33">
        <v>0.33300000000000002</v>
      </c>
      <c r="E2485" s="33">
        <v>0.11899999999999999</v>
      </c>
      <c r="F2485" s="35">
        <v>4.2791511915105902E-63</v>
      </c>
      <c r="G2485" s="33">
        <v>9</v>
      </c>
      <c r="H2485" s="33" t="s">
        <v>9031</v>
      </c>
      <c r="I2485" s="33" t="s">
        <v>9030</v>
      </c>
    </row>
    <row r="2486" spans="1:9" x14ac:dyDescent="0.2">
      <c r="A2486" s="33" t="s">
        <v>12115</v>
      </c>
      <c r="B2486" s="35">
        <v>3.0044573766686602E-66</v>
      </c>
      <c r="C2486" s="33">
        <v>0.41831655516147598</v>
      </c>
      <c r="D2486" s="33">
        <v>0.27900000000000003</v>
      </c>
      <c r="E2486" s="33">
        <v>8.7999999999999995E-2</v>
      </c>
      <c r="F2486" s="35">
        <v>1.3842136025787799E-61</v>
      </c>
      <c r="G2486" s="33">
        <v>9</v>
      </c>
      <c r="H2486" s="33" t="s">
        <v>12114</v>
      </c>
      <c r="I2486" s="33" t="s">
        <v>12113</v>
      </c>
    </row>
    <row r="2487" spans="1:9" x14ac:dyDescent="0.2">
      <c r="A2487" s="33" t="s">
        <v>12112</v>
      </c>
      <c r="B2487" s="35">
        <v>1.40501083766523E-63</v>
      </c>
      <c r="C2487" s="33">
        <v>0.40997486631271601</v>
      </c>
      <c r="D2487" s="33">
        <v>0.254</v>
      </c>
      <c r="E2487" s="33">
        <v>7.9000000000000001E-2</v>
      </c>
      <c r="F2487" s="35">
        <v>6.47316593129124E-59</v>
      </c>
      <c r="G2487" s="33">
        <v>9</v>
      </c>
      <c r="H2487" s="33" t="s">
        <v>12112</v>
      </c>
      <c r="I2487" s="33" t="s">
        <v>12111</v>
      </c>
    </row>
    <row r="2488" spans="1:9" x14ac:dyDescent="0.2">
      <c r="A2488" s="33" t="s">
        <v>12110</v>
      </c>
      <c r="B2488" s="35">
        <v>2.5041306868050398E-63</v>
      </c>
      <c r="C2488" s="33">
        <v>0.60257792066563198</v>
      </c>
      <c r="D2488" s="33">
        <v>0.3</v>
      </c>
      <c r="E2488" s="33">
        <v>0.106</v>
      </c>
      <c r="F2488" s="35">
        <v>1.15370309002482E-58</v>
      </c>
      <c r="G2488" s="33">
        <v>9</v>
      </c>
      <c r="H2488" s="33" t="s">
        <v>3457</v>
      </c>
      <c r="I2488" s="33" t="s">
        <v>3456</v>
      </c>
    </row>
    <row r="2489" spans="1:9" x14ac:dyDescent="0.2">
      <c r="A2489" s="33" t="s">
        <v>12109</v>
      </c>
      <c r="B2489" s="35">
        <v>4.9840360633074404E-63</v>
      </c>
      <c r="C2489" s="33">
        <v>0.46675049487826797</v>
      </c>
      <c r="D2489" s="33">
        <v>0.66700000000000004</v>
      </c>
      <c r="E2489" s="33">
        <v>0.35299999999999998</v>
      </c>
      <c r="F2489" s="35">
        <v>2.2962450950870001E-58</v>
      </c>
      <c r="G2489" s="33">
        <v>9</v>
      </c>
      <c r="H2489" s="33" t="s">
        <v>1829</v>
      </c>
      <c r="I2489" s="33" t="s">
        <v>1828</v>
      </c>
    </row>
    <row r="2490" spans="1:9" x14ac:dyDescent="0.2">
      <c r="A2490" s="33" t="s">
        <v>12108</v>
      </c>
      <c r="B2490" s="35">
        <v>9.0355606130433305E-63</v>
      </c>
      <c r="C2490" s="33">
        <v>0.546248327785677</v>
      </c>
      <c r="D2490" s="33">
        <v>0.40300000000000002</v>
      </c>
      <c r="E2490" s="33">
        <v>0.17</v>
      </c>
      <c r="F2490" s="35">
        <v>4.1628634856413199E-58</v>
      </c>
      <c r="G2490" s="33">
        <v>9</v>
      </c>
      <c r="H2490" s="33" t="s">
        <v>11617</v>
      </c>
      <c r="I2490" s="33" t="s">
        <v>11616</v>
      </c>
    </row>
    <row r="2491" spans="1:9" x14ac:dyDescent="0.2">
      <c r="A2491" s="33" t="s">
        <v>12107</v>
      </c>
      <c r="B2491" s="35">
        <v>1.55987359484629E-62</v>
      </c>
      <c r="C2491" s="33">
        <v>0.47997497772656</v>
      </c>
      <c r="D2491" s="33">
        <v>0.373</v>
      </c>
      <c r="E2491" s="33">
        <v>0.15</v>
      </c>
      <c r="F2491" s="35">
        <v>7.1866496261758197E-58</v>
      </c>
      <c r="G2491" s="33">
        <v>9</v>
      </c>
      <c r="H2491" s="33" t="s">
        <v>4450</v>
      </c>
      <c r="I2491" s="33" t="s">
        <v>4449</v>
      </c>
    </row>
    <row r="2492" spans="1:9" x14ac:dyDescent="0.2">
      <c r="A2492" s="33" t="s">
        <v>12106</v>
      </c>
      <c r="B2492" s="35">
        <v>4.2540971258218302E-62</v>
      </c>
      <c r="C2492" s="33">
        <v>0.48865286507553202</v>
      </c>
      <c r="D2492" s="33">
        <v>0.66900000000000004</v>
      </c>
      <c r="E2492" s="33">
        <v>0.372</v>
      </c>
      <c r="F2492" s="35">
        <v>1.9599476278086299E-57</v>
      </c>
      <c r="G2492" s="33">
        <v>9</v>
      </c>
      <c r="H2492" s="33" t="s">
        <v>3053</v>
      </c>
      <c r="I2492" s="33" t="s">
        <v>3052</v>
      </c>
    </row>
    <row r="2493" spans="1:9" x14ac:dyDescent="0.2">
      <c r="A2493" s="33" t="s">
        <v>12105</v>
      </c>
      <c r="B2493" s="35">
        <v>1.93227035777558E-59</v>
      </c>
      <c r="C2493" s="33">
        <v>0.46265254382179699</v>
      </c>
      <c r="D2493" s="33">
        <v>0.39900000000000002</v>
      </c>
      <c r="E2493" s="33">
        <v>0.17</v>
      </c>
      <c r="F2493" s="35">
        <v>8.9023559923436601E-55</v>
      </c>
      <c r="G2493" s="33">
        <v>9</v>
      </c>
      <c r="H2493" s="33" t="s">
        <v>4914</v>
      </c>
      <c r="I2493" s="33" t="s">
        <v>4913</v>
      </c>
    </row>
    <row r="2494" spans="1:9" x14ac:dyDescent="0.2">
      <c r="A2494" s="33" t="s">
        <v>12104</v>
      </c>
      <c r="B2494" s="35">
        <v>1.02446491195632E-56</v>
      </c>
      <c r="C2494" s="33">
        <v>0.50922840125129198</v>
      </c>
      <c r="D2494" s="33">
        <v>0.57099999999999995</v>
      </c>
      <c r="E2494" s="33">
        <v>0.31</v>
      </c>
      <c r="F2494" s="35">
        <v>4.7199147423651598E-52</v>
      </c>
      <c r="G2494" s="33">
        <v>9</v>
      </c>
      <c r="H2494" s="33" t="s">
        <v>2393</v>
      </c>
      <c r="I2494" s="33" t="s">
        <v>2392</v>
      </c>
    </row>
    <row r="2495" spans="1:9" x14ac:dyDescent="0.2">
      <c r="A2495" s="33" t="s">
        <v>12103</v>
      </c>
      <c r="B2495" s="35">
        <v>1.6504343792310701E-55</v>
      </c>
      <c r="C2495" s="33">
        <v>0.35476738491778897</v>
      </c>
      <c r="D2495" s="33">
        <v>0.86699999999999999</v>
      </c>
      <c r="E2495" s="33">
        <v>0.55700000000000005</v>
      </c>
      <c r="F2495" s="35">
        <v>7.6038812719933697E-51</v>
      </c>
      <c r="G2495" s="33">
        <v>9</v>
      </c>
      <c r="H2495" s="33" t="s">
        <v>3199</v>
      </c>
      <c r="I2495" s="33" t="s">
        <v>3198</v>
      </c>
    </row>
    <row r="2496" spans="1:9" x14ac:dyDescent="0.2">
      <c r="A2496" s="33" t="s">
        <v>12102</v>
      </c>
      <c r="B2496" s="35">
        <v>8.9954902445251405E-54</v>
      </c>
      <c r="C2496" s="33">
        <v>0.53495199979292796</v>
      </c>
      <c r="D2496" s="33">
        <v>0.53900000000000003</v>
      </c>
      <c r="E2496" s="33">
        <v>0.29599999999999999</v>
      </c>
      <c r="F2496" s="35">
        <v>4.1444022654576203E-49</v>
      </c>
      <c r="G2496" s="33">
        <v>9</v>
      </c>
      <c r="H2496" s="33" t="s">
        <v>1479</v>
      </c>
      <c r="I2496" s="33" t="s">
        <v>1478</v>
      </c>
    </row>
    <row r="2497" spans="1:9" x14ac:dyDescent="0.2">
      <c r="A2497" s="33" t="s">
        <v>12101</v>
      </c>
      <c r="B2497" s="35">
        <v>3.5494895170731E-50</v>
      </c>
      <c r="C2497" s="33">
        <v>-1.14992447716207</v>
      </c>
      <c r="D2497" s="33">
        <v>1.7999999999999999E-2</v>
      </c>
      <c r="E2497" s="33">
        <v>0.26300000000000001</v>
      </c>
      <c r="F2497" s="35">
        <v>1.6353208103059201E-45</v>
      </c>
      <c r="G2497" s="33">
        <v>9</v>
      </c>
      <c r="H2497" s="33" t="s">
        <v>4066</v>
      </c>
      <c r="I2497" s="33" t="s">
        <v>4065</v>
      </c>
    </row>
    <row r="2498" spans="1:9" x14ac:dyDescent="0.2">
      <c r="A2498" s="33" t="s">
        <v>7402</v>
      </c>
      <c r="B2498" s="35">
        <v>1.4180538601644599E-48</v>
      </c>
      <c r="C2498" s="33">
        <v>0.50132950652974895</v>
      </c>
      <c r="D2498" s="33">
        <v>0.47899999999999998</v>
      </c>
      <c r="E2498" s="33">
        <v>0.253</v>
      </c>
      <c r="F2498" s="35">
        <v>6.5332577445497E-44</v>
      </c>
      <c r="G2498" s="33">
        <v>9</v>
      </c>
      <c r="H2498" s="33" t="s">
        <v>7402</v>
      </c>
      <c r="I2498" s="33" t="s">
        <v>7401</v>
      </c>
    </row>
    <row r="2499" spans="1:9" x14ac:dyDescent="0.2">
      <c r="A2499" s="33" t="s">
        <v>12100</v>
      </c>
      <c r="B2499" s="35">
        <v>8.2630658057021797E-48</v>
      </c>
      <c r="C2499" s="33">
        <v>0.466081892379556</v>
      </c>
      <c r="D2499" s="33">
        <v>0.55700000000000005</v>
      </c>
      <c r="E2499" s="33">
        <v>0.30299999999999999</v>
      </c>
      <c r="F2499" s="35">
        <v>3.8069596780031098E-43</v>
      </c>
      <c r="G2499" s="33">
        <v>9</v>
      </c>
      <c r="H2499" s="33" t="s">
        <v>2345</v>
      </c>
      <c r="I2499" s="33" t="s">
        <v>2344</v>
      </c>
    </row>
    <row r="2500" spans="1:9" x14ac:dyDescent="0.2">
      <c r="A2500" s="33" t="s">
        <v>12099</v>
      </c>
      <c r="B2500" s="35">
        <v>1.40681028953878E-45</v>
      </c>
      <c r="C2500" s="33">
        <v>0.46875951064342197</v>
      </c>
      <c r="D2500" s="33">
        <v>0.59699999999999998</v>
      </c>
      <c r="E2500" s="33">
        <v>0.35899999999999999</v>
      </c>
      <c r="F2500" s="35">
        <v>6.4814563659630696E-41</v>
      </c>
      <c r="G2500" s="33">
        <v>9</v>
      </c>
      <c r="H2500" s="33" t="s">
        <v>2220</v>
      </c>
      <c r="I2500" s="33" t="s">
        <v>2219</v>
      </c>
    </row>
    <row r="2501" spans="1:9" x14ac:dyDescent="0.2">
      <c r="A2501" s="33" t="s">
        <v>12098</v>
      </c>
      <c r="B2501" s="35">
        <v>1.4200532564478699E-44</v>
      </c>
      <c r="C2501" s="33">
        <v>0.43462878626683299</v>
      </c>
      <c r="D2501" s="33">
        <v>0.58499999999999996</v>
      </c>
      <c r="E2501" s="33">
        <v>0.34300000000000003</v>
      </c>
      <c r="F2501" s="35">
        <v>6.5424693631066203E-40</v>
      </c>
      <c r="G2501" s="33">
        <v>9</v>
      </c>
      <c r="H2501" s="33" t="s">
        <v>2305</v>
      </c>
      <c r="I2501" s="33" t="s">
        <v>2304</v>
      </c>
    </row>
    <row r="2502" spans="1:9" x14ac:dyDescent="0.2">
      <c r="A2502" s="33" t="s">
        <v>12097</v>
      </c>
      <c r="B2502" s="35">
        <v>2.6555195402287701E-44</v>
      </c>
      <c r="C2502" s="33">
        <v>0.51245368354704901</v>
      </c>
      <c r="D2502" s="33">
        <v>0.46600000000000003</v>
      </c>
      <c r="E2502" s="33">
        <v>0.24399999999999999</v>
      </c>
      <c r="F2502" s="35">
        <v>1.2234509625742E-39</v>
      </c>
      <c r="G2502" s="33">
        <v>9</v>
      </c>
      <c r="H2502" s="33" t="s">
        <v>5972</v>
      </c>
      <c r="I2502" s="33" t="s">
        <v>5971</v>
      </c>
    </row>
    <row r="2503" spans="1:9" x14ac:dyDescent="0.2">
      <c r="A2503" s="33" t="s">
        <v>1745</v>
      </c>
      <c r="B2503" s="35">
        <v>6.5982977704863495E-44</v>
      </c>
      <c r="C2503" s="33">
        <v>0.47774581052103798</v>
      </c>
      <c r="D2503" s="33">
        <v>0.433</v>
      </c>
      <c r="E2503" s="33">
        <v>0.22600000000000001</v>
      </c>
      <c r="F2503" s="35">
        <v>3.0399677488184702E-39</v>
      </c>
      <c r="G2503" s="33">
        <v>9</v>
      </c>
      <c r="H2503" s="33" t="s">
        <v>1745</v>
      </c>
      <c r="I2503" s="33" t="s">
        <v>1744</v>
      </c>
    </row>
    <row r="2504" spans="1:9" x14ac:dyDescent="0.2">
      <c r="A2504" s="33" t="s">
        <v>12096</v>
      </c>
      <c r="B2504" s="35">
        <v>3.5121575910601999E-43</v>
      </c>
      <c r="C2504" s="33">
        <v>0.41674253530347199</v>
      </c>
      <c r="D2504" s="33">
        <v>0.80300000000000005</v>
      </c>
      <c r="E2504" s="33">
        <v>0.64700000000000002</v>
      </c>
      <c r="F2504" s="35">
        <v>1.6181212453532601E-38</v>
      </c>
      <c r="G2504" s="33">
        <v>9</v>
      </c>
      <c r="H2504" s="33" t="s">
        <v>2602</v>
      </c>
      <c r="I2504" s="33" t="s">
        <v>2601</v>
      </c>
    </row>
    <row r="2505" spans="1:9" x14ac:dyDescent="0.2">
      <c r="A2505" s="33" t="s">
        <v>12095</v>
      </c>
      <c r="B2505" s="35">
        <v>1.43149997748001E-42</v>
      </c>
      <c r="C2505" s="33">
        <v>0.34550558302795997</v>
      </c>
      <c r="D2505" s="33">
        <v>0.32700000000000001</v>
      </c>
      <c r="E2505" s="33">
        <v>0.14099999999999999</v>
      </c>
      <c r="F2505" s="35">
        <v>6.5952066962458898E-38</v>
      </c>
      <c r="G2505" s="33">
        <v>9</v>
      </c>
      <c r="H2505" s="33" t="s">
        <v>11413</v>
      </c>
      <c r="I2505" s="33" t="s">
        <v>11412</v>
      </c>
    </row>
    <row r="2506" spans="1:9" x14ac:dyDescent="0.2">
      <c r="A2506" s="33" t="s">
        <v>12094</v>
      </c>
      <c r="B2506" s="35">
        <v>1.37804542848793E-41</v>
      </c>
      <c r="C2506" s="33">
        <v>0.412152998847714</v>
      </c>
      <c r="D2506" s="33">
        <v>0.70199999999999996</v>
      </c>
      <c r="E2506" s="33">
        <v>0.48399999999999999</v>
      </c>
      <c r="F2506" s="35">
        <v>6.3489308981295699E-37</v>
      </c>
      <c r="G2506" s="33">
        <v>9</v>
      </c>
      <c r="H2506" s="33" t="s">
        <v>2263</v>
      </c>
      <c r="I2506" s="33" t="s">
        <v>2262</v>
      </c>
    </row>
    <row r="2507" spans="1:9" x14ac:dyDescent="0.2">
      <c r="A2507" s="33" t="s">
        <v>6260</v>
      </c>
      <c r="B2507" s="35">
        <v>7.5343004945526998E-38</v>
      </c>
      <c r="C2507" s="33">
        <v>0.45474938585239</v>
      </c>
      <c r="D2507" s="33">
        <v>0.42599999999999999</v>
      </c>
      <c r="E2507" s="33">
        <v>0.23100000000000001</v>
      </c>
      <c r="F2507" s="35">
        <v>3.4712029238503199E-33</v>
      </c>
      <c r="G2507" s="33">
        <v>9</v>
      </c>
      <c r="H2507" s="33" t="s">
        <v>6260</v>
      </c>
      <c r="I2507" s="33" t="s">
        <v>6259</v>
      </c>
    </row>
    <row r="2508" spans="1:9" x14ac:dyDescent="0.2">
      <c r="A2508" s="33" t="s">
        <v>12093</v>
      </c>
      <c r="B2508" s="35">
        <v>8.5529226124580397E-37</v>
      </c>
      <c r="C2508" s="33">
        <v>0.397889204561647</v>
      </c>
      <c r="D2508" s="33">
        <v>0.53500000000000003</v>
      </c>
      <c r="E2508" s="33">
        <v>0.32</v>
      </c>
      <c r="F2508" s="35">
        <v>3.9405025060116698E-32</v>
      </c>
      <c r="G2508" s="33">
        <v>9</v>
      </c>
      <c r="H2508" s="33" t="s">
        <v>2290</v>
      </c>
      <c r="I2508" s="33" t="s">
        <v>2289</v>
      </c>
    </row>
    <row r="2509" spans="1:9" x14ac:dyDescent="0.2">
      <c r="A2509" s="33" t="s">
        <v>12092</v>
      </c>
      <c r="B2509" s="35">
        <v>2.57844782770703E-36</v>
      </c>
      <c r="C2509" s="33">
        <v>0.36694600798437499</v>
      </c>
      <c r="D2509" s="33">
        <v>0.83599999999999997</v>
      </c>
      <c r="E2509" s="33">
        <v>0.69</v>
      </c>
      <c r="F2509" s="35">
        <v>1.1879424831811801E-31</v>
      </c>
      <c r="G2509" s="33">
        <v>9</v>
      </c>
      <c r="H2509" s="33" t="s">
        <v>3191</v>
      </c>
      <c r="I2509" s="33" t="s">
        <v>3190</v>
      </c>
    </row>
    <row r="2510" spans="1:9" x14ac:dyDescent="0.2">
      <c r="A2510" s="33" t="s">
        <v>12091</v>
      </c>
      <c r="B2510" s="35">
        <v>1.2624859558693299E-35</v>
      </c>
      <c r="C2510" s="33">
        <v>0.49168361330046301</v>
      </c>
      <c r="D2510" s="33">
        <v>0.61499999999999999</v>
      </c>
      <c r="E2510" s="33">
        <v>0.42199999999999999</v>
      </c>
      <c r="F2510" s="35">
        <v>5.8165252958811898E-31</v>
      </c>
      <c r="G2510" s="33">
        <v>9</v>
      </c>
      <c r="H2510" s="33" t="s">
        <v>6165</v>
      </c>
      <c r="I2510" s="33" t="s">
        <v>6164</v>
      </c>
    </row>
    <row r="2511" spans="1:9" x14ac:dyDescent="0.2">
      <c r="A2511" s="33" t="s">
        <v>7917</v>
      </c>
      <c r="B2511" s="35">
        <v>6.4373494550896401E-35</v>
      </c>
      <c r="C2511" s="33">
        <v>0.37551567022043603</v>
      </c>
      <c r="D2511" s="33">
        <v>0.27100000000000002</v>
      </c>
      <c r="E2511" s="33">
        <v>0.12</v>
      </c>
      <c r="F2511" s="35">
        <v>2.9658156409488999E-30</v>
      </c>
      <c r="G2511" s="33">
        <v>9</v>
      </c>
      <c r="H2511" s="33" t="s">
        <v>7917</v>
      </c>
      <c r="I2511" s="33" t="s">
        <v>7916</v>
      </c>
    </row>
    <row r="2512" spans="1:9" x14ac:dyDescent="0.2">
      <c r="A2512" s="33" t="s">
        <v>12090</v>
      </c>
      <c r="B2512" s="35">
        <v>1.8978015298385001E-34</v>
      </c>
      <c r="C2512" s="33">
        <v>-0.44494970666953598</v>
      </c>
      <c r="D2512" s="33">
        <v>0.96399999999999997</v>
      </c>
      <c r="E2512" s="33">
        <v>0.97199999999999998</v>
      </c>
      <c r="F2512" s="35">
        <v>8.7435512082719498E-30</v>
      </c>
      <c r="G2512" s="33">
        <v>9</v>
      </c>
      <c r="H2512" s="33" t="s">
        <v>6537</v>
      </c>
      <c r="I2512" s="33" t="s">
        <v>6536</v>
      </c>
    </row>
    <row r="2513" spans="1:9" x14ac:dyDescent="0.2">
      <c r="A2513" s="33" t="s">
        <v>12089</v>
      </c>
      <c r="B2513" s="35">
        <v>4.34735051590456E-34</v>
      </c>
      <c r="C2513" s="33">
        <v>0.426665942533487</v>
      </c>
      <c r="D2513" s="33">
        <v>0.50800000000000001</v>
      </c>
      <c r="E2513" s="33">
        <v>0.308</v>
      </c>
      <c r="F2513" s="35">
        <v>2.0029113296875501E-29</v>
      </c>
      <c r="G2513" s="33">
        <v>9</v>
      </c>
      <c r="H2513" s="33" t="s">
        <v>5335</v>
      </c>
      <c r="I2513" s="33" t="s">
        <v>5334</v>
      </c>
    </row>
    <row r="2514" spans="1:9" x14ac:dyDescent="0.2">
      <c r="A2514" s="33" t="s">
        <v>12088</v>
      </c>
      <c r="B2514" s="35">
        <v>5.7116867466442196E-34</v>
      </c>
      <c r="C2514" s="33">
        <v>0.33874384801309099</v>
      </c>
      <c r="D2514" s="33">
        <v>0.80200000000000005</v>
      </c>
      <c r="E2514" s="33">
        <v>0.61399999999999999</v>
      </c>
      <c r="F2514" s="35">
        <v>2.63148831791393E-29</v>
      </c>
      <c r="G2514" s="33">
        <v>9</v>
      </c>
      <c r="H2514" s="33" t="s">
        <v>3215</v>
      </c>
      <c r="I2514" s="33" t="s">
        <v>3214</v>
      </c>
    </row>
    <row r="2515" spans="1:9" x14ac:dyDescent="0.2">
      <c r="A2515" s="33" t="s">
        <v>12087</v>
      </c>
      <c r="B2515" s="35">
        <v>3.9209082303643202E-33</v>
      </c>
      <c r="C2515" s="33">
        <v>0.38923920469077899</v>
      </c>
      <c r="D2515" s="33">
        <v>0.501</v>
      </c>
      <c r="E2515" s="33">
        <v>0.30199999999999999</v>
      </c>
      <c r="F2515" s="35">
        <v>1.8064408398934499E-28</v>
      </c>
      <c r="G2515" s="33">
        <v>9</v>
      </c>
      <c r="H2515" s="33" t="s">
        <v>5882</v>
      </c>
      <c r="I2515" s="33" t="s">
        <v>5881</v>
      </c>
    </row>
    <row r="2516" spans="1:9" x14ac:dyDescent="0.2">
      <c r="A2516" s="33" t="s">
        <v>12086</v>
      </c>
      <c r="B2516" s="35">
        <v>5.7267454670963603E-33</v>
      </c>
      <c r="C2516" s="33">
        <v>0.28368054654439501</v>
      </c>
      <c r="D2516" s="33">
        <v>0.92700000000000005</v>
      </c>
      <c r="E2516" s="33">
        <v>0.875</v>
      </c>
      <c r="F2516" s="35">
        <v>2.6384261716006402E-28</v>
      </c>
      <c r="G2516" s="33">
        <v>9</v>
      </c>
      <c r="H2516" s="33" t="s">
        <v>5347</v>
      </c>
      <c r="I2516" s="33" t="s">
        <v>5346</v>
      </c>
    </row>
    <row r="2517" spans="1:9" x14ac:dyDescent="0.2">
      <c r="A2517" s="33" t="s">
        <v>12085</v>
      </c>
      <c r="B2517" s="35">
        <v>5.07511697140798E-32</v>
      </c>
      <c r="C2517" s="33">
        <v>0.41404636704902797</v>
      </c>
      <c r="D2517" s="33">
        <v>0.42599999999999999</v>
      </c>
      <c r="E2517" s="33">
        <v>0.24099999999999999</v>
      </c>
      <c r="F2517" s="35">
        <v>2.3382078910670901E-27</v>
      </c>
      <c r="G2517" s="33">
        <v>9</v>
      </c>
      <c r="H2517" s="33" t="s">
        <v>4987</v>
      </c>
      <c r="I2517" s="33" t="s">
        <v>4986</v>
      </c>
    </row>
    <row r="2518" spans="1:9" x14ac:dyDescent="0.2">
      <c r="A2518" s="33" t="s">
        <v>12084</v>
      </c>
      <c r="B2518" s="35">
        <v>6.05077819912554E-32</v>
      </c>
      <c r="C2518" s="33">
        <v>0.37205671902729898</v>
      </c>
      <c r="D2518" s="33">
        <v>0.79200000000000004</v>
      </c>
      <c r="E2518" s="33">
        <v>0.621</v>
      </c>
      <c r="F2518" s="35">
        <v>2.7877145319011199E-27</v>
      </c>
      <c r="G2518" s="33">
        <v>9</v>
      </c>
      <c r="H2518" s="33" t="s">
        <v>6652</v>
      </c>
      <c r="I2518" s="33" t="s">
        <v>6651</v>
      </c>
    </row>
    <row r="2519" spans="1:9" x14ac:dyDescent="0.2">
      <c r="A2519" s="33" t="s">
        <v>12083</v>
      </c>
      <c r="B2519" s="35">
        <v>6.6228963359660398E-32</v>
      </c>
      <c r="C2519" s="33">
        <v>-0.28438291983534197</v>
      </c>
      <c r="D2519" s="33">
        <v>0.89500000000000002</v>
      </c>
      <c r="E2519" s="33">
        <v>0.92400000000000004</v>
      </c>
      <c r="F2519" s="35">
        <v>3.05130079990627E-27</v>
      </c>
      <c r="G2519" s="33">
        <v>9</v>
      </c>
      <c r="H2519" s="33" t="s">
        <v>7336</v>
      </c>
      <c r="I2519" s="33" t="s">
        <v>7335</v>
      </c>
    </row>
    <row r="2520" spans="1:9" x14ac:dyDescent="0.2">
      <c r="A2520" s="33" t="s">
        <v>12082</v>
      </c>
      <c r="B2520" s="35">
        <v>3.1420291003460301E-31</v>
      </c>
      <c r="C2520" s="33">
        <v>-0.66418980783831205</v>
      </c>
      <c r="D2520" s="33">
        <v>9.5000000000000001E-2</v>
      </c>
      <c r="E2520" s="33">
        <v>0.29099999999999998</v>
      </c>
      <c r="F2520" s="35">
        <v>1.44759564711142E-26</v>
      </c>
      <c r="G2520" s="33">
        <v>9</v>
      </c>
      <c r="H2520" s="33" t="s">
        <v>2132</v>
      </c>
      <c r="I2520" s="33" t="s">
        <v>2131</v>
      </c>
    </row>
    <row r="2521" spans="1:9" x14ac:dyDescent="0.2">
      <c r="A2521" s="33" t="s">
        <v>12081</v>
      </c>
      <c r="B2521" s="35">
        <v>3.3787560786832201E-31</v>
      </c>
      <c r="C2521" s="33">
        <v>0.37955218734813301</v>
      </c>
      <c r="D2521" s="33">
        <v>0.33800000000000002</v>
      </c>
      <c r="E2521" s="33">
        <v>0.17399999999999999</v>
      </c>
      <c r="F2521" s="35">
        <v>1.5566605005709301E-26</v>
      </c>
      <c r="G2521" s="33">
        <v>9</v>
      </c>
      <c r="H2521" s="33" t="s">
        <v>8330</v>
      </c>
      <c r="I2521" s="33" t="s">
        <v>8329</v>
      </c>
    </row>
    <row r="2522" spans="1:9" x14ac:dyDescent="0.2">
      <c r="A2522" s="33" t="s">
        <v>12080</v>
      </c>
      <c r="B2522" s="35">
        <v>7.6651563542172904E-31</v>
      </c>
      <c r="C2522" s="33">
        <v>0.27677643354075498</v>
      </c>
      <c r="D2522" s="33">
        <v>0.9</v>
      </c>
      <c r="E2522" s="33">
        <v>0.82399999999999995</v>
      </c>
      <c r="F2522" s="35">
        <v>3.53149083551499E-26</v>
      </c>
      <c r="G2522" s="33">
        <v>9</v>
      </c>
      <c r="H2522" s="33" t="s">
        <v>3036</v>
      </c>
      <c r="I2522" s="33" t="s">
        <v>3035</v>
      </c>
    </row>
    <row r="2523" spans="1:9" x14ac:dyDescent="0.2">
      <c r="A2523" s="33" t="s">
        <v>12079</v>
      </c>
      <c r="B2523" s="35">
        <v>3.1388431712948099E-30</v>
      </c>
      <c r="C2523" s="33">
        <v>0.36158468544170802</v>
      </c>
      <c r="D2523" s="33">
        <v>0.35499999999999998</v>
      </c>
      <c r="E2523" s="33">
        <v>0.187</v>
      </c>
      <c r="F2523" s="35">
        <v>1.4461278258789499E-25</v>
      </c>
      <c r="G2523" s="33">
        <v>9</v>
      </c>
      <c r="H2523" s="33" t="s">
        <v>12079</v>
      </c>
      <c r="I2523" s="33" t="s">
        <v>12078</v>
      </c>
    </row>
    <row r="2524" spans="1:9" x14ac:dyDescent="0.2">
      <c r="A2524" s="33" t="s">
        <v>12077</v>
      </c>
      <c r="B2524" s="35">
        <v>1.75661519569109E-29</v>
      </c>
      <c r="C2524" s="33">
        <v>0.32256879942938499</v>
      </c>
      <c r="D2524" s="33">
        <v>0.58599999999999997</v>
      </c>
      <c r="E2524" s="33">
        <v>0.38600000000000001</v>
      </c>
      <c r="F2524" s="35">
        <v>8.0930775295880098E-25</v>
      </c>
      <c r="G2524" s="33">
        <v>9</v>
      </c>
      <c r="H2524" s="33" t="s">
        <v>2449</v>
      </c>
      <c r="I2524" s="33" t="s">
        <v>2448</v>
      </c>
    </row>
    <row r="2525" spans="1:9" x14ac:dyDescent="0.2">
      <c r="A2525" s="33" t="s">
        <v>12076</v>
      </c>
      <c r="B2525" s="35">
        <v>9.0104229284291498E-29</v>
      </c>
      <c r="C2525" s="33">
        <v>0.39034661607749199</v>
      </c>
      <c r="D2525" s="33">
        <v>0.65700000000000003</v>
      </c>
      <c r="E2525" s="33">
        <v>0.48599999999999999</v>
      </c>
      <c r="F2525" s="35">
        <v>4.1512820515858797E-24</v>
      </c>
      <c r="G2525" s="33">
        <v>9</v>
      </c>
      <c r="H2525" s="33" t="s">
        <v>5421</v>
      </c>
      <c r="I2525" s="33" t="s">
        <v>5420</v>
      </c>
    </row>
    <row r="2526" spans="1:9" x14ac:dyDescent="0.2">
      <c r="A2526" s="33" t="s">
        <v>12075</v>
      </c>
      <c r="B2526" s="35">
        <v>1.00540268199293E-28</v>
      </c>
      <c r="C2526" s="33">
        <v>0.257544585628455</v>
      </c>
      <c r="D2526" s="33">
        <v>0.38700000000000001</v>
      </c>
      <c r="E2526" s="33">
        <v>0.20799999999999999</v>
      </c>
      <c r="F2526" s="35">
        <v>4.6320912364778102E-24</v>
      </c>
      <c r="G2526" s="33">
        <v>9</v>
      </c>
      <c r="H2526" s="33" t="s">
        <v>2819</v>
      </c>
      <c r="I2526" s="33" t="s">
        <v>2818</v>
      </c>
    </row>
    <row r="2527" spans="1:9" x14ac:dyDescent="0.2">
      <c r="A2527" s="33" t="s">
        <v>12074</v>
      </c>
      <c r="B2527" s="35">
        <v>2.8873892605965102E-28</v>
      </c>
      <c r="C2527" s="33">
        <v>0.323485983388967</v>
      </c>
      <c r="D2527" s="33">
        <v>0.33700000000000002</v>
      </c>
      <c r="E2527" s="33">
        <v>0.17799999999999999</v>
      </c>
      <c r="F2527" s="35">
        <v>1.3302779801420299E-23</v>
      </c>
      <c r="G2527" s="33">
        <v>9</v>
      </c>
      <c r="H2527" s="33" t="s">
        <v>7532</v>
      </c>
      <c r="I2527" s="33" t="s">
        <v>7531</v>
      </c>
    </row>
    <row r="2528" spans="1:9" x14ac:dyDescent="0.2">
      <c r="A2528" s="33" t="s">
        <v>12073</v>
      </c>
      <c r="B2528" s="35">
        <v>1.08534232117551E-27</v>
      </c>
      <c r="C2528" s="33">
        <v>-0.35949086744085001</v>
      </c>
      <c r="D2528" s="33">
        <v>0.80500000000000005</v>
      </c>
      <c r="E2528" s="33">
        <v>0.83899999999999997</v>
      </c>
      <c r="F2528" s="35">
        <v>5.0003891421197897E-23</v>
      </c>
      <c r="G2528" s="33">
        <v>9</v>
      </c>
      <c r="H2528" s="33" t="s">
        <v>2457</v>
      </c>
      <c r="I2528" s="33" t="s">
        <v>2456</v>
      </c>
    </row>
    <row r="2529" spans="1:9" x14ac:dyDescent="0.2">
      <c r="A2529" s="33" t="s">
        <v>12072</v>
      </c>
      <c r="B2529" s="35">
        <v>3.3564040383711597E-27</v>
      </c>
      <c r="C2529" s="33">
        <v>-0.81122458450260004</v>
      </c>
      <c r="D2529" s="33">
        <v>0.13600000000000001</v>
      </c>
      <c r="E2529" s="33">
        <v>0.308</v>
      </c>
      <c r="F2529" s="35">
        <v>1.5463624685583599E-22</v>
      </c>
      <c r="G2529" s="33">
        <v>9</v>
      </c>
      <c r="H2529" s="33" t="s">
        <v>4826</v>
      </c>
      <c r="I2529" s="33" t="s">
        <v>4825</v>
      </c>
    </row>
    <row r="2530" spans="1:9" x14ac:dyDescent="0.2">
      <c r="A2530" s="33" t="s">
        <v>12071</v>
      </c>
      <c r="B2530" s="35">
        <v>1.04656835002152E-26</v>
      </c>
      <c r="C2530" s="33">
        <v>0.326034539562569</v>
      </c>
      <c r="D2530" s="33">
        <v>0.76900000000000002</v>
      </c>
      <c r="E2530" s="33">
        <v>0.625</v>
      </c>
      <c r="F2530" s="35">
        <v>4.8217497022191297E-22</v>
      </c>
      <c r="G2530" s="33">
        <v>9</v>
      </c>
      <c r="H2530" s="33" t="s">
        <v>2481</v>
      </c>
      <c r="I2530" s="33" t="s">
        <v>2480</v>
      </c>
    </row>
    <row r="2531" spans="1:9" x14ac:dyDescent="0.2">
      <c r="A2531" s="33" t="s">
        <v>12070</v>
      </c>
      <c r="B2531" s="35">
        <v>1.3040904588400299E-26</v>
      </c>
      <c r="C2531" s="33">
        <v>-0.69868058392841403</v>
      </c>
      <c r="D2531" s="33">
        <v>8.6999999999999994E-2</v>
      </c>
      <c r="E2531" s="33">
        <v>0.26600000000000001</v>
      </c>
      <c r="F2531" s="35">
        <v>6.0082055619677696E-22</v>
      </c>
      <c r="G2531" s="33">
        <v>9</v>
      </c>
      <c r="H2531" s="33" t="s">
        <v>3178</v>
      </c>
      <c r="I2531" s="33" t="s">
        <v>3177</v>
      </c>
    </row>
    <row r="2532" spans="1:9" x14ac:dyDescent="0.2">
      <c r="A2532" s="33" t="s">
        <v>12069</v>
      </c>
      <c r="B2532" s="35">
        <v>1.5830708947020299E-26</v>
      </c>
      <c r="C2532" s="33">
        <v>-0.76970677560373801</v>
      </c>
      <c r="D2532" s="33">
        <v>0.224</v>
      </c>
      <c r="E2532" s="33">
        <v>0.41299999999999998</v>
      </c>
      <c r="F2532" s="35">
        <v>7.2935242260711796E-22</v>
      </c>
      <c r="G2532" s="33">
        <v>9</v>
      </c>
      <c r="H2532" s="33" t="s">
        <v>3294</v>
      </c>
      <c r="I2532" s="33" t="s">
        <v>3293</v>
      </c>
    </row>
    <row r="2533" spans="1:9" x14ac:dyDescent="0.2">
      <c r="A2533" s="33" t="s">
        <v>12068</v>
      </c>
      <c r="B2533" s="35">
        <v>3.2618474515232401E-25</v>
      </c>
      <c r="C2533" s="33">
        <v>0.37605012764151902</v>
      </c>
      <c r="D2533" s="33">
        <v>0.73599999999999999</v>
      </c>
      <c r="E2533" s="33">
        <v>0.62</v>
      </c>
      <c r="F2533" s="35">
        <v>1.50279835786579E-20</v>
      </c>
      <c r="G2533" s="33">
        <v>9</v>
      </c>
      <c r="H2533" s="33" t="s">
        <v>2490</v>
      </c>
      <c r="I2533" s="33" t="s">
        <v>2489</v>
      </c>
    </row>
    <row r="2534" spans="1:9" x14ac:dyDescent="0.2">
      <c r="A2534" s="33" t="s">
        <v>5096</v>
      </c>
      <c r="B2534" s="35">
        <v>8.4342546276303402E-25</v>
      </c>
      <c r="C2534" s="33">
        <v>0.34172659591985399</v>
      </c>
      <c r="D2534" s="33">
        <v>0.28599999999999998</v>
      </c>
      <c r="E2534" s="33">
        <v>0.15</v>
      </c>
      <c r="F2534" s="35">
        <v>3.8858297920418501E-20</v>
      </c>
      <c r="G2534" s="33">
        <v>9</v>
      </c>
      <c r="H2534" s="33" t="s">
        <v>5096</v>
      </c>
      <c r="I2534" s="33" t="s">
        <v>5095</v>
      </c>
    </row>
    <row r="2535" spans="1:9" x14ac:dyDescent="0.2">
      <c r="A2535" s="33" t="s">
        <v>12067</v>
      </c>
      <c r="B2535" s="35">
        <v>9.4180476182805806E-25</v>
      </c>
      <c r="C2535" s="33">
        <v>-0.73592335481744298</v>
      </c>
      <c r="D2535" s="33">
        <v>0.151</v>
      </c>
      <c r="E2535" s="33">
        <v>0.316</v>
      </c>
      <c r="F2535" s="35">
        <v>4.3390828986942299E-20</v>
      </c>
      <c r="G2535" s="33">
        <v>9</v>
      </c>
      <c r="H2535" s="33" t="s">
        <v>6354</v>
      </c>
      <c r="I2535" s="33" t="s">
        <v>6353</v>
      </c>
    </row>
    <row r="2536" spans="1:9" x14ac:dyDescent="0.2">
      <c r="A2536" s="33" t="s">
        <v>12066</v>
      </c>
      <c r="B2536" s="35">
        <v>1.9015110763691199E-24</v>
      </c>
      <c r="C2536" s="33">
        <v>0.26627030839551502</v>
      </c>
      <c r="D2536" s="33">
        <v>0.51600000000000001</v>
      </c>
      <c r="E2536" s="33">
        <v>0.33100000000000002</v>
      </c>
      <c r="F2536" s="35">
        <v>8.7606418310478003E-20</v>
      </c>
      <c r="G2536" s="33">
        <v>9</v>
      </c>
      <c r="H2536" s="33" t="s">
        <v>5547</v>
      </c>
      <c r="I2536" s="33" t="s">
        <v>5546</v>
      </c>
    </row>
    <row r="2537" spans="1:9" x14ac:dyDescent="0.2">
      <c r="A2537" s="33" t="s">
        <v>12065</v>
      </c>
      <c r="B2537" s="35">
        <v>2.2774079425435601E-24</v>
      </c>
      <c r="C2537" s="33">
        <v>0.306363319875263</v>
      </c>
      <c r="D2537" s="33">
        <v>0.48099999999999998</v>
      </c>
      <c r="E2537" s="33">
        <v>0.309</v>
      </c>
      <c r="F2537" s="35">
        <v>1.04924738728867E-19</v>
      </c>
      <c r="G2537" s="33">
        <v>9</v>
      </c>
      <c r="H2537" s="33" t="s">
        <v>2023</v>
      </c>
      <c r="I2537" s="33" t="s">
        <v>2022</v>
      </c>
    </row>
    <row r="2538" spans="1:9" x14ac:dyDescent="0.2">
      <c r="A2538" s="33" t="s">
        <v>12064</v>
      </c>
      <c r="B2538" s="35">
        <v>4.4932409856393397E-24</v>
      </c>
      <c r="C2538" s="33">
        <v>0.27764534954699099</v>
      </c>
      <c r="D2538" s="33">
        <v>0.32900000000000001</v>
      </c>
      <c r="E2538" s="33">
        <v>0.18</v>
      </c>
      <c r="F2538" s="35">
        <v>2.0701259869037501E-19</v>
      </c>
      <c r="G2538" s="33">
        <v>9</v>
      </c>
      <c r="H2538" s="33" t="s">
        <v>10875</v>
      </c>
      <c r="I2538" s="33" t="s">
        <v>10874</v>
      </c>
    </row>
    <row r="2539" spans="1:9" x14ac:dyDescent="0.2">
      <c r="A2539" s="33" t="s">
        <v>12063</v>
      </c>
      <c r="B2539" s="35">
        <v>6.5852429746331197E-24</v>
      </c>
      <c r="C2539" s="33">
        <v>0.340567206707935</v>
      </c>
      <c r="D2539" s="33">
        <v>0.34300000000000003</v>
      </c>
      <c r="E2539" s="33">
        <v>0.19600000000000001</v>
      </c>
      <c r="F2539" s="35">
        <v>3.0339531432729699E-19</v>
      </c>
      <c r="G2539" s="33">
        <v>9</v>
      </c>
      <c r="H2539" s="33" t="s">
        <v>11129</v>
      </c>
      <c r="I2539" s="33" t="s">
        <v>11128</v>
      </c>
    </row>
    <row r="2540" spans="1:9" x14ac:dyDescent="0.2">
      <c r="A2540" s="33" t="s">
        <v>12062</v>
      </c>
      <c r="B2540" s="35">
        <v>2.2819001984948601E-23</v>
      </c>
      <c r="C2540" s="33">
        <v>0.28366806444939502</v>
      </c>
      <c r="D2540" s="33">
        <v>0.46800000000000003</v>
      </c>
      <c r="E2540" s="33">
        <v>0.29899999999999999</v>
      </c>
      <c r="F2540" s="35">
        <v>1.0513170594505499E-18</v>
      </c>
      <c r="G2540" s="33">
        <v>9</v>
      </c>
      <c r="H2540" s="33" t="s">
        <v>1928</v>
      </c>
      <c r="I2540" s="33" t="s">
        <v>1927</v>
      </c>
    </row>
    <row r="2541" spans="1:9" x14ac:dyDescent="0.2">
      <c r="A2541" s="33" t="s">
        <v>12061</v>
      </c>
      <c r="B2541" s="35">
        <v>1.18393698508328E-22</v>
      </c>
      <c r="C2541" s="33">
        <v>0.27068561650116002</v>
      </c>
      <c r="D2541" s="33">
        <v>0.622</v>
      </c>
      <c r="E2541" s="33">
        <v>0.437</v>
      </c>
      <c r="F2541" s="35">
        <v>5.4546344776756797E-18</v>
      </c>
      <c r="G2541" s="33">
        <v>9</v>
      </c>
      <c r="H2541" s="33" t="s">
        <v>3491</v>
      </c>
      <c r="I2541" s="33" t="s">
        <v>3490</v>
      </c>
    </row>
    <row r="2542" spans="1:9" x14ac:dyDescent="0.2">
      <c r="A2542" s="33" t="s">
        <v>12060</v>
      </c>
      <c r="B2542" s="35">
        <v>1.3285498573905701E-21</v>
      </c>
      <c r="C2542" s="33">
        <v>0.27041278142446901</v>
      </c>
      <c r="D2542" s="33">
        <v>0.41399999999999998</v>
      </c>
      <c r="E2542" s="33">
        <v>0.26</v>
      </c>
      <c r="F2542" s="35">
        <v>6.1208949029698404E-17</v>
      </c>
      <c r="G2542" s="33">
        <v>9</v>
      </c>
      <c r="H2542" s="33" t="s">
        <v>2164</v>
      </c>
      <c r="I2542" s="33" t="s">
        <v>2163</v>
      </c>
    </row>
    <row r="2543" spans="1:9" x14ac:dyDescent="0.2">
      <c r="A2543" s="33" t="s">
        <v>12059</v>
      </c>
      <c r="B2543" s="35">
        <v>2.20082184819561E-21</v>
      </c>
      <c r="C2543" s="33">
        <v>0.29225978550815501</v>
      </c>
      <c r="D2543" s="33">
        <v>0.38</v>
      </c>
      <c r="E2543" s="33">
        <v>0.22900000000000001</v>
      </c>
      <c r="F2543" s="35">
        <v>1.01396264190068E-16</v>
      </c>
      <c r="G2543" s="33">
        <v>9</v>
      </c>
      <c r="H2543" s="33" t="s">
        <v>8939</v>
      </c>
      <c r="I2543" s="33" t="s">
        <v>8938</v>
      </c>
    </row>
    <row r="2544" spans="1:9" x14ac:dyDescent="0.2">
      <c r="A2544" s="33" t="s">
        <v>12058</v>
      </c>
      <c r="B2544" s="35">
        <v>1.7370178810765299E-20</v>
      </c>
      <c r="C2544" s="33">
        <v>0.26824451839911201</v>
      </c>
      <c r="D2544" s="33">
        <v>0.33600000000000002</v>
      </c>
      <c r="E2544" s="33">
        <v>0.19700000000000001</v>
      </c>
      <c r="F2544" s="35">
        <v>8.0027887816957997E-16</v>
      </c>
      <c r="G2544" s="33">
        <v>9</v>
      </c>
      <c r="H2544" s="33" t="s">
        <v>12057</v>
      </c>
      <c r="I2544" s="33" t="s">
        <v>12056</v>
      </c>
    </row>
    <row r="2545" spans="1:9" x14ac:dyDescent="0.2">
      <c r="A2545" s="33" t="s">
        <v>12055</v>
      </c>
      <c r="B2545" s="35">
        <v>7.0861720851230798E-20</v>
      </c>
      <c r="C2545" s="33">
        <v>0.31133362525767699</v>
      </c>
      <c r="D2545" s="33">
        <v>0.67</v>
      </c>
      <c r="E2545" s="33">
        <v>0.51100000000000001</v>
      </c>
      <c r="F2545" s="35">
        <v>3.2647412030579101E-15</v>
      </c>
      <c r="G2545" s="33">
        <v>9</v>
      </c>
      <c r="H2545" s="33" t="s">
        <v>3120</v>
      </c>
      <c r="I2545" s="33" t="s">
        <v>3119</v>
      </c>
    </row>
    <row r="2546" spans="1:9" x14ac:dyDescent="0.2">
      <c r="A2546" s="33" t="s">
        <v>12054</v>
      </c>
      <c r="B2546" s="35">
        <v>2.2502253823894702E-19</v>
      </c>
      <c r="C2546" s="33">
        <v>-0.62475908101233202</v>
      </c>
      <c r="D2546" s="33">
        <v>0.39800000000000002</v>
      </c>
      <c r="E2546" s="33">
        <v>0.501</v>
      </c>
      <c r="F2546" s="35">
        <v>1.03672383817447E-14</v>
      </c>
      <c r="G2546" s="33">
        <v>9</v>
      </c>
      <c r="H2546" s="33" t="s">
        <v>6424</v>
      </c>
      <c r="I2546" s="33" t="s">
        <v>6423</v>
      </c>
    </row>
    <row r="2547" spans="1:9" x14ac:dyDescent="0.2">
      <c r="A2547" s="33" t="s">
        <v>12053</v>
      </c>
      <c r="B2547" s="35">
        <v>2.2766613061653598E-19</v>
      </c>
      <c r="C2547" s="33">
        <v>0.27411357167756001</v>
      </c>
      <c r="D2547" s="33">
        <v>0.68400000000000005</v>
      </c>
      <c r="E2547" s="33">
        <v>0.54</v>
      </c>
      <c r="F2547" s="35">
        <v>1.0489033969765E-14</v>
      </c>
      <c r="G2547" s="33">
        <v>9</v>
      </c>
      <c r="H2547" s="33" t="s">
        <v>1400</v>
      </c>
      <c r="I2547" s="33" t="s">
        <v>1399</v>
      </c>
    </row>
    <row r="2548" spans="1:9" x14ac:dyDescent="0.2">
      <c r="A2548" s="33" t="s">
        <v>12052</v>
      </c>
      <c r="B2548" s="35">
        <v>8.8958252342089908E-19</v>
      </c>
      <c r="C2548" s="33">
        <v>0.28126258533918003</v>
      </c>
      <c r="D2548" s="33">
        <v>0.66200000000000003</v>
      </c>
      <c r="E2548" s="33">
        <v>0.51600000000000001</v>
      </c>
      <c r="F2548" s="35">
        <v>4.0984846019047701E-14</v>
      </c>
      <c r="G2548" s="33">
        <v>9</v>
      </c>
      <c r="H2548" s="33" t="s">
        <v>1775</v>
      </c>
      <c r="I2548" s="33" t="s">
        <v>1774</v>
      </c>
    </row>
    <row r="2549" spans="1:9" x14ac:dyDescent="0.2">
      <c r="A2549" s="33" t="s">
        <v>12051</v>
      </c>
      <c r="B2549" s="35">
        <v>1.04876349973718E-18</v>
      </c>
      <c r="C2549" s="33">
        <v>0.278158717721116</v>
      </c>
      <c r="D2549" s="33">
        <v>0.40300000000000002</v>
      </c>
      <c r="E2549" s="33">
        <v>0.26200000000000001</v>
      </c>
      <c r="F2549" s="35">
        <v>4.8318631959891203E-14</v>
      </c>
      <c r="G2549" s="33">
        <v>9</v>
      </c>
      <c r="H2549" s="33" t="s">
        <v>10436</v>
      </c>
      <c r="I2549" s="33" t="s">
        <v>10435</v>
      </c>
    </row>
    <row r="2550" spans="1:9" x14ac:dyDescent="0.2">
      <c r="A2550" s="33" t="s">
        <v>12050</v>
      </c>
      <c r="B2550" s="35">
        <v>1.7260469664877299E-18</v>
      </c>
      <c r="C2550" s="33">
        <v>0.28970039121765101</v>
      </c>
      <c r="D2550" s="33">
        <v>0.66400000000000003</v>
      </c>
      <c r="E2550" s="33">
        <v>0.52700000000000002</v>
      </c>
      <c r="F2550" s="35">
        <v>7.9522435840022595E-14</v>
      </c>
      <c r="G2550" s="33">
        <v>9</v>
      </c>
      <c r="H2550" s="33" t="s">
        <v>5755</v>
      </c>
      <c r="I2550" s="33" t="s">
        <v>5754</v>
      </c>
    </row>
    <row r="2551" spans="1:9" x14ac:dyDescent="0.2">
      <c r="A2551" s="33" t="s">
        <v>4902</v>
      </c>
      <c r="B2551" s="35">
        <v>3.6226196807318799E-18</v>
      </c>
      <c r="C2551" s="33">
        <v>0.33451834118062801</v>
      </c>
      <c r="D2551" s="33">
        <v>0.32500000000000001</v>
      </c>
      <c r="E2551" s="33">
        <v>0.19800000000000001</v>
      </c>
      <c r="F2551" s="35">
        <v>1.6690133393067899E-13</v>
      </c>
      <c r="G2551" s="33">
        <v>9</v>
      </c>
      <c r="H2551" s="33" t="s">
        <v>4902</v>
      </c>
      <c r="I2551" s="33" t="s">
        <v>4901</v>
      </c>
    </row>
    <row r="2552" spans="1:9" x14ac:dyDescent="0.2">
      <c r="A2552" s="33" t="s">
        <v>12049</v>
      </c>
      <c r="B2552" s="35">
        <v>6.4685746952170699E-18</v>
      </c>
      <c r="C2552" s="33">
        <v>0.26965837358475397</v>
      </c>
      <c r="D2552" s="33">
        <v>0.42199999999999999</v>
      </c>
      <c r="E2552" s="33">
        <v>0.28199999999999997</v>
      </c>
      <c r="F2552" s="35">
        <v>2.9802017335804101E-13</v>
      </c>
      <c r="G2552" s="33">
        <v>9</v>
      </c>
      <c r="H2552" s="33" t="s">
        <v>4381</v>
      </c>
      <c r="I2552" s="33" t="s">
        <v>4380</v>
      </c>
    </row>
    <row r="2553" spans="1:9" x14ac:dyDescent="0.2">
      <c r="A2553" s="33" t="s">
        <v>8231</v>
      </c>
      <c r="B2553" s="35">
        <v>1.92638500184429E-17</v>
      </c>
      <c r="C2553" s="33">
        <v>0.25891102130784899</v>
      </c>
      <c r="D2553" s="33">
        <v>0.34499999999999997</v>
      </c>
      <c r="E2553" s="33">
        <v>0.218</v>
      </c>
      <c r="F2553" s="35">
        <v>8.8752409804970298E-13</v>
      </c>
      <c r="G2553" s="33">
        <v>9</v>
      </c>
      <c r="H2553" s="33" t="s">
        <v>8231</v>
      </c>
      <c r="I2553" s="33" t="s">
        <v>8230</v>
      </c>
    </row>
    <row r="2554" spans="1:9" x14ac:dyDescent="0.2">
      <c r="A2554" s="33" t="s">
        <v>12048</v>
      </c>
      <c r="B2554" s="35">
        <v>2.1214722694041599E-17</v>
      </c>
      <c r="C2554" s="33">
        <v>-0.54966202284701005</v>
      </c>
      <c r="D2554" s="33">
        <v>0.309</v>
      </c>
      <c r="E2554" s="33">
        <v>0.44500000000000001</v>
      </c>
      <c r="F2554" s="35">
        <v>9.7740470395988499E-13</v>
      </c>
      <c r="G2554" s="33">
        <v>9</v>
      </c>
      <c r="H2554" s="33" t="s">
        <v>6507</v>
      </c>
      <c r="I2554" s="33" t="s">
        <v>6506</v>
      </c>
    </row>
    <row r="2555" spans="1:9" x14ac:dyDescent="0.2">
      <c r="A2555" s="33" t="s">
        <v>12047</v>
      </c>
      <c r="B2555" s="35">
        <v>3.9035241625118301E-17</v>
      </c>
      <c r="C2555" s="33">
        <v>-0.600280807157059</v>
      </c>
      <c r="D2555" s="33">
        <v>0.21299999999999999</v>
      </c>
      <c r="E2555" s="33">
        <v>0.34200000000000003</v>
      </c>
      <c r="F2555" s="35">
        <v>1.79843165215245E-12</v>
      </c>
      <c r="G2555" s="33">
        <v>9</v>
      </c>
      <c r="H2555" s="33" t="s">
        <v>2532</v>
      </c>
      <c r="I2555" s="33" t="s">
        <v>2531</v>
      </c>
    </row>
    <row r="2556" spans="1:9" x14ac:dyDescent="0.2">
      <c r="A2556" s="33" t="s">
        <v>12046</v>
      </c>
      <c r="B2556" s="35">
        <v>5.3444801981491203E-17</v>
      </c>
      <c r="C2556" s="33">
        <v>0.26418608675360999</v>
      </c>
      <c r="D2556" s="33">
        <v>0.28499999999999998</v>
      </c>
      <c r="E2556" s="33">
        <v>0.16500000000000001</v>
      </c>
      <c r="F2556" s="35">
        <v>2.46230891689126E-12</v>
      </c>
      <c r="G2556" s="33">
        <v>9</v>
      </c>
      <c r="H2556" s="33" t="s">
        <v>12045</v>
      </c>
      <c r="I2556" s="33" t="s">
        <v>12044</v>
      </c>
    </row>
    <row r="2557" spans="1:9" x14ac:dyDescent="0.2">
      <c r="A2557" s="33" t="s">
        <v>12043</v>
      </c>
      <c r="B2557" s="35">
        <v>7.4313092662314101E-17</v>
      </c>
      <c r="C2557" s="33">
        <v>-0.46559127642125397</v>
      </c>
      <c r="D2557" s="33">
        <v>0.253</v>
      </c>
      <c r="E2557" s="33">
        <v>0.38700000000000001</v>
      </c>
      <c r="F2557" s="35">
        <v>3.4237528051381299E-12</v>
      </c>
      <c r="G2557" s="33">
        <v>9</v>
      </c>
      <c r="H2557" s="33" t="s">
        <v>7835</v>
      </c>
      <c r="I2557" s="33" t="s">
        <v>7834</v>
      </c>
    </row>
    <row r="2558" spans="1:9" x14ac:dyDescent="0.2">
      <c r="A2558" s="33" t="s">
        <v>12042</v>
      </c>
      <c r="B2558" s="35">
        <v>1.01335938863276E-16</v>
      </c>
      <c r="C2558" s="33">
        <v>-0.70428244700468101</v>
      </c>
      <c r="D2558" s="33">
        <v>0.27</v>
      </c>
      <c r="E2558" s="33">
        <v>0.38300000000000001</v>
      </c>
      <c r="F2558" s="35">
        <v>4.6687493753088699E-12</v>
      </c>
      <c r="G2558" s="33">
        <v>9</v>
      </c>
      <c r="H2558" s="33" t="s">
        <v>5085</v>
      </c>
      <c r="I2558" s="33" t="s">
        <v>5084</v>
      </c>
    </row>
    <row r="2559" spans="1:9" x14ac:dyDescent="0.2">
      <c r="A2559" s="33" t="s">
        <v>12041</v>
      </c>
      <c r="B2559" s="35">
        <v>1.26090720265771E-16</v>
      </c>
      <c r="C2559" s="33">
        <v>0.28606162332497798</v>
      </c>
      <c r="D2559" s="33">
        <v>0.252</v>
      </c>
      <c r="E2559" s="33">
        <v>0.14499999999999999</v>
      </c>
      <c r="F2559" s="35">
        <v>5.8092516640846198E-12</v>
      </c>
      <c r="G2559" s="33">
        <v>9</v>
      </c>
      <c r="H2559" s="33" t="s">
        <v>12041</v>
      </c>
      <c r="I2559" s="33" t="s">
        <v>12040</v>
      </c>
    </row>
    <row r="2560" spans="1:9" x14ac:dyDescent="0.2">
      <c r="A2560" s="33" t="s">
        <v>1410</v>
      </c>
      <c r="B2560" s="35">
        <v>1.48257744351782E-16</v>
      </c>
      <c r="C2560" s="33">
        <v>0.28813556761233</v>
      </c>
      <c r="D2560" s="33">
        <v>0.41</v>
      </c>
      <c r="E2560" s="33">
        <v>0.27600000000000002</v>
      </c>
      <c r="F2560" s="35">
        <v>6.8305307977753002E-12</v>
      </c>
      <c r="G2560" s="33">
        <v>9</v>
      </c>
      <c r="H2560" s="33" t="s">
        <v>1410</v>
      </c>
      <c r="I2560" s="33" t="s">
        <v>1409</v>
      </c>
    </row>
    <row r="2561" spans="1:9" x14ac:dyDescent="0.2">
      <c r="A2561" s="33" t="s">
        <v>12039</v>
      </c>
      <c r="B2561" s="35">
        <v>5.46072130840306E-16</v>
      </c>
      <c r="C2561" s="33">
        <v>-0.497512232707437</v>
      </c>
      <c r="D2561" s="33">
        <v>0.13500000000000001</v>
      </c>
      <c r="E2561" s="33">
        <v>0.25900000000000001</v>
      </c>
      <c r="F2561" s="35">
        <v>2.5158635212074599E-11</v>
      </c>
      <c r="G2561" s="33">
        <v>9</v>
      </c>
      <c r="H2561" s="33" t="s">
        <v>6692</v>
      </c>
      <c r="I2561" s="33" t="s">
        <v>6691</v>
      </c>
    </row>
    <row r="2562" spans="1:9" x14ac:dyDescent="0.2">
      <c r="A2562" s="33" t="s">
        <v>12038</v>
      </c>
      <c r="B2562" s="35">
        <v>5.4735400193516098E-16</v>
      </c>
      <c r="C2562" s="33">
        <v>-0.42272891785268901</v>
      </c>
      <c r="D2562" s="33">
        <v>0.224</v>
      </c>
      <c r="E2562" s="33">
        <v>0.36</v>
      </c>
      <c r="F2562" s="35">
        <v>2.5217693577156701E-11</v>
      </c>
      <c r="G2562" s="33">
        <v>9</v>
      </c>
      <c r="H2562" s="33" t="s">
        <v>8157</v>
      </c>
      <c r="I2562" s="33" t="s">
        <v>8156</v>
      </c>
    </row>
    <row r="2563" spans="1:9" x14ac:dyDescent="0.2">
      <c r="A2563" s="33" t="s">
        <v>12037</v>
      </c>
      <c r="B2563" s="35">
        <v>9.2909489588201491E-16</v>
      </c>
      <c r="C2563" s="33">
        <v>-0.382520985097484</v>
      </c>
      <c r="D2563" s="33">
        <v>0.64500000000000002</v>
      </c>
      <c r="E2563" s="33">
        <v>0.68899999999999995</v>
      </c>
      <c r="F2563" s="35">
        <v>4.2805260043076202E-11</v>
      </c>
      <c r="G2563" s="33">
        <v>9</v>
      </c>
      <c r="H2563" s="33" t="s">
        <v>6748</v>
      </c>
      <c r="I2563" s="33" t="s">
        <v>6747</v>
      </c>
    </row>
    <row r="2564" spans="1:9" x14ac:dyDescent="0.2">
      <c r="A2564" s="33" t="s">
        <v>6068</v>
      </c>
      <c r="B2564" s="35">
        <v>4.2543051334040898E-15</v>
      </c>
      <c r="C2564" s="33">
        <v>0.27594195577312097</v>
      </c>
      <c r="D2564" s="33">
        <v>0.44800000000000001</v>
      </c>
      <c r="E2564" s="33">
        <v>0.312</v>
      </c>
      <c r="F2564" s="35">
        <v>1.9600434610619299E-10</v>
      </c>
      <c r="G2564" s="33">
        <v>9</v>
      </c>
      <c r="H2564" s="33" t="s">
        <v>6068</v>
      </c>
      <c r="I2564" s="33" t="s">
        <v>6067</v>
      </c>
    </row>
    <row r="2565" spans="1:9" x14ac:dyDescent="0.2">
      <c r="A2565" s="33" t="s">
        <v>12036</v>
      </c>
      <c r="B2565" s="35">
        <v>6.4337363349792997E-15</v>
      </c>
      <c r="C2565" s="33">
        <v>-0.48613091325283803</v>
      </c>
      <c r="D2565" s="33">
        <v>0.184</v>
      </c>
      <c r="E2565" s="33">
        <v>0.30599999999999999</v>
      </c>
      <c r="F2565" s="35">
        <v>2.9641510042516601E-10</v>
      </c>
      <c r="G2565" s="33">
        <v>9</v>
      </c>
      <c r="H2565" s="33" t="s">
        <v>5573</v>
      </c>
      <c r="I2565" s="33" t="s">
        <v>5572</v>
      </c>
    </row>
    <row r="2566" spans="1:9" x14ac:dyDescent="0.2">
      <c r="A2566" s="33" t="s">
        <v>3096</v>
      </c>
      <c r="B2566" s="35">
        <v>2.55568239035813E-14</v>
      </c>
      <c r="C2566" s="33">
        <v>-0.368288680423212</v>
      </c>
      <c r="D2566" s="33">
        <v>0.56000000000000005</v>
      </c>
      <c r="E2566" s="33">
        <v>0.625</v>
      </c>
      <c r="F2566" s="35">
        <v>1.1774539908858001E-9</v>
      </c>
      <c r="G2566" s="33">
        <v>9</v>
      </c>
      <c r="H2566" s="33" t="s">
        <v>3096</v>
      </c>
      <c r="I2566" s="33" t="s">
        <v>3095</v>
      </c>
    </row>
    <row r="2567" spans="1:9" x14ac:dyDescent="0.2">
      <c r="A2567" s="33" t="s">
        <v>12035</v>
      </c>
      <c r="B2567" s="35">
        <v>3.4882006139519098E-14</v>
      </c>
      <c r="C2567" s="33">
        <v>-0.25622554477366399</v>
      </c>
      <c r="D2567" s="33">
        <v>0.88900000000000001</v>
      </c>
      <c r="E2567" s="33">
        <v>0.88200000000000001</v>
      </c>
      <c r="F2567" s="35">
        <v>1.60708378685992E-9</v>
      </c>
      <c r="G2567" s="33">
        <v>9</v>
      </c>
      <c r="H2567" s="33" t="s">
        <v>7902</v>
      </c>
      <c r="I2567" s="33" t="s">
        <v>7901</v>
      </c>
    </row>
    <row r="2568" spans="1:9" x14ac:dyDescent="0.2">
      <c r="A2568" s="33" t="s">
        <v>12034</v>
      </c>
      <c r="B2568" s="35">
        <v>8.2183550969757895E-14</v>
      </c>
      <c r="C2568" s="33">
        <v>-0.275890447562048</v>
      </c>
      <c r="D2568" s="33">
        <v>0.71399999999999997</v>
      </c>
      <c r="E2568" s="33">
        <v>0.746</v>
      </c>
      <c r="F2568" s="35">
        <v>3.7863605602786901E-9</v>
      </c>
      <c r="G2568" s="33">
        <v>9</v>
      </c>
      <c r="H2568" s="33" t="s">
        <v>8160</v>
      </c>
      <c r="I2568" s="33" t="s">
        <v>8159</v>
      </c>
    </row>
    <row r="2569" spans="1:9" x14ac:dyDescent="0.2">
      <c r="A2569" s="33" t="s">
        <v>10801</v>
      </c>
      <c r="B2569" s="35">
        <v>4.9724779860023599E-13</v>
      </c>
      <c r="C2569" s="33">
        <v>0.27937364632379003</v>
      </c>
      <c r="D2569" s="33">
        <v>0.28499999999999998</v>
      </c>
      <c r="E2569" s="33">
        <v>0.18099999999999999</v>
      </c>
      <c r="F2569" s="35">
        <v>2.2909200577110101E-8</v>
      </c>
      <c r="G2569" s="33">
        <v>9</v>
      </c>
      <c r="H2569" s="33" t="s">
        <v>10801</v>
      </c>
      <c r="I2569" s="33" t="s">
        <v>10800</v>
      </c>
    </row>
    <row r="2570" spans="1:9" x14ac:dyDescent="0.2">
      <c r="A2570" s="33" t="s">
        <v>12033</v>
      </c>
      <c r="B2570" s="35">
        <v>5.4908517182969104E-13</v>
      </c>
      <c r="C2570" s="33">
        <v>-0.29841578361917798</v>
      </c>
      <c r="D2570" s="33">
        <v>0.57899999999999996</v>
      </c>
      <c r="E2570" s="33">
        <v>0.64600000000000002</v>
      </c>
      <c r="F2570" s="35">
        <v>2.5297452036537501E-8</v>
      </c>
      <c r="G2570" s="33">
        <v>9</v>
      </c>
      <c r="H2570" s="33" t="s">
        <v>5261</v>
      </c>
      <c r="I2570" s="33" t="s">
        <v>5260</v>
      </c>
    </row>
    <row r="2571" spans="1:9" x14ac:dyDescent="0.2">
      <c r="A2571" s="33" t="s">
        <v>12032</v>
      </c>
      <c r="B2571" s="35">
        <v>9.8522021545643604E-13</v>
      </c>
      <c r="C2571" s="33">
        <v>-0.40803360224811602</v>
      </c>
      <c r="D2571" s="33">
        <v>0.20399999999999999</v>
      </c>
      <c r="E2571" s="33">
        <v>0.313</v>
      </c>
      <c r="F2571" s="35">
        <v>4.5391065766508897E-8</v>
      </c>
      <c r="G2571" s="33">
        <v>9</v>
      </c>
      <c r="H2571" s="33" t="s">
        <v>7716</v>
      </c>
      <c r="I2571" s="33" t="s">
        <v>7715</v>
      </c>
    </row>
    <row r="2572" spans="1:9" x14ac:dyDescent="0.2">
      <c r="A2572" s="33" t="s">
        <v>12031</v>
      </c>
      <c r="B2572" s="35">
        <v>1.55251238968139E-12</v>
      </c>
      <c r="C2572" s="33">
        <v>-0.27277529600210498</v>
      </c>
      <c r="D2572" s="33">
        <v>0.752</v>
      </c>
      <c r="E2572" s="33">
        <v>0.78400000000000003</v>
      </c>
      <c r="F2572" s="35">
        <v>7.1527350817401195E-8</v>
      </c>
      <c r="G2572" s="33">
        <v>9</v>
      </c>
      <c r="H2572" s="33" t="s">
        <v>1975</v>
      </c>
      <c r="I2572" s="33" t="s">
        <v>1974</v>
      </c>
    </row>
    <row r="2573" spans="1:9" x14ac:dyDescent="0.2">
      <c r="A2573" s="33" t="s">
        <v>12030</v>
      </c>
      <c r="B2573" s="35">
        <v>3.0670576199651599E-12</v>
      </c>
      <c r="C2573" s="33">
        <v>-0.439932424709711</v>
      </c>
      <c r="D2573" s="33">
        <v>0.20599999999999999</v>
      </c>
      <c r="E2573" s="33">
        <v>0.32700000000000001</v>
      </c>
      <c r="F2573" s="35">
        <v>1.41305478667035E-7</v>
      </c>
      <c r="G2573" s="33">
        <v>9</v>
      </c>
      <c r="H2573" s="33" t="s">
        <v>6502</v>
      </c>
      <c r="I2573" s="33" t="s">
        <v>6501</v>
      </c>
    </row>
    <row r="2574" spans="1:9" x14ac:dyDescent="0.2">
      <c r="A2574" s="33" t="s">
        <v>12029</v>
      </c>
      <c r="B2574" s="35">
        <v>5.2837877280973002E-12</v>
      </c>
      <c r="C2574" s="33">
        <v>0.291726159566431</v>
      </c>
      <c r="D2574" s="33">
        <v>0.34699999999999998</v>
      </c>
      <c r="E2574" s="33">
        <v>0.23899999999999999</v>
      </c>
      <c r="F2574" s="35">
        <v>2.4343466820889902E-7</v>
      </c>
      <c r="G2574" s="33">
        <v>9</v>
      </c>
      <c r="H2574" s="33" t="s">
        <v>12028</v>
      </c>
      <c r="I2574" s="33" t="s">
        <v>12027</v>
      </c>
    </row>
    <row r="2575" spans="1:9" x14ac:dyDescent="0.2">
      <c r="A2575" s="33" t="s">
        <v>12026</v>
      </c>
      <c r="B2575" s="35">
        <v>6.3599189120133803E-12</v>
      </c>
      <c r="C2575" s="33">
        <v>-0.3407989775286</v>
      </c>
      <c r="D2575" s="33">
        <v>0.53400000000000003</v>
      </c>
      <c r="E2575" s="33">
        <v>0.59899999999999998</v>
      </c>
      <c r="F2575" s="35">
        <v>2.9301418411428098E-7</v>
      </c>
      <c r="G2575" s="33">
        <v>9</v>
      </c>
      <c r="H2575" s="33" t="s">
        <v>5317</v>
      </c>
      <c r="I2575" s="33" t="s">
        <v>5316</v>
      </c>
    </row>
    <row r="2576" spans="1:9" x14ac:dyDescent="0.2">
      <c r="A2576" s="33" t="s">
        <v>12025</v>
      </c>
      <c r="B2576" s="35">
        <v>6.7397153967512801E-12</v>
      </c>
      <c r="C2576" s="33">
        <v>-0.39414834282299499</v>
      </c>
      <c r="D2576" s="33">
        <v>0.16500000000000001</v>
      </c>
      <c r="E2576" s="33">
        <v>0.27</v>
      </c>
      <c r="F2576" s="35">
        <v>3.1051216775912497E-7</v>
      </c>
      <c r="G2576" s="33">
        <v>9</v>
      </c>
      <c r="H2576" s="33" t="s">
        <v>7134</v>
      </c>
      <c r="I2576" s="33" t="s">
        <v>7133</v>
      </c>
    </row>
    <row r="2577" spans="1:9" x14ac:dyDescent="0.2">
      <c r="A2577" s="33" t="s">
        <v>12024</v>
      </c>
      <c r="B2577" s="35">
        <v>1.7714155500832199E-11</v>
      </c>
      <c r="C2577" s="33">
        <v>-0.310992210533313</v>
      </c>
      <c r="D2577" s="33">
        <v>0.47699999999999998</v>
      </c>
      <c r="E2577" s="33">
        <v>0.55700000000000005</v>
      </c>
      <c r="F2577" s="35">
        <v>8.1612657223433997E-7</v>
      </c>
      <c r="G2577" s="33">
        <v>9</v>
      </c>
      <c r="H2577" s="33" t="s">
        <v>3021</v>
      </c>
      <c r="I2577" s="33" t="s">
        <v>3020</v>
      </c>
    </row>
    <row r="2578" spans="1:9" x14ac:dyDescent="0.2">
      <c r="A2578" s="33" t="s">
        <v>12023</v>
      </c>
      <c r="B2578" s="35">
        <v>7.8648343649981E-11</v>
      </c>
      <c r="C2578" s="33">
        <v>-0.29112095675736299</v>
      </c>
      <c r="D2578" s="33">
        <v>0.624</v>
      </c>
      <c r="E2578" s="33">
        <v>0.67400000000000004</v>
      </c>
      <c r="F2578" s="35">
        <v>3.6234864886419301E-6</v>
      </c>
      <c r="G2578" s="33">
        <v>9</v>
      </c>
      <c r="H2578" s="33" t="s">
        <v>4048</v>
      </c>
      <c r="I2578" s="33" t="s">
        <v>4047</v>
      </c>
    </row>
    <row r="2579" spans="1:9" x14ac:dyDescent="0.2">
      <c r="A2579" s="33" t="s">
        <v>12022</v>
      </c>
      <c r="B2579" s="35">
        <v>7.8884748211435705E-11</v>
      </c>
      <c r="C2579" s="33">
        <v>-1.85338780310605</v>
      </c>
      <c r="D2579" s="33">
        <v>0.217</v>
      </c>
      <c r="E2579" s="33">
        <v>0.30499999999999999</v>
      </c>
      <c r="F2579" s="35">
        <v>3.6343781195972601E-6</v>
      </c>
      <c r="G2579" s="33">
        <v>9</v>
      </c>
      <c r="H2579" s="33" t="s">
        <v>4133</v>
      </c>
      <c r="I2579" s="33" t="s">
        <v>4132</v>
      </c>
    </row>
    <row r="2580" spans="1:9" x14ac:dyDescent="0.2">
      <c r="A2580" s="33" t="s">
        <v>12021</v>
      </c>
      <c r="B2580" s="35">
        <v>9.2146194523875906E-11</v>
      </c>
      <c r="C2580" s="33">
        <v>-0.40948453301568499</v>
      </c>
      <c r="D2580" s="33">
        <v>0.16500000000000001</v>
      </c>
      <c r="E2580" s="33">
        <v>0.26200000000000001</v>
      </c>
      <c r="F2580" s="35">
        <v>4.2453594741040099E-6</v>
      </c>
      <c r="G2580" s="33">
        <v>9</v>
      </c>
      <c r="H2580" s="33" t="s">
        <v>1947</v>
      </c>
      <c r="I2580" s="33" t="s">
        <v>1946</v>
      </c>
    </row>
    <row r="2581" spans="1:9" x14ac:dyDescent="0.2">
      <c r="A2581" s="33" t="s">
        <v>12020</v>
      </c>
      <c r="B2581" s="35">
        <v>1.06944629659988E-10</v>
      </c>
      <c r="C2581" s="33">
        <v>-0.35763038579937301</v>
      </c>
      <c r="D2581" s="33">
        <v>0.61899999999999999</v>
      </c>
      <c r="E2581" s="33">
        <v>0.65200000000000002</v>
      </c>
      <c r="F2581" s="35">
        <v>4.9271529776949601E-6</v>
      </c>
      <c r="G2581" s="33">
        <v>9</v>
      </c>
      <c r="H2581" s="33" t="s">
        <v>7253</v>
      </c>
      <c r="I2581" s="33" t="s">
        <v>7252</v>
      </c>
    </row>
    <row r="2582" spans="1:9" x14ac:dyDescent="0.2">
      <c r="A2582" s="33" t="s">
        <v>12019</v>
      </c>
      <c r="B2582" s="35">
        <v>1.2273070031080401E-10</v>
      </c>
      <c r="C2582" s="33">
        <v>-0.31049220911187198</v>
      </c>
      <c r="D2582" s="33">
        <v>0.311</v>
      </c>
      <c r="E2582" s="33">
        <v>0.41699999999999998</v>
      </c>
      <c r="F2582" s="35">
        <v>5.6544488247193399E-6</v>
      </c>
      <c r="G2582" s="33">
        <v>9</v>
      </c>
      <c r="H2582" s="33" t="s">
        <v>2933</v>
      </c>
      <c r="I2582" s="33" t="s">
        <v>2932</v>
      </c>
    </row>
    <row r="2583" spans="1:9" x14ac:dyDescent="0.2">
      <c r="A2583" s="33" t="s">
        <v>12018</v>
      </c>
      <c r="B2583" s="35">
        <v>3.3087688298452199E-10</v>
      </c>
      <c r="C2583" s="33">
        <v>-0.32587162196577601</v>
      </c>
      <c r="D2583" s="33">
        <v>0.17199999999999999</v>
      </c>
      <c r="E2583" s="33">
        <v>0.27300000000000002</v>
      </c>
      <c r="F2583" s="35">
        <v>1.5244159752862901E-5</v>
      </c>
      <c r="G2583" s="33">
        <v>9</v>
      </c>
      <c r="H2583" s="33" t="s">
        <v>5477</v>
      </c>
      <c r="I2583" s="33" t="s">
        <v>5476</v>
      </c>
    </row>
    <row r="2584" spans="1:9" x14ac:dyDescent="0.2">
      <c r="A2584" s="33" t="s">
        <v>12017</v>
      </c>
      <c r="B2584" s="35">
        <v>5.8131008569741003E-10</v>
      </c>
      <c r="C2584" s="33">
        <v>-0.35590019298912001</v>
      </c>
      <c r="D2584" s="33">
        <v>0.16200000000000001</v>
      </c>
      <c r="E2584" s="33">
        <v>0.26100000000000001</v>
      </c>
      <c r="F2584" s="35">
        <v>2.6782118268251101E-5</v>
      </c>
      <c r="G2584" s="33">
        <v>9</v>
      </c>
      <c r="H2584" s="33" t="s">
        <v>8258</v>
      </c>
      <c r="I2584" s="33" t="s">
        <v>8257</v>
      </c>
    </row>
    <row r="2585" spans="1:9" x14ac:dyDescent="0.2">
      <c r="A2585" s="33" t="s">
        <v>12016</v>
      </c>
      <c r="B2585" s="35">
        <v>6.8747021283275302E-10</v>
      </c>
      <c r="C2585" s="33">
        <v>-0.30387603544157699</v>
      </c>
      <c r="D2585" s="33">
        <v>0.97699999999999998</v>
      </c>
      <c r="E2585" s="33">
        <v>0.97599999999999998</v>
      </c>
      <c r="F2585" s="35">
        <v>3.1673127645630597E-5</v>
      </c>
      <c r="G2585" s="33">
        <v>9</v>
      </c>
      <c r="H2585" s="33" t="s">
        <v>3586</v>
      </c>
      <c r="I2585" s="33" t="s">
        <v>3585</v>
      </c>
    </row>
    <row r="2586" spans="1:9" x14ac:dyDescent="0.2">
      <c r="A2586" s="33" t="s">
        <v>12015</v>
      </c>
      <c r="B2586" s="35">
        <v>8.8826089044242502E-10</v>
      </c>
      <c r="C2586" s="33">
        <v>-0.453307901247261</v>
      </c>
      <c r="D2586" s="33">
        <v>0.20799999999999999</v>
      </c>
      <c r="E2586" s="33">
        <v>0.29699999999999999</v>
      </c>
      <c r="F2586" s="35">
        <v>4.0923955744463397E-5</v>
      </c>
      <c r="G2586" s="33">
        <v>9</v>
      </c>
      <c r="H2586" s="33" t="s">
        <v>2193</v>
      </c>
      <c r="I2586" s="33" t="s">
        <v>2192</v>
      </c>
    </row>
    <row r="2587" spans="1:9" x14ac:dyDescent="0.2">
      <c r="A2587" s="33" t="s">
        <v>12014</v>
      </c>
      <c r="B2587" s="35">
        <v>1.2689485361316499E-9</v>
      </c>
      <c r="C2587" s="33">
        <v>-0.31706980683579999</v>
      </c>
      <c r="D2587" s="33">
        <v>0.40899999999999997</v>
      </c>
      <c r="E2587" s="33">
        <v>0.48799999999999999</v>
      </c>
      <c r="F2587" s="35">
        <v>5.8462996956657301E-5</v>
      </c>
      <c r="G2587" s="33">
        <v>9</v>
      </c>
      <c r="H2587" s="33" t="s">
        <v>2875</v>
      </c>
      <c r="I2587" s="33" t="s">
        <v>2874</v>
      </c>
    </row>
    <row r="2588" spans="1:9" x14ac:dyDescent="0.2">
      <c r="A2588" s="33" t="s">
        <v>12013</v>
      </c>
      <c r="B2588" s="35">
        <v>1.6040708919690799E-9</v>
      </c>
      <c r="C2588" s="33">
        <v>0.27457613282981402</v>
      </c>
      <c r="D2588" s="33">
        <v>0.45300000000000001</v>
      </c>
      <c r="E2588" s="33">
        <v>0.35299999999999998</v>
      </c>
      <c r="F2588" s="35">
        <v>7.3902754134799596E-5</v>
      </c>
      <c r="G2588" s="33">
        <v>9</v>
      </c>
      <c r="H2588" s="33" t="s">
        <v>5112</v>
      </c>
      <c r="I2588" s="33" t="s">
        <v>5111</v>
      </c>
    </row>
    <row r="2589" spans="1:9" x14ac:dyDescent="0.2">
      <c r="A2589" s="33" t="s">
        <v>12012</v>
      </c>
      <c r="B2589" s="35">
        <v>9.7619199972497694E-9</v>
      </c>
      <c r="C2589" s="33">
        <v>-0.394232232237823</v>
      </c>
      <c r="D2589" s="33">
        <v>0.246</v>
      </c>
      <c r="E2589" s="33">
        <v>0.32800000000000001</v>
      </c>
      <c r="F2589" s="33">
        <v>4.4975117811329101E-4</v>
      </c>
      <c r="G2589" s="33">
        <v>9</v>
      </c>
      <c r="H2589" s="33" t="s">
        <v>7600</v>
      </c>
      <c r="I2589" s="33" t="s">
        <v>7599</v>
      </c>
    </row>
    <row r="2590" spans="1:9" x14ac:dyDescent="0.2">
      <c r="A2590" s="33" t="s">
        <v>12011</v>
      </c>
      <c r="B2590" s="35">
        <v>1.6133950477821398E-8</v>
      </c>
      <c r="C2590" s="33">
        <v>-0.42252550189842297</v>
      </c>
      <c r="D2590" s="33">
        <v>0.24099999999999999</v>
      </c>
      <c r="E2590" s="33">
        <v>0.32200000000000001</v>
      </c>
      <c r="F2590" s="33">
        <v>7.4332336641418897E-4</v>
      </c>
      <c r="G2590" s="33">
        <v>9</v>
      </c>
      <c r="H2590" s="33" t="s">
        <v>1712</v>
      </c>
      <c r="I2590" s="33" t="s">
        <v>1711</v>
      </c>
    </row>
    <row r="2591" spans="1:9" x14ac:dyDescent="0.2">
      <c r="A2591" s="33" t="s">
        <v>12010</v>
      </c>
      <c r="B2591" s="35">
        <v>2.9209602745941101E-8</v>
      </c>
      <c r="C2591" s="33">
        <v>-0.31439551018363798</v>
      </c>
      <c r="D2591" s="33">
        <v>0.28199999999999997</v>
      </c>
      <c r="E2591" s="33">
        <v>0.36799999999999999</v>
      </c>
      <c r="F2591" s="33">
        <v>1.3457448177110001E-3</v>
      </c>
      <c r="G2591" s="33">
        <v>9</v>
      </c>
      <c r="H2591" s="33" t="s">
        <v>8067</v>
      </c>
      <c r="I2591" s="33" t="s">
        <v>8066</v>
      </c>
    </row>
    <row r="2592" spans="1:9" x14ac:dyDescent="0.2">
      <c r="A2592" s="33" t="s">
        <v>8060</v>
      </c>
      <c r="B2592" s="35">
        <v>3.0021622471997802E-8</v>
      </c>
      <c r="C2592" s="33">
        <v>-0.25221754259528101</v>
      </c>
      <c r="D2592" s="33">
        <v>0.626</v>
      </c>
      <c r="E2592" s="33">
        <v>0.63900000000000001</v>
      </c>
      <c r="F2592" s="33">
        <v>1.38315619052988E-3</v>
      </c>
      <c r="G2592" s="33">
        <v>9</v>
      </c>
      <c r="H2592" s="33" t="s">
        <v>8060</v>
      </c>
      <c r="I2592" s="33" t="s">
        <v>8059</v>
      </c>
    </row>
    <row r="2593" spans="1:9" x14ac:dyDescent="0.2">
      <c r="A2593" s="33" t="s">
        <v>12009</v>
      </c>
      <c r="B2593" s="35">
        <v>6.9221782177745403E-8</v>
      </c>
      <c r="C2593" s="33">
        <v>-0.27618527651621799</v>
      </c>
      <c r="D2593" s="33">
        <v>0.23799999999999999</v>
      </c>
      <c r="E2593" s="33">
        <v>0.32700000000000001</v>
      </c>
      <c r="F2593" s="33">
        <v>3.1891859484930898E-3</v>
      </c>
      <c r="G2593" s="33">
        <v>9</v>
      </c>
      <c r="H2593" s="33" t="s">
        <v>4415</v>
      </c>
      <c r="I2593" s="33" t="s">
        <v>4414</v>
      </c>
    </row>
    <row r="2594" spans="1:9" x14ac:dyDescent="0.2">
      <c r="A2594" s="33" t="s">
        <v>12008</v>
      </c>
      <c r="B2594" s="35">
        <v>7.5179182569729805E-8</v>
      </c>
      <c r="C2594" s="33">
        <v>-0.26226413610272697</v>
      </c>
      <c r="D2594" s="33">
        <v>0.16900000000000001</v>
      </c>
      <c r="E2594" s="33">
        <v>0.252</v>
      </c>
      <c r="F2594" s="33">
        <v>3.46365529935259E-3</v>
      </c>
      <c r="G2594" s="33">
        <v>9</v>
      </c>
      <c r="H2594" s="33" t="s">
        <v>8026</v>
      </c>
      <c r="I2594" s="33" t="s">
        <v>8025</v>
      </c>
    </row>
    <row r="2595" spans="1:9" x14ac:dyDescent="0.2">
      <c r="A2595" s="33" t="s">
        <v>12007</v>
      </c>
      <c r="B2595" s="35">
        <v>8.4317998978120594E-8</v>
      </c>
      <c r="C2595" s="33">
        <v>-0.48276025904735598</v>
      </c>
      <c r="D2595" s="33">
        <v>0.53400000000000003</v>
      </c>
      <c r="E2595" s="33">
        <v>0.54</v>
      </c>
      <c r="F2595" s="33">
        <v>3.8846988489199701E-3</v>
      </c>
      <c r="G2595" s="33">
        <v>9</v>
      </c>
      <c r="H2595" s="33" t="s">
        <v>3140</v>
      </c>
      <c r="I2595" s="33" t="s">
        <v>3139</v>
      </c>
    </row>
    <row r="2596" spans="1:9" x14ac:dyDescent="0.2">
      <c r="A2596" s="33" t="s">
        <v>12006</v>
      </c>
      <c r="B2596" s="35">
        <v>1.5821867308086999E-7</v>
      </c>
      <c r="C2596" s="33">
        <v>-0.31989218553420801</v>
      </c>
      <c r="D2596" s="33">
        <v>0.183</v>
      </c>
      <c r="E2596" s="33">
        <v>0.26300000000000001</v>
      </c>
      <c r="F2596" s="33">
        <v>7.2894507061818502E-3</v>
      </c>
      <c r="G2596" s="33">
        <v>9</v>
      </c>
      <c r="H2596" s="33" t="s">
        <v>6360</v>
      </c>
      <c r="I2596" s="33" t="s">
        <v>6359</v>
      </c>
    </row>
    <row r="2597" spans="1:9" x14ac:dyDescent="0.2">
      <c r="A2597" s="33" t="s">
        <v>12005</v>
      </c>
      <c r="B2597" s="35">
        <v>2.5585460679717101E-7</v>
      </c>
      <c r="C2597" s="33">
        <v>-0.27250469559471902</v>
      </c>
      <c r="D2597" s="33">
        <v>0.32200000000000001</v>
      </c>
      <c r="E2597" s="33">
        <v>0.40200000000000002</v>
      </c>
      <c r="F2597" s="33">
        <v>1.1787733444359299E-2</v>
      </c>
      <c r="G2597" s="33">
        <v>9</v>
      </c>
      <c r="H2597" s="33" t="s">
        <v>5990</v>
      </c>
      <c r="I2597" s="33" t="s">
        <v>5989</v>
      </c>
    </row>
    <row r="2598" spans="1:9" x14ac:dyDescent="0.2">
      <c r="A2598" s="33" t="s">
        <v>12004</v>
      </c>
      <c r="B2598" s="35">
        <v>2.64705096409794E-7</v>
      </c>
      <c r="C2598" s="33">
        <v>-0.41285148247369502</v>
      </c>
      <c r="D2598" s="33">
        <v>0.27100000000000002</v>
      </c>
      <c r="E2598" s="33">
        <v>0.33800000000000002</v>
      </c>
      <c r="F2598" s="33">
        <v>1.2195493201792E-2</v>
      </c>
      <c r="G2598" s="33">
        <v>9</v>
      </c>
      <c r="H2598" s="33" t="s">
        <v>5165</v>
      </c>
      <c r="I2598" s="33" t="s">
        <v>5164</v>
      </c>
    </row>
    <row r="2599" spans="1:9" x14ac:dyDescent="0.2">
      <c r="A2599" s="33" t="s">
        <v>12003</v>
      </c>
      <c r="B2599" s="35">
        <v>3.4477817528258501E-7</v>
      </c>
      <c r="C2599" s="33">
        <v>-0.52742911040039397</v>
      </c>
      <c r="D2599" s="33">
        <v>0.17899999999999999</v>
      </c>
      <c r="E2599" s="33">
        <v>0.253</v>
      </c>
      <c r="F2599" s="33">
        <v>1.58846200916192E-2</v>
      </c>
      <c r="G2599" s="33">
        <v>9</v>
      </c>
      <c r="H2599" s="33" t="s">
        <v>3392</v>
      </c>
      <c r="I2599" s="33" t="s">
        <v>3391</v>
      </c>
    </row>
    <row r="2600" spans="1:9" x14ac:dyDescent="0.2">
      <c r="A2600" s="33" t="s">
        <v>12002</v>
      </c>
      <c r="B2600" s="35">
        <v>3.6546674307462503E-7</v>
      </c>
      <c r="C2600" s="33">
        <v>-0.25642027216861102</v>
      </c>
      <c r="D2600" s="33">
        <v>0.52800000000000002</v>
      </c>
      <c r="E2600" s="33">
        <v>0.57199999999999995</v>
      </c>
      <c r="F2600" s="33">
        <v>1.68377837869341E-2</v>
      </c>
      <c r="G2600" s="33">
        <v>9</v>
      </c>
      <c r="H2600" s="33" t="s">
        <v>4489</v>
      </c>
      <c r="I2600" s="33" t="s">
        <v>4488</v>
      </c>
    </row>
    <row r="2601" spans="1:9" x14ac:dyDescent="0.2">
      <c r="A2601" s="33" t="s">
        <v>12001</v>
      </c>
      <c r="B2601" s="35">
        <v>3.9304202048234402E-7</v>
      </c>
      <c r="C2601" s="33">
        <v>-0.30734279311141399</v>
      </c>
      <c r="D2601" s="33">
        <v>0.42</v>
      </c>
      <c r="E2601" s="33">
        <v>0.48199999999999998</v>
      </c>
      <c r="F2601" s="33">
        <v>1.8108231967662598E-2</v>
      </c>
      <c r="G2601" s="33">
        <v>9</v>
      </c>
      <c r="H2601" s="33" t="s">
        <v>2529</v>
      </c>
      <c r="I2601" s="33" t="s">
        <v>2528</v>
      </c>
    </row>
    <row r="2602" spans="1:9" x14ac:dyDescent="0.2">
      <c r="A2602" s="33" t="s">
        <v>12000</v>
      </c>
      <c r="B2602" s="35">
        <v>4.7827417635262698E-7</v>
      </c>
      <c r="C2602" s="33">
        <v>-0.27271722567385198</v>
      </c>
      <c r="D2602" s="33">
        <v>0.624</v>
      </c>
      <c r="E2602" s="33">
        <v>0.66100000000000003</v>
      </c>
      <c r="F2602" s="33">
        <v>2.20350478529182E-2</v>
      </c>
      <c r="G2602" s="33">
        <v>9</v>
      </c>
      <c r="H2602" s="33" t="s">
        <v>3277</v>
      </c>
      <c r="I2602" s="33" t="s">
        <v>3276</v>
      </c>
    </row>
    <row r="2603" spans="1:9" x14ac:dyDescent="0.2">
      <c r="A2603" s="33" t="s">
        <v>11999</v>
      </c>
      <c r="B2603" s="35">
        <v>5.1971951582891103E-7</v>
      </c>
      <c r="C2603" s="33">
        <v>-0.254437245593571</v>
      </c>
      <c r="D2603" s="33">
        <v>0.23100000000000001</v>
      </c>
      <c r="E2603" s="33">
        <v>0.31</v>
      </c>
      <c r="F2603" s="33">
        <v>2.3944517533269601E-2</v>
      </c>
      <c r="G2603" s="33">
        <v>9</v>
      </c>
      <c r="H2603" s="33" t="s">
        <v>5385</v>
      </c>
      <c r="I2603" s="33" t="s">
        <v>5384</v>
      </c>
    </row>
    <row r="2604" spans="1:9" x14ac:dyDescent="0.2">
      <c r="A2604" s="33" t="s">
        <v>11998</v>
      </c>
      <c r="B2604" s="35">
        <v>5.7989403557429703E-7</v>
      </c>
      <c r="C2604" s="33">
        <v>-0.27718682323975402</v>
      </c>
      <c r="D2604" s="33">
        <v>0.377</v>
      </c>
      <c r="E2604" s="33">
        <v>0.44700000000000001</v>
      </c>
      <c r="F2604" s="33">
        <v>2.6716878006979E-2</v>
      </c>
      <c r="G2604" s="33">
        <v>9</v>
      </c>
      <c r="H2604" s="33" t="s">
        <v>6697</v>
      </c>
      <c r="I2604" s="33" t="s">
        <v>6696</v>
      </c>
    </row>
    <row r="2605" spans="1:9" x14ac:dyDescent="0.2">
      <c r="A2605" s="33" t="s">
        <v>11997</v>
      </c>
      <c r="B2605" s="35">
        <v>1.10843203549E-6</v>
      </c>
      <c r="C2605" s="33">
        <v>-0.32491072098920698</v>
      </c>
      <c r="D2605" s="33">
        <v>0.23</v>
      </c>
      <c r="E2605" s="33">
        <v>0.30399999999999999</v>
      </c>
      <c r="F2605" s="33">
        <v>5.1067680739095102E-2</v>
      </c>
      <c r="G2605" s="33">
        <v>9</v>
      </c>
      <c r="H2605" s="33" t="s">
        <v>1566</v>
      </c>
      <c r="I2605" s="33" t="s">
        <v>1565</v>
      </c>
    </row>
    <row r="2606" spans="1:9" x14ac:dyDescent="0.2">
      <c r="A2606" s="33" t="s">
        <v>11996</v>
      </c>
      <c r="B2606" s="35">
        <v>1.22891166718685E-6</v>
      </c>
      <c r="C2606" s="33">
        <v>-0.26747739871640103</v>
      </c>
      <c r="D2606" s="33">
        <v>0.29199999999999998</v>
      </c>
      <c r="E2606" s="33">
        <v>0.35899999999999999</v>
      </c>
      <c r="F2606" s="33">
        <v>5.6618418330632803E-2</v>
      </c>
      <c r="G2606" s="33">
        <v>9</v>
      </c>
      <c r="H2606" s="33" t="s">
        <v>3530</v>
      </c>
      <c r="I2606" s="33" t="s">
        <v>3529</v>
      </c>
    </row>
    <row r="2607" spans="1:9" x14ac:dyDescent="0.2">
      <c r="A2607" s="33" t="s">
        <v>11995</v>
      </c>
      <c r="B2607" s="35">
        <v>1.5643760934357701E-6</v>
      </c>
      <c r="C2607" s="33">
        <v>-0.32641732542261498</v>
      </c>
      <c r="D2607" s="33">
        <v>0.436</v>
      </c>
      <c r="E2607" s="33">
        <v>0.48799999999999999</v>
      </c>
      <c r="F2607" s="33">
        <v>7.2073935376772896E-2</v>
      </c>
      <c r="G2607" s="33">
        <v>9</v>
      </c>
      <c r="H2607" s="33" t="s">
        <v>7075</v>
      </c>
      <c r="I2607" s="33" t="s">
        <v>7074</v>
      </c>
    </row>
    <row r="2608" spans="1:9" x14ac:dyDescent="0.2">
      <c r="A2608" s="33" t="s">
        <v>11994</v>
      </c>
      <c r="B2608" s="35">
        <v>4.4914014228882599E-6</v>
      </c>
      <c r="C2608" s="33">
        <v>-0.29381199180354001</v>
      </c>
      <c r="D2608" s="33">
        <v>0.20399999999999999</v>
      </c>
      <c r="E2608" s="33">
        <v>0.27500000000000002</v>
      </c>
      <c r="F2608" s="33">
        <v>0.206927846355308</v>
      </c>
      <c r="G2608" s="33">
        <v>9</v>
      </c>
      <c r="H2608" s="33" t="s">
        <v>4045</v>
      </c>
      <c r="I2608" s="33" t="s">
        <v>4044</v>
      </c>
    </row>
    <row r="2609" spans="1:9" x14ac:dyDescent="0.2">
      <c r="A2609" s="33" t="s">
        <v>11993</v>
      </c>
      <c r="B2609" s="35">
        <v>6.0054412304427797E-6</v>
      </c>
      <c r="C2609" s="33">
        <v>-0.27978564498161501</v>
      </c>
      <c r="D2609" s="33">
        <v>0.29199999999999998</v>
      </c>
      <c r="E2609" s="33">
        <v>0.36</v>
      </c>
      <c r="F2609" s="33">
        <v>0.27668268836895998</v>
      </c>
      <c r="G2609" s="33">
        <v>9</v>
      </c>
      <c r="H2609" s="33" t="s">
        <v>8105</v>
      </c>
      <c r="I2609" s="33" t="s">
        <v>8104</v>
      </c>
    </row>
    <row r="2610" spans="1:9" x14ac:dyDescent="0.2">
      <c r="A2610" s="33" t="s">
        <v>11992</v>
      </c>
      <c r="B2610" s="35">
        <v>1.02419611098362E-5</v>
      </c>
      <c r="C2610" s="33">
        <v>-0.64906754482135498</v>
      </c>
      <c r="D2610" s="33">
        <v>0.59399999999999997</v>
      </c>
      <c r="E2610" s="33">
        <v>0.60899999999999999</v>
      </c>
      <c r="F2610" s="33">
        <v>0.47186763225237299</v>
      </c>
      <c r="G2610" s="33">
        <v>9</v>
      </c>
      <c r="H2610" s="33" t="s">
        <v>2297</v>
      </c>
      <c r="I2610" s="33" t="s">
        <v>2296</v>
      </c>
    </row>
    <row r="2611" spans="1:9" x14ac:dyDescent="0.2">
      <c r="A2611" s="33" t="s">
        <v>11991</v>
      </c>
      <c r="B2611" s="35">
        <v>1.9555074799008301E-5</v>
      </c>
      <c r="C2611" s="33">
        <v>-0.27633482117904801</v>
      </c>
      <c r="D2611" s="33">
        <v>0.249</v>
      </c>
      <c r="E2611" s="33">
        <v>0.315</v>
      </c>
      <c r="F2611" s="33">
        <v>0.90094140613991103</v>
      </c>
      <c r="G2611" s="33">
        <v>9</v>
      </c>
      <c r="H2611" s="33" t="s">
        <v>5410</v>
      </c>
      <c r="I2611" s="33" t="s">
        <v>5409</v>
      </c>
    </row>
    <row r="2612" spans="1:9" x14ac:dyDescent="0.2">
      <c r="A2612" s="33" t="s">
        <v>7003</v>
      </c>
      <c r="B2612" s="35">
        <v>2.2726316704192601E-5</v>
      </c>
      <c r="C2612" s="33">
        <v>-0.33434551556613901</v>
      </c>
      <c r="D2612" s="33">
        <v>0.20100000000000001</v>
      </c>
      <c r="E2612" s="33">
        <v>0.25700000000000001</v>
      </c>
      <c r="F2612" s="33">
        <v>1</v>
      </c>
      <c r="G2612" s="33">
        <v>9</v>
      </c>
      <c r="H2612" s="33" t="s">
        <v>7003</v>
      </c>
      <c r="I2612" s="33" t="s">
        <v>7002</v>
      </c>
    </row>
    <row r="2613" spans="1:9" x14ac:dyDescent="0.2">
      <c r="A2613" s="33" t="s">
        <v>11990</v>
      </c>
      <c r="B2613" s="35">
        <v>3.4598110637799001E-5</v>
      </c>
      <c r="C2613" s="33">
        <v>-0.28666108168351001</v>
      </c>
      <c r="D2613" s="33">
        <v>0.38</v>
      </c>
      <c r="E2613" s="33">
        <v>0.41899999999999998</v>
      </c>
      <c r="F2613" s="33">
        <v>1</v>
      </c>
      <c r="G2613" s="33">
        <v>9</v>
      </c>
      <c r="H2613" s="33" t="s">
        <v>6738</v>
      </c>
      <c r="I2613" s="33" t="s">
        <v>6737</v>
      </c>
    </row>
    <row r="2614" spans="1:9" x14ac:dyDescent="0.2">
      <c r="A2614" s="33" t="s">
        <v>11989</v>
      </c>
      <c r="B2614" s="33">
        <v>1.2671598892323999E-4</v>
      </c>
      <c r="C2614" s="33">
        <v>-0.29348009558104798</v>
      </c>
      <c r="D2614" s="33">
        <v>0.40600000000000003</v>
      </c>
      <c r="E2614" s="33">
        <v>0.443</v>
      </c>
      <c r="F2614" s="33">
        <v>1</v>
      </c>
      <c r="G2614" s="33">
        <v>9</v>
      </c>
      <c r="H2614" s="33" t="s">
        <v>2580</v>
      </c>
      <c r="I2614" s="33" t="s">
        <v>2579</v>
      </c>
    </row>
    <row r="2615" spans="1:9" x14ac:dyDescent="0.2">
      <c r="A2615" s="33" t="s">
        <v>11988</v>
      </c>
      <c r="B2615" s="33">
        <v>3.3432586422314201E-4</v>
      </c>
      <c r="C2615" s="33">
        <v>-0.27142039368594401</v>
      </c>
      <c r="D2615" s="33">
        <v>0.39500000000000002</v>
      </c>
      <c r="E2615" s="33">
        <v>0.42899999999999999</v>
      </c>
      <c r="F2615" s="33">
        <v>1</v>
      </c>
      <c r="G2615" s="33">
        <v>9</v>
      </c>
      <c r="H2615" s="33" t="s">
        <v>6820</v>
      </c>
      <c r="I2615" s="33" t="s">
        <v>6819</v>
      </c>
    </row>
    <row r="2616" spans="1:9" x14ac:dyDescent="0.2">
      <c r="A2616" s="33" t="s">
        <v>11987</v>
      </c>
      <c r="B2616" s="33">
        <v>7.7458166881341198E-4</v>
      </c>
      <c r="C2616" s="33">
        <v>-0.28341395701530597</v>
      </c>
      <c r="D2616" s="33">
        <v>0.31900000000000001</v>
      </c>
      <c r="E2616" s="33">
        <v>0.35899999999999999</v>
      </c>
      <c r="F2616" s="33">
        <v>1</v>
      </c>
      <c r="G2616" s="33">
        <v>9</v>
      </c>
      <c r="H2616" s="33" t="s">
        <v>2065</v>
      </c>
      <c r="I2616" s="33" t="s">
        <v>2064</v>
      </c>
    </row>
    <row r="2617" spans="1:9" x14ac:dyDescent="0.2">
      <c r="A2617" s="33" t="s">
        <v>11986</v>
      </c>
      <c r="B2617" s="33">
        <v>1.37257011450615E-3</v>
      </c>
      <c r="C2617" s="33">
        <v>-0.26295546345787602</v>
      </c>
      <c r="D2617" s="33">
        <v>0.38800000000000001</v>
      </c>
      <c r="E2617" s="33">
        <v>0.41699999999999998</v>
      </c>
      <c r="F2617" s="33">
        <v>1</v>
      </c>
      <c r="G2617" s="33">
        <v>9</v>
      </c>
      <c r="H2617" s="33" t="s">
        <v>2487</v>
      </c>
      <c r="I2617" s="33" t="s">
        <v>2486</v>
      </c>
    </row>
    <row r="2618" spans="1:9" x14ac:dyDescent="0.2">
      <c r="A2618" s="33" t="s">
        <v>11985</v>
      </c>
      <c r="B2618" s="33">
        <v>1.8398645693949701E-3</v>
      </c>
      <c r="C2618" s="33">
        <v>-0.27173148769371103</v>
      </c>
      <c r="D2618" s="33">
        <v>0.32600000000000001</v>
      </c>
      <c r="E2618" s="33">
        <v>0.35699999999999998</v>
      </c>
      <c r="F2618" s="33">
        <v>1</v>
      </c>
      <c r="G2618" s="33">
        <v>9</v>
      </c>
      <c r="H2618" s="33" t="s">
        <v>6435</v>
      </c>
      <c r="I2618" s="33" t="s">
        <v>6434</v>
      </c>
    </row>
    <row r="2619" spans="1:9" x14ac:dyDescent="0.2">
      <c r="A2619" s="33" t="s">
        <v>11984</v>
      </c>
      <c r="B2619" s="33">
        <v>2.22759212885606E-3</v>
      </c>
      <c r="C2619" s="33">
        <v>-0.25747013659060197</v>
      </c>
      <c r="D2619" s="33">
        <v>0.38900000000000001</v>
      </c>
      <c r="E2619" s="33">
        <v>0.41799999999999998</v>
      </c>
      <c r="F2619" s="33">
        <v>1</v>
      </c>
      <c r="G2619" s="33">
        <v>9</v>
      </c>
      <c r="H2619" s="33" t="s">
        <v>4941</v>
      </c>
      <c r="I2619" s="33" t="s">
        <v>4940</v>
      </c>
    </row>
    <row r="2620" spans="1:9" x14ac:dyDescent="0.2">
      <c r="A2620" s="33" t="s">
        <v>11983</v>
      </c>
      <c r="B2620" s="33">
        <v>6.7390262360866402E-3</v>
      </c>
      <c r="C2620" s="33">
        <v>-0.260505594109876</v>
      </c>
      <c r="D2620" s="33">
        <v>0.373</v>
      </c>
      <c r="E2620" s="33">
        <v>0.39500000000000002</v>
      </c>
      <c r="F2620" s="33">
        <v>1</v>
      </c>
      <c r="G2620" s="33">
        <v>9</v>
      </c>
      <c r="H2620" s="33" t="s">
        <v>2215</v>
      </c>
      <c r="I2620" s="33" t="s">
        <v>2214</v>
      </c>
    </row>
    <row r="2621" spans="1:9" x14ac:dyDescent="0.2">
      <c r="A2621" s="33" t="s">
        <v>11982</v>
      </c>
      <c r="B2621" s="33">
        <v>0</v>
      </c>
      <c r="C2621" s="33">
        <v>1.02096162447159</v>
      </c>
      <c r="D2621" s="33">
        <v>0.86699999999999999</v>
      </c>
      <c r="E2621" s="33">
        <v>0.22900000000000001</v>
      </c>
      <c r="F2621" s="33">
        <v>0</v>
      </c>
      <c r="G2621" s="33">
        <v>10</v>
      </c>
      <c r="H2621" s="33" t="s">
        <v>4066</v>
      </c>
      <c r="I2621" s="33" t="s">
        <v>4065</v>
      </c>
    </row>
    <row r="2622" spans="1:9" x14ac:dyDescent="0.2">
      <c r="A2622" s="33" t="s">
        <v>7549</v>
      </c>
      <c r="B2622" s="35">
        <v>3.2653014069945999E-115</v>
      </c>
      <c r="C2622" s="33">
        <v>0.49582942195607599</v>
      </c>
      <c r="D2622" s="33">
        <v>0.35699999999999998</v>
      </c>
      <c r="E2622" s="33">
        <v>9.2999999999999999E-2</v>
      </c>
      <c r="F2622" s="35">
        <v>1.5043896642305501E-110</v>
      </c>
      <c r="G2622" s="33">
        <v>10</v>
      </c>
      <c r="H2622" s="33" t="s">
        <v>7549</v>
      </c>
      <c r="I2622" s="33" t="s">
        <v>7548</v>
      </c>
    </row>
    <row r="2623" spans="1:9" x14ac:dyDescent="0.2">
      <c r="A2623" s="33" t="s">
        <v>3857</v>
      </c>
      <c r="B2623" s="35">
        <v>8.9140384392971004E-112</v>
      </c>
      <c r="C2623" s="33">
        <v>0.56641258926544702</v>
      </c>
      <c r="D2623" s="33">
        <v>0.29299999999999998</v>
      </c>
      <c r="E2623" s="33">
        <v>6.7000000000000004E-2</v>
      </c>
      <c r="F2623" s="35">
        <v>4.1068757897529602E-107</v>
      </c>
      <c r="G2623" s="33">
        <v>10</v>
      </c>
      <c r="H2623" s="33" t="s">
        <v>3857</v>
      </c>
      <c r="I2623" s="33" t="s">
        <v>3856</v>
      </c>
    </row>
    <row r="2624" spans="1:9" x14ac:dyDescent="0.2">
      <c r="A2624" s="33" t="s">
        <v>11981</v>
      </c>
      <c r="B2624" s="35">
        <v>1.02250515665E-98</v>
      </c>
      <c r="C2624" s="33">
        <v>0.42663269210848997</v>
      </c>
      <c r="D2624" s="33">
        <v>0.35699999999999998</v>
      </c>
      <c r="E2624" s="33">
        <v>0.10199999999999999</v>
      </c>
      <c r="F2624" s="35">
        <v>4.7108857577178901E-94</v>
      </c>
      <c r="G2624" s="33">
        <v>10</v>
      </c>
      <c r="H2624" s="33" t="s">
        <v>11980</v>
      </c>
      <c r="I2624" s="33" t="s">
        <v>11979</v>
      </c>
    </row>
    <row r="2625" spans="1:9" x14ac:dyDescent="0.2">
      <c r="A2625" s="33" t="s">
        <v>11978</v>
      </c>
      <c r="B2625" s="35">
        <v>1.1239967808975499E-98</v>
      </c>
      <c r="C2625" s="33">
        <v>0.61583117247588304</v>
      </c>
      <c r="D2625" s="33">
        <v>0.75800000000000001</v>
      </c>
      <c r="E2625" s="33">
        <v>0.36299999999999999</v>
      </c>
      <c r="F2625" s="35">
        <v>5.1784779689511902E-94</v>
      </c>
      <c r="G2625" s="33">
        <v>10</v>
      </c>
      <c r="H2625" s="33" t="s">
        <v>5085</v>
      </c>
      <c r="I2625" s="33" t="s">
        <v>5084</v>
      </c>
    </row>
    <row r="2626" spans="1:9" x14ac:dyDescent="0.2">
      <c r="A2626" s="33" t="s">
        <v>11977</v>
      </c>
      <c r="B2626" s="35">
        <v>3.2288393670100501E-97</v>
      </c>
      <c r="C2626" s="33">
        <v>-1.4379957211916901</v>
      </c>
      <c r="D2626" s="33">
        <v>0.161</v>
      </c>
      <c r="E2626" s="33">
        <v>0.55400000000000005</v>
      </c>
      <c r="F2626" s="35">
        <v>1.4875908731688699E-92</v>
      </c>
      <c r="G2626" s="33">
        <v>10</v>
      </c>
      <c r="H2626" s="33" t="s">
        <v>3140</v>
      </c>
      <c r="I2626" s="33" t="s">
        <v>3139</v>
      </c>
    </row>
    <row r="2627" spans="1:9" x14ac:dyDescent="0.2">
      <c r="A2627" s="33" t="s">
        <v>11976</v>
      </c>
      <c r="B2627" s="35">
        <v>8.3059270151611904E-85</v>
      </c>
      <c r="C2627" s="33">
        <v>-1.3239166031804599</v>
      </c>
      <c r="D2627" s="33">
        <v>0.23200000000000001</v>
      </c>
      <c r="E2627" s="33">
        <v>0.58199999999999996</v>
      </c>
      <c r="F2627" s="35">
        <v>3.8267066944250601E-80</v>
      </c>
      <c r="G2627" s="33">
        <v>10</v>
      </c>
      <c r="H2627" s="33" t="s">
        <v>3199</v>
      </c>
      <c r="I2627" s="33" t="s">
        <v>3198</v>
      </c>
    </row>
    <row r="2628" spans="1:9" x14ac:dyDescent="0.2">
      <c r="A2628" s="33" t="s">
        <v>3542</v>
      </c>
      <c r="B2628" s="35">
        <v>5.9184590350759001E-79</v>
      </c>
      <c r="C2628" s="33">
        <v>0.73876130591228695</v>
      </c>
      <c r="D2628" s="33">
        <v>0.38500000000000001</v>
      </c>
      <c r="E2628" s="33">
        <v>0.13900000000000001</v>
      </c>
      <c r="F2628" s="35">
        <v>2.7267524466401699E-74</v>
      </c>
      <c r="G2628" s="33">
        <v>10</v>
      </c>
      <c r="H2628" s="33" t="s">
        <v>3542</v>
      </c>
      <c r="I2628" s="33" t="s">
        <v>3541</v>
      </c>
    </row>
    <row r="2629" spans="1:9" x14ac:dyDescent="0.2">
      <c r="A2629" s="33" t="s">
        <v>11975</v>
      </c>
      <c r="B2629" s="35">
        <v>1.11987075698827E-78</v>
      </c>
      <c r="C2629" s="33">
        <v>0.35217304270988897</v>
      </c>
      <c r="D2629" s="33">
        <v>0.28199999999999997</v>
      </c>
      <c r="E2629" s="33">
        <v>0.08</v>
      </c>
      <c r="F2629" s="35">
        <v>5.15946855159636E-74</v>
      </c>
      <c r="G2629" s="33">
        <v>10</v>
      </c>
      <c r="H2629" s="33" t="s">
        <v>11975</v>
      </c>
      <c r="I2629" s="33" t="s">
        <v>11974</v>
      </c>
    </row>
    <row r="2630" spans="1:9" x14ac:dyDescent="0.2">
      <c r="A2630" s="33" t="s">
        <v>9314</v>
      </c>
      <c r="B2630" s="35">
        <v>1.9547070370678401E-77</v>
      </c>
      <c r="C2630" s="33">
        <v>0.41653243093873499</v>
      </c>
      <c r="D2630" s="33">
        <v>0.30599999999999999</v>
      </c>
      <c r="E2630" s="33">
        <v>9.0999999999999998E-2</v>
      </c>
      <c r="F2630" s="35">
        <v>9.0057262611789605E-73</v>
      </c>
      <c r="G2630" s="33">
        <v>10</v>
      </c>
      <c r="H2630" s="33" t="s">
        <v>9314</v>
      </c>
      <c r="I2630" s="33" t="s">
        <v>9313</v>
      </c>
    </row>
    <row r="2631" spans="1:9" x14ac:dyDescent="0.2">
      <c r="A2631" s="33" t="s">
        <v>11973</v>
      </c>
      <c r="B2631" s="35">
        <v>6.8004118268116797E-75</v>
      </c>
      <c r="C2631" s="33">
        <v>-1.1128007779842399</v>
      </c>
      <c r="D2631" s="33">
        <v>3.6999999999999998E-2</v>
      </c>
      <c r="E2631" s="33">
        <v>0.379</v>
      </c>
      <c r="F2631" s="35">
        <v>3.1330857368486801E-70</v>
      </c>
      <c r="G2631" s="33">
        <v>10</v>
      </c>
      <c r="H2631" s="33" t="s">
        <v>1829</v>
      </c>
      <c r="I2631" s="33" t="s">
        <v>1828</v>
      </c>
    </row>
    <row r="2632" spans="1:9" x14ac:dyDescent="0.2">
      <c r="A2632" s="33" t="s">
        <v>11972</v>
      </c>
      <c r="B2632" s="35">
        <v>2.50325735254627E-74</v>
      </c>
      <c r="C2632" s="33">
        <v>0.42030885119605899</v>
      </c>
      <c r="D2632" s="33">
        <v>0.67400000000000004</v>
      </c>
      <c r="E2632" s="33">
        <v>0.32500000000000001</v>
      </c>
      <c r="F2632" s="35">
        <v>1.1533007274651201E-69</v>
      </c>
      <c r="G2632" s="33">
        <v>10</v>
      </c>
      <c r="H2632" s="33" t="s">
        <v>5547</v>
      </c>
      <c r="I2632" s="33" t="s">
        <v>5546</v>
      </c>
    </row>
    <row r="2633" spans="1:9" x14ac:dyDescent="0.2">
      <c r="A2633" s="33" t="s">
        <v>11971</v>
      </c>
      <c r="B2633" s="35">
        <v>7.0376195411993404E-73</v>
      </c>
      <c r="C2633" s="33">
        <v>0.49529457803749399</v>
      </c>
      <c r="D2633" s="33">
        <v>0.71199999999999997</v>
      </c>
      <c r="E2633" s="33">
        <v>0.371</v>
      </c>
      <c r="F2633" s="35">
        <v>3.24237207502136E-68</v>
      </c>
      <c r="G2633" s="33">
        <v>10</v>
      </c>
      <c r="H2633" s="33" t="s">
        <v>3053</v>
      </c>
      <c r="I2633" s="33" t="s">
        <v>3052</v>
      </c>
    </row>
    <row r="2634" spans="1:9" x14ac:dyDescent="0.2">
      <c r="A2634" s="33" t="s">
        <v>11970</v>
      </c>
      <c r="B2634" s="35">
        <v>1.87993000514989E-69</v>
      </c>
      <c r="C2634" s="33">
        <v>0.55848273390467096</v>
      </c>
      <c r="D2634" s="33">
        <v>0.73199999999999998</v>
      </c>
      <c r="E2634" s="33">
        <v>0.40400000000000003</v>
      </c>
      <c r="F2634" s="35">
        <v>8.6612135197265803E-65</v>
      </c>
      <c r="G2634" s="33">
        <v>10</v>
      </c>
      <c r="H2634" s="33" t="s">
        <v>4941</v>
      </c>
      <c r="I2634" s="33" t="s">
        <v>4940</v>
      </c>
    </row>
    <row r="2635" spans="1:9" x14ac:dyDescent="0.2">
      <c r="A2635" s="33" t="s">
        <v>11969</v>
      </c>
      <c r="B2635" s="35">
        <v>1.71538998478874E-62</v>
      </c>
      <c r="C2635" s="33">
        <v>0.60840185504852995</v>
      </c>
      <c r="D2635" s="33">
        <v>0.63600000000000001</v>
      </c>
      <c r="E2635" s="33">
        <v>0.34599999999999997</v>
      </c>
      <c r="F2635" s="35">
        <v>7.9031447379186895E-58</v>
      </c>
      <c r="G2635" s="33">
        <v>10</v>
      </c>
      <c r="H2635" s="33" t="s">
        <v>5112</v>
      </c>
      <c r="I2635" s="33" t="s">
        <v>5111</v>
      </c>
    </row>
    <row r="2636" spans="1:9" x14ac:dyDescent="0.2">
      <c r="A2636" s="33" t="s">
        <v>11968</v>
      </c>
      <c r="B2636" s="35">
        <v>4.0026570454355898E-62</v>
      </c>
      <c r="C2636" s="33">
        <v>0.40832464185519901</v>
      </c>
      <c r="D2636" s="33">
        <v>0.57599999999999996</v>
      </c>
      <c r="E2636" s="33">
        <v>0.28499999999999998</v>
      </c>
      <c r="F2636" s="35">
        <v>1.8441041539730901E-57</v>
      </c>
      <c r="G2636" s="33">
        <v>10</v>
      </c>
      <c r="H2636" s="33" t="s">
        <v>3683</v>
      </c>
      <c r="I2636" s="33" t="s">
        <v>3682</v>
      </c>
    </row>
    <row r="2637" spans="1:9" x14ac:dyDescent="0.2">
      <c r="A2637" s="33" t="s">
        <v>11967</v>
      </c>
      <c r="B2637" s="35">
        <v>9.8112795294193501E-61</v>
      </c>
      <c r="C2637" s="33">
        <v>0.39090764080830398</v>
      </c>
      <c r="D2637" s="33">
        <v>0.33600000000000002</v>
      </c>
      <c r="E2637" s="33">
        <v>0.124</v>
      </c>
      <c r="F2637" s="35">
        <v>4.52025270479408E-56</v>
      </c>
      <c r="G2637" s="33">
        <v>10</v>
      </c>
      <c r="H2637" s="33" t="s">
        <v>1800</v>
      </c>
      <c r="I2637" s="33" t="s">
        <v>1799</v>
      </c>
    </row>
    <row r="2638" spans="1:9" x14ac:dyDescent="0.2">
      <c r="A2638" s="33" t="s">
        <v>11966</v>
      </c>
      <c r="B2638" s="35">
        <v>3.5888890812248901E-56</v>
      </c>
      <c r="C2638" s="33">
        <v>0.33590568684106398</v>
      </c>
      <c r="D2638" s="33">
        <v>0.40699999999999997</v>
      </c>
      <c r="E2638" s="33">
        <v>0.17100000000000001</v>
      </c>
      <c r="F2638" s="35">
        <v>1.6534729775019299E-51</v>
      </c>
      <c r="G2638" s="33">
        <v>10</v>
      </c>
      <c r="H2638" s="33" t="s">
        <v>8330</v>
      </c>
      <c r="I2638" s="33" t="s">
        <v>8329</v>
      </c>
    </row>
    <row r="2639" spans="1:9" x14ac:dyDescent="0.2">
      <c r="A2639" s="33" t="s">
        <v>11965</v>
      </c>
      <c r="B2639" s="35">
        <v>5.1251952095541098E-55</v>
      </c>
      <c r="C2639" s="33">
        <v>0.36538734186841898</v>
      </c>
      <c r="D2639" s="33">
        <v>0.80900000000000005</v>
      </c>
      <c r="E2639" s="33">
        <v>0.49199999999999999</v>
      </c>
      <c r="F2639" s="35">
        <v>2.36127993694577E-50</v>
      </c>
      <c r="G2639" s="33">
        <v>10</v>
      </c>
      <c r="H2639" s="33" t="s">
        <v>3227</v>
      </c>
      <c r="I2639" s="33" t="s">
        <v>3226</v>
      </c>
    </row>
    <row r="2640" spans="1:9" x14ac:dyDescent="0.2">
      <c r="A2640" s="33" t="s">
        <v>11964</v>
      </c>
      <c r="B2640" s="35">
        <v>1.23485383867833E-54</v>
      </c>
      <c r="C2640" s="33">
        <v>0.34377999665164299</v>
      </c>
      <c r="D2640" s="33">
        <v>0.41899999999999998</v>
      </c>
      <c r="E2640" s="33">
        <v>0.184</v>
      </c>
      <c r="F2640" s="35">
        <v>5.6892186055588204E-50</v>
      </c>
      <c r="G2640" s="33">
        <v>10</v>
      </c>
      <c r="H2640" s="33" t="s">
        <v>11963</v>
      </c>
      <c r="I2640" s="33" t="s">
        <v>11962</v>
      </c>
    </row>
    <row r="2641" spans="1:9" x14ac:dyDescent="0.2">
      <c r="A2641" s="33" t="s">
        <v>11961</v>
      </c>
      <c r="B2641" s="35">
        <v>1.45399387685369E-54</v>
      </c>
      <c r="C2641" s="33">
        <v>0.34472041986076601</v>
      </c>
      <c r="D2641" s="33">
        <v>0.58899999999999997</v>
      </c>
      <c r="E2641" s="33">
        <v>0.30499999999999999</v>
      </c>
      <c r="F2641" s="35">
        <v>6.6988405894402998E-50</v>
      </c>
      <c r="G2641" s="33">
        <v>10</v>
      </c>
      <c r="H2641" s="33" t="s">
        <v>2023</v>
      </c>
      <c r="I2641" s="33" t="s">
        <v>2022</v>
      </c>
    </row>
    <row r="2642" spans="1:9" x14ac:dyDescent="0.2">
      <c r="A2642" s="33" t="s">
        <v>11960</v>
      </c>
      <c r="B2642" s="35">
        <v>6.7337552243010805E-54</v>
      </c>
      <c r="C2642" s="33">
        <v>0.328403990415508</v>
      </c>
      <c r="D2642" s="33">
        <v>0.59199999999999997</v>
      </c>
      <c r="E2642" s="33">
        <v>0.29899999999999999</v>
      </c>
      <c r="F2642" s="35">
        <v>3.10237570693999E-49</v>
      </c>
      <c r="G2642" s="33">
        <v>10</v>
      </c>
      <c r="H2642" s="33" t="s">
        <v>6354</v>
      </c>
      <c r="I2642" s="33" t="s">
        <v>6353</v>
      </c>
    </row>
    <row r="2643" spans="1:9" x14ac:dyDescent="0.2">
      <c r="A2643" s="33" t="s">
        <v>11959</v>
      </c>
      <c r="B2643" s="35">
        <v>4.1878485903169403E-53</v>
      </c>
      <c r="C2643" s="33">
        <v>-0.97747283493989301</v>
      </c>
      <c r="D2643" s="33">
        <v>7.0999999999999994E-2</v>
      </c>
      <c r="E2643" s="33">
        <v>0.34100000000000003</v>
      </c>
      <c r="F2643" s="35">
        <v>1.9294256025308199E-48</v>
      </c>
      <c r="G2643" s="33">
        <v>10</v>
      </c>
      <c r="H2643" s="33" t="s">
        <v>2493</v>
      </c>
      <c r="I2643" s="33" t="s">
        <v>2492</v>
      </c>
    </row>
    <row r="2644" spans="1:9" x14ac:dyDescent="0.2">
      <c r="A2644" s="33" t="s">
        <v>11958</v>
      </c>
      <c r="B2644" s="35">
        <v>5.9991885086854597E-53</v>
      </c>
      <c r="C2644" s="33">
        <v>0.460608854992484</v>
      </c>
      <c r="D2644" s="33">
        <v>0.44600000000000001</v>
      </c>
      <c r="E2644" s="33">
        <v>0.20599999999999999</v>
      </c>
      <c r="F2644" s="35">
        <v>2.7639461297215598E-48</v>
      </c>
      <c r="G2644" s="33">
        <v>10</v>
      </c>
      <c r="H2644" s="33" t="s">
        <v>2819</v>
      </c>
      <c r="I2644" s="33" t="s">
        <v>2818</v>
      </c>
    </row>
    <row r="2645" spans="1:9" x14ac:dyDescent="0.2">
      <c r="A2645" s="33" t="s">
        <v>11957</v>
      </c>
      <c r="B2645" s="35">
        <v>8.3373261507234593E-52</v>
      </c>
      <c r="C2645" s="33">
        <v>0.35712061071915002</v>
      </c>
      <c r="D2645" s="33">
        <v>0.41599999999999998</v>
      </c>
      <c r="E2645" s="33">
        <v>0.185</v>
      </c>
      <c r="F2645" s="35">
        <v>3.8411729041613101E-47</v>
      </c>
      <c r="G2645" s="33">
        <v>10</v>
      </c>
      <c r="H2645" s="33" t="s">
        <v>10163</v>
      </c>
      <c r="I2645" s="33" t="s">
        <v>10162</v>
      </c>
    </row>
    <row r="2646" spans="1:9" x14ac:dyDescent="0.2">
      <c r="A2646" s="33" t="s">
        <v>11956</v>
      </c>
      <c r="B2646" s="35">
        <v>9.0785394485703895E-52</v>
      </c>
      <c r="C2646" s="33">
        <v>0.33644886488349901</v>
      </c>
      <c r="D2646" s="33">
        <v>0.52700000000000002</v>
      </c>
      <c r="E2646" s="33">
        <v>0.25600000000000001</v>
      </c>
      <c r="F2646" s="35">
        <v>4.1826646947453502E-47</v>
      </c>
      <c r="G2646" s="33">
        <v>10</v>
      </c>
      <c r="H2646" s="33" t="s">
        <v>1839</v>
      </c>
      <c r="I2646" s="33" t="s">
        <v>1838</v>
      </c>
    </row>
    <row r="2647" spans="1:9" x14ac:dyDescent="0.2">
      <c r="A2647" s="33" t="s">
        <v>11955</v>
      </c>
      <c r="B2647" s="35">
        <v>5.5089804881010399E-51</v>
      </c>
      <c r="C2647" s="33">
        <v>0.39407599660006298</v>
      </c>
      <c r="D2647" s="33">
        <v>0.65200000000000002</v>
      </c>
      <c r="E2647" s="33">
        <v>0.36299999999999999</v>
      </c>
      <c r="F2647" s="35">
        <v>2.5380974904779099E-46</v>
      </c>
      <c r="G2647" s="33">
        <v>10</v>
      </c>
      <c r="H2647" s="33" t="s">
        <v>4857</v>
      </c>
      <c r="I2647" s="33" t="s">
        <v>4856</v>
      </c>
    </row>
    <row r="2648" spans="1:9" x14ac:dyDescent="0.2">
      <c r="A2648" s="33" t="s">
        <v>11954</v>
      </c>
      <c r="B2648" s="35">
        <v>1.08284679905118E-50</v>
      </c>
      <c r="C2648" s="33">
        <v>0.51844528751561503</v>
      </c>
      <c r="D2648" s="33">
        <v>0.56200000000000006</v>
      </c>
      <c r="E2648" s="33">
        <v>0.30599999999999999</v>
      </c>
      <c r="F2648" s="35">
        <v>4.98889177258858E-46</v>
      </c>
      <c r="G2648" s="33">
        <v>10</v>
      </c>
      <c r="H2648" s="33" t="s">
        <v>5335</v>
      </c>
      <c r="I2648" s="33" t="s">
        <v>5334</v>
      </c>
    </row>
    <row r="2649" spans="1:9" x14ac:dyDescent="0.2">
      <c r="A2649" s="33" t="s">
        <v>11953</v>
      </c>
      <c r="B2649" s="35">
        <v>2.1512386347669799E-50</v>
      </c>
      <c r="C2649" s="33">
        <v>0.31118204733945698</v>
      </c>
      <c r="D2649" s="33">
        <v>0.43099999999999999</v>
      </c>
      <c r="E2649" s="33">
        <v>0.192</v>
      </c>
      <c r="F2649" s="35">
        <v>9.9111866380984499E-46</v>
      </c>
      <c r="G2649" s="33">
        <v>10</v>
      </c>
      <c r="H2649" s="33" t="s">
        <v>8314</v>
      </c>
      <c r="I2649" s="33" t="s">
        <v>8313</v>
      </c>
    </row>
    <row r="2650" spans="1:9" x14ac:dyDescent="0.2">
      <c r="A2650" s="33" t="s">
        <v>11952</v>
      </c>
      <c r="B2650" s="35">
        <v>2.4696145011561801E-50</v>
      </c>
      <c r="C2650" s="33">
        <v>0.38980421359805401</v>
      </c>
      <c r="D2650" s="33">
        <v>0.48399999999999999</v>
      </c>
      <c r="E2650" s="33">
        <v>0.23899999999999999</v>
      </c>
      <c r="F2650" s="35">
        <v>1.1378007929726699E-45</v>
      </c>
      <c r="G2650" s="33">
        <v>10</v>
      </c>
      <c r="H2650" s="33" t="s">
        <v>4791</v>
      </c>
      <c r="I2650" s="33" t="s">
        <v>4790</v>
      </c>
    </row>
    <row r="2651" spans="1:9" x14ac:dyDescent="0.2">
      <c r="A2651" s="33" t="s">
        <v>11951</v>
      </c>
      <c r="B2651" s="35">
        <v>2.6911852782253502E-50</v>
      </c>
      <c r="C2651" s="33">
        <v>-1.3156023392309599</v>
      </c>
      <c r="D2651" s="33">
        <v>0.17299999999999999</v>
      </c>
      <c r="E2651" s="33">
        <v>0.41699999999999998</v>
      </c>
      <c r="F2651" s="35">
        <v>1.23988288138398E-45</v>
      </c>
      <c r="G2651" s="33">
        <v>10</v>
      </c>
      <c r="H2651" s="33" t="s">
        <v>2910</v>
      </c>
      <c r="I2651" s="33" t="s">
        <v>2909</v>
      </c>
    </row>
    <row r="2652" spans="1:9" x14ac:dyDescent="0.2">
      <c r="A2652" s="33" t="s">
        <v>11950</v>
      </c>
      <c r="B2652" s="35">
        <v>8.6186802382583395E-50</v>
      </c>
      <c r="C2652" s="33">
        <v>0.33683980384904399</v>
      </c>
      <c r="D2652" s="33">
        <v>0.54800000000000004</v>
      </c>
      <c r="E2652" s="33">
        <v>0.28699999999999998</v>
      </c>
      <c r="F2652" s="35">
        <v>3.9707983593703802E-45</v>
      </c>
      <c r="G2652" s="33">
        <v>10</v>
      </c>
      <c r="H2652" s="33" t="s">
        <v>8128</v>
      </c>
      <c r="I2652" s="33" t="s">
        <v>8127</v>
      </c>
    </row>
    <row r="2653" spans="1:9" x14ac:dyDescent="0.2">
      <c r="A2653" s="33" t="s">
        <v>11949</v>
      </c>
      <c r="B2653" s="35">
        <v>1.39343604834949E-49</v>
      </c>
      <c r="C2653" s="33">
        <v>0.29430986706689799</v>
      </c>
      <c r="D2653" s="33">
        <v>0.99199999999999999</v>
      </c>
      <c r="E2653" s="33">
        <v>0.90200000000000002</v>
      </c>
      <c r="F2653" s="35">
        <v>6.4198385619557603E-45</v>
      </c>
      <c r="G2653" s="33">
        <v>10</v>
      </c>
      <c r="H2653" s="33" t="s">
        <v>3719</v>
      </c>
      <c r="I2653" s="33" t="s">
        <v>3718</v>
      </c>
    </row>
    <row r="2654" spans="1:9" x14ac:dyDescent="0.2">
      <c r="A2654" s="33" t="s">
        <v>11948</v>
      </c>
      <c r="B2654" s="35">
        <v>1.6868548899776501E-47</v>
      </c>
      <c r="C2654" s="33">
        <v>0.30596409693603899</v>
      </c>
      <c r="D2654" s="33">
        <v>0.61</v>
      </c>
      <c r="E2654" s="33">
        <v>0.32600000000000001</v>
      </c>
      <c r="F2654" s="35">
        <v>7.7716778491050507E-43</v>
      </c>
      <c r="G2654" s="33">
        <v>10</v>
      </c>
      <c r="H2654" s="33" t="s">
        <v>2532</v>
      </c>
      <c r="I2654" s="33" t="s">
        <v>2531</v>
      </c>
    </row>
    <row r="2655" spans="1:9" x14ac:dyDescent="0.2">
      <c r="A2655" s="33" t="s">
        <v>11947</v>
      </c>
      <c r="B2655" s="35">
        <v>6.3289773242481304E-45</v>
      </c>
      <c r="C2655" s="33">
        <v>0.41157836897904099</v>
      </c>
      <c r="D2655" s="33">
        <v>0.73799999999999999</v>
      </c>
      <c r="E2655" s="33">
        <v>0.48299999999999998</v>
      </c>
      <c r="F2655" s="35">
        <v>2.9158864328275999E-40</v>
      </c>
      <c r="G2655" s="33">
        <v>10</v>
      </c>
      <c r="H2655" s="33" t="s">
        <v>2263</v>
      </c>
      <c r="I2655" s="33" t="s">
        <v>2262</v>
      </c>
    </row>
    <row r="2656" spans="1:9" x14ac:dyDescent="0.2">
      <c r="A2656" s="33" t="s">
        <v>11946</v>
      </c>
      <c r="B2656" s="35">
        <v>2.6932793941271501E-44</v>
      </c>
      <c r="C2656" s="33">
        <v>0.35703126036265598</v>
      </c>
      <c r="D2656" s="33">
        <v>0.57899999999999996</v>
      </c>
      <c r="E2656" s="33">
        <v>0.308</v>
      </c>
      <c r="F2656" s="35">
        <v>1.2408476824622599E-39</v>
      </c>
      <c r="G2656" s="33">
        <v>10</v>
      </c>
      <c r="H2656" s="33" t="s">
        <v>1712</v>
      </c>
      <c r="I2656" s="33" t="s">
        <v>1711</v>
      </c>
    </row>
    <row r="2657" spans="1:9" x14ac:dyDescent="0.2">
      <c r="A2657" s="33" t="s">
        <v>11945</v>
      </c>
      <c r="B2657" s="35">
        <v>3.1500568450720398E-44</v>
      </c>
      <c r="C2657" s="33">
        <v>0.31598653374435398</v>
      </c>
      <c r="D2657" s="33">
        <v>0.60599999999999998</v>
      </c>
      <c r="E2657" s="33">
        <v>0.33800000000000002</v>
      </c>
      <c r="F2657" s="35">
        <v>1.45129418966159E-39</v>
      </c>
      <c r="G2657" s="33">
        <v>10</v>
      </c>
      <c r="H2657" s="33" t="s">
        <v>5432</v>
      </c>
      <c r="I2657" s="33" t="s">
        <v>5431</v>
      </c>
    </row>
    <row r="2658" spans="1:9" x14ac:dyDescent="0.2">
      <c r="A2658" s="33" t="s">
        <v>11944</v>
      </c>
      <c r="B2658" s="35">
        <v>5.26241052286237E-44</v>
      </c>
      <c r="C2658" s="33">
        <v>0.30583775593694301</v>
      </c>
      <c r="D2658" s="33">
        <v>0.45800000000000002</v>
      </c>
      <c r="E2658" s="33">
        <v>0.22500000000000001</v>
      </c>
      <c r="F2658" s="35">
        <v>2.4244977760931499E-39</v>
      </c>
      <c r="G2658" s="33">
        <v>10</v>
      </c>
      <c r="H2658" s="33" t="s">
        <v>7109</v>
      </c>
      <c r="I2658" s="33" t="s">
        <v>7108</v>
      </c>
    </row>
    <row r="2659" spans="1:9" x14ac:dyDescent="0.2">
      <c r="A2659" s="33" t="s">
        <v>9067</v>
      </c>
      <c r="B2659" s="35">
        <v>7.6331898053116495E-44</v>
      </c>
      <c r="C2659" s="33">
        <v>0.29319196547767201</v>
      </c>
      <c r="D2659" s="33">
        <v>0.30499999999999999</v>
      </c>
      <c r="E2659" s="33">
        <v>0.124</v>
      </c>
      <c r="F2659" s="35">
        <v>3.5167632071031802E-39</v>
      </c>
      <c r="G2659" s="33">
        <v>10</v>
      </c>
      <c r="H2659" s="33" t="s">
        <v>9067</v>
      </c>
      <c r="I2659" s="33" t="s">
        <v>9066</v>
      </c>
    </row>
    <row r="2660" spans="1:9" x14ac:dyDescent="0.2">
      <c r="A2660" s="33" t="s">
        <v>11943</v>
      </c>
      <c r="B2660" s="35">
        <v>7.7174635035806197E-44</v>
      </c>
      <c r="C2660" s="33">
        <v>0.30526932379847799</v>
      </c>
      <c r="D2660" s="33">
        <v>0.69</v>
      </c>
      <c r="E2660" s="33">
        <v>0.39600000000000002</v>
      </c>
      <c r="F2660" s="35">
        <v>3.5555897853696601E-39</v>
      </c>
      <c r="G2660" s="33">
        <v>10</v>
      </c>
      <c r="H2660" s="33" t="s">
        <v>4951</v>
      </c>
      <c r="I2660" s="33" t="s">
        <v>4950</v>
      </c>
    </row>
    <row r="2661" spans="1:9" x14ac:dyDescent="0.2">
      <c r="A2661" s="33" t="s">
        <v>11942</v>
      </c>
      <c r="B2661" s="35">
        <v>1.9895885946355802E-43</v>
      </c>
      <c r="C2661" s="33">
        <v>0.30269298757431001</v>
      </c>
      <c r="D2661" s="33">
        <v>0.64300000000000002</v>
      </c>
      <c r="E2661" s="33">
        <v>0.378</v>
      </c>
      <c r="F2661" s="35">
        <v>9.1664325732050301E-39</v>
      </c>
      <c r="G2661" s="33">
        <v>10</v>
      </c>
      <c r="H2661" s="33" t="s">
        <v>2342</v>
      </c>
      <c r="I2661" s="33" t="s">
        <v>2341</v>
      </c>
    </row>
    <row r="2662" spans="1:9" x14ac:dyDescent="0.2">
      <c r="A2662" s="33" t="s">
        <v>11941</v>
      </c>
      <c r="B2662" s="35">
        <v>7.3814883335913702E-42</v>
      </c>
      <c r="C2662" s="33">
        <v>0.26182847670287501</v>
      </c>
      <c r="D2662" s="33">
        <v>0.57799999999999996</v>
      </c>
      <c r="E2662" s="33">
        <v>0.31</v>
      </c>
      <c r="F2662" s="35">
        <v>3.4007993050522202E-37</v>
      </c>
      <c r="G2662" s="33">
        <v>10</v>
      </c>
      <c r="H2662" s="33" t="s">
        <v>2393</v>
      </c>
      <c r="I2662" s="33" t="s">
        <v>2392</v>
      </c>
    </row>
    <row r="2663" spans="1:9" x14ac:dyDescent="0.2">
      <c r="A2663" s="33" t="s">
        <v>11940</v>
      </c>
      <c r="B2663" s="35">
        <v>1.04841648730573E-41</v>
      </c>
      <c r="C2663" s="33">
        <v>0.29640390349516899</v>
      </c>
      <c r="D2663" s="33">
        <v>0.435</v>
      </c>
      <c r="E2663" s="33">
        <v>0.21199999999999999</v>
      </c>
      <c r="F2663" s="35">
        <v>4.8302644403149701E-37</v>
      </c>
      <c r="G2663" s="33">
        <v>10</v>
      </c>
      <c r="H2663" s="33" t="s">
        <v>5145</v>
      </c>
      <c r="I2663" s="33" t="s">
        <v>5144</v>
      </c>
    </row>
    <row r="2664" spans="1:9" x14ac:dyDescent="0.2">
      <c r="A2664" s="33" t="s">
        <v>11939</v>
      </c>
      <c r="B2664" s="35">
        <v>1.81650165966395E-41</v>
      </c>
      <c r="C2664" s="33">
        <v>0.32459302201606499</v>
      </c>
      <c r="D2664" s="33">
        <v>0.53400000000000003</v>
      </c>
      <c r="E2664" s="33">
        <v>0.28899999999999998</v>
      </c>
      <c r="F2664" s="35">
        <v>8.3689864464037606E-37</v>
      </c>
      <c r="G2664" s="33">
        <v>10</v>
      </c>
      <c r="H2664" s="33" t="s">
        <v>4773</v>
      </c>
      <c r="I2664" s="33" t="s">
        <v>4772</v>
      </c>
    </row>
    <row r="2665" spans="1:9" x14ac:dyDescent="0.2">
      <c r="A2665" s="33" t="s">
        <v>6682</v>
      </c>
      <c r="B2665" s="35">
        <v>1.9523255798064401E-41</v>
      </c>
      <c r="C2665" s="33">
        <v>0.31090704870236602</v>
      </c>
      <c r="D2665" s="33">
        <v>0.438</v>
      </c>
      <c r="E2665" s="33">
        <v>0.216</v>
      </c>
      <c r="F2665" s="35">
        <v>8.9947544112842105E-37</v>
      </c>
      <c r="G2665" s="33">
        <v>10</v>
      </c>
      <c r="H2665" s="33" t="s">
        <v>6682</v>
      </c>
      <c r="I2665" s="33" t="s">
        <v>6681</v>
      </c>
    </row>
    <row r="2666" spans="1:9" x14ac:dyDescent="0.2">
      <c r="A2666" s="33" t="s">
        <v>11938</v>
      </c>
      <c r="B2666" s="35">
        <v>4.4303404607113599E-41</v>
      </c>
      <c r="C2666" s="33">
        <v>-0.80240993504456004</v>
      </c>
      <c r="D2666" s="33">
        <v>0.32700000000000001</v>
      </c>
      <c r="E2666" s="33">
        <v>0.53100000000000003</v>
      </c>
      <c r="F2666" s="35">
        <v>2.0411464570589401E-36</v>
      </c>
      <c r="G2666" s="33">
        <v>10</v>
      </c>
      <c r="H2666" s="33" t="s">
        <v>3082</v>
      </c>
      <c r="I2666" s="33" t="s">
        <v>3081</v>
      </c>
    </row>
    <row r="2667" spans="1:9" x14ac:dyDescent="0.2">
      <c r="A2667" s="33" t="s">
        <v>11937</v>
      </c>
      <c r="B2667" s="35">
        <v>1.6716798696473601E-40</v>
      </c>
      <c r="C2667" s="33">
        <v>0.30604757539320998</v>
      </c>
      <c r="D2667" s="33">
        <v>0.81299999999999994</v>
      </c>
      <c r="E2667" s="33">
        <v>0.53800000000000003</v>
      </c>
      <c r="F2667" s="35">
        <v>7.70176349543931E-36</v>
      </c>
      <c r="G2667" s="33">
        <v>10</v>
      </c>
      <c r="H2667" s="33" t="s">
        <v>2119</v>
      </c>
      <c r="I2667" s="33" t="s">
        <v>2118</v>
      </c>
    </row>
    <row r="2668" spans="1:9" x14ac:dyDescent="0.2">
      <c r="A2668" s="33" t="s">
        <v>11936</v>
      </c>
      <c r="B2668" s="35">
        <v>2.4599712327040701E-40</v>
      </c>
      <c r="C2668" s="33">
        <v>0.27327250592543201</v>
      </c>
      <c r="D2668" s="33">
        <v>0.438</v>
      </c>
      <c r="E2668" s="33">
        <v>0.214</v>
      </c>
      <c r="F2668" s="35">
        <v>1.13335794633142E-35</v>
      </c>
      <c r="G2668" s="33">
        <v>10</v>
      </c>
      <c r="H2668" s="33" t="s">
        <v>11327</v>
      </c>
      <c r="I2668" s="33" t="s">
        <v>11326</v>
      </c>
    </row>
    <row r="2669" spans="1:9" x14ac:dyDescent="0.2">
      <c r="A2669" s="33" t="s">
        <v>10135</v>
      </c>
      <c r="B2669" s="35">
        <v>4.0009207702281101E-40</v>
      </c>
      <c r="C2669" s="33">
        <v>0.30040831480781299</v>
      </c>
      <c r="D2669" s="33">
        <v>0.36399999999999999</v>
      </c>
      <c r="E2669" s="33">
        <v>0.17</v>
      </c>
      <c r="F2669" s="35">
        <v>1.8433042172595E-35</v>
      </c>
      <c r="G2669" s="33">
        <v>10</v>
      </c>
      <c r="H2669" s="33" t="s">
        <v>10135</v>
      </c>
      <c r="I2669" s="33" t="s">
        <v>10134</v>
      </c>
    </row>
    <row r="2670" spans="1:9" x14ac:dyDescent="0.2">
      <c r="A2670" s="33" t="s">
        <v>11935</v>
      </c>
      <c r="B2670" s="35">
        <v>4.8879908981633102E-39</v>
      </c>
      <c r="C2670" s="33">
        <v>0.53646626870594805</v>
      </c>
      <c r="D2670" s="33">
        <v>0.30599999999999999</v>
      </c>
      <c r="E2670" s="33">
        <v>0.13700000000000001</v>
      </c>
      <c r="F2670" s="35">
        <v>2.2519951666017999E-34</v>
      </c>
      <c r="G2670" s="33">
        <v>10</v>
      </c>
      <c r="H2670" s="33" t="s">
        <v>11447</v>
      </c>
      <c r="I2670" s="33" t="s">
        <v>11446</v>
      </c>
    </row>
    <row r="2671" spans="1:9" x14ac:dyDescent="0.2">
      <c r="A2671" s="33" t="s">
        <v>11934</v>
      </c>
      <c r="B2671" s="35">
        <v>1.09287776322293E-38</v>
      </c>
      <c r="C2671" s="33">
        <v>0.29483353698615899</v>
      </c>
      <c r="D2671" s="33">
        <v>0.57399999999999995</v>
      </c>
      <c r="E2671" s="33">
        <v>0.32500000000000001</v>
      </c>
      <c r="F2671" s="35">
        <v>5.0351064307206998E-34</v>
      </c>
      <c r="G2671" s="33">
        <v>10</v>
      </c>
      <c r="H2671" s="33" t="s">
        <v>4957</v>
      </c>
      <c r="I2671" s="33" t="s">
        <v>4956</v>
      </c>
    </row>
    <row r="2672" spans="1:9" x14ac:dyDescent="0.2">
      <c r="A2672" s="33" t="s">
        <v>11933</v>
      </c>
      <c r="B2672" s="35">
        <v>4.3874117532861603E-37</v>
      </c>
      <c r="C2672" s="33">
        <v>0.436930784037737</v>
      </c>
      <c r="D2672" s="33">
        <v>0.40400000000000003</v>
      </c>
      <c r="E2672" s="33">
        <v>0.20499999999999999</v>
      </c>
      <c r="F2672" s="35">
        <v>2.021368342974E-32</v>
      </c>
      <c r="G2672" s="33">
        <v>10</v>
      </c>
      <c r="H2672" s="33" t="s">
        <v>4877</v>
      </c>
      <c r="I2672" s="33" t="s">
        <v>4876</v>
      </c>
    </row>
    <row r="2673" spans="1:9" x14ac:dyDescent="0.2">
      <c r="A2673" s="33" t="s">
        <v>11932</v>
      </c>
      <c r="B2673" s="35">
        <v>3.8349587390117998E-36</v>
      </c>
      <c r="C2673" s="33">
        <v>0.286078227282416</v>
      </c>
      <c r="D2673" s="33">
        <v>0.442</v>
      </c>
      <c r="E2673" s="33">
        <v>0.23499999999999999</v>
      </c>
      <c r="F2673" s="35">
        <v>1.7668421902375101E-31</v>
      </c>
      <c r="G2673" s="33">
        <v>10</v>
      </c>
      <c r="H2673" s="33" t="s">
        <v>7148</v>
      </c>
      <c r="I2673" s="33" t="s">
        <v>7147</v>
      </c>
    </row>
    <row r="2674" spans="1:9" x14ac:dyDescent="0.2">
      <c r="A2674" s="33" t="s">
        <v>11931</v>
      </c>
      <c r="B2674" s="35">
        <v>5.5771674149568798E-36</v>
      </c>
      <c r="C2674" s="33">
        <v>-0.73235445453321402</v>
      </c>
      <c r="D2674" s="33">
        <v>0.22900000000000001</v>
      </c>
      <c r="E2674" s="33">
        <v>0.443</v>
      </c>
      <c r="F2674" s="35">
        <v>2.5695125714189299E-31</v>
      </c>
      <c r="G2674" s="33">
        <v>10</v>
      </c>
      <c r="H2674" s="33" t="s">
        <v>3024</v>
      </c>
      <c r="I2674" s="33" t="s">
        <v>3023</v>
      </c>
    </row>
    <row r="2675" spans="1:9" x14ac:dyDescent="0.2">
      <c r="A2675" s="33" t="s">
        <v>11930</v>
      </c>
      <c r="B2675" s="35">
        <v>5.9328586325513703E-35</v>
      </c>
      <c r="C2675" s="33">
        <v>0.26285509542797802</v>
      </c>
      <c r="D2675" s="33">
        <v>0.38400000000000001</v>
      </c>
      <c r="E2675" s="33">
        <v>0.19</v>
      </c>
      <c r="F2675" s="35">
        <v>2.7333866291890701E-30</v>
      </c>
      <c r="G2675" s="33">
        <v>10</v>
      </c>
      <c r="H2675" s="33" t="s">
        <v>5819</v>
      </c>
      <c r="I2675" s="33" t="s">
        <v>5818</v>
      </c>
    </row>
    <row r="2676" spans="1:9" x14ac:dyDescent="0.2">
      <c r="A2676" s="33" t="s">
        <v>11929</v>
      </c>
      <c r="B2676" s="35">
        <v>7.1091177465496595E-35</v>
      </c>
      <c r="C2676" s="33">
        <v>0.27557151834346699</v>
      </c>
      <c r="D2676" s="33">
        <v>0.39200000000000002</v>
      </c>
      <c r="E2676" s="33">
        <v>0.19800000000000001</v>
      </c>
      <c r="F2676" s="35">
        <v>3.27531272819036E-30</v>
      </c>
      <c r="G2676" s="33">
        <v>10</v>
      </c>
      <c r="H2676" s="33" t="s">
        <v>7416</v>
      </c>
      <c r="I2676" s="33" t="s">
        <v>7415</v>
      </c>
    </row>
    <row r="2677" spans="1:9" x14ac:dyDescent="0.2">
      <c r="A2677" s="33" t="s">
        <v>11928</v>
      </c>
      <c r="B2677" s="35">
        <v>1.10024607258583E-34</v>
      </c>
      <c r="C2677" s="33">
        <v>0.263025377580558</v>
      </c>
      <c r="D2677" s="33">
        <v>0.39700000000000002</v>
      </c>
      <c r="E2677" s="33">
        <v>0.19900000000000001</v>
      </c>
      <c r="F2677" s="35">
        <v>5.0690537056174398E-30</v>
      </c>
      <c r="G2677" s="33">
        <v>10</v>
      </c>
      <c r="H2677" s="33" t="s">
        <v>3792</v>
      </c>
      <c r="I2677" s="33" t="s">
        <v>3791</v>
      </c>
    </row>
    <row r="2678" spans="1:9" x14ac:dyDescent="0.2">
      <c r="A2678" s="33" t="s">
        <v>11927</v>
      </c>
      <c r="B2678" s="35">
        <v>3.70734580158328E-34</v>
      </c>
      <c r="C2678" s="33">
        <v>0.252353224864587</v>
      </c>
      <c r="D2678" s="33">
        <v>0.67700000000000005</v>
      </c>
      <c r="E2678" s="33">
        <v>0.432</v>
      </c>
      <c r="F2678" s="35">
        <v>1.70804835770545E-29</v>
      </c>
      <c r="G2678" s="33">
        <v>10</v>
      </c>
      <c r="H2678" s="33" t="s">
        <v>2580</v>
      </c>
      <c r="I2678" s="33" t="s">
        <v>2579</v>
      </c>
    </row>
    <row r="2679" spans="1:9" x14ac:dyDescent="0.2">
      <c r="A2679" s="33" t="s">
        <v>11926</v>
      </c>
      <c r="B2679" s="35">
        <v>4.9019310726370404E-34</v>
      </c>
      <c r="C2679" s="33">
        <v>0.34916826930880801</v>
      </c>
      <c r="D2679" s="33">
        <v>0.629</v>
      </c>
      <c r="E2679" s="33">
        <v>0.40400000000000003</v>
      </c>
      <c r="F2679" s="35">
        <v>2.2584176837853401E-29</v>
      </c>
      <c r="G2679" s="33">
        <v>10</v>
      </c>
      <c r="H2679" s="33" t="s">
        <v>2933</v>
      </c>
      <c r="I2679" s="33" t="s">
        <v>2932</v>
      </c>
    </row>
    <row r="2680" spans="1:9" x14ac:dyDescent="0.2">
      <c r="A2680" s="33" t="s">
        <v>11925</v>
      </c>
      <c r="B2680" s="35">
        <v>3.7138364781550598E-33</v>
      </c>
      <c r="C2680" s="33">
        <v>0.43916987161135701</v>
      </c>
      <c r="D2680" s="33">
        <v>0.32</v>
      </c>
      <c r="E2680" s="33">
        <v>0.154</v>
      </c>
      <c r="F2680" s="35">
        <v>1.7110387422156001E-28</v>
      </c>
      <c r="G2680" s="33">
        <v>10</v>
      </c>
      <c r="H2680" s="33" t="s">
        <v>7507</v>
      </c>
      <c r="I2680" s="33" t="s">
        <v>7506</v>
      </c>
    </row>
    <row r="2681" spans="1:9" x14ac:dyDescent="0.2">
      <c r="A2681" s="33" t="s">
        <v>11924</v>
      </c>
      <c r="B2681" s="35">
        <v>6.0310592498451898E-33</v>
      </c>
      <c r="C2681" s="33">
        <v>0.31563490658997201</v>
      </c>
      <c r="D2681" s="33">
        <v>0.436</v>
      </c>
      <c r="E2681" s="33">
        <v>0.23599999999999999</v>
      </c>
      <c r="F2681" s="35">
        <v>2.7786296175886801E-28</v>
      </c>
      <c r="G2681" s="33">
        <v>10</v>
      </c>
      <c r="H2681" s="33" t="s">
        <v>6518</v>
      </c>
      <c r="I2681" s="33" t="s">
        <v>6517</v>
      </c>
    </row>
    <row r="2682" spans="1:9" x14ac:dyDescent="0.2">
      <c r="A2682" s="33" t="s">
        <v>11923</v>
      </c>
      <c r="B2682" s="35">
        <v>6.8735410207730101E-33</v>
      </c>
      <c r="C2682" s="33">
        <v>0.279285273937664</v>
      </c>
      <c r="D2682" s="33">
        <v>0.85399999999999998</v>
      </c>
      <c r="E2682" s="33">
        <v>0.628</v>
      </c>
      <c r="F2682" s="35">
        <v>3.1667778190905401E-28</v>
      </c>
      <c r="G2682" s="33">
        <v>10</v>
      </c>
      <c r="H2682" s="33" t="s">
        <v>11922</v>
      </c>
      <c r="I2682" s="33" t="s">
        <v>11921</v>
      </c>
    </row>
    <row r="2683" spans="1:9" x14ac:dyDescent="0.2">
      <c r="A2683" s="33" t="s">
        <v>11920</v>
      </c>
      <c r="B2683" s="35">
        <v>5.31217923523767E-32</v>
      </c>
      <c r="C2683" s="33">
        <v>0.29762255473459698</v>
      </c>
      <c r="D2683" s="33">
        <v>0.77200000000000002</v>
      </c>
      <c r="E2683" s="33">
        <v>0.53600000000000003</v>
      </c>
      <c r="F2683" s="35">
        <v>2.4474272172587001E-27</v>
      </c>
      <c r="G2683" s="33">
        <v>10</v>
      </c>
      <c r="H2683" s="33" t="s">
        <v>2615</v>
      </c>
      <c r="I2683" s="33" t="s">
        <v>2614</v>
      </c>
    </row>
    <row r="2684" spans="1:9" x14ac:dyDescent="0.2">
      <c r="A2684" s="33" t="s">
        <v>11919</v>
      </c>
      <c r="B2684" s="35">
        <v>2.8068773500395699E-31</v>
      </c>
      <c r="C2684" s="33">
        <v>0.28015704672779301</v>
      </c>
      <c r="D2684" s="33">
        <v>0.41499999999999998</v>
      </c>
      <c r="E2684" s="33">
        <v>0.22700000000000001</v>
      </c>
      <c r="F2684" s="35">
        <v>1.2931845327102301E-26</v>
      </c>
      <c r="G2684" s="33">
        <v>10</v>
      </c>
      <c r="H2684" s="33" t="s">
        <v>1745</v>
      </c>
      <c r="I2684" s="33" t="s">
        <v>1744</v>
      </c>
    </row>
    <row r="2685" spans="1:9" x14ac:dyDescent="0.2">
      <c r="A2685" s="33" t="s">
        <v>11918</v>
      </c>
      <c r="B2685" s="35">
        <v>1.9465895961833101E-30</v>
      </c>
      <c r="C2685" s="33">
        <v>0.25589853235010201</v>
      </c>
      <c r="D2685" s="33">
        <v>0.72799999999999998</v>
      </c>
      <c r="E2685" s="33">
        <v>0.49</v>
      </c>
      <c r="F2685" s="35">
        <v>8.9683275875357302E-26</v>
      </c>
      <c r="G2685" s="33">
        <v>10</v>
      </c>
      <c r="H2685" s="33" t="s">
        <v>11917</v>
      </c>
      <c r="I2685" s="33" t="s">
        <v>11916</v>
      </c>
    </row>
    <row r="2686" spans="1:9" x14ac:dyDescent="0.2">
      <c r="A2686" s="33" t="s">
        <v>11915</v>
      </c>
      <c r="B2686" s="35">
        <v>6.4414983683605596E-30</v>
      </c>
      <c r="C2686" s="33">
        <v>-0.42165129149507302</v>
      </c>
      <c r="D2686" s="33">
        <v>0.97299999999999998</v>
      </c>
      <c r="E2686" s="33">
        <v>0.97599999999999998</v>
      </c>
      <c r="F2686" s="35">
        <v>2.96772712827108E-25</v>
      </c>
      <c r="G2686" s="33">
        <v>10</v>
      </c>
      <c r="H2686" s="33" t="s">
        <v>3586</v>
      </c>
      <c r="I2686" s="33" t="s">
        <v>3585</v>
      </c>
    </row>
    <row r="2687" spans="1:9" x14ac:dyDescent="0.2">
      <c r="A2687" s="33" t="s">
        <v>11914</v>
      </c>
      <c r="B2687" s="35">
        <v>1.32880121430548E-29</v>
      </c>
      <c r="C2687" s="33">
        <v>0.27127803326380401</v>
      </c>
      <c r="D2687" s="33">
        <v>0.56899999999999995</v>
      </c>
      <c r="E2687" s="33">
        <v>0.36</v>
      </c>
      <c r="F2687" s="35">
        <v>6.1220529545482099E-25</v>
      </c>
      <c r="G2687" s="33">
        <v>10</v>
      </c>
      <c r="H2687" s="33" t="s">
        <v>11913</v>
      </c>
      <c r="I2687" s="33" t="s">
        <v>11912</v>
      </c>
    </row>
    <row r="2688" spans="1:9" x14ac:dyDescent="0.2">
      <c r="A2688" s="33" t="s">
        <v>2471</v>
      </c>
      <c r="B2688" s="35">
        <v>6.0193535987371096E-29</v>
      </c>
      <c r="C2688" s="33">
        <v>0.26810053361860903</v>
      </c>
      <c r="D2688" s="33">
        <v>0.59299999999999997</v>
      </c>
      <c r="E2688" s="33">
        <v>0.375</v>
      </c>
      <c r="F2688" s="35">
        <v>2.7732365900101601E-24</v>
      </c>
      <c r="G2688" s="33">
        <v>10</v>
      </c>
      <c r="H2688" s="33" t="s">
        <v>2471</v>
      </c>
      <c r="I2688" s="33" t="s">
        <v>2470</v>
      </c>
    </row>
    <row r="2689" spans="1:9" x14ac:dyDescent="0.2">
      <c r="A2689" s="33" t="s">
        <v>11911</v>
      </c>
      <c r="B2689" s="35">
        <v>4.3299217685684703E-26</v>
      </c>
      <c r="C2689" s="33">
        <v>0.27222918007952102</v>
      </c>
      <c r="D2689" s="33">
        <v>0.84</v>
      </c>
      <c r="E2689" s="33">
        <v>0.63100000000000001</v>
      </c>
      <c r="F2689" s="35">
        <v>1.9948815572148601E-21</v>
      </c>
      <c r="G2689" s="33">
        <v>10</v>
      </c>
      <c r="H2689" s="33" t="s">
        <v>5132</v>
      </c>
      <c r="I2689" s="33" t="s">
        <v>5131</v>
      </c>
    </row>
    <row r="2690" spans="1:9" x14ac:dyDescent="0.2">
      <c r="A2690" s="33" t="s">
        <v>11910</v>
      </c>
      <c r="B2690" s="35">
        <v>1.28232746724393E-24</v>
      </c>
      <c r="C2690" s="33">
        <v>0.25250104676951701</v>
      </c>
      <c r="D2690" s="33">
        <v>0.85299999999999998</v>
      </c>
      <c r="E2690" s="33">
        <v>0.66400000000000003</v>
      </c>
      <c r="F2690" s="35">
        <v>5.9079391070862302E-20</v>
      </c>
      <c r="G2690" s="33">
        <v>10</v>
      </c>
      <c r="H2690" s="33" t="s">
        <v>8495</v>
      </c>
      <c r="I2690" s="33" t="s">
        <v>8494</v>
      </c>
    </row>
    <row r="2691" spans="1:9" x14ac:dyDescent="0.2">
      <c r="A2691" s="33" t="s">
        <v>11909</v>
      </c>
      <c r="B2691" s="35">
        <v>6.1460080959098502E-24</v>
      </c>
      <c r="C2691" s="33">
        <v>-0.67603072400840203</v>
      </c>
      <c r="D2691" s="33">
        <v>0.13700000000000001</v>
      </c>
      <c r="E2691" s="33">
        <v>0.3</v>
      </c>
      <c r="F2691" s="35">
        <v>2.83158884994758E-19</v>
      </c>
      <c r="G2691" s="33">
        <v>10</v>
      </c>
      <c r="H2691" s="33" t="s">
        <v>2193</v>
      </c>
      <c r="I2691" s="33" t="s">
        <v>2192</v>
      </c>
    </row>
    <row r="2692" spans="1:9" x14ac:dyDescent="0.2">
      <c r="A2692" s="33" t="s">
        <v>11908</v>
      </c>
      <c r="B2692" s="35">
        <v>2.4146592133611699E-22</v>
      </c>
      <c r="C2692" s="33">
        <v>-0.79109635983000703</v>
      </c>
      <c r="D2692" s="33">
        <v>0.157</v>
      </c>
      <c r="E2692" s="33">
        <v>0.307</v>
      </c>
      <c r="F2692" s="35">
        <v>1.11248179277976E-17</v>
      </c>
      <c r="G2692" s="33">
        <v>10</v>
      </c>
      <c r="H2692" s="33" t="s">
        <v>4826</v>
      </c>
      <c r="I2692" s="33" t="s">
        <v>4825</v>
      </c>
    </row>
    <row r="2693" spans="1:9" x14ac:dyDescent="0.2">
      <c r="A2693" s="33" t="s">
        <v>11907</v>
      </c>
      <c r="B2693" s="35">
        <v>1.7918420778285001E-20</v>
      </c>
      <c r="C2693" s="33">
        <v>-0.30345350272979998</v>
      </c>
      <c r="D2693" s="33">
        <v>0.98399999999999999</v>
      </c>
      <c r="E2693" s="33">
        <v>0.97699999999999998</v>
      </c>
      <c r="F2693" s="35">
        <v>8.2553748209714901E-16</v>
      </c>
      <c r="G2693" s="33">
        <v>10</v>
      </c>
      <c r="H2693" s="33" t="s">
        <v>3578</v>
      </c>
      <c r="I2693" s="33" t="s">
        <v>3577</v>
      </c>
    </row>
    <row r="2694" spans="1:9" x14ac:dyDescent="0.2">
      <c r="A2694" s="33" t="s">
        <v>11906</v>
      </c>
      <c r="B2694" s="35">
        <v>7.8602213882951606E-18</v>
      </c>
      <c r="C2694" s="33">
        <v>-3.3698317069770298</v>
      </c>
      <c r="D2694" s="33">
        <v>0.13500000000000001</v>
      </c>
      <c r="E2694" s="33">
        <v>0.25600000000000001</v>
      </c>
      <c r="F2694" s="35">
        <v>3.6213611980153502E-13</v>
      </c>
      <c r="G2694" s="33">
        <v>10</v>
      </c>
      <c r="H2694" s="33" t="s">
        <v>1516</v>
      </c>
      <c r="I2694" s="33" t="s">
        <v>1515</v>
      </c>
    </row>
    <row r="2695" spans="1:9" x14ac:dyDescent="0.2">
      <c r="A2695" s="33" t="s">
        <v>11905</v>
      </c>
      <c r="B2695" s="35">
        <v>3.1705522345291798E-17</v>
      </c>
      <c r="C2695" s="33">
        <v>-0.50586302678452999</v>
      </c>
      <c r="D2695" s="33">
        <v>0.152</v>
      </c>
      <c r="E2695" s="33">
        <v>0.28899999999999998</v>
      </c>
      <c r="F2695" s="35">
        <v>1.46073682549228E-12</v>
      </c>
      <c r="G2695" s="33">
        <v>10</v>
      </c>
      <c r="H2695" s="33" t="s">
        <v>2132</v>
      </c>
      <c r="I2695" s="33" t="s">
        <v>2131</v>
      </c>
    </row>
    <row r="2696" spans="1:9" x14ac:dyDescent="0.2">
      <c r="A2696" s="33" t="s">
        <v>8880</v>
      </c>
      <c r="B2696" s="35">
        <v>1.0763766445733799E-14</v>
      </c>
      <c r="C2696" s="33">
        <v>0.25688654654350102</v>
      </c>
      <c r="D2696" s="33">
        <v>0.28199999999999997</v>
      </c>
      <c r="E2696" s="33">
        <v>0.17</v>
      </c>
      <c r="F2696" s="35">
        <v>4.9590824768784703E-10</v>
      </c>
      <c r="G2696" s="33">
        <v>10</v>
      </c>
      <c r="H2696" s="33" t="s">
        <v>8880</v>
      </c>
      <c r="I2696" s="33" t="s">
        <v>8879</v>
      </c>
    </row>
    <row r="2697" spans="1:9" x14ac:dyDescent="0.2">
      <c r="A2697" s="33" t="s">
        <v>11904</v>
      </c>
      <c r="B2697" s="35">
        <v>2.2707006803718402E-9</v>
      </c>
      <c r="C2697" s="33">
        <v>-0.44897212452926799</v>
      </c>
      <c r="D2697" s="33">
        <v>0.22</v>
      </c>
      <c r="E2697" s="33">
        <v>0.30399999999999999</v>
      </c>
      <c r="F2697" s="33">
        <v>1.04615721746092E-4</v>
      </c>
      <c r="G2697" s="33">
        <v>10</v>
      </c>
      <c r="H2697" s="33" t="s">
        <v>2247</v>
      </c>
      <c r="I2697" s="33" t="s">
        <v>2246</v>
      </c>
    </row>
    <row r="2698" spans="1:9" x14ac:dyDescent="0.2">
      <c r="A2698" s="33" t="s">
        <v>11903</v>
      </c>
      <c r="B2698" s="35">
        <v>7.3285121959465295E-8</v>
      </c>
      <c r="C2698" s="33">
        <v>-0.34660105774946198</v>
      </c>
      <c r="D2698" s="33">
        <v>0.435</v>
      </c>
      <c r="E2698" s="33">
        <v>0.48699999999999999</v>
      </c>
      <c r="F2698" s="33">
        <v>3.3763921389164801E-3</v>
      </c>
      <c r="G2698" s="33">
        <v>10</v>
      </c>
      <c r="H2698" s="33" t="s">
        <v>2875</v>
      </c>
      <c r="I2698" s="33" t="s">
        <v>2874</v>
      </c>
    </row>
    <row r="2699" spans="1:9" x14ac:dyDescent="0.2">
      <c r="A2699" s="33" t="s">
        <v>11902</v>
      </c>
      <c r="B2699" s="35">
        <v>7.6365567533862805E-8</v>
      </c>
      <c r="C2699" s="33">
        <v>-0.26775745487979702</v>
      </c>
      <c r="D2699" s="33">
        <v>0.97499999999999998</v>
      </c>
      <c r="E2699" s="33">
        <v>0.93600000000000005</v>
      </c>
      <c r="F2699" s="33">
        <v>3.5183144274201299E-3</v>
      </c>
      <c r="G2699" s="33">
        <v>10</v>
      </c>
      <c r="H2699" s="33" t="s">
        <v>3664</v>
      </c>
      <c r="I2699" s="33" t="s">
        <v>3663</v>
      </c>
    </row>
    <row r="2700" spans="1:9" x14ac:dyDescent="0.2">
      <c r="A2700" s="33" t="s">
        <v>11901</v>
      </c>
      <c r="B2700" s="35">
        <v>9.0348290392569302E-7</v>
      </c>
      <c r="C2700" s="33">
        <v>-0.51940176330612897</v>
      </c>
      <c r="D2700" s="33">
        <v>0.25800000000000001</v>
      </c>
      <c r="E2700" s="33">
        <v>0.32</v>
      </c>
      <c r="F2700" s="33">
        <v>4.1625264349664501E-2</v>
      </c>
      <c r="G2700" s="33">
        <v>10</v>
      </c>
      <c r="H2700" s="33" t="s">
        <v>1742</v>
      </c>
      <c r="I2700" s="33" t="s">
        <v>1741</v>
      </c>
    </row>
    <row r="2701" spans="1:9" x14ac:dyDescent="0.2">
      <c r="A2701" s="33" t="s">
        <v>11900</v>
      </c>
      <c r="B2701" s="35">
        <v>9.1575975840204304E-7</v>
      </c>
      <c r="C2701" s="33">
        <v>-0.51501277461738004</v>
      </c>
      <c r="D2701" s="33">
        <v>0.314</v>
      </c>
      <c r="E2701" s="33">
        <v>0.36</v>
      </c>
      <c r="F2701" s="33">
        <v>4.21908835890989E-2</v>
      </c>
      <c r="G2701" s="33">
        <v>10</v>
      </c>
      <c r="H2701" s="33" t="s">
        <v>2351</v>
      </c>
      <c r="I2701" s="33" t="s">
        <v>2350</v>
      </c>
    </row>
    <row r="2702" spans="1:9" x14ac:dyDescent="0.2">
      <c r="A2702" s="33" t="s">
        <v>11899</v>
      </c>
      <c r="B2702" s="35">
        <v>3.2977706387031301E-6</v>
      </c>
      <c r="C2702" s="33">
        <v>-0.29786315152155202</v>
      </c>
      <c r="D2702" s="33">
        <v>0.66</v>
      </c>
      <c r="E2702" s="33">
        <v>0.61</v>
      </c>
      <c r="F2702" s="33">
        <v>0.151934888866331</v>
      </c>
      <c r="G2702" s="33">
        <v>10</v>
      </c>
      <c r="H2702" s="33" t="s">
        <v>2313</v>
      </c>
      <c r="I2702" s="33" t="s">
        <v>2312</v>
      </c>
    </row>
    <row r="2703" spans="1:9" x14ac:dyDescent="0.2">
      <c r="A2703" s="33" t="s">
        <v>11898</v>
      </c>
      <c r="B2703" s="35">
        <v>1.2452007914452101E-5</v>
      </c>
      <c r="C2703" s="33">
        <v>-0.39963777045079202</v>
      </c>
      <c r="D2703" s="33">
        <v>0.36499999999999999</v>
      </c>
      <c r="E2703" s="33">
        <v>0.39600000000000002</v>
      </c>
      <c r="F2703" s="33">
        <v>0.57368890863463595</v>
      </c>
      <c r="G2703" s="33">
        <v>10</v>
      </c>
      <c r="H2703" s="33" t="s">
        <v>3689</v>
      </c>
      <c r="I2703" s="33" t="s">
        <v>3688</v>
      </c>
    </row>
    <row r="2704" spans="1:9" x14ac:dyDescent="0.2">
      <c r="A2704" s="33" t="s">
        <v>11897</v>
      </c>
      <c r="B2704" s="35">
        <v>2.35054606271684E-5</v>
      </c>
      <c r="C2704" s="33">
        <v>-0.332763293398672</v>
      </c>
      <c r="D2704" s="33">
        <v>0.24199999999999999</v>
      </c>
      <c r="E2704" s="33">
        <v>0.30099999999999999</v>
      </c>
      <c r="F2704" s="33">
        <v>1</v>
      </c>
      <c r="G2704" s="33">
        <v>10</v>
      </c>
      <c r="H2704" s="33" t="s">
        <v>3627</v>
      </c>
      <c r="I2704" s="33" t="s">
        <v>3626</v>
      </c>
    </row>
    <row r="2705" spans="1:9" x14ac:dyDescent="0.2">
      <c r="A2705" s="33" t="s">
        <v>11896</v>
      </c>
      <c r="B2705" s="35">
        <v>3.8645376037933898E-5</v>
      </c>
      <c r="C2705" s="33">
        <v>-0.25600853595301598</v>
      </c>
      <c r="D2705" s="33">
        <v>0.73199999999999998</v>
      </c>
      <c r="E2705" s="33">
        <v>0.67100000000000004</v>
      </c>
      <c r="F2705" s="33">
        <v>1</v>
      </c>
      <c r="G2705" s="33">
        <v>10</v>
      </c>
      <c r="H2705" s="33" t="s">
        <v>5495</v>
      </c>
      <c r="I2705" s="33" t="s">
        <v>5494</v>
      </c>
    </row>
    <row r="2706" spans="1:9" x14ac:dyDescent="0.2">
      <c r="A2706" s="33" t="s">
        <v>11895</v>
      </c>
      <c r="B2706" s="33">
        <v>1.5429557993502699E-4</v>
      </c>
      <c r="C2706" s="33">
        <v>-0.47035439463763201</v>
      </c>
      <c r="D2706" s="33">
        <v>0.52</v>
      </c>
      <c r="E2706" s="33">
        <v>0.496</v>
      </c>
      <c r="F2706" s="33">
        <v>1</v>
      </c>
      <c r="G2706" s="33">
        <v>10</v>
      </c>
      <c r="H2706" s="33" t="s">
        <v>6424</v>
      </c>
      <c r="I2706" s="33" t="s">
        <v>6423</v>
      </c>
    </row>
    <row r="2707" spans="1:9" x14ac:dyDescent="0.2">
      <c r="A2707" s="33" t="s">
        <v>11894</v>
      </c>
      <c r="B2707" s="33">
        <v>2.00180323229184E-4</v>
      </c>
      <c r="C2707" s="33">
        <v>-0.33677661637574202</v>
      </c>
      <c r="D2707" s="33">
        <v>0.754</v>
      </c>
      <c r="E2707" s="33">
        <v>0.60299999999999998</v>
      </c>
      <c r="F2707" s="33">
        <v>1</v>
      </c>
      <c r="G2707" s="33">
        <v>10</v>
      </c>
      <c r="H2707" s="33" t="s">
        <v>2297</v>
      </c>
      <c r="I2707" s="33" t="s">
        <v>2296</v>
      </c>
    </row>
    <row r="2708" spans="1:9" x14ac:dyDescent="0.2">
      <c r="A2708" s="33" t="s">
        <v>11893</v>
      </c>
      <c r="B2708" s="33">
        <v>1.72502537668545E-3</v>
      </c>
      <c r="C2708" s="33">
        <v>-0.31032692065080902</v>
      </c>
      <c r="D2708" s="33">
        <v>0.33300000000000002</v>
      </c>
      <c r="E2708" s="33">
        <v>0.35399999999999998</v>
      </c>
      <c r="F2708" s="33">
        <v>1</v>
      </c>
      <c r="G2708" s="33">
        <v>10</v>
      </c>
      <c r="H2708" s="33" t="s">
        <v>6011</v>
      </c>
      <c r="I2708" s="33" t="s">
        <v>6010</v>
      </c>
    </row>
    <row r="2709" spans="1:9" x14ac:dyDescent="0.2">
      <c r="A2709" s="33" t="s">
        <v>11892</v>
      </c>
      <c r="B2709" s="33">
        <v>3.7760824207139902E-3</v>
      </c>
      <c r="C2709" s="33">
        <v>-0.27843689100177998</v>
      </c>
      <c r="D2709" s="33">
        <v>0.26100000000000001</v>
      </c>
      <c r="E2709" s="33">
        <v>0.29099999999999998</v>
      </c>
      <c r="F2709" s="33">
        <v>1</v>
      </c>
      <c r="G2709" s="33">
        <v>10</v>
      </c>
      <c r="H2709" s="33" t="s">
        <v>9533</v>
      </c>
      <c r="I2709" s="33" t="s">
        <v>9532</v>
      </c>
    </row>
    <row r="2710" spans="1:9" x14ac:dyDescent="0.2">
      <c r="A2710" s="33" t="s">
        <v>11891</v>
      </c>
      <c r="B2710" s="33">
        <v>4.1084484401318604E-3</v>
      </c>
      <c r="C2710" s="33">
        <v>-0.32708817991288203</v>
      </c>
      <c r="D2710" s="33">
        <v>0.42199999999999999</v>
      </c>
      <c r="E2710" s="33">
        <v>0.42499999999999999</v>
      </c>
      <c r="F2710" s="33">
        <v>1</v>
      </c>
      <c r="G2710" s="33">
        <v>10</v>
      </c>
      <c r="H2710" s="33" t="s">
        <v>2996</v>
      </c>
      <c r="I2710" s="33" t="s">
        <v>2995</v>
      </c>
    </row>
    <row r="2711" spans="1:9" x14ac:dyDescent="0.2">
      <c r="A2711" s="33" t="s">
        <v>11890</v>
      </c>
      <c r="B2711" s="33">
        <v>6.3079436187940003E-3</v>
      </c>
      <c r="C2711" s="33">
        <v>-0.26029457303284398</v>
      </c>
      <c r="D2711" s="33">
        <v>0.627</v>
      </c>
      <c r="E2711" s="33">
        <v>0.56799999999999995</v>
      </c>
      <c r="F2711" s="33">
        <v>1</v>
      </c>
      <c r="G2711" s="33">
        <v>10</v>
      </c>
      <c r="H2711" s="33" t="s">
        <v>4397</v>
      </c>
      <c r="I2711" s="33" t="s">
        <v>4396</v>
      </c>
    </row>
    <row r="2712" spans="1:9" x14ac:dyDescent="0.2">
      <c r="A2712" s="33" t="s">
        <v>11889</v>
      </c>
      <c r="B2712" s="33">
        <v>8.1403673477248792E-3</v>
      </c>
      <c r="C2712" s="33">
        <v>-0.282674468195518</v>
      </c>
      <c r="D2712" s="33">
        <v>0.34799999999999998</v>
      </c>
      <c r="E2712" s="33">
        <v>0.36699999999999999</v>
      </c>
      <c r="F2712" s="33">
        <v>1</v>
      </c>
      <c r="G2712" s="33">
        <v>10</v>
      </c>
      <c r="H2712" s="33" t="s">
        <v>5424</v>
      </c>
      <c r="I2712" s="33" t="s">
        <v>5423</v>
      </c>
    </row>
    <row r="2713" spans="1:9" x14ac:dyDescent="0.2">
      <c r="A2713" s="33" t="s">
        <v>11455</v>
      </c>
      <c r="B2713" s="33">
        <v>0</v>
      </c>
      <c r="C2713" s="33">
        <v>1.6712273644304001</v>
      </c>
      <c r="D2713" s="33">
        <v>0.54</v>
      </c>
      <c r="E2713" s="33">
        <v>0.08</v>
      </c>
      <c r="F2713" s="33">
        <v>0</v>
      </c>
      <c r="G2713" s="33">
        <v>11</v>
      </c>
      <c r="H2713" s="33" t="s">
        <v>11455</v>
      </c>
      <c r="I2713" s="33" t="s">
        <v>11454</v>
      </c>
    </row>
    <row r="2714" spans="1:9" x14ac:dyDescent="0.2">
      <c r="A2714" s="33" t="s">
        <v>11888</v>
      </c>
      <c r="B2714" s="33">
        <v>0</v>
      </c>
      <c r="C2714" s="33">
        <v>0.63279733332903798</v>
      </c>
      <c r="D2714" s="33">
        <v>0.307</v>
      </c>
      <c r="E2714" s="33">
        <v>1.9E-2</v>
      </c>
      <c r="F2714" s="33">
        <v>0</v>
      </c>
      <c r="G2714" s="33">
        <v>11</v>
      </c>
      <c r="H2714" s="33" t="s">
        <v>11888</v>
      </c>
      <c r="I2714" s="33" t="s">
        <v>11887</v>
      </c>
    </row>
    <row r="2715" spans="1:9" x14ac:dyDescent="0.2">
      <c r="A2715" s="33" t="s">
        <v>11886</v>
      </c>
      <c r="B2715" s="35">
        <v>2.3456120595308299E-300</v>
      </c>
      <c r="C2715" s="33">
        <v>0.86923650632122995</v>
      </c>
      <c r="D2715" s="33">
        <v>0.56499999999999995</v>
      </c>
      <c r="E2715" s="33">
        <v>9.2999999999999999E-2</v>
      </c>
      <c r="F2715" s="35">
        <v>1.0806703880670399E-295</v>
      </c>
      <c r="G2715" s="33">
        <v>11</v>
      </c>
      <c r="H2715" s="33" t="s">
        <v>11054</v>
      </c>
      <c r="I2715" s="33" t="s">
        <v>11053</v>
      </c>
    </row>
    <row r="2716" spans="1:9" x14ac:dyDescent="0.2">
      <c r="A2716" s="33" t="s">
        <v>11885</v>
      </c>
      <c r="B2716" s="35">
        <v>2.7354058372156902E-298</v>
      </c>
      <c r="C2716" s="33">
        <v>0.75238960864489501</v>
      </c>
      <c r="D2716" s="33">
        <v>0.39700000000000002</v>
      </c>
      <c r="E2716" s="33">
        <v>4.5999999999999999E-2</v>
      </c>
      <c r="F2716" s="35">
        <v>1.2602561773220101E-293</v>
      </c>
      <c r="G2716" s="33">
        <v>11</v>
      </c>
      <c r="H2716" s="33" t="s">
        <v>11885</v>
      </c>
      <c r="I2716" s="33" t="s">
        <v>11884</v>
      </c>
    </row>
    <row r="2717" spans="1:9" x14ac:dyDescent="0.2">
      <c r="A2717" s="33" t="s">
        <v>11883</v>
      </c>
      <c r="B2717" s="35">
        <v>1.03383966181248E-207</v>
      </c>
      <c r="C2717" s="33">
        <v>0.92796604872381705</v>
      </c>
      <c r="D2717" s="33">
        <v>0.84099999999999997</v>
      </c>
      <c r="E2717" s="33">
        <v>0.28199999999999997</v>
      </c>
      <c r="F2717" s="35">
        <v>4.7631060899024699E-203</v>
      </c>
      <c r="G2717" s="33">
        <v>11</v>
      </c>
      <c r="H2717" s="33" t="s">
        <v>4826</v>
      </c>
      <c r="I2717" s="33" t="s">
        <v>4825</v>
      </c>
    </row>
    <row r="2718" spans="1:9" x14ac:dyDescent="0.2">
      <c r="A2718" s="33" t="s">
        <v>11882</v>
      </c>
      <c r="B2718" s="35">
        <v>4.20352293649104E-194</v>
      </c>
      <c r="C2718" s="33">
        <v>0.90359585852476898</v>
      </c>
      <c r="D2718" s="33">
        <v>0.72399999999999998</v>
      </c>
      <c r="E2718" s="33">
        <v>0.23699999999999999</v>
      </c>
      <c r="F2718" s="35">
        <v>1.9366470873001499E-189</v>
      </c>
      <c r="G2718" s="33">
        <v>11</v>
      </c>
      <c r="H2718" s="33" t="s">
        <v>6595</v>
      </c>
      <c r="I2718" s="33" t="s">
        <v>6594</v>
      </c>
    </row>
    <row r="2719" spans="1:9" x14ac:dyDescent="0.2">
      <c r="A2719" s="33" t="s">
        <v>11881</v>
      </c>
      <c r="B2719" s="35">
        <v>3.0280105628441002E-191</v>
      </c>
      <c r="C2719" s="33">
        <v>0.77969030733103095</v>
      </c>
      <c r="D2719" s="33">
        <v>0.50900000000000001</v>
      </c>
      <c r="E2719" s="33">
        <v>0.113</v>
      </c>
      <c r="F2719" s="35">
        <v>1.39506502651353E-186</v>
      </c>
      <c r="G2719" s="33">
        <v>11</v>
      </c>
      <c r="H2719" s="33" t="s">
        <v>3835</v>
      </c>
      <c r="I2719" s="33" t="s">
        <v>3834</v>
      </c>
    </row>
    <row r="2720" spans="1:9" x14ac:dyDescent="0.2">
      <c r="A2720" s="33" t="s">
        <v>11880</v>
      </c>
      <c r="B2720" s="35">
        <v>1.45044174522514E-172</v>
      </c>
      <c r="C2720" s="33">
        <v>0.59448256341401595</v>
      </c>
      <c r="D2720" s="33">
        <v>0.36299999999999999</v>
      </c>
      <c r="E2720" s="33">
        <v>6.4000000000000001E-2</v>
      </c>
      <c r="F2720" s="35">
        <v>6.6824752086012605E-168</v>
      </c>
      <c r="G2720" s="33">
        <v>11</v>
      </c>
      <c r="H2720" s="33" t="s">
        <v>11880</v>
      </c>
      <c r="I2720" s="33" t="s">
        <v>11879</v>
      </c>
    </row>
    <row r="2721" spans="1:9" x14ac:dyDescent="0.2">
      <c r="A2721" s="33" t="s">
        <v>11878</v>
      </c>
      <c r="B2721" s="35">
        <v>6.70231819242708E-169</v>
      </c>
      <c r="C2721" s="33">
        <v>0.58106317741216795</v>
      </c>
      <c r="D2721" s="33">
        <v>0.314</v>
      </c>
      <c r="E2721" s="33">
        <v>4.9000000000000002E-2</v>
      </c>
      <c r="F2721" s="35">
        <v>3.0878920376150002E-164</v>
      </c>
      <c r="G2721" s="33">
        <v>11</v>
      </c>
      <c r="H2721" s="33" t="s">
        <v>11878</v>
      </c>
      <c r="I2721" s="33" t="s">
        <v>11877</v>
      </c>
    </row>
    <row r="2722" spans="1:9" x14ac:dyDescent="0.2">
      <c r="A2722" s="33" t="s">
        <v>11876</v>
      </c>
      <c r="B2722" s="35">
        <v>2.3576408324610001E-168</v>
      </c>
      <c r="C2722" s="33">
        <v>0.60996154341829301</v>
      </c>
      <c r="D2722" s="33">
        <v>0.46800000000000003</v>
      </c>
      <c r="E2722" s="33">
        <v>0.104</v>
      </c>
      <c r="F2722" s="35">
        <v>1.08621228433143E-163</v>
      </c>
      <c r="G2722" s="33">
        <v>11</v>
      </c>
      <c r="H2722" s="33" t="s">
        <v>11073</v>
      </c>
      <c r="I2722" s="33" t="s">
        <v>11072</v>
      </c>
    </row>
    <row r="2723" spans="1:9" x14ac:dyDescent="0.2">
      <c r="A2723" s="33" t="s">
        <v>11875</v>
      </c>
      <c r="B2723" s="35">
        <v>6.2363856081798405E-165</v>
      </c>
      <c r="C2723" s="33">
        <v>0.50895320099350705</v>
      </c>
      <c r="D2723" s="33">
        <v>0.27900000000000003</v>
      </c>
      <c r="E2723" s="33">
        <v>0.04</v>
      </c>
      <c r="F2723" s="35">
        <v>2.8732275774006101E-160</v>
      </c>
      <c r="G2723" s="33">
        <v>11</v>
      </c>
      <c r="H2723" s="33" t="s">
        <v>11875</v>
      </c>
      <c r="I2723" s="33" t="s">
        <v>11874</v>
      </c>
    </row>
    <row r="2724" spans="1:9" x14ac:dyDescent="0.2">
      <c r="A2724" s="33" t="s">
        <v>11873</v>
      </c>
      <c r="B2724" s="35">
        <v>4.7515087375205304E-152</v>
      </c>
      <c r="C2724" s="33">
        <v>0.55255755661188399</v>
      </c>
      <c r="D2724" s="33">
        <v>0.33300000000000002</v>
      </c>
      <c r="E2724" s="33">
        <v>6.0999999999999999E-2</v>
      </c>
      <c r="F2724" s="35">
        <v>2.18911510555046E-147</v>
      </c>
      <c r="G2724" s="33">
        <v>11</v>
      </c>
      <c r="H2724" s="33" t="s">
        <v>11873</v>
      </c>
      <c r="I2724" s="33" t="s">
        <v>11872</v>
      </c>
    </row>
    <row r="2725" spans="1:9" x14ac:dyDescent="0.2">
      <c r="A2725" s="33" t="s">
        <v>11871</v>
      </c>
      <c r="B2725" s="35">
        <v>1.94168997318745E-148</v>
      </c>
      <c r="C2725" s="33">
        <v>0.74328858646158003</v>
      </c>
      <c r="D2725" s="33">
        <v>0.80600000000000005</v>
      </c>
      <c r="E2725" s="33">
        <v>0.315</v>
      </c>
      <c r="F2725" s="35">
        <v>8.9457540444692101E-144</v>
      </c>
      <c r="G2725" s="33">
        <v>11</v>
      </c>
      <c r="H2725" s="33" t="s">
        <v>2493</v>
      </c>
      <c r="I2725" s="33" t="s">
        <v>2492</v>
      </c>
    </row>
    <row r="2726" spans="1:9" x14ac:dyDescent="0.2">
      <c r="A2726" s="33" t="s">
        <v>11870</v>
      </c>
      <c r="B2726" s="35">
        <v>2.9456795505338599E-147</v>
      </c>
      <c r="C2726" s="33">
        <v>0.64800007395452996</v>
      </c>
      <c r="D2726" s="33">
        <v>0.629</v>
      </c>
      <c r="E2726" s="33">
        <v>0.191</v>
      </c>
      <c r="F2726" s="35">
        <v>1.3571334825219599E-142</v>
      </c>
      <c r="G2726" s="33">
        <v>11</v>
      </c>
      <c r="H2726" s="33" t="s">
        <v>6743</v>
      </c>
      <c r="I2726" s="33" t="s">
        <v>6742</v>
      </c>
    </row>
    <row r="2727" spans="1:9" x14ac:dyDescent="0.2">
      <c r="A2727" s="33" t="s">
        <v>11431</v>
      </c>
      <c r="B2727" s="35">
        <v>6.6562912593967404E-140</v>
      </c>
      <c r="C2727" s="33">
        <v>0.61712416154252303</v>
      </c>
      <c r="D2727" s="33">
        <v>0.443</v>
      </c>
      <c r="E2727" s="33">
        <v>0.108</v>
      </c>
      <c r="F2727" s="35">
        <v>3.0666865090292702E-135</v>
      </c>
      <c r="G2727" s="33">
        <v>11</v>
      </c>
      <c r="H2727" s="33" t="s">
        <v>11431</v>
      </c>
      <c r="I2727" s="33" t="s">
        <v>11430</v>
      </c>
    </row>
    <row r="2728" spans="1:9" x14ac:dyDescent="0.2">
      <c r="A2728" s="33" t="s">
        <v>11869</v>
      </c>
      <c r="B2728" s="35">
        <v>6.9282473668432996E-128</v>
      </c>
      <c r="C2728" s="33">
        <v>0.57591141566772297</v>
      </c>
      <c r="D2728" s="33">
        <v>0.63100000000000001</v>
      </c>
      <c r="E2728" s="33">
        <v>0.20300000000000001</v>
      </c>
      <c r="F2728" s="35">
        <v>3.1919821268520499E-123</v>
      </c>
      <c r="G2728" s="33">
        <v>11</v>
      </c>
      <c r="H2728" s="33" t="s">
        <v>11218</v>
      </c>
      <c r="I2728" s="33" t="s">
        <v>11217</v>
      </c>
    </row>
    <row r="2729" spans="1:9" x14ac:dyDescent="0.2">
      <c r="A2729" s="33" t="s">
        <v>11868</v>
      </c>
      <c r="B2729" s="35">
        <v>7.7549939955291397E-127</v>
      </c>
      <c r="C2729" s="33">
        <v>0.481229426662029</v>
      </c>
      <c r="D2729" s="33">
        <v>0.28699999999999998</v>
      </c>
      <c r="E2729" s="33">
        <v>5.2999999999999999E-2</v>
      </c>
      <c r="F2729" s="35">
        <v>3.5728808336201798E-122</v>
      </c>
      <c r="G2729" s="33">
        <v>11</v>
      </c>
      <c r="H2729" s="33" t="s">
        <v>11868</v>
      </c>
      <c r="I2729" s="33" t="s">
        <v>11867</v>
      </c>
    </row>
    <row r="2730" spans="1:9" x14ac:dyDescent="0.2">
      <c r="A2730" s="33" t="s">
        <v>11866</v>
      </c>
      <c r="B2730" s="35">
        <v>5.3548530861269204E-124</v>
      </c>
      <c r="C2730" s="33">
        <v>0.76737426810623599</v>
      </c>
      <c r="D2730" s="33">
        <v>0.94299999999999995</v>
      </c>
      <c r="E2730" s="33">
        <v>0.61699999999999999</v>
      </c>
      <c r="F2730" s="35">
        <v>2.4670879138403999E-119</v>
      </c>
      <c r="G2730" s="33">
        <v>11</v>
      </c>
      <c r="H2730" s="33" t="s">
        <v>6652</v>
      </c>
      <c r="I2730" s="33" t="s">
        <v>6651</v>
      </c>
    </row>
    <row r="2731" spans="1:9" x14ac:dyDescent="0.2">
      <c r="A2731" s="33" t="s">
        <v>9332</v>
      </c>
      <c r="B2731" s="35">
        <v>3.72174182332524E-121</v>
      </c>
      <c r="C2731" s="33">
        <v>0.54313911775534296</v>
      </c>
      <c r="D2731" s="33">
        <v>0.39700000000000002</v>
      </c>
      <c r="E2731" s="33">
        <v>9.6000000000000002E-2</v>
      </c>
      <c r="F2731" s="35">
        <v>1.7146808928424E-116</v>
      </c>
      <c r="G2731" s="33">
        <v>11</v>
      </c>
      <c r="H2731" s="33" t="s">
        <v>9332</v>
      </c>
      <c r="I2731" s="33" t="s">
        <v>9331</v>
      </c>
    </row>
    <row r="2732" spans="1:9" x14ac:dyDescent="0.2">
      <c r="A2732" s="33" t="s">
        <v>11865</v>
      </c>
      <c r="B2732" s="35">
        <v>1.49933621932313E-99</v>
      </c>
      <c r="C2732" s="33">
        <v>0.49210142526422401</v>
      </c>
      <c r="D2732" s="33">
        <v>0.38300000000000001</v>
      </c>
      <c r="E2732" s="33">
        <v>0.107</v>
      </c>
      <c r="F2732" s="35">
        <v>6.90774182966551E-95</v>
      </c>
      <c r="G2732" s="33">
        <v>11</v>
      </c>
      <c r="H2732" s="33" t="s">
        <v>11865</v>
      </c>
      <c r="I2732" s="33" t="s">
        <v>11864</v>
      </c>
    </row>
    <row r="2733" spans="1:9" x14ac:dyDescent="0.2">
      <c r="A2733" s="33" t="s">
        <v>11863</v>
      </c>
      <c r="B2733" s="35">
        <v>5.2612037354680805E-94</v>
      </c>
      <c r="C2733" s="33">
        <v>0.595735596253816</v>
      </c>
      <c r="D2733" s="33">
        <v>0.77700000000000002</v>
      </c>
      <c r="E2733" s="33">
        <v>0.36</v>
      </c>
      <c r="F2733" s="35">
        <v>2.4239417850048501E-89</v>
      </c>
      <c r="G2733" s="33">
        <v>11</v>
      </c>
      <c r="H2733" s="33" t="s">
        <v>4857</v>
      </c>
      <c r="I2733" s="33" t="s">
        <v>4856</v>
      </c>
    </row>
    <row r="2734" spans="1:9" x14ac:dyDescent="0.2">
      <c r="A2734" s="33" t="s">
        <v>11862</v>
      </c>
      <c r="B2734" s="35">
        <v>4.6411315917646198E-93</v>
      </c>
      <c r="C2734" s="33">
        <v>0.48408326011477798</v>
      </c>
      <c r="D2734" s="33">
        <v>0.40899999999999997</v>
      </c>
      <c r="E2734" s="33">
        <v>0.123</v>
      </c>
      <c r="F2734" s="35">
        <v>2.1382621469577901E-88</v>
      </c>
      <c r="G2734" s="33">
        <v>11</v>
      </c>
      <c r="H2734" s="33" t="s">
        <v>1800</v>
      </c>
      <c r="I2734" s="33" t="s">
        <v>1799</v>
      </c>
    </row>
    <row r="2735" spans="1:9" x14ac:dyDescent="0.2">
      <c r="A2735" s="33" t="s">
        <v>11861</v>
      </c>
      <c r="B2735" s="35">
        <v>3.12931936487425E-92</v>
      </c>
      <c r="C2735" s="33">
        <v>0.49378818003404501</v>
      </c>
      <c r="D2735" s="33">
        <v>0.379</v>
      </c>
      <c r="E2735" s="33">
        <v>0.109</v>
      </c>
      <c r="F2735" s="35">
        <v>1.44174001778487E-87</v>
      </c>
      <c r="G2735" s="33">
        <v>11</v>
      </c>
      <c r="H2735" s="33" t="s">
        <v>11860</v>
      </c>
      <c r="I2735" s="33" t="s">
        <v>11859</v>
      </c>
    </row>
    <row r="2736" spans="1:9" x14ac:dyDescent="0.2">
      <c r="A2736" s="33" t="s">
        <v>3871</v>
      </c>
      <c r="B2736" s="35">
        <v>9.7513503035649297E-91</v>
      </c>
      <c r="C2736" s="33">
        <v>0.39195027400171401</v>
      </c>
      <c r="D2736" s="33">
        <v>0.307</v>
      </c>
      <c r="E2736" s="33">
        <v>7.5999999999999998E-2</v>
      </c>
      <c r="F2736" s="35">
        <v>4.4926421118584302E-86</v>
      </c>
      <c r="G2736" s="33">
        <v>11</v>
      </c>
      <c r="H2736" s="33" t="s">
        <v>3871</v>
      </c>
      <c r="I2736" s="33" t="s">
        <v>3870</v>
      </c>
    </row>
    <row r="2737" spans="1:9" x14ac:dyDescent="0.2">
      <c r="A2737" s="33" t="s">
        <v>11858</v>
      </c>
      <c r="B2737" s="35">
        <v>6.5873837151813397E-85</v>
      </c>
      <c r="C2737" s="33">
        <v>0.464706191245913</v>
      </c>
      <c r="D2737" s="33">
        <v>0.83099999999999996</v>
      </c>
      <c r="E2737" s="33">
        <v>0.39300000000000002</v>
      </c>
      <c r="F2737" s="35">
        <v>3.0349394252583501E-80</v>
      </c>
      <c r="G2737" s="33">
        <v>11</v>
      </c>
      <c r="H2737" s="33" t="s">
        <v>2910</v>
      </c>
      <c r="I2737" s="33" t="s">
        <v>2909</v>
      </c>
    </row>
    <row r="2738" spans="1:9" x14ac:dyDescent="0.2">
      <c r="A2738" s="33" t="s">
        <v>11857</v>
      </c>
      <c r="B2738" s="35">
        <v>3.5350694152163103E-83</v>
      </c>
      <c r="C2738" s="33">
        <v>0.57628027795652803</v>
      </c>
      <c r="D2738" s="33">
        <v>0.84599999999999997</v>
      </c>
      <c r="E2738" s="33">
        <v>0.51800000000000002</v>
      </c>
      <c r="F2738" s="35">
        <v>1.62867718097846E-78</v>
      </c>
      <c r="G2738" s="33">
        <v>11</v>
      </c>
      <c r="H2738" s="33" t="s">
        <v>7753</v>
      </c>
      <c r="I2738" s="33" t="s">
        <v>7752</v>
      </c>
    </row>
    <row r="2739" spans="1:9" x14ac:dyDescent="0.2">
      <c r="A2739" s="33" t="s">
        <v>5174</v>
      </c>
      <c r="B2739" s="35">
        <v>1.47017294396854E-81</v>
      </c>
      <c r="C2739" s="33">
        <v>0.41796064019499302</v>
      </c>
      <c r="D2739" s="33">
        <v>0.29899999999999999</v>
      </c>
      <c r="E2739" s="33">
        <v>7.8E-2</v>
      </c>
      <c r="F2739" s="35">
        <v>6.7733807874518501E-77</v>
      </c>
      <c r="G2739" s="33">
        <v>11</v>
      </c>
      <c r="H2739" s="33" t="s">
        <v>5174</v>
      </c>
      <c r="I2739" s="33" t="s">
        <v>5173</v>
      </c>
    </row>
    <row r="2740" spans="1:9" x14ac:dyDescent="0.2">
      <c r="A2740" s="33" t="s">
        <v>10505</v>
      </c>
      <c r="B2740" s="35">
        <v>6.5287844601945999E-76</v>
      </c>
      <c r="C2740" s="33">
        <v>0.33778585754248602</v>
      </c>
      <c r="D2740" s="33">
        <v>0.34300000000000003</v>
      </c>
      <c r="E2740" s="33">
        <v>0.10100000000000001</v>
      </c>
      <c r="F2740" s="35">
        <v>3.0079415765008601E-71</v>
      </c>
      <c r="G2740" s="33">
        <v>11</v>
      </c>
      <c r="H2740" s="33" t="s">
        <v>10505</v>
      </c>
      <c r="I2740" s="33" t="s">
        <v>10504</v>
      </c>
    </row>
    <row r="2741" spans="1:9" x14ac:dyDescent="0.2">
      <c r="A2741" s="33" t="s">
        <v>11856</v>
      </c>
      <c r="B2741" s="35">
        <v>8.9627333221593101E-72</v>
      </c>
      <c r="C2741" s="33">
        <v>0.49160847842528799</v>
      </c>
      <c r="D2741" s="33">
        <v>0.79300000000000004</v>
      </c>
      <c r="E2741" s="33">
        <v>0.45900000000000002</v>
      </c>
      <c r="F2741" s="35">
        <v>4.1293104961852401E-67</v>
      </c>
      <c r="G2741" s="33">
        <v>11</v>
      </c>
      <c r="H2741" s="33" t="s">
        <v>6286</v>
      </c>
      <c r="I2741" s="33" t="s">
        <v>6285</v>
      </c>
    </row>
    <row r="2742" spans="1:9" x14ac:dyDescent="0.2">
      <c r="A2742" s="33" t="s">
        <v>10062</v>
      </c>
      <c r="B2742" s="35">
        <v>4.8007967777776701E-69</v>
      </c>
      <c r="C2742" s="33">
        <v>0.39099986964977101</v>
      </c>
      <c r="D2742" s="33">
        <v>0.34</v>
      </c>
      <c r="E2742" s="33">
        <v>0.108</v>
      </c>
      <c r="F2742" s="35">
        <v>2.2118230914577299E-64</v>
      </c>
      <c r="G2742" s="33">
        <v>11</v>
      </c>
      <c r="H2742" s="33" t="s">
        <v>10062</v>
      </c>
      <c r="I2742" s="33" t="s">
        <v>10061</v>
      </c>
    </row>
    <row r="2743" spans="1:9" x14ac:dyDescent="0.2">
      <c r="A2743" s="33" t="s">
        <v>11855</v>
      </c>
      <c r="B2743" s="35">
        <v>6.7954864730821501E-68</v>
      </c>
      <c r="C2743" s="33">
        <v>0.50740976867674703</v>
      </c>
      <c r="D2743" s="33">
        <v>0.53400000000000003</v>
      </c>
      <c r="E2743" s="33">
        <v>0.23400000000000001</v>
      </c>
      <c r="F2743" s="35">
        <v>3.1308165278784101E-63</v>
      </c>
      <c r="G2743" s="33">
        <v>11</v>
      </c>
      <c r="H2743" s="33" t="s">
        <v>6518</v>
      </c>
      <c r="I2743" s="33" t="s">
        <v>6517</v>
      </c>
    </row>
    <row r="2744" spans="1:9" x14ac:dyDescent="0.2">
      <c r="A2744" s="33" t="s">
        <v>11854</v>
      </c>
      <c r="B2744" s="35">
        <v>8.7241803532487404E-63</v>
      </c>
      <c r="C2744" s="33">
        <v>0.46984626715168798</v>
      </c>
      <c r="D2744" s="33">
        <v>0.435</v>
      </c>
      <c r="E2744" s="33">
        <v>0.17199999999999999</v>
      </c>
      <c r="F2744" s="35">
        <v>4.0194043723487603E-58</v>
      </c>
      <c r="G2744" s="33">
        <v>11</v>
      </c>
      <c r="H2744" s="33" t="s">
        <v>2096</v>
      </c>
      <c r="I2744" s="33" t="s">
        <v>2095</v>
      </c>
    </row>
    <row r="2745" spans="1:9" x14ac:dyDescent="0.2">
      <c r="A2745" s="33" t="s">
        <v>11853</v>
      </c>
      <c r="B2745" s="35">
        <v>3.5383549857382897E-61</v>
      </c>
      <c r="C2745" s="33">
        <v>0.404703025299334</v>
      </c>
      <c r="D2745" s="33">
        <v>0.61099999999999999</v>
      </c>
      <c r="E2745" s="33">
        <v>0.28899999999999998</v>
      </c>
      <c r="F2745" s="35">
        <v>1.63019090902934E-56</v>
      </c>
      <c r="G2745" s="33">
        <v>11</v>
      </c>
      <c r="H2745" s="33" t="s">
        <v>5120</v>
      </c>
      <c r="I2745" s="33" t="s">
        <v>5119</v>
      </c>
    </row>
    <row r="2746" spans="1:9" x14ac:dyDescent="0.2">
      <c r="A2746" s="33" t="s">
        <v>11059</v>
      </c>
      <c r="B2746" s="35">
        <v>2.11464433278082E-59</v>
      </c>
      <c r="C2746" s="33">
        <v>0.44496901470240002</v>
      </c>
      <c r="D2746" s="33">
        <v>0.48599999999999999</v>
      </c>
      <c r="E2746" s="33">
        <v>0.21</v>
      </c>
      <c r="F2746" s="35">
        <v>9.7425893699878001E-55</v>
      </c>
      <c r="G2746" s="33">
        <v>11</v>
      </c>
      <c r="H2746" s="33" t="s">
        <v>11059</v>
      </c>
      <c r="I2746" s="33" t="s">
        <v>11058</v>
      </c>
    </row>
    <row r="2747" spans="1:9" x14ac:dyDescent="0.2">
      <c r="A2747" s="33" t="s">
        <v>11852</v>
      </c>
      <c r="B2747" s="35">
        <v>1.05195431570619E-58</v>
      </c>
      <c r="C2747" s="33">
        <v>0.40612377196724803</v>
      </c>
      <c r="D2747" s="33">
        <v>0.33200000000000002</v>
      </c>
      <c r="E2747" s="33">
        <v>0.113</v>
      </c>
      <c r="F2747" s="35">
        <v>4.8465639233215497E-54</v>
      </c>
      <c r="G2747" s="33">
        <v>11</v>
      </c>
      <c r="H2747" s="33" t="s">
        <v>11406</v>
      </c>
      <c r="I2747" s="33" t="s">
        <v>11405</v>
      </c>
    </row>
    <row r="2748" spans="1:9" x14ac:dyDescent="0.2">
      <c r="A2748" s="33" t="s">
        <v>11851</v>
      </c>
      <c r="B2748" s="35">
        <v>1.3726406914648E-58</v>
      </c>
      <c r="C2748" s="33">
        <v>0.398298602356776</v>
      </c>
      <c r="D2748" s="33">
        <v>0.69499999999999995</v>
      </c>
      <c r="E2748" s="33">
        <v>0.34699999999999998</v>
      </c>
      <c r="F2748" s="35">
        <v>6.3240301937166096E-54</v>
      </c>
      <c r="G2748" s="33">
        <v>11</v>
      </c>
      <c r="H2748" s="33" t="s">
        <v>2351</v>
      </c>
      <c r="I2748" s="33" t="s">
        <v>2350</v>
      </c>
    </row>
    <row r="2749" spans="1:9" x14ac:dyDescent="0.2">
      <c r="A2749" s="33" t="s">
        <v>11850</v>
      </c>
      <c r="B2749" s="35">
        <v>3.3464296334146002E-57</v>
      </c>
      <c r="C2749" s="33">
        <v>0.47838933846926202</v>
      </c>
      <c r="D2749" s="33">
        <v>0.67800000000000005</v>
      </c>
      <c r="E2749" s="33">
        <v>0.371</v>
      </c>
      <c r="F2749" s="35">
        <v>1.5417670607067799E-52</v>
      </c>
      <c r="G2749" s="33">
        <v>11</v>
      </c>
      <c r="H2749" s="33" t="s">
        <v>3632</v>
      </c>
      <c r="I2749" s="33" t="s">
        <v>3631</v>
      </c>
    </row>
    <row r="2750" spans="1:9" x14ac:dyDescent="0.2">
      <c r="A2750" s="33" t="s">
        <v>11849</v>
      </c>
      <c r="B2750" s="35">
        <v>2.6726386376450198E-56</v>
      </c>
      <c r="C2750" s="33">
        <v>0.41022865124818603</v>
      </c>
      <c r="D2750" s="33">
        <v>0.502</v>
      </c>
      <c r="E2750" s="33">
        <v>0.23100000000000001</v>
      </c>
      <c r="F2750" s="35">
        <v>1.23133807313581E-51</v>
      </c>
      <c r="G2750" s="33">
        <v>11</v>
      </c>
      <c r="H2750" s="33" t="s">
        <v>11848</v>
      </c>
      <c r="I2750" s="33" t="s">
        <v>11847</v>
      </c>
    </row>
    <row r="2751" spans="1:9" x14ac:dyDescent="0.2">
      <c r="A2751" s="33" t="s">
        <v>11846</v>
      </c>
      <c r="B2751" s="35">
        <v>7.11146921861644E-55</v>
      </c>
      <c r="C2751" s="33">
        <v>0.404365778591392</v>
      </c>
      <c r="D2751" s="33">
        <v>0.52100000000000002</v>
      </c>
      <c r="E2751" s="33">
        <v>0.23899999999999999</v>
      </c>
      <c r="F2751" s="35">
        <v>3.2763960984009601E-50</v>
      </c>
      <c r="G2751" s="33">
        <v>11</v>
      </c>
      <c r="H2751" s="33" t="s">
        <v>4987</v>
      </c>
      <c r="I2751" s="33" t="s">
        <v>4986</v>
      </c>
    </row>
    <row r="2752" spans="1:9" x14ac:dyDescent="0.2">
      <c r="A2752" s="33" t="s">
        <v>11845</v>
      </c>
      <c r="B2752" s="35">
        <v>1.0703542056334499E-54</v>
      </c>
      <c r="C2752" s="33">
        <v>0.44475403346057002</v>
      </c>
      <c r="D2752" s="33">
        <v>0.85199999999999998</v>
      </c>
      <c r="E2752" s="33">
        <v>0.60199999999999998</v>
      </c>
      <c r="F2752" s="35">
        <v>4.9313358961944304E-50</v>
      </c>
      <c r="G2752" s="33">
        <v>11</v>
      </c>
      <c r="H2752" s="33" t="s">
        <v>2507</v>
      </c>
      <c r="I2752" s="33" t="s">
        <v>2506</v>
      </c>
    </row>
    <row r="2753" spans="1:9" x14ac:dyDescent="0.2">
      <c r="A2753" s="33" t="s">
        <v>11844</v>
      </c>
      <c r="B2753" s="35">
        <v>1.85606646372758E-54</v>
      </c>
      <c r="C2753" s="33">
        <v>0.381345164812882</v>
      </c>
      <c r="D2753" s="33">
        <v>0.79100000000000004</v>
      </c>
      <c r="E2753" s="33">
        <v>0.47099999999999997</v>
      </c>
      <c r="F2753" s="35">
        <v>8.5512694116856899E-50</v>
      </c>
      <c r="G2753" s="33">
        <v>11</v>
      </c>
      <c r="H2753" s="33" t="s">
        <v>1504</v>
      </c>
      <c r="I2753" s="33" t="s">
        <v>1503</v>
      </c>
    </row>
    <row r="2754" spans="1:9" x14ac:dyDescent="0.2">
      <c r="A2754" s="33" t="s">
        <v>11843</v>
      </c>
      <c r="B2754" s="35">
        <v>2.9344458957604301E-52</v>
      </c>
      <c r="C2754" s="33">
        <v>0.34973304640680303</v>
      </c>
      <c r="D2754" s="33">
        <v>0.64900000000000002</v>
      </c>
      <c r="E2754" s="33">
        <v>0.32800000000000001</v>
      </c>
      <c r="F2754" s="35">
        <v>1.3519579130947399E-47</v>
      </c>
      <c r="G2754" s="33">
        <v>11</v>
      </c>
      <c r="H2754" s="33" t="s">
        <v>5547</v>
      </c>
      <c r="I2754" s="33" t="s">
        <v>5546</v>
      </c>
    </row>
    <row r="2755" spans="1:9" x14ac:dyDescent="0.2">
      <c r="A2755" s="33" t="s">
        <v>11842</v>
      </c>
      <c r="B2755" s="35">
        <v>7.7500457735348195E-52</v>
      </c>
      <c r="C2755" s="33">
        <v>0.33227536270624303</v>
      </c>
      <c r="D2755" s="33">
        <v>0.54700000000000004</v>
      </c>
      <c r="E2755" s="33">
        <v>0.25600000000000001</v>
      </c>
      <c r="F2755" s="35">
        <v>3.5706010887829599E-47</v>
      </c>
      <c r="G2755" s="33">
        <v>11</v>
      </c>
      <c r="H2755" s="33" t="s">
        <v>7134</v>
      </c>
      <c r="I2755" s="33" t="s">
        <v>7133</v>
      </c>
    </row>
    <row r="2756" spans="1:9" x14ac:dyDescent="0.2">
      <c r="A2756" s="33" t="s">
        <v>9102</v>
      </c>
      <c r="B2756" s="35">
        <v>1.58451690122166E-51</v>
      </c>
      <c r="C2756" s="33">
        <v>0.32133410070582302</v>
      </c>
      <c r="D2756" s="33">
        <v>0.433</v>
      </c>
      <c r="E2756" s="33">
        <v>0.186</v>
      </c>
      <c r="F2756" s="35">
        <v>7.3001862673084397E-47</v>
      </c>
      <c r="G2756" s="33">
        <v>11</v>
      </c>
      <c r="H2756" s="33" t="s">
        <v>9102</v>
      </c>
      <c r="I2756" s="33" t="s">
        <v>9101</v>
      </c>
    </row>
    <row r="2757" spans="1:9" x14ac:dyDescent="0.2">
      <c r="A2757" s="33" t="s">
        <v>7094</v>
      </c>
      <c r="B2757" s="35">
        <v>3.6069199118365E-51</v>
      </c>
      <c r="C2757" s="33">
        <v>0.27458200380317199</v>
      </c>
      <c r="D2757" s="33">
        <v>0.27400000000000002</v>
      </c>
      <c r="E2757" s="33">
        <v>9.0999999999999998E-2</v>
      </c>
      <c r="F2757" s="35">
        <v>1.66178014178131E-46</v>
      </c>
      <c r="G2757" s="33">
        <v>11</v>
      </c>
      <c r="H2757" s="33" t="s">
        <v>7094</v>
      </c>
      <c r="I2757" s="33" t="s">
        <v>7093</v>
      </c>
    </row>
    <row r="2758" spans="1:9" x14ac:dyDescent="0.2">
      <c r="A2758" s="33" t="s">
        <v>10122</v>
      </c>
      <c r="B2758" s="35">
        <v>6.0132062953761097E-50</v>
      </c>
      <c r="C2758" s="33">
        <v>0.26234707922394201</v>
      </c>
      <c r="D2758" s="33">
        <v>0.26100000000000001</v>
      </c>
      <c r="E2758" s="33">
        <v>8.5000000000000006E-2</v>
      </c>
      <c r="F2758" s="35">
        <v>2.7704044044056799E-45</v>
      </c>
      <c r="G2758" s="33">
        <v>11</v>
      </c>
      <c r="H2758" s="33" t="s">
        <v>10122</v>
      </c>
      <c r="I2758" s="33" t="s">
        <v>10121</v>
      </c>
    </row>
    <row r="2759" spans="1:9" x14ac:dyDescent="0.2">
      <c r="A2759" s="33" t="s">
        <v>11841</v>
      </c>
      <c r="B2759" s="35">
        <v>3.4203267200463501E-49</v>
      </c>
      <c r="C2759" s="33">
        <v>0.405932064729499</v>
      </c>
      <c r="D2759" s="33">
        <v>0.90600000000000003</v>
      </c>
      <c r="E2759" s="33">
        <v>0.67300000000000004</v>
      </c>
      <c r="F2759" s="35">
        <v>1.57581292645976E-44</v>
      </c>
      <c r="G2759" s="33">
        <v>11</v>
      </c>
      <c r="H2759" s="33" t="s">
        <v>6700</v>
      </c>
      <c r="I2759" s="33" t="s">
        <v>6699</v>
      </c>
    </row>
    <row r="2760" spans="1:9" x14ac:dyDescent="0.2">
      <c r="A2760" s="33" t="s">
        <v>11840</v>
      </c>
      <c r="B2760" s="35">
        <v>5.31444481561413E-49</v>
      </c>
      <c r="C2760" s="33">
        <v>0.32606025897264101</v>
      </c>
      <c r="D2760" s="33">
        <v>0.40400000000000003</v>
      </c>
      <c r="E2760" s="33">
        <v>0.16800000000000001</v>
      </c>
      <c r="F2760" s="35">
        <v>2.4484710154497398E-44</v>
      </c>
      <c r="G2760" s="33">
        <v>11</v>
      </c>
      <c r="H2760" s="33" t="s">
        <v>5969</v>
      </c>
      <c r="I2760" s="33" t="s">
        <v>5968</v>
      </c>
    </row>
    <row r="2761" spans="1:9" x14ac:dyDescent="0.2">
      <c r="A2761" s="33" t="s">
        <v>11839</v>
      </c>
      <c r="B2761" s="35">
        <v>6.0855511064957E-49</v>
      </c>
      <c r="C2761" s="33">
        <v>0.25876851254476102</v>
      </c>
      <c r="D2761" s="33">
        <v>0.28699999999999998</v>
      </c>
      <c r="E2761" s="33">
        <v>9.9000000000000005E-2</v>
      </c>
      <c r="F2761" s="35">
        <v>2.8037351057847001E-44</v>
      </c>
      <c r="G2761" s="33">
        <v>11</v>
      </c>
      <c r="H2761" s="33" t="s">
        <v>11839</v>
      </c>
      <c r="I2761" s="33" t="s">
        <v>11838</v>
      </c>
    </row>
    <row r="2762" spans="1:9" x14ac:dyDescent="0.2">
      <c r="A2762" s="33" t="s">
        <v>7462</v>
      </c>
      <c r="B2762" s="35">
        <v>6.7051739238345703E-49</v>
      </c>
      <c r="C2762" s="33">
        <v>0.31060043818070998</v>
      </c>
      <c r="D2762" s="33">
        <v>0.30399999999999999</v>
      </c>
      <c r="E2762" s="33">
        <v>0.11</v>
      </c>
      <c r="F2762" s="35">
        <v>3.0892077301890599E-44</v>
      </c>
      <c r="G2762" s="33">
        <v>11</v>
      </c>
      <c r="H2762" s="33" t="s">
        <v>7462</v>
      </c>
      <c r="I2762" s="33" t="s">
        <v>7461</v>
      </c>
    </row>
    <row r="2763" spans="1:9" x14ac:dyDescent="0.2">
      <c r="A2763" s="33" t="s">
        <v>11837</v>
      </c>
      <c r="B2763" s="35">
        <v>2.5444484897210399E-48</v>
      </c>
      <c r="C2763" s="33">
        <v>0.37135379402475899</v>
      </c>
      <c r="D2763" s="33">
        <v>0.32200000000000001</v>
      </c>
      <c r="E2763" s="33">
        <v>0.123</v>
      </c>
      <c r="F2763" s="35">
        <v>1.17227830818428E-43</v>
      </c>
      <c r="G2763" s="33">
        <v>11</v>
      </c>
      <c r="H2763" s="33" t="s">
        <v>11837</v>
      </c>
      <c r="I2763" s="33" t="s">
        <v>11836</v>
      </c>
    </row>
    <row r="2764" spans="1:9" x14ac:dyDescent="0.2">
      <c r="A2764" s="33" t="s">
        <v>11835</v>
      </c>
      <c r="B2764" s="35">
        <v>5.0766240744846103E-48</v>
      </c>
      <c r="C2764" s="33">
        <v>0.41971752812136598</v>
      </c>
      <c r="D2764" s="33">
        <v>0.55800000000000005</v>
      </c>
      <c r="E2764" s="33">
        <v>0.27400000000000002</v>
      </c>
      <c r="F2764" s="35">
        <v>2.33890224359655E-43</v>
      </c>
      <c r="G2764" s="33">
        <v>11</v>
      </c>
      <c r="H2764" s="33" t="s">
        <v>2132</v>
      </c>
      <c r="I2764" s="33" t="s">
        <v>2131</v>
      </c>
    </row>
    <row r="2765" spans="1:9" x14ac:dyDescent="0.2">
      <c r="A2765" s="33" t="s">
        <v>2504</v>
      </c>
      <c r="B2765" s="35">
        <v>2.1644363995167301E-47</v>
      </c>
      <c r="C2765" s="33">
        <v>0.32048954607109997</v>
      </c>
      <c r="D2765" s="33">
        <v>0.34799999999999998</v>
      </c>
      <c r="E2765" s="33">
        <v>0.13500000000000001</v>
      </c>
      <c r="F2765" s="35">
        <v>9.9719913798534895E-43</v>
      </c>
      <c r="G2765" s="33">
        <v>11</v>
      </c>
      <c r="H2765" s="33" t="s">
        <v>2504</v>
      </c>
      <c r="I2765" s="33" t="s">
        <v>2503</v>
      </c>
    </row>
    <row r="2766" spans="1:9" x14ac:dyDescent="0.2">
      <c r="A2766" s="33" t="s">
        <v>11834</v>
      </c>
      <c r="B2766" s="35">
        <v>1.1652357055358799E-46</v>
      </c>
      <c r="C2766" s="33">
        <v>0.33158666875221299</v>
      </c>
      <c r="D2766" s="33">
        <v>0.61099999999999999</v>
      </c>
      <c r="E2766" s="33">
        <v>0.313</v>
      </c>
      <c r="F2766" s="35">
        <v>5.3684739425449198E-42</v>
      </c>
      <c r="G2766" s="33">
        <v>11</v>
      </c>
      <c r="H2766" s="33" t="s">
        <v>2425</v>
      </c>
      <c r="I2766" s="33" t="s">
        <v>2424</v>
      </c>
    </row>
    <row r="2767" spans="1:9" x14ac:dyDescent="0.2">
      <c r="A2767" s="33" t="s">
        <v>11833</v>
      </c>
      <c r="B2767" s="35">
        <v>5.1444246621684798E-46</v>
      </c>
      <c r="C2767" s="33">
        <v>-0.91477374355744001</v>
      </c>
      <c r="D2767" s="33">
        <v>0.33800000000000002</v>
      </c>
      <c r="E2767" s="33">
        <v>0.54200000000000004</v>
      </c>
      <c r="F2767" s="35">
        <v>2.3701393303542599E-41</v>
      </c>
      <c r="G2767" s="33">
        <v>11</v>
      </c>
      <c r="H2767" s="33" t="s">
        <v>2410</v>
      </c>
      <c r="I2767" s="33" t="s">
        <v>2409</v>
      </c>
    </row>
    <row r="2768" spans="1:9" x14ac:dyDescent="0.2">
      <c r="A2768" s="33" t="s">
        <v>11832</v>
      </c>
      <c r="B2768" s="35">
        <v>1.25058675260951E-45</v>
      </c>
      <c r="C2768" s="33">
        <v>0.39836581830531098</v>
      </c>
      <c r="D2768" s="33">
        <v>0.78300000000000003</v>
      </c>
      <c r="E2768" s="33">
        <v>0.5</v>
      </c>
      <c r="F2768" s="35">
        <v>5.7617032866225395E-41</v>
      </c>
      <c r="G2768" s="33">
        <v>11</v>
      </c>
      <c r="H2768" s="33" t="s">
        <v>2872</v>
      </c>
      <c r="I2768" s="33" t="s">
        <v>2871</v>
      </c>
    </row>
    <row r="2769" spans="1:9" x14ac:dyDescent="0.2">
      <c r="A2769" s="33" t="s">
        <v>11831</v>
      </c>
      <c r="B2769" s="35">
        <v>3.7446693823079498E-45</v>
      </c>
      <c r="C2769" s="33">
        <v>0.35143249651848302</v>
      </c>
      <c r="D2769" s="33">
        <v>0.56200000000000006</v>
      </c>
      <c r="E2769" s="33">
        <v>0.28899999999999998</v>
      </c>
      <c r="F2769" s="35">
        <v>1.72524407781692E-40</v>
      </c>
      <c r="G2769" s="33">
        <v>11</v>
      </c>
      <c r="H2769" s="33" t="s">
        <v>5032</v>
      </c>
      <c r="I2769" s="33" t="s">
        <v>5031</v>
      </c>
    </row>
    <row r="2770" spans="1:9" x14ac:dyDescent="0.2">
      <c r="A2770" s="33" t="s">
        <v>11830</v>
      </c>
      <c r="B2770" s="35">
        <v>1.2679388914202301E-44</v>
      </c>
      <c r="C2770" s="33">
        <v>0.33501505659703901</v>
      </c>
      <c r="D2770" s="33">
        <v>0.63900000000000001</v>
      </c>
      <c r="E2770" s="33">
        <v>0.34300000000000003</v>
      </c>
      <c r="F2770" s="35">
        <v>5.8416480605512599E-40</v>
      </c>
      <c r="G2770" s="33">
        <v>11</v>
      </c>
      <c r="H2770" s="33" t="s">
        <v>2305</v>
      </c>
      <c r="I2770" s="33" t="s">
        <v>2304</v>
      </c>
    </row>
    <row r="2771" spans="1:9" x14ac:dyDescent="0.2">
      <c r="A2771" s="33" t="s">
        <v>5072</v>
      </c>
      <c r="B2771" s="35">
        <v>1.4522686921240499E-44</v>
      </c>
      <c r="C2771" s="33">
        <v>0.32053008204820099</v>
      </c>
      <c r="D2771" s="33">
        <v>0.34</v>
      </c>
      <c r="E2771" s="33">
        <v>0.13600000000000001</v>
      </c>
      <c r="F2771" s="35">
        <v>6.6908923183539002E-40</v>
      </c>
      <c r="G2771" s="33">
        <v>11</v>
      </c>
      <c r="H2771" s="33" t="s">
        <v>5072</v>
      </c>
      <c r="I2771" s="33" t="s">
        <v>5071</v>
      </c>
    </row>
    <row r="2772" spans="1:9" x14ac:dyDescent="0.2">
      <c r="A2772" s="33" t="s">
        <v>11829</v>
      </c>
      <c r="B2772" s="35">
        <v>1.31012145051634E-42</v>
      </c>
      <c r="C2772" s="33">
        <v>0.38488652870364998</v>
      </c>
      <c r="D2772" s="33">
        <v>0.42499999999999999</v>
      </c>
      <c r="E2772" s="33">
        <v>0.19700000000000001</v>
      </c>
      <c r="F2772" s="35">
        <v>6.0359915468188801E-38</v>
      </c>
      <c r="G2772" s="33">
        <v>11</v>
      </c>
      <c r="H2772" s="33" t="s">
        <v>11443</v>
      </c>
      <c r="I2772" s="33" t="s">
        <v>11442</v>
      </c>
    </row>
    <row r="2773" spans="1:9" x14ac:dyDescent="0.2">
      <c r="A2773" s="33" t="s">
        <v>11828</v>
      </c>
      <c r="B2773" s="35">
        <v>2.4761507651529201E-42</v>
      </c>
      <c r="C2773" s="33">
        <v>0.29981919898681098</v>
      </c>
      <c r="D2773" s="33">
        <v>0.38100000000000001</v>
      </c>
      <c r="E2773" s="33">
        <v>0.16500000000000001</v>
      </c>
      <c r="F2773" s="35">
        <v>1.1408121805212501E-37</v>
      </c>
      <c r="G2773" s="33">
        <v>11</v>
      </c>
      <c r="H2773" s="33" t="s">
        <v>6442</v>
      </c>
      <c r="I2773" s="33" t="s">
        <v>6441</v>
      </c>
    </row>
    <row r="2774" spans="1:9" x14ac:dyDescent="0.2">
      <c r="A2774" s="33" t="s">
        <v>11827</v>
      </c>
      <c r="B2774" s="35">
        <v>6.7395452211112095E-42</v>
      </c>
      <c r="C2774" s="33">
        <v>0.28972384620863501</v>
      </c>
      <c r="D2774" s="33">
        <v>0.27100000000000002</v>
      </c>
      <c r="E2774" s="33">
        <v>0.1</v>
      </c>
      <c r="F2774" s="35">
        <v>3.1050432742703601E-37</v>
      </c>
      <c r="G2774" s="33">
        <v>11</v>
      </c>
      <c r="H2774" s="33" t="s">
        <v>11827</v>
      </c>
      <c r="I2774" s="33" t="s">
        <v>11826</v>
      </c>
    </row>
    <row r="2775" spans="1:9" x14ac:dyDescent="0.2">
      <c r="A2775" s="33" t="s">
        <v>11825</v>
      </c>
      <c r="B2775" s="35">
        <v>5.2931838016869095E-41</v>
      </c>
      <c r="C2775" s="33">
        <v>0.28286090489147597</v>
      </c>
      <c r="D2775" s="33">
        <v>0.34799999999999998</v>
      </c>
      <c r="E2775" s="33">
        <v>0.14799999999999999</v>
      </c>
      <c r="F2775" s="35">
        <v>2.43867564111319E-36</v>
      </c>
      <c r="G2775" s="33">
        <v>11</v>
      </c>
      <c r="H2775" s="33" t="s">
        <v>11825</v>
      </c>
      <c r="I2775" s="33" t="s">
        <v>11824</v>
      </c>
    </row>
    <row r="2776" spans="1:9" x14ac:dyDescent="0.2">
      <c r="A2776" s="33" t="s">
        <v>11823</v>
      </c>
      <c r="B2776" s="35">
        <v>2.30785134220951E-40</v>
      </c>
      <c r="C2776" s="33">
        <v>-0.78383348465944302</v>
      </c>
      <c r="D2776" s="33">
        <v>0.53200000000000003</v>
      </c>
      <c r="E2776" s="33">
        <v>0.66</v>
      </c>
      <c r="F2776" s="35">
        <v>1.06327327038277E-35</v>
      </c>
      <c r="G2776" s="33">
        <v>11</v>
      </c>
      <c r="H2776" s="33" t="s">
        <v>7504</v>
      </c>
      <c r="I2776" s="33" t="s">
        <v>7503</v>
      </c>
    </row>
    <row r="2777" spans="1:9" x14ac:dyDescent="0.2">
      <c r="A2777" s="33" t="s">
        <v>11822</v>
      </c>
      <c r="B2777" s="35">
        <v>2.84959987449374E-40</v>
      </c>
      <c r="C2777" s="33">
        <v>-1.0067589719648899</v>
      </c>
      <c r="D2777" s="33">
        <v>0.154</v>
      </c>
      <c r="E2777" s="33">
        <v>0.39200000000000002</v>
      </c>
      <c r="F2777" s="35">
        <v>1.31286765417676E-35</v>
      </c>
      <c r="G2777" s="33">
        <v>11</v>
      </c>
      <c r="H2777" s="33" t="s">
        <v>3053</v>
      </c>
      <c r="I2777" s="33" t="s">
        <v>3052</v>
      </c>
    </row>
    <row r="2778" spans="1:9" x14ac:dyDescent="0.2">
      <c r="A2778" s="33" t="s">
        <v>11821</v>
      </c>
      <c r="B2778" s="35">
        <v>2.9036096465331201E-40</v>
      </c>
      <c r="C2778" s="33">
        <v>0.29481984674150802</v>
      </c>
      <c r="D2778" s="33">
        <v>0.41499999999999998</v>
      </c>
      <c r="E2778" s="33">
        <v>0.193</v>
      </c>
      <c r="F2778" s="35">
        <v>1.33775103635074E-35</v>
      </c>
      <c r="G2778" s="33">
        <v>11</v>
      </c>
      <c r="H2778" s="33" t="s">
        <v>11820</v>
      </c>
      <c r="I2778" s="33" t="s">
        <v>11819</v>
      </c>
    </row>
    <row r="2779" spans="1:9" x14ac:dyDescent="0.2">
      <c r="A2779" s="33" t="s">
        <v>11818</v>
      </c>
      <c r="B2779" s="35">
        <v>4.8089319387088E-40</v>
      </c>
      <c r="C2779" s="33">
        <v>-0.43169197401794801</v>
      </c>
      <c r="D2779" s="33">
        <v>0.97699999999999998</v>
      </c>
      <c r="E2779" s="33">
        <v>0.96699999999999997</v>
      </c>
      <c r="F2779" s="35">
        <v>2.21557112280192E-35</v>
      </c>
      <c r="G2779" s="33">
        <v>11</v>
      </c>
      <c r="H2779" s="33" t="s">
        <v>3363</v>
      </c>
      <c r="I2779" s="33" t="s">
        <v>3362</v>
      </c>
    </row>
    <row r="2780" spans="1:9" x14ac:dyDescent="0.2">
      <c r="A2780" s="33" t="s">
        <v>11196</v>
      </c>
      <c r="B2780" s="35">
        <v>7.9999057219975405E-40</v>
      </c>
      <c r="C2780" s="33">
        <v>0.35875739138706098</v>
      </c>
      <c r="D2780" s="33">
        <v>0.309</v>
      </c>
      <c r="E2780" s="33">
        <v>0.126</v>
      </c>
      <c r="F2780" s="35">
        <v>3.68571656423871E-35</v>
      </c>
      <c r="G2780" s="33">
        <v>11</v>
      </c>
      <c r="H2780" s="33" t="s">
        <v>11196</v>
      </c>
      <c r="I2780" s="33" t="s">
        <v>11195</v>
      </c>
    </row>
    <row r="2781" spans="1:9" x14ac:dyDescent="0.2">
      <c r="A2781" s="33" t="s">
        <v>11817</v>
      </c>
      <c r="B2781" s="35">
        <v>1.15721035590858E-39</v>
      </c>
      <c r="C2781" s="33">
        <v>0.32988276990753301</v>
      </c>
      <c r="D2781" s="33">
        <v>0.88700000000000001</v>
      </c>
      <c r="E2781" s="33">
        <v>0.63500000000000001</v>
      </c>
      <c r="F2781" s="35">
        <v>5.3314995517419903E-35</v>
      </c>
      <c r="G2781" s="33">
        <v>11</v>
      </c>
      <c r="H2781" s="33" t="s">
        <v>3254</v>
      </c>
      <c r="I2781" s="33" t="s">
        <v>3253</v>
      </c>
    </row>
    <row r="2782" spans="1:9" x14ac:dyDescent="0.2">
      <c r="A2782" s="33" t="s">
        <v>11816</v>
      </c>
      <c r="B2782" s="35">
        <v>7.9443584715296806E-39</v>
      </c>
      <c r="C2782" s="33">
        <v>0.307635741322275</v>
      </c>
      <c r="D2782" s="33">
        <v>0.95899999999999996</v>
      </c>
      <c r="E2782" s="33">
        <v>0.80700000000000005</v>
      </c>
      <c r="F2782" s="35">
        <v>3.6601248350031498E-34</v>
      </c>
      <c r="G2782" s="33">
        <v>11</v>
      </c>
      <c r="H2782" s="33" t="s">
        <v>4105</v>
      </c>
      <c r="I2782" s="33" t="s">
        <v>4104</v>
      </c>
    </row>
    <row r="2783" spans="1:9" x14ac:dyDescent="0.2">
      <c r="A2783" s="33" t="s">
        <v>11815</v>
      </c>
      <c r="B2783" s="35">
        <v>5.5812112803590203E-38</v>
      </c>
      <c r="C2783" s="33">
        <v>-0.41068472787200799</v>
      </c>
      <c r="D2783" s="33">
        <v>0.57499999999999996</v>
      </c>
      <c r="E2783" s="33">
        <v>0.29299999999999998</v>
      </c>
      <c r="F2783" s="35">
        <v>2.57137566108701E-33</v>
      </c>
      <c r="G2783" s="33">
        <v>11</v>
      </c>
      <c r="H2783" s="33" t="s">
        <v>4133</v>
      </c>
      <c r="I2783" s="33" t="s">
        <v>4132</v>
      </c>
    </row>
    <row r="2784" spans="1:9" x14ac:dyDescent="0.2">
      <c r="A2784" s="33" t="s">
        <v>11814</v>
      </c>
      <c r="B2784" s="35">
        <v>9.7238772221810007E-38</v>
      </c>
      <c r="C2784" s="33">
        <v>0.31828049556704502</v>
      </c>
      <c r="D2784" s="33">
        <v>0.76800000000000002</v>
      </c>
      <c r="E2784" s="33">
        <v>0.47</v>
      </c>
      <c r="F2784" s="35">
        <v>4.4799847138032299E-33</v>
      </c>
      <c r="G2784" s="33">
        <v>11</v>
      </c>
      <c r="H2784" s="33" t="s">
        <v>2529</v>
      </c>
      <c r="I2784" s="33" t="s">
        <v>2528</v>
      </c>
    </row>
    <row r="2785" spans="1:9" x14ac:dyDescent="0.2">
      <c r="A2785" s="33" t="s">
        <v>11813</v>
      </c>
      <c r="B2785" s="35">
        <v>1.3716630733380299E-37</v>
      </c>
      <c r="C2785" s="33">
        <v>0.26430437638608001</v>
      </c>
      <c r="D2785" s="33">
        <v>0.52100000000000002</v>
      </c>
      <c r="E2785" s="33">
        <v>0.27200000000000002</v>
      </c>
      <c r="F2785" s="35">
        <v>6.3195261114829599E-33</v>
      </c>
      <c r="G2785" s="33">
        <v>11</v>
      </c>
      <c r="H2785" s="33" t="s">
        <v>4042</v>
      </c>
      <c r="I2785" s="33" t="s">
        <v>4041</v>
      </c>
    </row>
    <row r="2786" spans="1:9" x14ac:dyDescent="0.2">
      <c r="A2786" s="33" t="s">
        <v>11812</v>
      </c>
      <c r="B2786" s="35">
        <v>2.1312672452122398E-37</v>
      </c>
      <c r="C2786" s="33">
        <v>0.30960487358622502</v>
      </c>
      <c r="D2786" s="33">
        <v>0.57499999999999996</v>
      </c>
      <c r="E2786" s="33">
        <v>0.30399999999999999</v>
      </c>
      <c r="F2786" s="35">
        <v>9.8191744521418504E-33</v>
      </c>
      <c r="G2786" s="33">
        <v>11</v>
      </c>
      <c r="H2786" s="33" t="s">
        <v>2345</v>
      </c>
      <c r="I2786" s="33" t="s">
        <v>2344</v>
      </c>
    </row>
    <row r="2787" spans="1:9" x14ac:dyDescent="0.2">
      <c r="A2787" s="33" t="s">
        <v>11811</v>
      </c>
      <c r="B2787" s="35">
        <v>1.18222145526911E-36</v>
      </c>
      <c r="C2787" s="33">
        <v>0.37428685815466001</v>
      </c>
      <c r="D2787" s="33">
        <v>0.42399999999999999</v>
      </c>
      <c r="E2787" s="33">
        <v>0.20599999999999999</v>
      </c>
      <c r="F2787" s="35">
        <v>5.4467306887158401E-32</v>
      </c>
      <c r="G2787" s="33">
        <v>11</v>
      </c>
      <c r="H2787" s="33" t="s">
        <v>4877</v>
      </c>
      <c r="I2787" s="33" t="s">
        <v>4876</v>
      </c>
    </row>
    <row r="2788" spans="1:9" x14ac:dyDescent="0.2">
      <c r="A2788" s="33" t="s">
        <v>11810</v>
      </c>
      <c r="B2788" s="35">
        <v>1.4755971821975301E-36</v>
      </c>
      <c r="C2788" s="33">
        <v>0.29520436510701797</v>
      </c>
      <c r="D2788" s="33">
        <v>0.84599999999999997</v>
      </c>
      <c r="E2788" s="33">
        <v>0.59299999999999997</v>
      </c>
      <c r="F2788" s="35">
        <v>6.7983713378204501E-32</v>
      </c>
      <c r="G2788" s="33">
        <v>11</v>
      </c>
      <c r="H2788" s="33" t="s">
        <v>4097</v>
      </c>
      <c r="I2788" s="33" t="s">
        <v>4096</v>
      </c>
    </row>
    <row r="2789" spans="1:9" x14ac:dyDescent="0.2">
      <c r="A2789" s="33" t="s">
        <v>11809</v>
      </c>
      <c r="B2789" s="35">
        <v>3.42553499863897E-36</v>
      </c>
      <c r="C2789" s="33">
        <v>0.35872751591317098</v>
      </c>
      <c r="D2789" s="33">
        <v>0.83099999999999996</v>
      </c>
      <c r="E2789" s="33">
        <v>0.60899999999999999</v>
      </c>
      <c r="F2789" s="35">
        <v>1.5782124845729401E-31</v>
      </c>
      <c r="G2789" s="33">
        <v>11</v>
      </c>
      <c r="H2789" s="33" t="s">
        <v>3657</v>
      </c>
      <c r="I2789" s="33" t="s">
        <v>3656</v>
      </c>
    </row>
    <row r="2790" spans="1:9" x14ac:dyDescent="0.2">
      <c r="A2790" s="33" t="s">
        <v>3742</v>
      </c>
      <c r="B2790" s="35">
        <v>1.1678219580896999E-35</v>
      </c>
      <c r="C2790" s="33">
        <v>0.31203523948001199</v>
      </c>
      <c r="D2790" s="33">
        <v>0.40200000000000002</v>
      </c>
      <c r="E2790" s="33">
        <v>0.19900000000000001</v>
      </c>
      <c r="F2790" s="35">
        <v>5.3803893253108697E-31</v>
      </c>
      <c r="G2790" s="33">
        <v>11</v>
      </c>
      <c r="H2790" s="33" t="s">
        <v>3742</v>
      </c>
      <c r="I2790" s="33" t="s">
        <v>3741</v>
      </c>
    </row>
    <row r="2791" spans="1:9" x14ac:dyDescent="0.2">
      <c r="A2791" s="33" t="s">
        <v>3865</v>
      </c>
      <c r="B2791" s="35">
        <v>1.56983158781093E-35</v>
      </c>
      <c r="C2791" s="33">
        <v>0.26860090296786598</v>
      </c>
      <c r="D2791" s="33">
        <v>0.255</v>
      </c>
      <c r="E2791" s="33">
        <v>9.8000000000000004E-2</v>
      </c>
      <c r="F2791" s="35">
        <v>7.2325280913625198E-31</v>
      </c>
      <c r="G2791" s="33">
        <v>11</v>
      </c>
      <c r="H2791" s="33" t="s">
        <v>3865</v>
      </c>
      <c r="I2791" s="33" t="s">
        <v>3864</v>
      </c>
    </row>
    <row r="2792" spans="1:9" x14ac:dyDescent="0.2">
      <c r="A2792" s="33" t="s">
        <v>11808</v>
      </c>
      <c r="B2792" s="35">
        <v>6.7760896104930605E-35</v>
      </c>
      <c r="C2792" s="33">
        <v>0.30205317495273498</v>
      </c>
      <c r="D2792" s="33">
        <v>0.433</v>
      </c>
      <c r="E2792" s="33">
        <v>0.222</v>
      </c>
      <c r="F2792" s="35">
        <v>3.12188000534636E-30</v>
      </c>
      <c r="G2792" s="33">
        <v>11</v>
      </c>
      <c r="H2792" s="33" t="s">
        <v>11808</v>
      </c>
      <c r="I2792" s="33" t="s">
        <v>11807</v>
      </c>
    </row>
    <row r="2793" spans="1:9" x14ac:dyDescent="0.2">
      <c r="A2793" s="33" t="s">
        <v>11806</v>
      </c>
      <c r="B2793" s="35">
        <v>1.58121602844423E-34</v>
      </c>
      <c r="C2793" s="33">
        <v>0.269965101449473</v>
      </c>
      <c r="D2793" s="33">
        <v>0.95899999999999996</v>
      </c>
      <c r="E2793" s="33">
        <v>0.82199999999999995</v>
      </c>
      <c r="F2793" s="35">
        <v>7.2849784862482394E-30</v>
      </c>
      <c r="G2793" s="33">
        <v>11</v>
      </c>
      <c r="H2793" s="33" t="s">
        <v>3036</v>
      </c>
      <c r="I2793" s="33" t="s">
        <v>3035</v>
      </c>
    </row>
    <row r="2794" spans="1:9" x14ac:dyDescent="0.2">
      <c r="A2794" s="33" t="s">
        <v>11805</v>
      </c>
      <c r="B2794" s="35">
        <v>2.4740931064971801E-34</v>
      </c>
      <c r="C2794" s="33">
        <v>0.33968593931939001</v>
      </c>
      <c r="D2794" s="33">
        <v>0.58099999999999996</v>
      </c>
      <c r="E2794" s="33">
        <v>0.33900000000000002</v>
      </c>
      <c r="F2794" s="35">
        <v>1.1398641760253801E-29</v>
      </c>
      <c r="G2794" s="33">
        <v>11</v>
      </c>
      <c r="H2794" s="33" t="s">
        <v>9114</v>
      </c>
      <c r="I2794" s="33" t="s">
        <v>9113</v>
      </c>
    </row>
    <row r="2795" spans="1:9" x14ac:dyDescent="0.2">
      <c r="A2795" s="33" t="s">
        <v>11804</v>
      </c>
      <c r="B2795" s="35">
        <v>4.8580734051919099E-34</v>
      </c>
      <c r="C2795" s="33">
        <v>0.28643259157987999</v>
      </c>
      <c r="D2795" s="33">
        <v>0.56999999999999995</v>
      </c>
      <c r="E2795" s="33">
        <v>0.32700000000000001</v>
      </c>
      <c r="F2795" s="35">
        <v>2.23821157924002E-29</v>
      </c>
      <c r="G2795" s="33">
        <v>11</v>
      </c>
      <c r="H2795" s="33" t="s">
        <v>1736</v>
      </c>
      <c r="I2795" s="33" t="s">
        <v>1735</v>
      </c>
    </row>
    <row r="2796" spans="1:9" x14ac:dyDescent="0.2">
      <c r="A2796" s="33" t="s">
        <v>11803</v>
      </c>
      <c r="B2796" s="35">
        <v>6.3029493412645296E-33</v>
      </c>
      <c r="C2796" s="33">
        <v>0.27959197227263299</v>
      </c>
      <c r="D2796" s="33">
        <v>0.66300000000000003</v>
      </c>
      <c r="E2796" s="33">
        <v>0.40400000000000003</v>
      </c>
      <c r="F2796" s="35">
        <v>2.9038948205073899E-28</v>
      </c>
      <c r="G2796" s="33">
        <v>11</v>
      </c>
      <c r="H2796" s="33" t="s">
        <v>7275</v>
      </c>
      <c r="I2796" s="33" t="s">
        <v>7274</v>
      </c>
    </row>
    <row r="2797" spans="1:9" x14ac:dyDescent="0.2">
      <c r="A2797" s="33" t="s">
        <v>11802</v>
      </c>
      <c r="B2797" s="35">
        <v>5.4655684544639498E-32</v>
      </c>
      <c r="C2797" s="33">
        <v>0.281936560780019</v>
      </c>
      <c r="D2797" s="33">
        <v>0.42</v>
      </c>
      <c r="E2797" s="33">
        <v>0.215</v>
      </c>
      <c r="F2797" s="35">
        <v>2.5180966983406298E-27</v>
      </c>
      <c r="G2797" s="33">
        <v>11</v>
      </c>
      <c r="H2797" s="33" t="s">
        <v>10852</v>
      </c>
      <c r="I2797" s="33" t="s">
        <v>10851</v>
      </c>
    </row>
    <row r="2798" spans="1:9" x14ac:dyDescent="0.2">
      <c r="A2798" s="33" t="s">
        <v>11801</v>
      </c>
      <c r="B2798" s="35">
        <v>1.1378325324753301E-31</v>
      </c>
      <c r="C2798" s="33">
        <v>0.33589208502554302</v>
      </c>
      <c r="D2798" s="33">
        <v>0.57599999999999996</v>
      </c>
      <c r="E2798" s="33">
        <v>0.34</v>
      </c>
      <c r="F2798" s="35">
        <v>5.2422220436203303E-27</v>
      </c>
      <c r="G2798" s="33">
        <v>11</v>
      </c>
      <c r="H2798" s="33" t="s">
        <v>9826</v>
      </c>
      <c r="I2798" s="33" t="s">
        <v>9825</v>
      </c>
    </row>
    <row r="2799" spans="1:9" x14ac:dyDescent="0.2">
      <c r="A2799" s="33" t="s">
        <v>8554</v>
      </c>
      <c r="B2799" s="35">
        <v>1.48222025466512E-31</v>
      </c>
      <c r="C2799" s="33">
        <v>0.26900842782300899</v>
      </c>
      <c r="D2799" s="33">
        <v>0.309</v>
      </c>
      <c r="E2799" s="33">
        <v>0.13700000000000001</v>
      </c>
      <c r="F2799" s="35">
        <v>6.8288851572931393E-27</v>
      </c>
      <c r="G2799" s="33">
        <v>11</v>
      </c>
      <c r="H2799" s="33" t="s">
        <v>8554</v>
      </c>
      <c r="I2799" s="33" t="s">
        <v>8553</v>
      </c>
    </row>
    <row r="2800" spans="1:9" x14ac:dyDescent="0.2">
      <c r="A2800" s="33" t="s">
        <v>11800</v>
      </c>
      <c r="B2800" s="35">
        <v>2.5683573922617602E-31</v>
      </c>
      <c r="C2800" s="33">
        <v>0.33130466585457302</v>
      </c>
      <c r="D2800" s="33">
        <v>0.85199999999999998</v>
      </c>
      <c r="E2800" s="33">
        <v>0.61299999999999999</v>
      </c>
      <c r="F2800" s="35">
        <v>1.18329361776284E-26</v>
      </c>
      <c r="G2800" s="33">
        <v>11</v>
      </c>
      <c r="H2800" s="33" t="s">
        <v>3215</v>
      </c>
      <c r="I2800" s="33" t="s">
        <v>3214</v>
      </c>
    </row>
    <row r="2801" spans="1:9" x14ac:dyDescent="0.2">
      <c r="A2801" s="33" t="s">
        <v>11799</v>
      </c>
      <c r="B2801" s="35">
        <v>5.37198322626807E-31</v>
      </c>
      <c r="C2801" s="33">
        <v>0.25886551608095998</v>
      </c>
      <c r="D2801" s="33">
        <v>0.65800000000000003</v>
      </c>
      <c r="E2801" s="33">
        <v>0.40500000000000003</v>
      </c>
      <c r="F2801" s="35">
        <v>2.4749801120062201E-26</v>
      </c>
      <c r="G2801" s="33">
        <v>11</v>
      </c>
      <c r="H2801" s="33" t="s">
        <v>11798</v>
      </c>
      <c r="I2801" s="33" t="s">
        <v>11797</v>
      </c>
    </row>
    <row r="2802" spans="1:9" x14ac:dyDescent="0.2">
      <c r="A2802" s="33" t="s">
        <v>5730</v>
      </c>
      <c r="B2802" s="35">
        <v>1.05365488951206E-30</v>
      </c>
      <c r="C2802" s="33">
        <v>0.28213206661461798</v>
      </c>
      <c r="D2802" s="33">
        <v>0.747</v>
      </c>
      <c r="E2802" s="33">
        <v>0.49</v>
      </c>
      <c r="F2802" s="35">
        <v>4.8543988069599399E-26</v>
      </c>
      <c r="G2802" s="33">
        <v>11</v>
      </c>
      <c r="H2802" s="33" t="s">
        <v>5730</v>
      </c>
      <c r="I2802" s="33" t="s">
        <v>5729</v>
      </c>
    </row>
    <row r="2803" spans="1:9" x14ac:dyDescent="0.2">
      <c r="A2803" s="33" t="s">
        <v>11796</v>
      </c>
      <c r="B2803" s="35">
        <v>5.50833804516222E-30</v>
      </c>
      <c r="C2803" s="33">
        <v>0.29426152281090701</v>
      </c>
      <c r="D2803" s="33">
        <v>0.33500000000000002</v>
      </c>
      <c r="E2803" s="33">
        <v>0.157</v>
      </c>
      <c r="F2803" s="35">
        <v>2.5378015041671402E-25</v>
      </c>
      <c r="G2803" s="33">
        <v>11</v>
      </c>
      <c r="H2803" s="33" t="s">
        <v>11795</v>
      </c>
      <c r="I2803" s="33" t="s">
        <v>11794</v>
      </c>
    </row>
    <row r="2804" spans="1:9" x14ac:dyDescent="0.2">
      <c r="A2804" s="33" t="s">
        <v>10015</v>
      </c>
      <c r="B2804" s="35">
        <v>8.4523263623344705E-30</v>
      </c>
      <c r="C2804" s="33">
        <v>0.25587588299899799</v>
      </c>
      <c r="D2804" s="33">
        <v>0.314</v>
      </c>
      <c r="E2804" s="33">
        <v>0.14699999999999999</v>
      </c>
      <c r="F2804" s="35">
        <v>3.8941558016547401E-25</v>
      </c>
      <c r="G2804" s="33">
        <v>11</v>
      </c>
      <c r="H2804" s="33" t="s">
        <v>10015</v>
      </c>
      <c r="I2804" s="33" t="s">
        <v>10014</v>
      </c>
    </row>
    <row r="2805" spans="1:9" x14ac:dyDescent="0.2">
      <c r="A2805" s="33" t="s">
        <v>11793</v>
      </c>
      <c r="B2805" s="35">
        <v>1.0223043193228801E-29</v>
      </c>
      <c r="C2805" s="33">
        <v>0.28071039407664</v>
      </c>
      <c r="D2805" s="33">
        <v>0.52900000000000003</v>
      </c>
      <c r="E2805" s="33">
        <v>0.30199999999999999</v>
      </c>
      <c r="F2805" s="35">
        <v>4.7099604599843496E-25</v>
      </c>
      <c r="G2805" s="33">
        <v>11</v>
      </c>
      <c r="H2805" s="33" t="s">
        <v>5882</v>
      </c>
      <c r="I2805" s="33" t="s">
        <v>5881</v>
      </c>
    </row>
    <row r="2806" spans="1:9" x14ac:dyDescent="0.2">
      <c r="A2806" s="33" t="s">
        <v>11792</v>
      </c>
      <c r="B2806" s="35">
        <v>6.6554278419571998E-29</v>
      </c>
      <c r="C2806" s="33">
        <v>0.25308694728186898</v>
      </c>
      <c r="D2806" s="33">
        <v>0.56200000000000006</v>
      </c>
      <c r="E2806" s="33">
        <v>0.33500000000000002</v>
      </c>
      <c r="F2806" s="35">
        <v>3.0662887153465198E-24</v>
      </c>
      <c r="G2806" s="33">
        <v>11</v>
      </c>
      <c r="H2806" s="33" t="s">
        <v>11792</v>
      </c>
      <c r="I2806" s="33" t="s">
        <v>11791</v>
      </c>
    </row>
    <row r="2807" spans="1:9" x14ac:dyDescent="0.2">
      <c r="A2807" s="33" t="s">
        <v>11790</v>
      </c>
      <c r="B2807" s="35">
        <v>1.33607180800647E-28</v>
      </c>
      <c r="C2807" s="33">
        <v>0.26364346895715401</v>
      </c>
      <c r="D2807" s="33">
        <v>0.47099999999999997</v>
      </c>
      <c r="E2807" s="33">
        <v>0.26100000000000001</v>
      </c>
      <c r="F2807" s="35">
        <v>6.1555500338474297E-24</v>
      </c>
      <c r="G2807" s="33">
        <v>11</v>
      </c>
      <c r="H2807" s="33" t="s">
        <v>2018</v>
      </c>
      <c r="I2807" s="33" t="s">
        <v>2017</v>
      </c>
    </row>
    <row r="2808" spans="1:9" x14ac:dyDescent="0.2">
      <c r="A2808" s="33" t="s">
        <v>11789</v>
      </c>
      <c r="B2808" s="35">
        <v>1.65912475598917E-28</v>
      </c>
      <c r="C2808" s="33">
        <v>0.30553364109791098</v>
      </c>
      <c r="D2808" s="33">
        <v>0.68</v>
      </c>
      <c r="E2808" s="33">
        <v>0.434</v>
      </c>
      <c r="F2808" s="35">
        <v>7.6439195757932897E-24</v>
      </c>
      <c r="G2808" s="33">
        <v>11</v>
      </c>
      <c r="H2808" s="33" t="s">
        <v>5553</v>
      </c>
      <c r="I2808" s="33" t="s">
        <v>5552</v>
      </c>
    </row>
    <row r="2809" spans="1:9" x14ac:dyDescent="0.2">
      <c r="A2809" s="33" t="s">
        <v>2420</v>
      </c>
      <c r="B2809" s="35">
        <v>2.2079921117837799E-28</v>
      </c>
      <c r="C2809" s="33">
        <v>0.30806648553272598</v>
      </c>
      <c r="D2809" s="33">
        <v>0.622</v>
      </c>
      <c r="E2809" s="33">
        <v>0.38900000000000001</v>
      </c>
      <c r="F2809" s="35">
        <v>1.01726612574102E-23</v>
      </c>
      <c r="G2809" s="33">
        <v>11</v>
      </c>
      <c r="H2809" s="33" t="s">
        <v>2420</v>
      </c>
      <c r="I2809" s="33" t="s">
        <v>2419</v>
      </c>
    </row>
    <row r="2810" spans="1:9" x14ac:dyDescent="0.2">
      <c r="A2810" s="33" t="s">
        <v>11788</v>
      </c>
      <c r="B2810" s="35">
        <v>3.0393727073152701E-28</v>
      </c>
      <c r="C2810" s="33">
        <v>0.28375355683313502</v>
      </c>
      <c r="D2810" s="33">
        <v>0.877</v>
      </c>
      <c r="E2810" s="33">
        <v>0.66500000000000004</v>
      </c>
      <c r="F2810" s="35">
        <v>1.4002997937142901E-23</v>
      </c>
      <c r="G2810" s="33">
        <v>11</v>
      </c>
      <c r="H2810" s="33" t="s">
        <v>4048</v>
      </c>
      <c r="I2810" s="33" t="s">
        <v>4047</v>
      </c>
    </row>
    <row r="2811" spans="1:9" x14ac:dyDescent="0.2">
      <c r="A2811" s="33" t="s">
        <v>1577</v>
      </c>
      <c r="B2811" s="35">
        <v>4.6977577997625602E-28</v>
      </c>
      <c r="C2811" s="33">
        <v>0.26426479753406401</v>
      </c>
      <c r="D2811" s="33">
        <v>0.72899999999999998</v>
      </c>
      <c r="E2811" s="33">
        <v>0.48899999999999999</v>
      </c>
      <c r="F2811" s="35">
        <v>2.1643509735066099E-23</v>
      </c>
      <c r="G2811" s="33">
        <v>11</v>
      </c>
      <c r="H2811" s="33" t="s">
        <v>1577</v>
      </c>
      <c r="I2811" s="33" t="s">
        <v>1576</v>
      </c>
    </row>
    <row r="2812" spans="1:9" x14ac:dyDescent="0.2">
      <c r="A2812" s="33" t="s">
        <v>11787</v>
      </c>
      <c r="B2812" s="35">
        <v>5.9669474700915203E-28</v>
      </c>
      <c r="C2812" s="33">
        <v>0.265865811281085</v>
      </c>
      <c r="D2812" s="33">
        <v>0.89700000000000002</v>
      </c>
      <c r="E2812" s="33">
        <v>0.68</v>
      </c>
      <c r="F2812" s="35">
        <v>2.7490920384205698E-23</v>
      </c>
      <c r="G2812" s="33">
        <v>11</v>
      </c>
      <c r="H2812" s="33" t="s">
        <v>7203</v>
      </c>
      <c r="I2812" s="33" t="s">
        <v>7202</v>
      </c>
    </row>
    <row r="2813" spans="1:9" x14ac:dyDescent="0.2">
      <c r="A2813" s="33" t="s">
        <v>5025</v>
      </c>
      <c r="B2813" s="35">
        <v>1.21976913967425E-27</v>
      </c>
      <c r="C2813" s="33">
        <v>0.26393383817578903</v>
      </c>
      <c r="D2813" s="33">
        <v>0.42</v>
      </c>
      <c r="E2813" s="33">
        <v>0.22800000000000001</v>
      </c>
      <c r="F2813" s="35">
        <v>5.6197203803072198E-23</v>
      </c>
      <c r="G2813" s="33">
        <v>11</v>
      </c>
      <c r="H2813" s="33" t="s">
        <v>5025</v>
      </c>
      <c r="I2813" s="33" t="s">
        <v>5024</v>
      </c>
    </row>
    <row r="2814" spans="1:9" x14ac:dyDescent="0.2">
      <c r="A2814" s="33" t="s">
        <v>11786</v>
      </c>
      <c r="B2814" s="35">
        <v>1.46438634860633E-27</v>
      </c>
      <c r="C2814" s="33">
        <v>-0.69416624641367197</v>
      </c>
      <c r="D2814" s="33">
        <v>0.36299999999999999</v>
      </c>
      <c r="E2814" s="33">
        <v>0.52200000000000002</v>
      </c>
      <c r="F2814" s="35">
        <v>6.7467207852990905E-23</v>
      </c>
      <c r="G2814" s="33">
        <v>11</v>
      </c>
      <c r="H2814" s="33" t="s">
        <v>3120</v>
      </c>
      <c r="I2814" s="33" t="s">
        <v>3119</v>
      </c>
    </row>
    <row r="2815" spans="1:9" x14ac:dyDescent="0.2">
      <c r="A2815" s="33" t="s">
        <v>11785</v>
      </c>
      <c r="B2815" s="35">
        <v>1.5328836562974701E-27</v>
      </c>
      <c r="C2815" s="33">
        <v>0.265403312224473</v>
      </c>
      <c r="D2815" s="33">
        <v>0.61099999999999999</v>
      </c>
      <c r="E2815" s="33">
        <v>0.38200000000000001</v>
      </c>
      <c r="F2815" s="35">
        <v>7.0623015812936896E-23</v>
      </c>
      <c r="G2815" s="33">
        <v>11</v>
      </c>
      <c r="H2815" s="33" t="s">
        <v>11785</v>
      </c>
      <c r="I2815" s="33" t="s">
        <v>11784</v>
      </c>
    </row>
    <row r="2816" spans="1:9" x14ac:dyDescent="0.2">
      <c r="A2816" s="33" t="s">
        <v>11783</v>
      </c>
      <c r="B2816" s="35">
        <v>2.84851424458926E-27</v>
      </c>
      <c r="C2816" s="33">
        <v>0.27896960942569698</v>
      </c>
      <c r="D2816" s="33">
        <v>0.77</v>
      </c>
      <c r="E2816" s="33">
        <v>0.52600000000000002</v>
      </c>
      <c r="F2816" s="35">
        <v>1.31236748276716E-22</v>
      </c>
      <c r="G2816" s="33">
        <v>11</v>
      </c>
      <c r="H2816" s="33" t="s">
        <v>6467</v>
      </c>
      <c r="I2816" s="33" t="s">
        <v>6466</v>
      </c>
    </row>
    <row r="2817" spans="1:9" x14ac:dyDescent="0.2">
      <c r="A2817" s="33" t="s">
        <v>11782</v>
      </c>
      <c r="B2817" s="35">
        <v>6.4611172438941303E-27</v>
      </c>
      <c r="C2817" s="33">
        <v>0.277142412176972</v>
      </c>
      <c r="D2817" s="33">
        <v>0.91100000000000003</v>
      </c>
      <c r="E2817" s="33">
        <v>0.76100000000000001</v>
      </c>
      <c r="F2817" s="35">
        <v>2.9767659366069098E-22</v>
      </c>
      <c r="G2817" s="33">
        <v>11</v>
      </c>
      <c r="H2817" s="33" t="s">
        <v>7262</v>
      </c>
      <c r="I2817" s="33" t="s">
        <v>7261</v>
      </c>
    </row>
    <row r="2818" spans="1:9" x14ac:dyDescent="0.2">
      <c r="A2818" s="33" t="s">
        <v>11781</v>
      </c>
      <c r="B2818" s="35">
        <v>1.8560034087570999E-26</v>
      </c>
      <c r="C2818" s="33">
        <v>0.255746829671265</v>
      </c>
      <c r="D2818" s="33">
        <v>0.80100000000000005</v>
      </c>
      <c r="E2818" s="33">
        <v>0.56200000000000006</v>
      </c>
      <c r="F2818" s="35">
        <v>8.5509789048256999E-22</v>
      </c>
      <c r="G2818" s="33">
        <v>11</v>
      </c>
      <c r="H2818" s="33" t="s">
        <v>9577</v>
      </c>
      <c r="I2818" s="33" t="s">
        <v>9576</v>
      </c>
    </row>
    <row r="2819" spans="1:9" x14ac:dyDescent="0.2">
      <c r="A2819" s="33" t="s">
        <v>11780</v>
      </c>
      <c r="B2819" s="35">
        <v>3.3552697080299199E-26</v>
      </c>
      <c r="C2819" s="33">
        <v>0.251284094910043</v>
      </c>
      <c r="D2819" s="33">
        <v>0.7</v>
      </c>
      <c r="E2819" s="33">
        <v>0.46200000000000002</v>
      </c>
      <c r="F2819" s="35">
        <v>1.5458398598835499E-21</v>
      </c>
      <c r="G2819" s="33">
        <v>11</v>
      </c>
      <c r="H2819" s="33" t="s">
        <v>9414</v>
      </c>
      <c r="I2819" s="33" t="s">
        <v>9413</v>
      </c>
    </row>
    <row r="2820" spans="1:9" x14ac:dyDescent="0.2">
      <c r="A2820" s="33" t="s">
        <v>11779</v>
      </c>
      <c r="B2820" s="35">
        <v>1.3915277256824601E-25</v>
      </c>
      <c r="C2820" s="33">
        <v>0.25481783086355497</v>
      </c>
      <c r="D2820" s="33">
        <v>0.88500000000000001</v>
      </c>
      <c r="E2820" s="33">
        <v>0.68</v>
      </c>
      <c r="F2820" s="35">
        <v>6.4110465377642199E-21</v>
      </c>
      <c r="G2820" s="33">
        <v>11</v>
      </c>
      <c r="H2820" s="33" t="s">
        <v>8511</v>
      </c>
      <c r="I2820" s="33" t="s">
        <v>8510</v>
      </c>
    </row>
    <row r="2821" spans="1:9" x14ac:dyDescent="0.2">
      <c r="A2821" s="33" t="s">
        <v>11778</v>
      </c>
      <c r="B2821" s="35">
        <v>9.0677569120989402E-25</v>
      </c>
      <c r="C2821" s="33">
        <v>-0.94939589217502196</v>
      </c>
      <c r="D2821" s="33">
        <v>0.151</v>
      </c>
      <c r="E2821" s="33">
        <v>0.32800000000000001</v>
      </c>
      <c r="F2821" s="35">
        <v>4.1776969645422198E-20</v>
      </c>
      <c r="G2821" s="33">
        <v>11</v>
      </c>
      <c r="H2821" s="33" t="s">
        <v>6502</v>
      </c>
      <c r="I2821" s="33" t="s">
        <v>6501</v>
      </c>
    </row>
    <row r="2822" spans="1:9" x14ac:dyDescent="0.2">
      <c r="A2822" s="33" t="s">
        <v>11777</v>
      </c>
      <c r="B2822" s="35">
        <v>9.1274099568882695E-25</v>
      </c>
      <c r="C2822" s="33">
        <v>0.25727965668622998</v>
      </c>
      <c r="D2822" s="33">
        <v>0.58799999999999997</v>
      </c>
      <c r="E2822" s="33">
        <v>0.36799999999999999</v>
      </c>
      <c r="F2822" s="35">
        <v>4.2051803153375601E-20</v>
      </c>
      <c r="G2822" s="33">
        <v>11</v>
      </c>
      <c r="H2822" s="33" t="s">
        <v>1905</v>
      </c>
      <c r="I2822" s="33" t="s">
        <v>1904</v>
      </c>
    </row>
    <row r="2823" spans="1:9" x14ac:dyDescent="0.2">
      <c r="A2823" s="33" t="s">
        <v>11776</v>
      </c>
      <c r="B2823" s="35">
        <v>6.0587133475887606E-23</v>
      </c>
      <c r="C2823" s="33">
        <v>0.263752201084402</v>
      </c>
      <c r="D2823" s="33">
        <v>0.83699999999999997</v>
      </c>
      <c r="E2823" s="33">
        <v>0.624</v>
      </c>
      <c r="F2823" s="35">
        <v>2.7913704135010999E-18</v>
      </c>
      <c r="G2823" s="33">
        <v>11</v>
      </c>
      <c r="H2823" s="33" t="s">
        <v>2481</v>
      </c>
      <c r="I2823" s="33" t="s">
        <v>2480</v>
      </c>
    </row>
    <row r="2824" spans="1:9" x14ac:dyDescent="0.2">
      <c r="A2824" s="33" t="s">
        <v>11485</v>
      </c>
      <c r="B2824" s="35">
        <v>2.2812649008903399E-22</v>
      </c>
      <c r="C2824" s="33">
        <v>0.25376604619187698</v>
      </c>
      <c r="D2824" s="33">
        <v>0.36299999999999999</v>
      </c>
      <c r="E2824" s="33">
        <v>0.20200000000000001</v>
      </c>
      <c r="F2824" s="35">
        <v>1.0510243651382E-17</v>
      </c>
      <c r="G2824" s="33">
        <v>11</v>
      </c>
      <c r="H2824" s="33" t="s">
        <v>11485</v>
      </c>
      <c r="I2824" s="33" t="s">
        <v>11484</v>
      </c>
    </row>
    <row r="2825" spans="1:9" x14ac:dyDescent="0.2">
      <c r="A2825" s="33" t="s">
        <v>11775</v>
      </c>
      <c r="B2825" s="35">
        <v>4.60179696572887E-21</v>
      </c>
      <c r="C2825" s="33">
        <v>-0.92558844540020702</v>
      </c>
      <c r="D2825" s="33">
        <v>0.251</v>
      </c>
      <c r="E2825" s="33">
        <v>0.41</v>
      </c>
      <c r="F2825" s="35">
        <v>2.12013989805061E-16</v>
      </c>
      <c r="G2825" s="33">
        <v>11</v>
      </c>
      <c r="H2825" s="33" t="s">
        <v>3294</v>
      </c>
      <c r="I2825" s="33" t="s">
        <v>3293</v>
      </c>
    </row>
    <row r="2826" spans="1:9" x14ac:dyDescent="0.2">
      <c r="A2826" s="33" t="s">
        <v>11774</v>
      </c>
      <c r="B2826" s="35">
        <v>3.3709565916003202E-20</v>
      </c>
      <c r="C2826" s="33">
        <v>-0.25406285162362402</v>
      </c>
      <c r="D2826" s="33">
        <v>0.95699999999999996</v>
      </c>
      <c r="E2826" s="33">
        <v>0.92100000000000004</v>
      </c>
      <c r="F2826" s="35">
        <v>1.5530671208821001E-15</v>
      </c>
      <c r="G2826" s="33">
        <v>11</v>
      </c>
      <c r="H2826" s="33" t="s">
        <v>7336</v>
      </c>
      <c r="I2826" s="33" t="s">
        <v>7335</v>
      </c>
    </row>
    <row r="2827" spans="1:9" x14ac:dyDescent="0.2">
      <c r="A2827" s="33" t="s">
        <v>11773</v>
      </c>
      <c r="B2827" s="35">
        <v>8.6306712762493796E-19</v>
      </c>
      <c r="C2827" s="33">
        <v>-0.51695784317065396</v>
      </c>
      <c r="D2827" s="33">
        <v>0.61699999999999999</v>
      </c>
      <c r="E2827" s="33">
        <v>0.64</v>
      </c>
      <c r="F2827" s="35">
        <v>3.9763228703936102E-14</v>
      </c>
      <c r="G2827" s="33">
        <v>11</v>
      </c>
      <c r="H2827" s="33" t="s">
        <v>5132</v>
      </c>
      <c r="I2827" s="33" t="s">
        <v>5131</v>
      </c>
    </row>
    <row r="2828" spans="1:9" x14ac:dyDescent="0.2">
      <c r="A2828" s="33" t="s">
        <v>11772</v>
      </c>
      <c r="B2828" s="35">
        <v>1.27999541884247E-18</v>
      </c>
      <c r="C2828" s="33">
        <v>-0.71547914681824498</v>
      </c>
      <c r="D2828" s="33">
        <v>0.33</v>
      </c>
      <c r="E2828" s="33">
        <v>0.44800000000000001</v>
      </c>
      <c r="F2828" s="35">
        <v>5.8971948936910296E-14</v>
      </c>
      <c r="G2828" s="33">
        <v>11</v>
      </c>
      <c r="H2828" s="33" t="s">
        <v>3491</v>
      </c>
      <c r="I2828" s="33" t="s">
        <v>3490</v>
      </c>
    </row>
    <row r="2829" spans="1:9" x14ac:dyDescent="0.2">
      <c r="A2829" s="33" t="s">
        <v>3417</v>
      </c>
      <c r="B2829" s="35">
        <v>3.0490977625736098E-18</v>
      </c>
      <c r="C2829" s="33">
        <v>-0.31351426666981302</v>
      </c>
      <c r="D2829" s="33">
        <v>0.86699999999999999</v>
      </c>
      <c r="E2829" s="33">
        <v>0.80800000000000005</v>
      </c>
      <c r="F2829" s="35">
        <v>1.4047803211729099E-13</v>
      </c>
      <c r="G2829" s="33">
        <v>11</v>
      </c>
      <c r="H2829" s="33" t="s">
        <v>3417</v>
      </c>
      <c r="I2829" s="33" t="s">
        <v>3416</v>
      </c>
    </row>
    <row r="2830" spans="1:9" x14ac:dyDescent="0.2">
      <c r="A2830" s="33" t="s">
        <v>11771</v>
      </c>
      <c r="B2830" s="35">
        <v>1.8718627216752802E-14</v>
      </c>
      <c r="C2830" s="33">
        <v>-0.31700462066123503</v>
      </c>
      <c r="D2830" s="33">
        <v>0.98199999999999998</v>
      </c>
      <c r="E2830" s="33">
        <v>0.97099999999999997</v>
      </c>
      <c r="F2830" s="35">
        <v>8.6240459313023602E-10</v>
      </c>
      <c r="G2830" s="33">
        <v>11</v>
      </c>
      <c r="H2830" s="33" t="s">
        <v>6537</v>
      </c>
      <c r="I2830" s="33" t="s">
        <v>6536</v>
      </c>
    </row>
    <row r="2831" spans="1:9" x14ac:dyDescent="0.2">
      <c r="A2831" s="33" t="s">
        <v>11770</v>
      </c>
      <c r="B2831" s="35">
        <v>4.6451842914693399E-14</v>
      </c>
      <c r="C2831" s="33">
        <v>-0.58242790796083799</v>
      </c>
      <c r="D2831" s="33">
        <v>0.13100000000000001</v>
      </c>
      <c r="E2831" s="33">
        <v>0.26300000000000001</v>
      </c>
      <c r="F2831" s="35">
        <v>2.14012930676576E-9</v>
      </c>
      <c r="G2831" s="33">
        <v>11</v>
      </c>
      <c r="H2831" s="33" t="s">
        <v>3178</v>
      </c>
      <c r="I2831" s="33" t="s">
        <v>3177</v>
      </c>
    </row>
    <row r="2832" spans="1:9" x14ac:dyDescent="0.2">
      <c r="A2832" s="33" t="s">
        <v>11769</v>
      </c>
      <c r="B2832" s="35">
        <v>1.79641873901841E-12</v>
      </c>
      <c r="C2832" s="33">
        <v>-0.28858241519862798</v>
      </c>
      <c r="D2832" s="33">
        <v>0.8</v>
      </c>
      <c r="E2832" s="33">
        <v>0.80900000000000005</v>
      </c>
      <c r="F2832" s="35">
        <v>8.2764604144056197E-8</v>
      </c>
      <c r="G2832" s="33">
        <v>11</v>
      </c>
      <c r="H2832" s="33" t="s">
        <v>8347</v>
      </c>
      <c r="I2832" s="33" t="s">
        <v>8346</v>
      </c>
    </row>
    <row r="2833" spans="1:9" x14ac:dyDescent="0.2">
      <c r="A2833" s="33" t="s">
        <v>11768</v>
      </c>
      <c r="B2833" s="35">
        <v>2.9666240917740601E-12</v>
      </c>
      <c r="C2833" s="33">
        <v>-0.266471808134919</v>
      </c>
      <c r="D2833" s="33">
        <v>0.93899999999999995</v>
      </c>
      <c r="E2833" s="33">
        <v>0.88100000000000001</v>
      </c>
      <c r="F2833" s="35">
        <v>1.36678305156215E-7</v>
      </c>
      <c r="G2833" s="33">
        <v>11</v>
      </c>
      <c r="H2833" s="33" t="s">
        <v>7902</v>
      </c>
      <c r="I2833" s="33" t="s">
        <v>7901</v>
      </c>
    </row>
    <row r="2834" spans="1:9" x14ac:dyDescent="0.2">
      <c r="A2834" s="33" t="s">
        <v>11767</v>
      </c>
      <c r="B2834" s="35">
        <v>4.6218403870526001E-12</v>
      </c>
      <c r="C2834" s="33">
        <v>-0.712735492300417</v>
      </c>
      <c r="D2834" s="33">
        <v>0.215</v>
      </c>
      <c r="E2834" s="33">
        <v>0.313</v>
      </c>
      <c r="F2834" s="35">
        <v>2.1293743031228701E-7</v>
      </c>
      <c r="G2834" s="33">
        <v>11</v>
      </c>
      <c r="H2834" s="33" t="s">
        <v>6354</v>
      </c>
      <c r="I2834" s="33" t="s">
        <v>6353</v>
      </c>
    </row>
    <row r="2835" spans="1:9" x14ac:dyDescent="0.2">
      <c r="A2835" s="33" t="s">
        <v>11766</v>
      </c>
      <c r="B2835" s="35">
        <v>7.66672092497156E-12</v>
      </c>
      <c r="C2835" s="33">
        <v>-0.58575079697115995</v>
      </c>
      <c r="D2835" s="33">
        <v>0.34599999999999997</v>
      </c>
      <c r="E2835" s="33">
        <v>0.42799999999999999</v>
      </c>
      <c r="F2835" s="35">
        <v>3.5322116645528998E-7</v>
      </c>
      <c r="G2835" s="33">
        <v>11</v>
      </c>
      <c r="H2835" s="33" t="s">
        <v>2996</v>
      </c>
      <c r="I2835" s="33" t="s">
        <v>2995</v>
      </c>
    </row>
    <row r="2836" spans="1:9" x14ac:dyDescent="0.2">
      <c r="A2836" s="33" t="s">
        <v>11765</v>
      </c>
      <c r="B2836" s="35">
        <v>1.2239295764602699E-11</v>
      </c>
      <c r="C2836" s="33">
        <v>-0.55600957013312702</v>
      </c>
      <c r="D2836" s="33">
        <v>0.186</v>
      </c>
      <c r="E2836" s="33">
        <v>0.28899999999999998</v>
      </c>
      <c r="F2836" s="35">
        <v>5.6388883446677705E-7</v>
      </c>
      <c r="G2836" s="33">
        <v>11</v>
      </c>
      <c r="H2836" s="33" t="s">
        <v>3761</v>
      </c>
      <c r="I2836" s="33" t="s">
        <v>3760</v>
      </c>
    </row>
    <row r="2837" spans="1:9" x14ac:dyDescent="0.2">
      <c r="A2837" s="33" t="s">
        <v>11764</v>
      </c>
      <c r="B2837" s="35">
        <v>8.6074467284964702E-10</v>
      </c>
      <c r="C2837" s="33">
        <v>-0.58850057680064805</v>
      </c>
      <c r="D2837" s="33">
        <v>0.33500000000000002</v>
      </c>
      <c r="E2837" s="33">
        <v>0.40300000000000002</v>
      </c>
      <c r="F2837" s="35">
        <v>3.9656228567528898E-5</v>
      </c>
      <c r="G2837" s="33">
        <v>11</v>
      </c>
      <c r="H2837" s="33" t="s">
        <v>6484</v>
      </c>
      <c r="I2837" s="33" t="s">
        <v>6483</v>
      </c>
    </row>
    <row r="2838" spans="1:9" x14ac:dyDescent="0.2">
      <c r="A2838" s="33" t="s">
        <v>11763</v>
      </c>
      <c r="B2838" s="35">
        <v>2.6396752082294601E-9</v>
      </c>
      <c r="C2838" s="33">
        <v>-0.29730959217623698</v>
      </c>
      <c r="D2838" s="33">
        <v>0.98399999999999999</v>
      </c>
      <c r="E2838" s="33">
        <v>0.94199999999999995</v>
      </c>
      <c r="F2838" s="33">
        <v>1.21615116193548E-4</v>
      </c>
      <c r="G2838" s="33">
        <v>11</v>
      </c>
      <c r="H2838" s="33" t="s">
        <v>3598</v>
      </c>
      <c r="I2838" s="33" t="s">
        <v>3597</v>
      </c>
    </row>
    <row r="2839" spans="1:9" x14ac:dyDescent="0.2">
      <c r="A2839" s="33" t="s">
        <v>11762</v>
      </c>
      <c r="B2839" s="35">
        <v>1.33314974525964E-8</v>
      </c>
      <c r="C2839" s="33">
        <v>-0.52725385341683195</v>
      </c>
      <c r="D2839" s="33">
        <v>0.255</v>
      </c>
      <c r="E2839" s="33">
        <v>0.32700000000000001</v>
      </c>
      <c r="F2839" s="33">
        <v>6.1420875063602001E-4</v>
      </c>
      <c r="G2839" s="33">
        <v>11</v>
      </c>
      <c r="H2839" s="33" t="s">
        <v>7600</v>
      </c>
      <c r="I2839" s="33" t="s">
        <v>7599</v>
      </c>
    </row>
    <row r="2840" spans="1:9" x14ac:dyDescent="0.2">
      <c r="A2840" s="33" t="s">
        <v>11761</v>
      </c>
      <c r="B2840" s="35">
        <v>1.402767584809E-8</v>
      </c>
      <c r="C2840" s="33">
        <v>-0.40653541219045197</v>
      </c>
      <c r="D2840" s="33">
        <v>0.54400000000000004</v>
      </c>
      <c r="E2840" s="33">
        <v>0.55300000000000005</v>
      </c>
      <c r="F2840" s="33">
        <v>6.4628308167320302E-4</v>
      </c>
      <c r="G2840" s="33">
        <v>11</v>
      </c>
      <c r="H2840" s="33" t="s">
        <v>4798</v>
      </c>
      <c r="I2840" s="33" t="s">
        <v>4797</v>
      </c>
    </row>
    <row r="2841" spans="1:9" x14ac:dyDescent="0.2">
      <c r="A2841" s="33" t="s">
        <v>11760</v>
      </c>
      <c r="B2841" s="35">
        <v>4.97834573365921E-8</v>
      </c>
      <c r="C2841" s="33">
        <v>-0.477218487835261</v>
      </c>
      <c r="D2841" s="33">
        <v>0.251</v>
      </c>
      <c r="E2841" s="33">
        <v>0.32600000000000001</v>
      </c>
      <c r="F2841" s="33">
        <v>2.2936234464114701E-3</v>
      </c>
      <c r="G2841" s="33">
        <v>11</v>
      </c>
      <c r="H2841" s="33" t="s">
        <v>4415</v>
      </c>
      <c r="I2841" s="33" t="s">
        <v>4414</v>
      </c>
    </row>
    <row r="2842" spans="1:9" x14ac:dyDescent="0.2">
      <c r="A2842" s="33" t="s">
        <v>11759</v>
      </c>
      <c r="B2842" s="35">
        <v>1.2877424152040501E-7</v>
      </c>
      <c r="C2842" s="33">
        <v>-0.37498092036015901</v>
      </c>
      <c r="D2842" s="33">
        <v>0.66700000000000004</v>
      </c>
      <c r="E2842" s="33">
        <v>0.63700000000000001</v>
      </c>
      <c r="F2842" s="33">
        <v>5.9328868553281001E-3</v>
      </c>
      <c r="G2842" s="33">
        <v>11</v>
      </c>
      <c r="H2842" s="33" t="s">
        <v>7678</v>
      </c>
      <c r="I2842" s="33" t="s">
        <v>7677</v>
      </c>
    </row>
    <row r="2843" spans="1:9" x14ac:dyDescent="0.2">
      <c r="A2843" s="33" t="s">
        <v>11758</v>
      </c>
      <c r="B2843" s="35">
        <v>1.66307135104737E-7</v>
      </c>
      <c r="C2843" s="33">
        <v>-0.45648240014411201</v>
      </c>
      <c r="D2843" s="33">
        <v>0.248</v>
      </c>
      <c r="E2843" s="33">
        <v>0.31900000000000001</v>
      </c>
      <c r="F2843" s="33">
        <v>7.6621023285454197E-3</v>
      </c>
      <c r="G2843" s="33">
        <v>11</v>
      </c>
      <c r="H2843" s="33" t="s">
        <v>5075</v>
      </c>
      <c r="I2843" s="33" t="s">
        <v>5074</v>
      </c>
    </row>
    <row r="2844" spans="1:9" x14ac:dyDescent="0.2">
      <c r="A2844" s="33" t="s">
        <v>11757</v>
      </c>
      <c r="B2844" s="35">
        <v>1.75328172389164E-7</v>
      </c>
      <c r="C2844" s="33">
        <v>-0.48030615510658398</v>
      </c>
      <c r="D2844" s="33">
        <v>0.374</v>
      </c>
      <c r="E2844" s="33">
        <v>0.41899999999999998</v>
      </c>
      <c r="F2844" s="33">
        <v>8.0777195583135505E-3</v>
      </c>
      <c r="G2844" s="33">
        <v>11</v>
      </c>
      <c r="H2844" s="33" t="s">
        <v>3431</v>
      </c>
      <c r="I2844" s="33" t="s">
        <v>3430</v>
      </c>
    </row>
    <row r="2845" spans="1:9" x14ac:dyDescent="0.2">
      <c r="A2845" s="33" t="s">
        <v>11756</v>
      </c>
      <c r="B2845" s="35">
        <v>1.8415091253366299E-7</v>
      </c>
      <c r="C2845" s="33">
        <v>-0.41080783548980199</v>
      </c>
      <c r="D2845" s="33">
        <v>0.66</v>
      </c>
      <c r="E2845" s="33">
        <v>0.63500000000000001</v>
      </c>
      <c r="F2845" s="33">
        <v>8.4842008422509208E-3</v>
      </c>
      <c r="G2845" s="33">
        <v>11</v>
      </c>
      <c r="H2845" s="33" t="s">
        <v>2440</v>
      </c>
      <c r="I2845" s="33" t="s">
        <v>2439</v>
      </c>
    </row>
    <row r="2846" spans="1:9" x14ac:dyDescent="0.2">
      <c r="A2846" s="33" t="s">
        <v>11755</v>
      </c>
      <c r="B2846" s="35">
        <v>2.4492854675116902E-7</v>
      </c>
      <c r="C2846" s="33">
        <v>-0.32477603232521901</v>
      </c>
      <c r="D2846" s="33">
        <v>0.65200000000000002</v>
      </c>
      <c r="E2846" s="33">
        <v>0.621</v>
      </c>
      <c r="F2846" s="33">
        <v>1.12843480059199E-2</v>
      </c>
      <c r="G2846" s="33">
        <v>11</v>
      </c>
      <c r="H2846" s="33" t="s">
        <v>3096</v>
      </c>
      <c r="I2846" s="33" t="s">
        <v>3095</v>
      </c>
    </row>
    <row r="2847" spans="1:9" x14ac:dyDescent="0.2">
      <c r="A2847" s="33" t="s">
        <v>11754</v>
      </c>
      <c r="B2847" s="35">
        <v>3.8360356865013902E-7</v>
      </c>
      <c r="C2847" s="33">
        <v>-0.41345825762155197</v>
      </c>
      <c r="D2847" s="33">
        <v>0.44</v>
      </c>
      <c r="E2847" s="33">
        <v>0.47</v>
      </c>
      <c r="F2847" s="33">
        <v>1.76733836148492E-2</v>
      </c>
      <c r="G2847" s="33">
        <v>11</v>
      </c>
      <c r="H2847" s="33" t="s">
        <v>4691</v>
      </c>
      <c r="I2847" s="33" t="s">
        <v>4690</v>
      </c>
    </row>
    <row r="2848" spans="1:9" x14ac:dyDescent="0.2">
      <c r="A2848" s="33" t="s">
        <v>11753</v>
      </c>
      <c r="B2848" s="35">
        <v>1.8922916221651401E-6</v>
      </c>
      <c r="C2848" s="33">
        <v>-0.35116025223332398</v>
      </c>
      <c r="D2848" s="33">
        <v>0.69499999999999995</v>
      </c>
      <c r="E2848" s="33">
        <v>0.65</v>
      </c>
      <c r="F2848" s="33">
        <v>8.7181659616392404E-2</v>
      </c>
      <c r="G2848" s="33">
        <v>11</v>
      </c>
      <c r="H2848" s="33" t="s">
        <v>7253</v>
      </c>
      <c r="I2848" s="33" t="s">
        <v>7252</v>
      </c>
    </row>
    <row r="2849" spans="1:9" x14ac:dyDescent="0.2">
      <c r="A2849" s="33" t="s">
        <v>11752</v>
      </c>
      <c r="B2849" s="35">
        <v>4.1214664669746998E-6</v>
      </c>
      <c r="C2849" s="33">
        <v>-0.41721931299644399</v>
      </c>
      <c r="D2849" s="33">
        <v>0.73899999999999999</v>
      </c>
      <c r="E2849" s="33">
        <v>0.70099999999999996</v>
      </c>
      <c r="F2849" s="33">
        <v>0.18988420306645901</v>
      </c>
      <c r="G2849" s="33">
        <v>11</v>
      </c>
      <c r="H2849" s="33" t="s">
        <v>3716</v>
      </c>
      <c r="I2849" s="33" t="s">
        <v>3715</v>
      </c>
    </row>
    <row r="2850" spans="1:9" x14ac:dyDescent="0.2">
      <c r="A2850" s="33" t="s">
        <v>11751</v>
      </c>
      <c r="B2850" s="35">
        <v>4.4472502722001401E-6</v>
      </c>
      <c r="C2850" s="33">
        <v>-3.2475331974332802</v>
      </c>
      <c r="D2850" s="33">
        <v>0.20699999999999999</v>
      </c>
      <c r="E2850" s="33">
        <v>0.253</v>
      </c>
      <c r="F2850" s="33">
        <v>0.20489371454080499</v>
      </c>
      <c r="G2850" s="33">
        <v>11</v>
      </c>
      <c r="H2850" s="33" t="s">
        <v>1516</v>
      </c>
      <c r="I2850" s="33" t="s">
        <v>1515</v>
      </c>
    </row>
    <row r="2851" spans="1:9" x14ac:dyDescent="0.2">
      <c r="A2851" s="33" t="s">
        <v>11750</v>
      </c>
      <c r="B2851" s="35">
        <v>5.7908432941253103E-6</v>
      </c>
      <c r="C2851" s="33">
        <v>-0.31020356944198502</v>
      </c>
      <c r="D2851" s="33">
        <v>0.71099999999999997</v>
      </c>
      <c r="E2851" s="33">
        <v>0.65500000000000003</v>
      </c>
      <c r="F2851" s="33">
        <v>0.26679573224694098</v>
      </c>
      <c r="G2851" s="33">
        <v>11</v>
      </c>
      <c r="H2851" s="33" t="s">
        <v>3343</v>
      </c>
      <c r="I2851" s="33" t="s">
        <v>3342</v>
      </c>
    </row>
    <row r="2852" spans="1:9" x14ac:dyDescent="0.2">
      <c r="A2852" s="33" t="s">
        <v>11749</v>
      </c>
      <c r="B2852" s="35">
        <v>8.3517373201567696E-6</v>
      </c>
      <c r="C2852" s="33">
        <v>-0.41702883216654002</v>
      </c>
      <c r="D2852" s="33">
        <v>0.32300000000000001</v>
      </c>
      <c r="E2852" s="33">
        <v>0.36699999999999999</v>
      </c>
      <c r="F2852" s="33">
        <v>0.38478124181426299</v>
      </c>
      <c r="G2852" s="33">
        <v>11</v>
      </c>
      <c r="H2852" s="33" t="s">
        <v>2690</v>
      </c>
      <c r="I2852" s="33" t="s">
        <v>2689</v>
      </c>
    </row>
    <row r="2853" spans="1:9" x14ac:dyDescent="0.2">
      <c r="A2853" s="33" t="s">
        <v>11748</v>
      </c>
      <c r="B2853" s="35">
        <v>9.6108042152814302E-6</v>
      </c>
      <c r="C2853" s="33">
        <v>-0.41373793244342499</v>
      </c>
      <c r="D2853" s="33">
        <v>0.32300000000000001</v>
      </c>
      <c r="E2853" s="33">
        <v>0.37</v>
      </c>
      <c r="F2853" s="33">
        <v>0.442788971806446</v>
      </c>
      <c r="G2853" s="33">
        <v>11</v>
      </c>
      <c r="H2853" s="33" t="s">
        <v>2220</v>
      </c>
      <c r="I2853" s="33" t="s">
        <v>2219</v>
      </c>
    </row>
    <row r="2854" spans="1:9" x14ac:dyDescent="0.2">
      <c r="A2854" s="33" t="s">
        <v>11747</v>
      </c>
      <c r="B2854" s="35">
        <v>2.0529736178362299E-5</v>
      </c>
      <c r="C2854" s="33">
        <v>-0.48691913137732501</v>
      </c>
      <c r="D2854" s="33">
        <v>0.222</v>
      </c>
      <c r="E2854" s="33">
        <v>0.27700000000000002</v>
      </c>
      <c r="F2854" s="33">
        <v>0.94584600520950801</v>
      </c>
      <c r="G2854" s="33">
        <v>11</v>
      </c>
      <c r="H2854" s="33" t="s">
        <v>1733</v>
      </c>
      <c r="I2854" s="33" t="s">
        <v>1732</v>
      </c>
    </row>
    <row r="2855" spans="1:9" x14ac:dyDescent="0.2">
      <c r="A2855" s="33" t="s">
        <v>11746</v>
      </c>
      <c r="B2855" s="35">
        <v>2.5759369537744499E-5</v>
      </c>
      <c r="C2855" s="33">
        <v>-0.48763817096055201</v>
      </c>
      <c r="D2855" s="33">
        <v>0.40699999999999997</v>
      </c>
      <c r="E2855" s="33">
        <v>0.441</v>
      </c>
      <c r="F2855" s="33">
        <v>1</v>
      </c>
      <c r="G2855" s="33">
        <v>11</v>
      </c>
      <c r="H2855" s="33" t="s">
        <v>6507</v>
      </c>
      <c r="I2855" s="33" t="s">
        <v>6506</v>
      </c>
    </row>
    <row r="2856" spans="1:9" x14ac:dyDescent="0.2">
      <c r="A2856" s="33" t="s">
        <v>4660</v>
      </c>
      <c r="B2856" s="35">
        <v>4.1635017882461798E-5</v>
      </c>
      <c r="C2856" s="33">
        <v>-0.36315428212135098</v>
      </c>
      <c r="D2856" s="33">
        <v>0.28899999999999998</v>
      </c>
      <c r="E2856" s="33">
        <v>0.33400000000000002</v>
      </c>
      <c r="F2856" s="33">
        <v>1</v>
      </c>
      <c r="G2856" s="33">
        <v>11</v>
      </c>
      <c r="H2856" s="33" t="s">
        <v>4660</v>
      </c>
      <c r="I2856" s="33" t="s">
        <v>4659</v>
      </c>
    </row>
    <row r="2857" spans="1:9" x14ac:dyDescent="0.2">
      <c r="A2857" s="33" t="s">
        <v>11745</v>
      </c>
      <c r="B2857" s="35">
        <v>4.7725559225581798E-5</v>
      </c>
      <c r="C2857" s="33">
        <v>-0.35707379091263203</v>
      </c>
      <c r="D2857" s="33">
        <v>0.27300000000000002</v>
      </c>
      <c r="E2857" s="33">
        <v>0.32100000000000001</v>
      </c>
      <c r="F2857" s="33">
        <v>1</v>
      </c>
      <c r="G2857" s="33">
        <v>11</v>
      </c>
      <c r="H2857" s="33" t="s">
        <v>4801</v>
      </c>
      <c r="I2857" s="33" t="s">
        <v>4800</v>
      </c>
    </row>
    <row r="2858" spans="1:9" x14ac:dyDescent="0.2">
      <c r="A2858" s="33" t="s">
        <v>11744</v>
      </c>
      <c r="B2858" s="35">
        <v>5.09534208778105E-5</v>
      </c>
      <c r="C2858" s="33">
        <v>-0.48860487820633702</v>
      </c>
      <c r="D2858" s="33">
        <v>0.22500000000000001</v>
      </c>
      <c r="E2858" s="33">
        <v>0.27400000000000002</v>
      </c>
      <c r="F2858" s="33">
        <v>1</v>
      </c>
      <c r="G2858" s="33">
        <v>11</v>
      </c>
      <c r="H2858" s="33" t="s">
        <v>4045</v>
      </c>
      <c r="I2858" s="33" t="s">
        <v>4044</v>
      </c>
    </row>
    <row r="2859" spans="1:9" x14ac:dyDescent="0.2">
      <c r="A2859" s="33" t="s">
        <v>11743</v>
      </c>
      <c r="B2859" s="35">
        <v>9.7440822318489197E-5</v>
      </c>
      <c r="C2859" s="33">
        <v>-0.62851931514938597</v>
      </c>
      <c r="D2859" s="33">
        <v>0.28100000000000003</v>
      </c>
      <c r="E2859" s="33">
        <v>0.31900000000000001</v>
      </c>
      <c r="F2859" s="33">
        <v>1</v>
      </c>
      <c r="G2859" s="33">
        <v>11</v>
      </c>
      <c r="H2859" s="33" t="s">
        <v>1742</v>
      </c>
      <c r="I2859" s="33" t="s">
        <v>1741</v>
      </c>
    </row>
    <row r="2860" spans="1:9" x14ac:dyDescent="0.2">
      <c r="A2860" s="33" t="s">
        <v>11742</v>
      </c>
      <c r="B2860" s="33">
        <v>2.4965927243274E-4</v>
      </c>
      <c r="C2860" s="33">
        <v>-0.40067742544879398</v>
      </c>
      <c r="D2860" s="33">
        <v>0.39700000000000002</v>
      </c>
      <c r="E2860" s="33">
        <v>0.41699999999999998</v>
      </c>
      <c r="F2860" s="33">
        <v>1</v>
      </c>
      <c r="G2860" s="33">
        <v>11</v>
      </c>
      <c r="H2860" s="33" t="s">
        <v>2487</v>
      </c>
      <c r="I2860" s="33" t="s">
        <v>2486</v>
      </c>
    </row>
    <row r="2861" spans="1:9" x14ac:dyDescent="0.2">
      <c r="A2861" s="33" t="s">
        <v>11741</v>
      </c>
      <c r="B2861" s="33">
        <v>3.6173757922781398E-4</v>
      </c>
      <c r="C2861" s="33">
        <v>-0.36486451778526602</v>
      </c>
      <c r="D2861" s="33">
        <v>0.35799999999999998</v>
      </c>
      <c r="E2861" s="33">
        <v>0.38200000000000001</v>
      </c>
      <c r="F2861" s="33">
        <v>1</v>
      </c>
      <c r="G2861" s="33">
        <v>11</v>
      </c>
      <c r="H2861" s="33" t="s">
        <v>7835</v>
      </c>
      <c r="I2861" s="33" t="s">
        <v>7834</v>
      </c>
    </row>
    <row r="2862" spans="1:9" x14ac:dyDescent="0.2">
      <c r="A2862" s="33" t="s">
        <v>4522</v>
      </c>
      <c r="B2862" s="33">
        <v>5.9434024642651695E-4</v>
      </c>
      <c r="C2862" s="33">
        <v>-0.25973465040649302</v>
      </c>
      <c r="D2862" s="33">
        <v>0.67</v>
      </c>
      <c r="E2862" s="33">
        <v>0.61899999999999999</v>
      </c>
      <c r="F2862" s="33">
        <v>1</v>
      </c>
      <c r="G2862" s="33">
        <v>11</v>
      </c>
      <c r="H2862" s="33" t="s">
        <v>4522</v>
      </c>
      <c r="I2862" s="33" t="s">
        <v>4521</v>
      </c>
    </row>
    <row r="2863" spans="1:9" x14ac:dyDescent="0.2">
      <c r="A2863" s="33" t="s">
        <v>11740</v>
      </c>
      <c r="B2863" s="33">
        <v>6.18892050176254E-4</v>
      </c>
      <c r="C2863" s="33">
        <v>-0.38863977349406598</v>
      </c>
      <c r="D2863" s="33">
        <v>0.26600000000000001</v>
      </c>
      <c r="E2863" s="33">
        <v>0.3</v>
      </c>
      <c r="F2863" s="33">
        <v>1</v>
      </c>
      <c r="G2863" s="33">
        <v>11</v>
      </c>
      <c r="H2863" s="33" t="s">
        <v>4773</v>
      </c>
      <c r="I2863" s="33" t="s">
        <v>4772</v>
      </c>
    </row>
    <row r="2864" spans="1:9" x14ac:dyDescent="0.2">
      <c r="A2864" s="33" t="s">
        <v>11739</v>
      </c>
      <c r="B2864" s="33">
        <v>7.0089182798486701E-4</v>
      </c>
      <c r="C2864" s="33">
        <v>-0.25905555137293401</v>
      </c>
      <c r="D2864" s="33">
        <v>0.69299999999999995</v>
      </c>
      <c r="E2864" s="33">
        <v>0.628</v>
      </c>
      <c r="F2864" s="33">
        <v>1</v>
      </c>
      <c r="G2864" s="33">
        <v>11</v>
      </c>
      <c r="H2864" s="33" t="s">
        <v>6802</v>
      </c>
      <c r="I2864" s="33" t="s">
        <v>6801</v>
      </c>
    </row>
    <row r="2865" spans="1:9" x14ac:dyDescent="0.2">
      <c r="A2865" s="33" t="s">
        <v>11738</v>
      </c>
      <c r="B2865" s="33">
        <v>7.3596698672243304E-4</v>
      </c>
      <c r="C2865" s="33">
        <v>-0.29419815019261297</v>
      </c>
      <c r="D2865" s="33">
        <v>0.32800000000000001</v>
      </c>
      <c r="E2865" s="33">
        <v>0.36599999999999999</v>
      </c>
      <c r="F2865" s="33">
        <v>1</v>
      </c>
      <c r="G2865" s="33">
        <v>11</v>
      </c>
      <c r="H2865" s="33" t="s">
        <v>2610</v>
      </c>
      <c r="I2865" s="33" t="s">
        <v>2609</v>
      </c>
    </row>
    <row r="2866" spans="1:9" x14ac:dyDescent="0.2">
      <c r="A2866" s="33" t="s">
        <v>11737</v>
      </c>
      <c r="B2866" s="33">
        <v>9.6767178319192399E-4</v>
      </c>
      <c r="C2866" s="33">
        <v>-0.425469344020945</v>
      </c>
      <c r="D2866" s="33">
        <v>0.622</v>
      </c>
      <c r="E2866" s="33">
        <v>0.56699999999999995</v>
      </c>
      <c r="F2866" s="33">
        <v>1</v>
      </c>
      <c r="G2866" s="33">
        <v>11</v>
      </c>
      <c r="H2866" s="33" t="s">
        <v>3199</v>
      </c>
      <c r="I2866" s="33" t="s">
        <v>3198</v>
      </c>
    </row>
    <row r="2867" spans="1:9" x14ac:dyDescent="0.2">
      <c r="A2867" s="33" t="s">
        <v>11736</v>
      </c>
      <c r="B2867" s="33">
        <v>1.1584721339264999E-3</v>
      </c>
      <c r="C2867" s="33">
        <v>-0.35999910965399801</v>
      </c>
      <c r="D2867" s="33">
        <v>0.29099999999999998</v>
      </c>
      <c r="E2867" s="33">
        <v>0.32100000000000001</v>
      </c>
      <c r="F2867" s="33">
        <v>1</v>
      </c>
      <c r="G2867" s="33">
        <v>11</v>
      </c>
      <c r="H2867" s="33" t="s">
        <v>4572</v>
      </c>
      <c r="I2867" s="33" t="s">
        <v>4571</v>
      </c>
    </row>
    <row r="2868" spans="1:9" x14ac:dyDescent="0.2">
      <c r="A2868" s="33" t="s">
        <v>11735</v>
      </c>
      <c r="B2868" s="33">
        <v>1.22174738896224E-3</v>
      </c>
      <c r="C2868" s="33">
        <v>-0.48721819949200601</v>
      </c>
      <c r="D2868" s="33">
        <v>0.38900000000000001</v>
      </c>
      <c r="E2868" s="33">
        <v>0.39400000000000002</v>
      </c>
      <c r="F2868" s="33">
        <v>1</v>
      </c>
      <c r="G2868" s="33">
        <v>11</v>
      </c>
      <c r="H2868" s="33" t="s">
        <v>2215</v>
      </c>
      <c r="I2868" s="33" t="s">
        <v>2214</v>
      </c>
    </row>
    <row r="2869" spans="1:9" x14ac:dyDescent="0.2">
      <c r="A2869" s="33" t="s">
        <v>11734</v>
      </c>
      <c r="B2869" s="33">
        <v>1.4899879748635099E-3</v>
      </c>
      <c r="C2869" s="33">
        <v>-0.28713040486604502</v>
      </c>
      <c r="D2869" s="33">
        <v>0.66300000000000003</v>
      </c>
      <c r="E2869" s="33">
        <v>0.60599999999999998</v>
      </c>
      <c r="F2869" s="33">
        <v>1</v>
      </c>
      <c r="G2869" s="33">
        <v>11</v>
      </c>
      <c r="H2869" s="33" t="s">
        <v>5350</v>
      </c>
      <c r="I2869" s="33" t="s">
        <v>5349</v>
      </c>
    </row>
    <row r="2870" spans="1:9" x14ac:dyDescent="0.2">
      <c r="A2870" s="33" t="s">
        <v>11733</v>
      </c>
      <c r="B2870" s="33">
        <v>2.19439367802691E-3</v>
      </c>
      <c r="C2870" s="33">
        <v>-0.32108551244747302</v>
      </c>
      <c r="D2870" s="33">
        <v>0.376</v>
      </c>
      <c r="E2870" s="33">
        <v>0.38800000000000001</v>
      </c>
      <c r="F2870" s="33">
        <v>1</v>
      </c>
      <c r="G2870" s="33">
        <v>11</v>
      </c>
      <c r="H2870" s="33" t="s">
        <v>2342</v>
      </c>
      <c r="I2870" s="33" t="s">
        <v>2341</v>
      </c>
    </row>
    <row r="2871" spans="1:9" x14ac:dyDescent="0.2">
      <c r="A2871" s="33" t="s">
        <v>11732</v>
      </c>
      <c r="B2871" s="33">
        <v>2.9494457050041299E-3</v>
      </c>
      <c r="C2871" s="33">
        <v>-0.302340761253729</v>
      </c>
      <c r="D2871" s="33">
        <v>0.67300000000000004</v>
      </c>
      <c r="E2871" s="33">
        <v>0.59499999999999997</v>
      </c>
      <c r="F2871" s="33">
        <v>1</v>
      </c>
      <c r="G2871" s="33">
        <v>11</v>
      </c>
      <c r="H2871" s="33" t="s">
        <v>2812</v>
      </c>
      <c r="I2871" s="33" t="s">
        <v>2811</v>
      </c>
    </row>
    <row r="2872" spans="1:9" x14ac:dyDescent="0.2">
      <c r="A2872" s="33" t="s">
        <v>11731</v>
      </c>
      <c r="B2872" s="33">
        <v>3.5117552832306101E-3</v>
      </c>
      <c r="C2872" s="33">
        <v>-0.27113203248533602</v>
      </c>
      <c r="D2872" s="33">
        <v>0.218</v>
      </c>
      <c r="E2872" s="33">
        <v>0.25600000000000001</v>
      </c>
      <c r="F2872" s="33">
        <v>1</v>
      </c>
      <c r="G2872" s="33">
        <v>11</v>
      </c>
      <c r="H2872" s="33" t="s">
        <v>6891</v>
      </c>
      <c r="I2872" s="33" t="s">
        <v>6890</v>
      </c>
    </row>
    <row r="2873" spans="1:9" x14ac:dyDescent="0.2">
      <c r="A2873" s="33" t="s">
        <v>11730</v>
      </c>
      <c r="B2873" s="33">
        <v>4.2379830996924798E-3</v>
      </c>
      <c r="C2873" s="33">
        <v>-0.36053932245524301</v>
      </c>
      <c r="D2873" s="33">
        <v>0.34300000000000003</v>
      </c>
      <c r="E2873" s="33">
        <v>0.35499999999999998</v>
      </c>
      <c r="F2873" s="33">
        <v>1</v>
      </c>
      <c r="G2873" s="33">
        <v>11</v>
      </c>
      <c r="H2873" s="33" t="s">
        <v>8157</v>
      </c>
      <c r="I2873" s="33" t="s">
        <v>8156</v>
      </c>
    </row>
    <row r="2874" spans="1:9" x14ac:dyDescent="0.2">
      <c r="A2874" s="33" t="s">
        <v>11729</v>
      </c>
      <c r="B2874" s="33">
        <v>0</v>
      </c>
      <c r="C2874" s="33">
        <v>1.5434852959235199</v>
      </c>
      <c r="D2874" s="33">
        <v>0.64400000000000002</v>
      </c>
      <c r="E2874" s="33">
        <v>7.9000000000000001E-2</v>
      </c>
      <c r="F2874" s="33">
        <v>0</v>
      </c>
      <c r="G2874" s="33">
        <v>12</v>
      </c>
      <c r="H2874" s="33" t="s">
        <v>5230</v>
      </c>
      <c r="I2874" s="33" t="s">
        <v>5229</v>
      </c>
    </row>
    <row r="2875" spans="1:9" x14ac:dyDescent="0.2">
      <c r="A2875" s="33" t="s">
        <v>9960</v>
      </c>
      <c r="B2875" s="33">
        <v>0</v>
      </c>
      <c r="C2875" s="33">
        <v>1.5028542256653401</v>
      </c>
      <c r="D2875" s="33">
        <v>0.68400000000000005</v>
      </c>
      <c r="E2875" s="33">
        <v>0.105</v>
      </c>
      <c r="F2875" s="33">
        <v>0</v>
      </c>
      <c r="G2875" s="33">
        <v>12</v>
      </c>
      <c r="H2875" s="33" t="s">
        <v>9960</v>
      </c>
      <c r="I2875" s="33" t="s">
        <v>9959</v>
      </c>
    </row>
    <row r="2876" spans="1:9" x14ac:dyDescent="0.2">
      <c r="A2876" s="33" t="s">
        <v>5198</v>
      </c>
      <c r="B2876" s="33">
        <v>0</v>
      </c>
      <c r="C2876" s="33">
        <v>1.49836595313466</v>
      </c>
      <c r="D2876" s="33">
        <v>0.61299999999999999</v>
      </c>
      <c r="E2876" s="33">
        <v>6.4000000000000001E-2</v>
      </c>
      <c r="F2876" s="33">
        <v>0</v>
      </c>
      <c r="G2876" s="33">
        <v>12</v>
      </c>
      <c r="H2876" s="33" t="s">
        <v>5198</v>
      </c>
      <c r="I2876" s="33" t="s">
        <v>5197</v>
      </c>
    </row>
    <row r="2877" spans="1:9" x14ac:dyDescent="0.2">
      <c r="A2877" s="33" t="s">
        <v>5252</v>
      </c>
      <c r="B2877" s="33">
        <v>0</v>
      </c>
      <c r="C2877" s="33">
        <v>1.1825745664907901</v>
      </c>
      <c r="D2877" s="33">
        <v>0.33400000000000002</v>
      </c>
      <c r="E2877" s="33">
        <v>1.2999999999999999E-2</v>
      </c>
      <c r="F2877" s="33">
        <v>0</v>
      </c>
      <c r="G2877" s="33">
        <v>12</v>
      </c>
      <c r="H2877" s="33" t="s">
        <v>5252</v>
      </c>
      <c r="I2877" s="33" t="s">
        <v>5251</v>
      </c>
    </row>
    <row r="2878" spans="1:9" x14ac:dyDescent="0.2">
      <c r="A2878" s="33" t="s">
        <v>6561</v>
      </c>
      <c r="B2878" s="33">
        <v>0</v>
      </c>
      <c r="C2878" s="33">
        <v>0.98307962529501203</v>
      </c>
      <c r="D2878" s="33">
        <v>0.46600000000000003</v>
      </c>
      <c r="E2878" s="33">
        <v>5.3999999999999999E-2</v>
      </c>
      <c r="F2878" s="33">
        <v>0</v>
      </c>
      <c r="G2878" s="33">
        <v>12</v>
      </c>
      <c r="H2878" s="33" t="s">
        <v>6561</v>
      </c>
      <c r="I2878" s="33" t="s">
        <v>6560</v>
      </c>
    </row>
    <row r="2879" spans="1:9" x14ac:dyDescent="0.2">
      <c r="A2879" s="33" t="s">
        <v>6566</v>
      </c>
      <c r="B2879" s="35">
        <v>6.9320182834036598E-273</v>
      </c>
      <c r="C2879" s="33">
        <v>0.89179147941867798</v>
      </c>
      <c r="D2879" s="33">
        <v>0.42099999999999999</v>
      </c>
      <c r="E2879" s="33">
        <v>5.3999999999999999E-2</v>
      </c>
      <c r="F2879" s="35">
        <v>3.1937194635297302E-268</v>
      </c>
      <c r="G2879" s="33">
        <v>12</v>
      </c>
      <c r="H2879" s="33" t="s">
        <v>6566</v>
      </c>
      <c r="I2879" s="33" t="s">
        <v>6565</v>
      </c>
    </row>
    <row r="2880" spans="1:9" x14ac:dyDescent="0.2">
      <c r="A2880" s="33" t="s">
        <v>5237</v>
      </c>
      <c r="B2880" s="35">
        <v>2.1608086837633599E-269</v>
      </c>
      <c r="C2880" s="33">
        <v>1.6098794841248201</v>
      </c>
      <c r="D2880" s="33">
        <v>0.51900000000000002</v>
      </c>
      <c r="E2880" s="33">
        <v>9.2999999999999999E-2</v>
      </c>
      <c r="F2880" s="35">
        <v>9.9552777678345709E-265</v>
      </c>
      <c r="G2880" s="33">
        <v>12</v>
      </c>
      <c r="H2880" s="33" t="s">
        <v>5237</v>
      </c>
      <c r="I2880" s="33" t="s">
        <v>5236</v>
      </c>
    </row>
    <row r="2881" spans="1:9" x14ac:dyDescent="0.2">
      <c r="A2881" s="33" t="s">
        <v>11728</v>
      </c>
      <c r="B2881" s="35">
        <v>3.3503419865486202E-259</v>
      </c>
      <c r="C2881" s="33">
        <v>0.96593773878827904</v>
      </c>
      <c r="D2881" s="33">
        <v>0.36599999999999999</v>
      </c>
      <c r="E2881" s="33">
        <v>4.4999999999999998E-2</v>
      </c>
      <c r="F2881" s="35">
        <v>1.54356956004268E-254</v>
      </c>
      <c r="G2881" s="33">
        <v>12</v>
      </c>
      <c r="H2881" s="33" t="s">
        <v>11728</v>
      </c>
      <c r="I2881" s="33" t="s">
        <v>11727</v>
      </c>
    </row>
    <row r="2882" spans="1:9" x14ac:dyDescent="0.2">
      <c r="A2882" s="33" t="s">
        <v>5207</v>
      </c>
      <c r="B2882" s="35">
        <v>1.78252802418873E-240</v>
      </c>
      <c r="C2882" s="33">
        <v>0.71461792503930699</v>
      </c>
      <c r="D2882" s="33">
        <v>0.30399999999999999</v>
      </c>
      <c r="E2882" s="33">
        <v>3.3000000000000002E-2</v>
      </c>
      <c r="F2882" s="35">
        <v>8.21246311304234E-236</v>
      </c>
      <c r="G2882" s="33">
        <v>12</v>
      </c>
      <c r="H2882" s="33" t="s">
        <v>5207</v>
      </c>
      <c r="I2882" s="33" t="s">
        <v>5206</v>
      </c>
    </row>
    <row r="2883" spans="1:9" x14ac:dyDescent="0.2">
      <c r="A2883" s="33" t="s">
        <v>11726</v>
      </c>
      <c r="B2883" s="35">
        <v>1.0285435876599E-234</v>
      </c>
      <c r="C2883" s="33">
        <v>1.3409229518119401</v>
      </c>
      <c r="D2883" s="33">
        <v>0.878</v>
      </c>
      <c r="E2883" s="33">
        <v>0.41</v>
      </c>
      <c r="F2883" s="35">
        <v>4.7387060170667002E-230</v>
      </c>
      <c r="G2883" s="33">
        <v>12</v>
      </c>
      <c r="H2883" s="33" t="s">
        <v>2996</v>
      </c>
      <c r="I2883" s="33" t="s">
        <v>2995</v>
      </c>
    </row>
    <row r="2884" spans="1:9" x14ac:dyDescent="0.2">
      <c r="A2884" s="33" t="s">
        <v>11725</v>
      </c>
      <c r="B2884" s="35">
        <v>1.06127468889761E-157</v>
      </c>
      <c r="C2884" s="33">
        <v>1.1332281973798399</v>
      </c>
      <c r="D2884" s="33">
        <v>0.621</v>
      </c>
      <c r="E2884" s="33">
        <v>0.20300000000000001</v>
      </c>
      <c r="F2884" s="35">
        <v>4.8895047466890703E-153</v>
      </c>
      <c r="G2884" s="33">
        <v>12</v>
      </c>
      <c r="H2884" s="33" t="s">
        <v>11218</v>
      </c>
      <c r="I2884" s="33" t="s">
        <v>11217</v>
      </c>
    </row>
    <row r="2885" spans="1:9" x14ac:dyDescent="0.2">
      <c r="A2885" s="33" t="s">
        <v>11724</v>
      </c>
      <c r="B2885" s="35">
        <v>1.34752768379639E-145</v>
      </c>
      <c r="C2885" s="33">
        <v>0.79148361500995201</v>
      </c>
      <c r="D2885" s="33">
        <v>0.53300000000000003</v>
      </c>
      <c r="E2885" s="33">
        <v>0.15</v>
      </c>
      <c r="F2885" s="35">
        <v>6.2083295447867397E-141</v>
      </c>
      <c r="G2885" s="33">
        <v>12</v>
      </c>
      <c r="H2885" s="33" t="s">
        <v>6421</v>
      </c>
      <c r="I2885" s="33" t="s">
        <v>6420</v>
      </c>
    </row>
    <row r="2886" spans="1:9" x14ac:dyDescent="0.2">
      <c r="A2886" s="33" t="s">
        <v>11723</v>
      </c>
      <c r="B2886" s="35">
        <v>1.09605293987388E-134</v>
      </c>
      <c r="C2886" s="33">
        <v>0.79289314238337005</v>
      </c>
      <c r="D2886" s="33">
        <v>0.54300000000000004</v>
      </c>
      <c r="E2886" s="33">
        <v>0.16200000000000001</v>
      </c>
      <c r="F2886" s="35">
        <v>5.0497351045869303E-130</v>
      </c>
      <c r="G2886" s="33">
        <v>12</v>
      </c>
      <c r="H2886" s="33" t="s">
        <v>5041</v>
      </c>
      <c r="I2886" s="33" t="s">
        <v>5040</v>
      </c>
    </row>
    <row r="2887" spans="1:9" x14ac:dyDescent="0.2">
      <c r="A2887" s="33" t="s">
        <v>11722</v>
      </c>
      <c r="B2887" s="35">
        <v>1.3776534724729E-120</v>
      </c>
      <c r="C2887" s="33">
        <v>0.82775946221115304</v>
      </c>
      <c r="D2887" s="33">
        <v>0.88800000000000001</v>
      </c>
      <c r="E2887" s="33">
        <v>0.71499999999999997</v>
      </c>
      <c r="F2887" s="35">
        <v>6.3471250783771295E-116</v>
      </c>
      <c r="G2887" s="33">
        <v>12</v>
      </c>
      <c r="H2887" s="33" t="s">
        <v>5380</v>
      </c>
      <c r="I2887" s="33" t="s">
        <v>5379</v>
      </c>
    </row>
    <row r="2888" spans="1:9" x14ac:dyDescent="0.2">
      <c r="A2888" s="33" t="s">
        <v>11721</v>
      </c>
      <c r="B2888" s="35">
        <v>1.8244763995216001E-119</v>
      </c>
      <c r="C2888" s="33">
        <v>0.96934547895110701</v>
      </c>
      <c r="D2888" s="33">
        <v>0.48199999999999998</v>
      </c>
      <c r="E2888" s="33">
        <v>0.152</v>
      </c>
      <c r="F2888" s="35">
        <v>8.4057276678758992E-115</v>
      </c>
      <c r="G2888" s="33">
        <v>12</v>
      </c>
      <c r="H2888" s="33" t="s">
        <v>5105</v>
      </c>
      <c r="I2888" s="33" t="s">
        <v>5104</v>
      </c>
    </row>
    <row r="2889" spans="1:9" x14ac:dyDescent="0.2">
      <c r="A2889" s="33" t="s">
        <v>5204</v>
      </c>
      <c r="B2889" s="35">
        <v>1.2881065036277699E-117</v>
      </c>
      <c r="C2889" s="33">
        <v>1.07357669800485</v>
      </c>
      <c r="D2889" s="33">
        <v>0.52900000000000003</v>
      </c>
      <c r="E2889" s="33">
        <v>0.19</v>
      </c>
      <c r="F2889" s="35">
        <v>5.9345642835138604E-113</v>
      </c>
      <c r="G2889" s="33">
        <v>12</v>
      </c>
      <c r="H2889" s="33" t="s">
        <v>5204</v>
      </c>
      <c r="I2889" s="33" t="s">
        <v>5203</v>
      </c>
    </row>
    <row r="2890" spans="1:9" x14ac:dyDescent="0.2">
      <c r="A2890" s="33" t="s">
        <v>5201</v>
      </c>
      <c r="B2890" s="35">
        <v>7.27480809049028E-112</v>
      </c>
      <c r="C2890" s="33">
        <v>0.85557354156657495</v>
      </c>
      <c r="D2890" s="33">
        <v>0.40699999999999997</v>
      </c>
      <c r="E2890" s="33">
        <v>0.114</v>
      </c>
      <c r="F2890" s="35">
        <v>3.3516495834506799E-107</v>
      </c>
      <c r="G2890" s="33">
        <v>12</v>
      </c>
      <c r="H2890" s="33" t="s">
        <v>5201</v>
      </c>
      <c r="I2890" s="33" t="s">
        <v>5200</v>
      </c>
    </row>
    <row r="2891" spans="1:9" x14ac:dyDescent="0.2">
      <c r="A2891" s="33" t="s">
        <v>11720</v>
      </c>
      <c r="B2891" s="35">
        <v>3.9441811695204098E-97</v>
      </c>
      <c r="C2891" s="33">
        <v>0.60098729768424397</v>
      </c>
      <c r="D2891" s="33">
        <v>0.86599999999999999</v>
      </c>
      <c r="E2891" s="33">
        <v>0.6</v>
      </c>
      <c r="F2891" s="35">
        <v>1.81716314842144E-92</v>
      </c>
      <c r="G2891" s="33">
        <v>12</v>
      </c>
      <c r="H2891" s="33" t="s">
        <v>2297</v>
      </c>
      <c r="I2891" s="33" t="s">
        <v>2296</v>
      </c>
    </row>
    <row r="2892" spans="1:9" x14ac:dyDescent="0.2">
      <c r="A2892" s="33" t="s">
        <v>11719</v>
      </c>
      <c r="B2892" s="35">
        <v>2.87981952147258E-94</v>
      </c>
      <c r="C2892" s="33">
        <v>0.78937622574174604</v>
      </c>
      <c r="D2892" s="33">
        <v>0.64300000000000002</v>
      </c>
      <c r="E2892" s="33">
        <v>0.27200000000000002</v>
      </c>
      <c r="F2892" s="35">
        <v>1.3267904499328499E-89</v>
      </c>
      <c r="G2892" s="33">
        <v>12</v>
      </c>
      <c r="H2892" s="33" t="s">
        <v>2132</v>
      </c>
      <c r="I2892" s="33" t="s">
        <v>2131</v>
      </c>
    </row>
    <row r="2893" spans="1:9" x14ac:dyDescent="0.2">
      <c r="A2893" s="33" t="s">
        <v>11718</v>
      </c>
      <c r="B2893" s="35">
        <v>5.5625094342034097E-90</v>
      </c>
      <c r="C2893" s="33">
        <v>0.65654537906586097</v>
      </c>
      <c r="D2893" s="33">
        <v>0.34200000000000003</v>
      </c>
      <c r="E2893" s="33">
        <v>9.5000000000000001E-2</v>
      </c>
      <c r="F2893" s="35">
        <v>2.5627593465261899E-85</v>
      </c>
      <c r="G2893" s="33">
        <v>12</v>
      </c>
      <c r="H2893" s="33" t="s">
        <v>7494</v>
      </c>
      <c r="I2893" s="33" t="s">
        <v>7493</v>
      </c>
    </row>
    <row r="2894" spans="1:9" x14ac:dyDescent="0.2">
      <c r="A2894" s="33" t="s">
        <v>11717</v>
      </c>
      <c r="B2894" s="35">
        <v>1.04307919083318E-88</v>
      </c>
      <c r="C2894" s="33">
        <v>0.62838142569311495</v>
      </c>
      <c r="D2894" s="33">
        <v>0.66300000000000003</v>
      </c>
      <c r="E2894" s="33">
        <v>0.28899999999999998</v>
      </c>
      <c r="F2894" s="35">
        <v>4.80567444800664E-84</v>
      </c>
      <c r="G2894" s="33">
        <v>12</v>
      </c>
      <c r="H2894" s="33" t="s">
        <v>4826</v>
      </c>
      <c r="I2894" s="33" t="s">
        <v>4825</v>
      </c>
    </row>
    <row r="2895" spans="1:9" x14ac:dyDescent="0.2">
      <c r="A2895" s="33" t="s">
        <v>11716</v>
      </c>
      <c r="B2895" s="35">
        <v>2.7752458808827901E-77</v>
      </c>
      <c r="C2895" s="33">
        <v>0.678971412433791</v>
      </c>
      <c r="D2895" s="33">
        <v>0.45700000000000002</v>
      </c>
      <c r="E2895" s="33">
        <v>0.17199999999999999</v>
      </c>
      <c r="F2895" s="35">
        <v>1.2786112822403201E-72</v>
      </c>
      <c r="G2895" s="33">
        <v>12</v>
      </c>
      <c r="H2895" s="33" t="s">
        <v>2513</v>
      </c>
      <c r="I2895" s="33" t="s">
        <v>2512</v>
      </c>
    </row>
    <row r="2896" spans="1:9" x14ac:dyDescent="0.2">
      <c r="A2896" s="33" t="s">
        <v>11715</v>
      </c>
      <c r="B2896" s="35">
        <v>3.1709917633869599E-77</v>
      </c>
      <c r="C2896" s="33">
        <v>0.57323049674586002</v>
      </c>
      <c r="D2896" s="33">
        <v>0.90200000000000002</v>
      </c>
      <c r="E2896" s="33">
        <v>0.55800000000000005</v>
      </c>
      <c r="F2896" s="35">
        <v>1.4609393252276399E-72</v>
      </c>
      <c r="G2896" s="33">
        <v>12</v>
      </c>
      <c r="H2896" s="33" t="s">
        <v>3199</v>
      </c>
      <c r="I2896" s="33" t="s">
        <v>3198</v>
      </c>
    </row>
    <row r="2897" spans="1:9" x14ac:dyDescent="0.2">
      <c r="A2897" s="33" t="s">
        <v>11714</v>
      </c>
      <c r="B2897" s="35">
        <v>7.8501299885803693E-77</v>
      </c>
      <c r="C2897" s="33">
        <v>0.64214596170487503</v>
      </c>
      <c r="D2897" s="33">
        <v>0.88100000000000001</v>
      </c>
      <c r="E2897" s="33">
        <v>0.68100000000000005</v>
      </c>
      <c r="F2897" s="35">
        <v>3.6167118883387499E-72</v>
      </c>
      <c r="G2897" s="33">
        <v>12</v>
      </c>
      <c r="H2897" s="33" t="s">
        <v>5598</v>
      </c>
      <c r="I2897" s="33" t="s">
        <v>5597</v>
      </c>
    </row>
    <row r="2898" spans="1:9" x14ac:dyDescent="0.2">
      <c r="A2898" s="33" t="s">
        <v>11713</v>
      </c>
      <c r="B2898" s="35">
        <v>3.6162202052942997E-74</v>
      </c>
      <c r="C2898" s="33">
        <v>0.54570413499749004</v>
      </c>
      <c r="D2898" s="33">
        <v>0.91700000000000004</v>
      </c>
      <c r="E2898" s="33">
        <v>0.64100000000000001</v>
      </c>
      <c r="F2898" s="35">
        <v>1.66606497298319E-69</v>
      </c>
      <c r="G2898" s="33">
        <v>12</v>
      </c>
      <c r="H2898" s="33" t="s">
        <v>5126</v>
      </c>
      <c r="I2898" s="33" t="s">
        <v>5125</v>
      </c>
    </row>
    <row r="2899" spans="1:9" x14ac:dyDescent="0.2">
      <c r="A2899" s="33" t="s">
        <v>11712</v>
      </c>
      <c r="B2899" s="35">
        <v>2.1080293967132102E-68</v>
      </c>
      <c r="C2899" s="33">
        <v>0.60585385034842898</v>
      </c>
      <c r="D2899" s="33">
        <v>0.60299999999999998</v>
      </c>
      <c r="E2899" s="33">
        <v>0.28299999999999997</v>
      </c>
      <c r="F2899" s="35">
        <v>9.7121130365371102E-64</v>
      </c>
      <c r="G2899" s="33">
        <v>12</v>
      </c>
      <c r="H2899" s="33" t="s">
        <v>2193</v>
      </c>
      <c r="I2899" s="33" t="s">
        <v>2192</v>
      </c>
    </row>
    <row r="2900" spans="1:9" x14ac:dyDescent="0.2">
      <c r="A2900" s="33" t="s">
        <v>2660</v>
      </c>
      <c r="B2900" s="35">
        <v>2.7275754544106299E-68</v>
      </c>
      <c r="C2900" s="33">
        <v>0.67154703678391503</v>
      </c>
      <c r="D2900" s="33">
        <v>0.68600000000000005</v>
      </c>
      <c r="E2900" s="33">
        <v>0.40400000000000003</v>
      </c>
      <c r="F2900" s="35">
        <v>1.25664856335607E-63</v>
      </c>
      <c r="G2900" s="33">
        <v>12</v>
      </c>
      <c r="H2900" s="33" t="s">
        <v>2660</v>
      </c>
      <c r="I2900" s="33" t="s">
        <v>2659</v>
      </c>
    </row>
    <row r="2901" spans="1:9" x14ac:dyDescent="0.2">
      <c r="A2901" s="33" t="s">
        <v>11711</v>
      </c>
      <c r="B2901" s="35">
        <v>1.5465974581930801E-66</v>
      </c>
      <c r="C2901" s="33">
        <v>0.74270244497758597</v>
      </c>
      <c r="D2901" s="33">
        <v>0.67300000000000004</v>
      </c>
      <c r="E2901" s="33">
        <v>0.40899999999999997</v>
      </c>
      <c r="F2901" s="35">
        <v>7.1254838093871697E-62</v>
      </c>
      <c r="G2901" s="33">
        <v>12</v>
      </c>
      <c r="H2901" s="33" t="s">
        <v>6738</v>
      </c>
      <c r="I2901" s="33" t="s">
        <v>6737</v>
      </c>
    </row>
    <row r="2902" spans="1:9" x14ac:dyDescent="0.2">
      <c r="A2902" s="33" t="s">
        <v>11710</v>
      </c>
      <c r="B2902" s="35">
        <v>1.4392175119168501E-63</v>
      </c>
      <c r="C2902" s="33">
        <v>0.65393789008277503</v>
      </c>
      <c r="D2902" s="33">
        <v>0.39900000000000002</v>
      </c>
      <c r="E2902" s="33">
        <v>0.158</v>
      </c>
      <c r="F2902" s="35">
        <v>6.6307629209033303E-59</v>
      </c>
      <c r="G2902" s="33">
        <v>12</v>
      </c>
      <c r="H2902" s="33" t="s">
        <v>11709</v>
      </c>
      <c r="I2902" s="33" t="s">
        <v>11708</v>
      </c>
    </row>
    <row r="2903" spans="1:9" x14ac:dyDescent="0.2">
      <c r="A2903" s="33" t="s">
        <v>11707</v>
      </c>
      <c r="B2903" s="35">
        <v>5.85651309743231E-61</v>
      </c>
      <c r="C2903" s="33">
        <v>-0.93985312018071998</v>
      </c>
      <c r="D2903" s="33">
        <v>1.7999999999999999E-2</v>
      </c>
      <c r="E2903" s="33">
        <v>0.34899999999999998</v>
      </c>
      <c r="F2903" s="35">
        <v>2.69821271424901E-56</v>
      </c>
      <c r="G2903" s="33">
        <v>12</v>
      </c>
      <c r="H2903" s="33" t="s">
        <v>5547</v>
      </c>
      <c r="I2903" s="33" t="s">
        <v>5546</v>
      </c>
    </row>
    <row r="2904" spans="1:9" x14ac:dyDescent="0.2">
      <c r="A2904" s="33" t="s">
        <v>11706</v>
      </c>
      <c r="B2904" s="35">
        <v>3.3137766047535598E-60</v>
      </c>
      <c r="C2904" s="33">
        <v>0.52205704961703903</v>
      </c>
      <c r="D2904" s="33">
        <v>0.27400000000000002</v>
      </c>
      <c r="E2904" s="33">
        <v>8.5000000000000006E-2</v>
      </c>
      <c r="F2904" s="35">
        <v>1.52672315734206E-55</v>
      </c>
      <c r="G2904" s="33">
        <v>12</v>
      </c>
      <c r="H2904" s="33" t="s">
        <v>11706</v>
      </c>
      <c r="I2904" s="33" t="s">
        <v>11705</v>
      </c>
    </row>
    <row r="2905" spans="1:9" x14ac:dyDescent="0.2">
      <c r="A2905" s="33" t="s">
        <v>11704</v>
      </c>
      <c r="B2905" s="35">
        <v>3.87639146572808E-55</v>
      </c>
      <c r="C2905" s="33">
        <v>0.356876792440395</v>
      </c>
      <c r="D2905" s="33">
        <v>0.997</v>
      </c>
      <c r="E2905" s="33">
        <v>0.96699999999999997</v>
      </c>
      <c r="F2905" s="35">
        <v>1.78593107609024E-50</v>
      </c>
      <c r="G2905" s="33">
        <v>12</v>
      </c>
      <c r="H2905" s="33" t="s">
        <v>3363</v>
      </c>
      <c r="I2905" s="33" t="s">
        <v>3362</v>
      </c>
    </row>
    <row r="2906" spans="1:9" x14ac:dyDescent="0.2">
      <c r="A2906" s="33" t="s">
        <v>11703</v>
      </c>
      <c r="B2906" s="35">
        <v>1.32122140698067E-54</v>
      </c>
      <c r="C2906" s="33">
        <v>0.56956372375782904</v>
      </c>
      <c r="D2906" s="33">
        <v>0.60399999999999998</v>
      </c>
      <c r="E2906" s="33">
        <v>0.32200000000000001</v>
      </c>
      <c r="F2906" s="35">
        <v>6.0871312662413302E-50</v>
      </c>
      <c r="G2906" s="33">
        <v>12</v>
      </c>
      <c r="H2906" s="33" t="s">
        <v>2493</v>
      </c>
      <c r="I2906" s="33" t="s">
        <v>2492</v>
      </c>
    </row>
    <row r="2907" spans="1:9" x14ac:dyDescent="0.2">
      <c r="A2907" s="33" t="s">
        <v>11702</v>
      </c>
      <c r="B2907" s="35">
        <v>2.6778606175814802E-52</v>
      </c>
      <c r="C2907" s="33">
        <v>-0.97068534717428101</v>
      </c>
      <c r="D2907" s="33">
        <v>0.114</v>
      </c>
      <c r="E2907" s="33">
        <v>0.42699999999999999</v>
      </c>
      <c r="F2907" s="35">
        <v>1.23374394373214E-47</v>
      </c>
      <c r="G2907" s="33">
        <v>12</v>
      </c>
      <c r="H2907" s="33" t="s">
        <v>4941</v>
      </c>
      <c r="I2907" s="33" t="s">
        <v>4940</v>
      </c>
    </row>
    <row r="2908" spans="1:9" x14ac:dyDescent="0.2">
      <c r="A2908" s="33" t="s">
        <v>11701</v>
      </c>
      <c r="B2908" s="35">
        <v>1.25576562921316E-51</v>
      </c>
      <c r="C2908" s="33">
        <v>-0.98078407543135204</v>
      </c>
      <c r="D2908" s="33">
        <v>9.2999999999999999E-2</v>
      </c>
      <c r="E2908" s="33">
        <v>0.39400000000000002</v>
      </c>
      <c r="F2908" s="35">
        <v>5.7855634069108896E-47</v>
      </c>
      <c r="G2908" s="33">
        <v>12</v>
      </c>
      <c r="H2908" s="33" t="s">
        <v>3053</v>
      </c>
      <c r="I2908" s="33" t="s">
        <v>3052</v>
      </c>
    </row>
    <row r="2909" spans="1:9" x14ac:dyDescent="0.2">
      <c r="A2909" s="33" t="s">
        <v>11700</v>
      </c>
      <c r="B2909" s="35">
        <v>1.37980794191014E-49</v>
      </c>
      <c r="C2909" s="33">
        <v>0.48513969470167101</v>
      </c>
      <c r="D2909" s="33">
        <v>0.56599999999999995</v>
      </c>
      <c r="E2909" s="33">
        <v>0.29299999999999998</v>
      </c>
      <c r="F2909" s="35">
        <v>6.3570511499683802E-45</v>
      </c>
      <c r="G2909" s="33">
        <v>12</v>
      </c>
      <c r="H2909" s="33" t="s">
        <v>5573</v>
      </c>
      <c r="I2909" s="33" t="s">
        <v>5572</v>
      </c>
    </row>
    <row r="2910" spans="1:9" x14ac:dyDescent="0.2">
      <c r="A2910" s="33" t="s">
        <v>11699</v>
      </c>
      <c r="B2910" s="35">
        <v>3.2664246312369698E-49</v>
      </c>
      <c r="C2910" s="33">
        <v>0.478315690626754</v>
      </c>
      <c r="D2910" s="33">
        <v>0.70299999999999996</v>
      </c>
      <c r="E2910" s="33">
        <v>0.42599999999999999</v>
      </c>
      <c r="F2910" s="35">
        <v>1.5049071561035E-44</v>
      </c>
      <c r="G2910" s="33">
        <v>12</v>
      </c>
      <c r="H2910" s="33" t="s">
        <v>3024</v>
      </c>
      <c r="I2910" s="33" t="s">
        <v>3023</v>
      </c>
    </row>
    <row r="2911" spans="1:9" x14ac:dyDescent="0.2">
      <c r="A2911" s="33" t="s">
        <v>11698</v>
      </c>
      <c r="B2911" s="35">
        <v>5.8790148449999104E-49</v>
      </c>
      <c r="C2911" s="33">
        <v>0.59310115922932005</v>
      </c>
      <c r="D2911" s="33">
        <v>0.65900000000000003</v>
      </c>
      <c r="E2911" s="33">
        <v>0.42</v>
      </c>
      <c r="F2911" s="35">
        <v>2.7085797193883601E-44</v>
      </c>
      <c r="G2911" s="33">
        <v>12</v>
      </c>
      <c r="H2911" s="33" t="s">
        <v>6820</v>
      </c>
      <c r="I2911" s="33" t="s">
        <v>6819</v>
      </c>
    </row>
    <row r="2912" spans="1:9" x14ac:dyDescent="0.2">
      <c r="A2912" s="33" t="s">
        <v>7060</v>
      </c>
      <c r="B2912" s="35">
        <v>3.2405101472627502E-48</v>
      </c>
      <c r="C2912" s="33">
        <v>0.37871309428877997</v>
      </c>
      <c r="D2912" s="33">
        <v>0.255</v>
      </c>
      <c r="E2912" s="33">
        <v>8.3000000000000004E-2</v>
      </c>
      <c r="F2912" s="35">
        <v>1.49296783504689E-43</v>
      </c>
      <c r="G2912" s="33">
        <v>12</v>
      </c>
      <c r="H2912" s="33" t="s">
        <v>7060</v>
      </c>
      <c r="I2912" s="33" t="s">
        <v>7059</v>
      </c>
    </row>
    <row r="2913" spans="1:9" x14ac:dyDescent="0.2">
      <c r="A2913" s="33" t="s">
        <v>11697</v>
      </c>
      <c r="B2913" s="35">
        <v>9.5580799697901906E-48</v>
      </c>
      <c r="C2913" s="33">
        <v>-0.592114151106794</v>
      </c>
      <c r="D2913" s="33">
        <v>0.92800000000000005</v>
      </c>
      <c r="E2913" s="33">
        <v>0.97299999999999998</v>
      </c>
      <c r="F2913" s="35">
        <v>4.4035986036817401E-43</v>
      </c>
      <c r="G2913" s="33">
        <v>12</v>
      </c>
      <c r="H2913" s="33" t="s">
        <v>6537</v>
      </c>
      <c r="I2913" s="33" t="s">
        <v>6536</v>
      </c>
    </row>
    <row r="2914" spans="1:9" x14ac:dyDescent="0.2">
      <c r="A2914" s="33" t="s">
        <v>11696</v>
      </c>
      <c r="B2914" s="35">
        <v>1.42179051366238E-47</v>
      </c>
      <c r="C2914" s="33">
        <v>0.61780967515114005</v>
      </c>
      <c r="D2914" s="33">
        <v>0.60099999999999998</v>
      </c>
      <c r="E2914" s="33">
        <v>0.36099999999999999</v>
      </c>
      <c r="F2914" s="35">
        <v>6.5504732545452998E-43</v>
      </c>
      <c r="G2914" s="33">
        <v>12</v>
      </c>
      <c r="H2914" s="33" t="s">
        <v>2220</v>
      </c>
      <c r="I2914" s="33" t="s">
        <v>2219</v>
      </c>
    </row>
    <row r="2915" spans="1:9" x14ac:dyDescent="0.2">
      <c r="A2915" s="33" t="s">
        <v>11695</v>
      </c>
      <c r="B2915" s="35">
        <v>2.6270349125992701E-47</v>
      </c>
      <c r="C2915" s="33">
        <v>0.56729728172574601</v>
      </c>
      <c r="D2915" s="33">
        <v>0.55600000000000005</v>
      </c>
      <c r="E2915" s="33">
        <v>0.311</v>
      </c>
      <c r="F2915" s="35">
        <v>1.2103275249327399E-42</v>
      </c>
      <c r="G2915" s="33">
        <v>12</v>
      </c>
      <c r="H2915" s="33" t="s">
        <v>6073</v>
      </c>
      <c r="I2915" s="33" t="s">
        <v>6072</v>
      </c>
    </row>
    <row r="2916" spans="1:9" x14ac:dyDescent="0.2">
      <c r="A2916" s="33" t="s">
        <v>11694</v>
      </c>
      <c r="B2916" s="35">
        <v>4.3060827209796098E-47</v>
      </c>
      <c r="C2916" s="33">
        <v>-0.971103831460991</v>
      </c>
      <c r="D2916" s="33">
        <v>0.17499999999999999</v>
      </c>
      <c r="E2916" s="33">
        <v>0.45300000000000001</v>
      </c>
      <c r="F2916" s="35">
        <v>1.9838984312097199E-42</v>
      </c>
      <c r="G2916" s="33">
        <v>12</v>
      </c>
      <c r="H2916" s="33" t="s">
        <v>3491</v>
      </c>
      <c r="I2916" s="33" t="s">
        <v>3490</v>
      </c>
    </row>
    <row r="2917" spans="1:9" x14ac:dyDescent="0.2">
      <c r="A2917" s="33" t="s">
        <v>11693</v>
      </c>
      <c r="B2917" s="35">
        <v>1.34750531515043E-46</v>
      </c>
      <c r="C2917" s="33">
        <v>0.58143758937855705</v>
      </c>
      <c r="D2917" s="33">
        <v>0.57399999999999995</v>
      </c>
      <c r="E2917" s="33">
        <v>0.32700000000000001</v>
      </c>
      <c r="F2917" s="35">
        <v>6.2082264879610396E-42</v>
      </c>
      <c r="G2917" s="33">
        <v>12</v>
      </c>
      <c r="H2917" s="33" t="s">
        <v>4957</v>
      </c>
      <c r="I2917" s="33" t="s">
        <v>4956</v>
      </c>
    </row>
    <row r="2918" spans="1:9" x14ac:dyDescent="0.2">
      <c r="A2918" s="33" t="s">
        <v>3779</v>
      </c>
      <c r="B2918" s="35">
        <v>2.5451141107913302E-43</v>
      </c>
      <c r="C2918" s="33">
        <v>0.47489900079507302</v>
      </c>
      <c r="D2918" s="33">
        <v>0.255</v>
      </c>
      <c r="E2918" s="33">
        <v>9.2999999999999999E-2</v>
      </c>
      <c r="F2918" s="35">
        <v>1.17258497312378E-38</v>
      </c>
      <c r="G2918" s="33">
        <v>12</v>
      </c>
      <c r="H2918" s="33" t="s">
        <v>3779</v>
      </c>
      <c r="I2918" s="33" t="s">
        <v>3778</v>
      </c>
    </row>
    <row r="2919" spans="1:9" x14ac:dyDescent="0.2">
      <c r="A2919" s="33" t="s">
        <v>11692</v>
      </c>
      <c r="B2919" s="35">
        <v>4.7906185227591201E-43</v>
      </c>
      <c r="C2919" s="33">
        <v>0.51450837509788205</v>
      </c>
      <c r="D2919" s="33">
        <v>0.28499999999999998</v>
      </c>
      <c r="E2919" s="33">
        <v>0.109</v>
      </c>
      <c r="F2919" s="35">
        <v>2.20713376580558E-38</v>
      </c>
      <c r="G2919" s="33">
        <v>12</v>
      </c>
      <c r="H2919" s="33" t="s">
        <v>10662</v>
      </c>
      <c r="I2919" s="33" t="s">
        <v>10661</v>
      </c>
    </row>
    <row r="2920" spans="1:9" x14ac:dyDescent="0.2">
      <c r="A2920" s="33" t="s">
        <v>3249</v>
      </c>
      <c r="B2920" s="35">
        <v>3.4383151305850603E-42</v>
      </c>
      <c r="C2920" s="33">
        <v>-0.318550495952026</v>
      </c>
      <c r="D2920" s="33">
        <v>0.92700000000000005</v>
      </c>
      <c r="E2920" s="33">
        <v>0.96299999999999997</v>
      </c>
      <c r="F2920" s="35">
        <v>1.58410054696315E-37</v>
      </c>
      <c r="G2920" s="33">
        <v>12</v>
      </c>
      <c r="H2920" s="33" t="s">
        <v>3249</v>
      </c>
      <c r="I2920" s="33" t="s">
        <v>3248</v>
      </c>
    </row>
    <row r="2921" spans="1:9" x14ac:dyDescent="0.2">
      <c r="A2921" s="33" t="s">
        <v>11691</v>
      </c>
      <c r="B2921" s="35">
        <v>3.4851551017194902E-42</v>
      </c>
      <c r="C2921" s="33">
        <v>-0.76483145793484697</v>
      </c>
      <c r="D2921" s="33">
        <v>5.8000000000000003E-2</v>
      </c>
      <c r="E2921" s="33">
        <v>0.32200000000000001</v>
      </c>
      <c r="F2921" s="35">
        <v>1.6056806584642E-37</v>
      </c>
      <c r="G2921" s="33">
        <v>12</v>
      </c>
      <c r="H2921" s="33" t="s">
        <v>2345</v>
      </c>
      <c r="I2921" s="33" t="s">
        <v>2344</v>
      </c>
    </row>
    <row r="2922" spans="1:9" x14ac:dyDescent="0.2">
      <c r="A2922" s="33" t="s">
        <v>11690</v>
      </c>
      <c r="B2922" s="35">
        <v>1.1171989315853701E-41</v>
      </c>
      <c r="C2922" s="33">
        <v>0.45252103947457101</v>
      </c>
      <c r="D2922" s="33">
        <v>0.83499999999999996</v>
      </c>
      <c r="E2922" s="33">
        <v>0.68300000000000005</v>
      </c>
      <c r="F2922" s="35">
        <v>5.1471589176001196E-37</v>
      </c>
      <c r="G2922" s="33">
        <v>12</v>
      </c>
      <c r="H2922" s="33" t="s">
        <v>7203</v>
      </c>
      <c r="I2922" s="33" t="s">
        <v>7202</v>
      </c>
    </row>
    <row r="2923" spans="1:9" x14ac:dyDescent="0.2">
      <c r="A2923" s="33" t="s">
        <v>11689</v>
      </c>
      <c r="B2923" s="35">
        <v>2.7957852114186499E-41</v>
      </c>
      <c r="C2923" s="33">
        <v>-1.14737070646038</v>
      </c>
      <c r="D2923" s="33">
        <v>1.7999999999999999E-2</v>
      </c>
      <c r="E2923" s="33">
        <v>0.26100000000000001</v>
      </c>
      <c r="F2923" s="35">
        <v>1.2880741626048E-36</v>
      </c>
      <c r="G2923" s="33">
        <v>12</v>
      </c>
      <c r="H2923" s="33" t="s">
        <v>4066</v>
      </c>
      <c r="I2923" s="33" t="s">
        <v>4065</v>
      </c>
    </row>
    <row r="2924" spans="1:9" x14ac:dyDescent="0.2">
      <c r="A2924" s="33" t="s">
        <v>11688</v>
      </c>
      <c r="B2924" s="35">
        <v>1.02249669769588E-40</v>
      </c>
      <c r="C2924" s="33">
        <v>0.57426270193772799</v>
      </c>
      <c r="D2924" s="33">
        <v>0.65400000000000003</v>
      </c>
      <c r="E2924" s="33">
        <v>0.44400000000000001</v>
      </c>
      <c r="F2924" s="35">
        <v>4.7108467856244698E-36</v>
      </c>
      <c r="G2924" s="33">
        <v>12</v>
      </c>
      <c r="H2924" s="33" t="s">
        <v>2833</v>
      </c>
      <c r="I2924" s="33" t="s">
        <v>2832</v>
      </c>
    </row>
    <row r="2925" spans="1:9" x14ac:dyDescent="0.2">
      <c r="A2925" s="33" t="s">
        <v>11687</v>
      </c>
      <c r="B2925" s="35">
        <v>4.9850650287572396E-40</v>
      </c>
      <c r="C2925" s="33">
        <v>0.53080730626649797</v>
      </c>
      <c r="D2925" s="33">
        <v>0.44600000000000001</v>
      </c>
      <c r="E2925" s="33">
        <v>0.23499999999999999</v>
      </c>
      <c r="F2925" s="35">
        <v>2.2967191600490299E-35</v>
      </c>
      <c r="G2925" s="33">
        <v>12</v>
      </c>
      <c r="H2925" s="33" t="s">
        <v>5157</v>
      </c>
      <c r="I2925" s="33" t="s">
        <v>5156</v>
      </c>
    </row>
    <row r="2926" spans="1:9" x14ac:dyDescent="0.2">
      <c r="A2926" s="33" t="s">
        <v>11686</v>
      </c>
      <c r="B2926" s="35">
        <v>9.9954882314601096E-40</v>
      </c>
      <c r="C2926" s="33">
        <v>0.45874142811087998</v>
      </c>
      <c r="D2926" s="33">
        <v>0.80300000000000005</v>
      </c>
      <c r="E2926" s="33">
        <v>0.63400000000000001</v>
      </c>
      <c r="F2926" s="35">
        <v>4.6051213379982999E-35</v>
      </c>
      <c r="G2926" s="33">
        <v>12</v>
      </c>
      <c r="H2926" s="33" t="s">
        <v>5132</v>
      </c>
      <c r="I2926" s="33" t="s">
        <v>5131</v>
      </c>
    </row>
    <row r="2927" spans="1:9" x14ac:dyDescent="0.2">
      <c r="A2927" s="33" t="s">
        <v>10908</v>
      </c>
      <c r="B2927" s="35">
        <v>1.3697919327731599E-39</v>
      </c>
      <c r="C2927" s="33">
        <v>0.56945150722912097</v>
      </c>
      <c r="D2927" s="33">
        <v>0.38600000000000001</v>
      </c>
      <c r="E2927" s="33">
        <v>0.191</v>
      </c>
      <c r="F2927" s="35">
        <v>6.3109053926725102E-35</v>
      </c>
      <c r="G2927" s="33">
        <v>12</v>
      </c>
      <c r="H2927" s="33" t="s">
        <v>10908</v>
      </c>
      <c r="I2927" s="33" t="s">
        <v>10907</v>
      </c>
    </row>
    <row r="2928" spans="1:9" x14ac:dyDescent="0.2">
      <c r="A2928" s="33" t="s">
        <v>11685</v>
      </c>
      <c r="B2928" s="35">
        <v>2.3061642253990299E-39</v>
      </c>
      <c r="C2928" s="33">
        <v>-0.73577412771831596</v>
      </c>
      <c r="D2928" s="33">
        <v>7.2999999999999995E-2</v>
      </c>
      <c r="E2928" s="33">
        <v>0.32800000000000001</v>
      </c>
      <c r="F2928" s="35">
        <v>1.06249598192584E-34</v>
      </c>
      <c r="G2928" s="33">
        <v>12</v>
      </c>
      <c r="H2928" s="33" t="s">
        <v>2393</v>
      </c>
      <c r="I2928" s="33" t="s">
        <v>2392</v>
      </c>
    </row>
    <row r="2929" spans="1:9" x14ac:dyDescent="0.2">
      <c r="A2929" s="33" t="s">
        <v>11684</v>
      </c>
      <c r="B2929" s="35">
        <v>6.1894401937066901E-39</v>
      </c>
      <c r="C2929" s="33">
        <v>0.48057762981839097</v>
      </c>
      <c r="D2929" s="33">
        <v>0.38400000000000001</v>
      </c>
      <c r="E2929" s="33">
        <v>0.18099999999999999</v>
      </c>
      <c r="F2929" s="35">
        <v>2.8515988860445501E-34</v>
      </c>
      <c r="G2929" s="33">
        <v>12</v>
      </c>
      <c r="H2929" s="33" t="s">
        <v>11046</v>
      </c>
      <c r="I2929" s="33" t="s">
        <v>11045</v>
      </c>
    </row>
    <row r="2930" spans="1:9" x14ac:dyDescent="0.2">
      <c r="A2930" s="33" t="s">
        <v>11683</v>
      </c>
      <c r="B2930" s="35">
        <v>9.2909352846276203E-39</v>
      </c>
      <c r="C2930" s="33">
        <v>0.59815763687796197</v>
      </c>
      <c r="D2930" s="33">
        <v>0.32100000000000001</v>
      </c>
      <c r="E2930" s="33">
        <v>0.13800000000000001</v>
      </c>
      <c r="F2930" s="35">
        <v>4.2805197043336401E-34</v>
      </c>
      <c r="G2930" s="33">
        <v>12</v>
      </c>
      <c r="H2930" s="33" t="s">
        <v>5035</v>
      </c>
      <c r="I2930" s="33" t="s">
        <v>5034</v>
      </c>
    </row>
    <row r="2931" spans="1:9" x14ac:dyDescent="0.2">
      <c r="A2931" s="33" t="s">
        <v>11682</v>
      </c>
      <c r="B2931" s="35">
        <v>1.1941340633153701E-38</v>
      </c>
      <c r="C2931" s="33">
        <v>0.41856502306676402</v>
      </c>
      <c r="D2931" s="33">
        <v>0.25900000000000001</v>
      </c>
      <c r="E2931" s="33">
        <v>0.1</v>
      </c>
      <c r="F2931" s="35">
        <v>5.5016144565065699E-34</v>
      </c>
      <c r="G2931" s="33">
        <v>12</v>
      </c>
      <c r="H2931" s="33" t="s">
        <v>11682</v>
      </c>
      <c r="I2931" s="33" t="s">
        <v>11681</v>
      </c>
    </row>
    <row r="2932" spans="1:9" x14ac:dyDescent="0.2">
      <c r="A2932" s="33" t="s">
        <v>11402</v>
      </c>
      <c r="B2932" s="35">
        <v>1.9431018116417901E-38</v>
      </c>
      <c r="C2932" s="33">
        <v>0.54226514838153805</v>
      </c>
      <c r="D2932" s="33">
        <v>0.28699999999999998</v>
      </c>
      <c r="E2932" s="33">
        <v>0.11700000000000001</v>
      </c>
      <c r="F2932" s="35">
        <v>8.9522586665960806E-34</v>
      </c>
      <c r="G2932" s="33">
        <v>12</v>
      </c>
      <c r="H2932" s="33" t="s">
        <v>11402</v>
      </c>
      <c r="I2932" s="33" t="s">
        <v>11401</v>
      </c>
    </row>
    <row r="2933" spans="1:9" x14ac:dyDescent="0.2">
      <c r="A2933" s="33" t="s">
        <v>11680</v>
      </c>
      <c r="B2933" s="35">
        <v>2.11108158166062E-37</v>
      </c>
      <c r="C2933" s="33">
        <v>0.49375738011884202</v>
      </c>
      <c r="D2933" s="33">
        <v>0.439</v>
      </c>
      <c r="E2933" s="33">
        <v>0.23200000000000001</v>
      </c>
      <c r="F2933" s="35">
        <v>9.7261750630267794E-33</v>
      </c>
      <c r="G2933" s="33">
        <v>12</v>
      </c>
      <c r="H2933" s="33" t="s">
        <v>11680</v>
      </c>
      <c r="I2933" s="33" t="s">
        <v>11679</v>
      </c>
    </row>
    <row r="2934" spans="1:9" x14ac:dyDescent="0.2">
      <c r="A2934" s="33" t="s">
        <v>11678</v>
      </c>
      <c r="B2934" s="35">
        <v>5.3130443830855104E-37</v>
      </c>
      <c r="C2934" s="33">
        <v>0.55762301471887799</v>
      </c>
      <c r="D2934" s="33">
        <v>0.51800000000000002</v>
      </c>
      <c r="E2934" s="33">
        <v>0.31</v>
      </c>
      <c r="F2934" s="35">
        <v>2.4478258081751601E-32</v>
      </c>
      <c r="G2934" s="33">
        <v>12</v>
      </c>
      <c r="H2934" s="33" t="s">
        <v>5075</v>
      </c>
      <c r="I2934" s="33" t="s">
        <v>5074</v>
      </c>
    </row>
    <row r="2935" spans="1:9" x14ac:dyDescent="0.2">
      <c r="A2935" s="33" t="s">
        <v>11677</v>
      </c>
      <c r="B2935" s="35">
        <v>1.6308409147868799E-36</v>
      </c>
      <c r="C2935" s="33">
        <v>0.51077995247615404</v>
      </c>
      <c r="D2935" s="33">
        <v>0.51300000000000001</v>
      </c>
      <c r="E2935" s="33">
        <v>0.30399999999999999</v>
      </c>
      <c r="F2935" s="35">
        <v>7.5136102626061103E-32</v>
      </c>
      <c r="G2935" s="33">
        <v>12</v>
      </c>
      <c r="H2935" s="33" t="s">
        <v>4542</v>
      </c>
      <c r="I2935" s="33" t="s">
        <v>4541</v>
      </c>
    </row>
    <row r="2936" spans="1:9" x14ac:dyDescent="0.2">
      <c r="A2936" s="33" t="s">
        <v>11676</v>
      </c>
      <c r="B2936" s="35">
        <v>6.9835391996007698E-36</v>
      </c>
      <c r="C2936" s="33">
        <v>0.47383257327467998</v>
      </c>
      <c r="D2936" s="33">
        <v>0.28399999999999997</v>
      </c>
      <c r="E2936" s="33">
        <v>0.11899999999999999</v>
      </c>
      <c r="F2936" s="35">
        <v>3.2174561800400699E-31</v>
      </c>
      <c r="G2936" s="33">
        <v>12</v>
      </c>
      <c r="H2936" s="33" t="s">
        <v>3811</v>
      </c>
      <c r="I2936" s="33" t="s">
        <v>3810</v>
      </c>
    </row>
    <row r="2937" spans="1:9" x14ac:dyDescent="0.2">
      <c r="A2937" s="33" t="s">
        <v>11675</v>
      </c>
      <c r="B2937" s="35">
        <v>1.7183792397702501E-35</v>
      </c>
      <c r="C2937" s="33">
        <v>-0.78521640633871703</v>
      </c>
      <c r="D2937" s="33">
        <v>3.7999999999999999E-2</v>
      </c>
      <c r="E2937" s="33">
        <v>0.26100000000000001</v>
      </c>
      <c r="F2937" s="35">
        <v>7.9169168334694997E-31</v>
      </c>
      <c r="G2937" s="33">
        <v>12</v>
      </c>
      <c r="H2937" s="33" t="s">
        <v>6692</v>
      </c>
      <c r="I2937" s="33" t="s">
        <v>6691</v>
      </c>
    </row>
    <row r="2938" spans="1:9" x14ac:dyDescent="0.2">
      <c r="A2938" s="33" t="s">
        <v>11674</v>
      </c>
      <c r="B2938" s="35">
        <v>2.53893566990714E-35</v>
      </c>
      <c r="C2938" s="33">
        <v>-0.671577533308229</v>
      </c>
      <c r="D2938" s="33">
        <v>7.6999999999999999E-2</v>
      </c>
      <c r="E2938" s="33">
        <v>0.311</v>
      </c>
      <c r="F2938" s="35">
        <v>1.16973844183962E-30</v>
      </c>
      <c r="G2938" s="33">
        <v>12</v>
      </c>
      <c r="H2938" s="33" t="s">
        <v>1826</v>
      </c>
      <c r="I2938" s="33" t="s">
        <v>1825</v>
      </c>
    </row>
    <row r="2939" spans="1:9" x14ac:dyDescent="0.2">
      <c r="A2939" s="33" t="s">
        <v>11673</v>
      </c>
      <c r="B2939" s="35">
        <v>6.0238264382715404E-35</v>
      </c>
      <c r="C2939" s="33">
        <v>0.422049526883363</v>
      </c>
      <c r="D2939" s="33">
        <v>0.85</v>
      </c>
      <c r="E2939" s="33">
        <v>0.69699999999999995</v>
      </c>
      <c r="F2939" s="35">
        <v>2.7752973166404601E-30</v>
      </c>
      <c r="G2939" s="33">
        <v>12</v>
      </c>
      <c r="H2939" s="33" t="s">
        <v>3716</v>
      </c>
      <c r="I2939" s="33" t="s">
        <v>3715</v>
      </c>
    </row>
    <row r="2940" spans="1:9" x14ac:dyDescent="0.2">
      <c r="A2940" s="33" t="s">
        <v>11672</v>
      </c>
      <c r="B2940" s="35">
        <v>6.3127796898775097E-34</v>
      </c>
      <c r="C2940" s="33">
        <v>0.50072004896789601</v>
      </c>
      <c r="D2940" s="33">
        <v>0.46100000000000002</v>
      </c>
      <c r="E2940" s="33">
        <v>0.25600000000000001</v>
      </c>
      <c r="F2940" s="35">
        <v>2.9084238587203701E-29</v>
      </c>
      <c r="G2940" s="33">
        <v>12</v>
      </c>
      <c r="H2940" s="33" t="s">
        <v>1989</v>
      </c>
      <c r="I2940" s="33" t="s">
        <v>1988</v>
      </c>
    </row>
    <row r="2941" spans="1:9" x14ac:dyDescent="0.2">
      <c r="A2941" s="33" t="s">
        <v>11671</v>
      </c>
      <c r="B2941" s="35">
        <v>6.61159031651677E-33</v>
      </c>
      <c r="C2941" s="33">
        <v>0.46576683815034298</v>
      </c>
      <c r="D2941" s="33">
        <v>0.53800000000000003</v>
      </c>
      <c r="E2941" s="33">
        <v>0.32500000000000001</v>
      </c>
      <c r="F2941" s="35">
        <v>3.04609189062561E-28</v>
      </c>
      <c r="G2941" s="33">
        <v>12</v>
      </c>
      <c r="H2941" s="33" t="s">
        <v>5129</v>
      </c>
      <c r="I2941" s="33" t="s">
        <v>5128</v>
      </c>
    </row>
    <row r="2942" spans="1:9" x14ac:dyDescent="0.2">
      <c r="A2942" s="33" t="s">
        <v>3328</v>
      </c>
      <c r="B2942" s="35">
        <v>6.2991037635154502E-32</v>
      </c>
      <c r="C2942" s="33">
        <v>0.30659395881555801</v>
      </c>
      <c r="D2942" s="33">
        <v>0.92200000000000004</v>
      </c>
      <c r="E2942" s="33">
        <v>0.83599999999999997</v>
      </c>
      <c r="F2942" s="35">
        <v>2.9021230859268402E-27</v>
      </c>
      <c r="G2942" s="33">
        <v>12</v>
      </c>
      <c r="H2942" s="33" t="s">
        <v>3328</v>
      </c>
      <c r="I2942" s="33" t="s">
        <v>3327</v>
      </c>
    </row>
    <row r="2943" spans="1:9" x14ac:dyDescent="0.2">
      <c r="A2943" s="33" t="s">
        <v>11670</v>
      </c>
      <c r="B2943" s="35">
        <v>2.1673507708743599E-31</v>
      </c>
      <c r="C2943" s="33">
        <v>0.31597408639132901</v>
      </c>
      <c r="D2943" s="33">
        <v>0.93799999999999994</v>
      </c>
      <c r="E2943" s="33">
        <v>0.90200000000000002</v>
      </c>
      <c r="F2943" s="35">
        <v>9.9854184715723393E-27</v>
      </c>
      <c r="G2943" s="33">
        <v>12</v>
      </c>
      <c r="H2943" s="33" t="s">
        <v>4406</v>
      </c>
      <c r="I2943" s="33" t="s">
        <v>4405</v>
      </c>
    </row>
    <row r="2944" spans="1:9" x14ac:dyDescent="0.2">
      <c r="A2944" s="33" t="s">
        <v>11669</v>
      </c>
      <c r="B2944" s="35">
        <v>9.6331383241918308E-31</v>
      </c>
      <c r="C2944" s="33">
        <v>0.44186265071344299</v>
      </c>
      <c r="D2944" s="33">
        <v>0.74</v>
      </c>
      <c r="E2944" s="33">
        <v>0.58699999999999997</v>
      </c>
      <c r="F2944" s="35">
        <v>4.43817948872166E-26</v>
      </c>
      <c r="G2944" s="33">
        <v>12</v>
      </c>
      <c r="H2944" s="33" t="s">
        <v>5332</v>
      </c>
      <c r="I2944" s="33" t="s">
        <v>5331</v>
      </c>
    </row>
    <row r="2945" spans="1:9" x14ac:dyDescent="0.2">
      <c r="A2945" s="33" t="s">
        <v>11668</v>
      </c>
      <c r="B2945" s="35">
        <v>1.53445463954673E-30</v>
      </c>
      <c r="C2945" s="33">
        <v>0.49404422650693403</v>
      </c>
      <c r="D2945" s="33">
        <v>0.41199999999999998</v>
      </c>
      <c r="E2945" s="33">
        <v>0.23</v>
      </c>
      <c r="F2945" s="35">
        <v>7.06953941531972E-26</v>
      </c>
      <c r="G2945" s="33">
        <v>12</v>
      </c>
      <c r="H2945" s="33" t="s">
        <v>5140</v>
      </c>
      <c r="I2945" s="33" t="s">
        <v>5139</v>
      </c>
    </row>
    <row r="2946" spans="1:9" x14ac:dyDescent="0.2">
      <c r="A2946" s="33" t="s">
        <v>11667</v>
      </c>
      <c r="B2946" s="35">
        <v>1.5744576063598901E-30</v>
      </c>
      <c r="C2946" s="33">
        <v>0.39815096054399401</v>
      </c>
      <c r="D2946" s="33">
        <v>0.93</v>
      </c>
      <c r="E2946" s="33">
        <v>0.85899999999999999</v>
      </c>
      <c r="F2946" s="35">
        <v>7.2538410840212703E-26</v>
      </c>
      <c r="G2946" s="33">
        <v>12</v>
      </c>
      <c r="H2946" s="33" t="s">
        <v>3196</v>
      </c>
      <c r="I2946" s="33" t="s">
        <v>3195</v>
      </c>
    </row>
    <row r="2947" spans="1:9" x14ac:dyDescent="0.2">
      <c r="A2947" s="33" t="s">
        <v>11666</v>
      </c>
      <c r="B2947" s="35">
        <v>2.6378837285827598E-30</v>
      </c>
      <c r="C2947" s="33">
        <v>0.44683093466880403</v>
      </c>
      <c r="D2947" s="33">
        <v>0.36399999999999999</v>
      </c>
      <c r="E2947" s="33">
        <v>0.189</v>
      </c>
      <c r="F2947" s="35">
        <v>1.21532579143265E-25</v>
      </c>
      <c r="G2947" s="33">
        <v>12</v>
      </c>
      <c r="H2947" s="33" t="s">
        <v>4747</v>
      </c>
      <c r="I2947" s="33" t="s">
        <v>4746</v>
      </c>
    </row>
    <row r="2948" spans="1:9" x14ac:dyDescent="0.2">
      <c r="A2948" s="33" t="s">
        <v>3068</v>
      </c>
      <c r="B2948" s="35">
        <v>7.6275907845886703E-30</v>
      </c>
      <c r="C2948" s="33">
        <v>0.45798577105858201</v>
      </c>
      <c r="D2948" s="33">
        <v>0.53900000000000003</v>
      </c>
      <c r="E2948" s="33">
        <v>0.34599999999999997</v>
      </c>
      <c r="F2948" s="35">
        <v>3.51418362627569E-25</v>
      </c>
      <c r="G2948" s="33">
        <v>12</v>
      </c>
      <c r="H2948" s="33" t="s">
        <v>3068</v>
      </c>
      <c r="I2948" s="33" t="s">
        <v>3067</v>
      </c>
    </row>
    <row r="2949" spans="1:9" x14ac:dyDescent="0.2">
      <c r="A2949" s="33" t="s">
        <v>11665</v>
      </c>
      <c r="B2949" s="35">
        <v>8.3659012877093203E-30</v>
      </c>
      <c r="C2949" s="33">
        <v>0.41934092016387198</v>
      </c>
      <c r="D2949" s="33">
        <v>0.35599999999999998</v>
      </c>
      <c r="E2949" s="33">
        <v>0.17899999999999999</v>
      </c>
      <c r="F2949" s="35">
        <v>3.8543380412734401E-25</v>
      </c>
      <c r="G2949" s="33">
        <v>12</v>
      </c>
      <c r="H2949" s="33" t="s">
        <v>5015</v>
      </c>
      <c r="I2949" s="33" t="s">
        <v>5014</v>
      </c>
    </row>
    <row r="2950" spans="1:9" x14ac:dyDescent="0.2">
      <c r="A2950" s="33" t="s">
        <v>11664</v>
      </c>
      <c r="B2950" s="35">
        <v>1.1570379143070601E-29</v>
      </c>
      <c r="C2950" s="33">
        <v>0.42497194396141502</v>
      </c>
      <c r="D2950" s="33">
        <v>0.58899999999999997</v>
      </c>
      <c r="E2950" s="33">
        <v>0.38800000000000001</v>
      </c>
      <c r="F2950" s="35">
        <v>5.3307050787954902E-25</v>
      </c>
      <c r="G2950" s="33">
        <v>12</v>
      </c>
      <c r="H2950" s="33" t="s">
        <v>2449</v>
      </c>
      <c r="I2950" s="33" t="s">
        <v>2448</v>
      </c>
    </row>
    <row r="2951" spans="1:9" x14ac:dyDescent="0.2">
      <c r="A2951" s="33" t="s">
        <v>11663</v>
      </c>
      <c r="B2951" s="35">
        <v>3.7069559601736998E-29</v>
      </c>
      <c r="C2951" s="33">
        <v>0.466822924662528</v>
      </c>
      <c r="D2951" s="33">
        <v>0.34599999999999997</v>
      </c>
      <c r="E2951" s="33">
        <v>0.17499999999999999</v>
      </c>
      <c r="F2951" s="35">
        <v>1.7078687499712301E-24</v>
      </c>
      <c r="G2951" s="33">
        <v>12</v>
      </c>
      <c r="H2951" s="33" t="s">
        <v>10268</v>
      </c>
      <c r="I2951" s="33" t="s">
        <v>10267</v>
      </c>
    </row>
    <row r="2952" spans="1:9" x14ac:dyDescent="0.2">
      <c r="A2952" s="33" t="s">
        <v>11662</v>
      </c>
      <c r="B2952" s="35">
        <v>5.24495393930792E-29</v>
      </c>
      <c r="C2952" s="33">
        <v>0.39444362854640203</v>
      </c>
      <c r="D2952" s="33">
        <v>0.68600000000000005</v>
      </c>
      <c r="E2952" s="33">
        <v>0.498</v>
      </c>
      <c r="F2952" s="35">
        <v>2.41645517891795E-24</v>
      </c>
      <c r="G2952" s="33">
        <v>12</v>
      </c>
      <c r="H2952" s="33" t="s">
        <v>3227</v>
      </c>
      <c r="I2952" s="33" t="s">
        <v>3226</v>
      </c>
    </row>
    <row r="2953" spans="1:9" x14ac:dyDescent="0.2">
      <c r="A2953" s="33" t="s">
        <v>11661</v>
      </c>
      <c r="B2953" s="35">
        <v>1.8246034804357601E-28</v>
      </c>
      <c r="C2953" s="33">
        <v>-0.43969990711689799</v>
      </c>
      <c r="D2953" s="33">
        <v>0.63600000000000001</v>
      </c>
      <c r="E2953" s="33">
        <v>0.76700000000000002</v>
      </c>
      <c r="F2953" s="35">
        <v>8.4063131550636505E-24</v>
      </c>
      <c r="G2953" s="33">
        <v>12</v>
      </c>
      <c r="H2953" s="33" t="s">
        <v>7243</v>
      </c>
      <c r="I2953" s="33" t="s">
        <v>7242</v>
      </c>
    </row>
    <row r="2954" spans="1:9" x14ac:dyDescent="0.2">
      <c r="A2954" s="33" t="s">
        <v>11660</v>
      </c>
      <c r="B2954" s="35">
        <v>5.1050774684812301E-28</v>
      </c>
      <c r="C2954" s="33">
        <v>0.47691254777481001</v>
      </c>
      <c r="D2954" s="33">
        <v>0.48899999999999999</v>
      </c>
      <c r="E2954" s="33">
        <v>0.30299999999999999</v>
      </c>
      <c r="F2954" s="35">
        <v>2.3520112912786701E-23</v>
      </c>
      <c r="G2954" s="33">
        <v>12</v>
      </c>
      <c r="H2954" s="33" t="s">
        <v>7716</v>
      </c>
      <c r="I2954" s="33" t="s">
        <v>7715</v>
      </c>
    </row>
    <row r="2955" spans="1:9" x14ac:dyDescent="0.2">
      <c r="A2955" s="33" t="s">
        <v>11659</v>
      </c>
      <c r="B2955" s="35">
        <v>5.2419477461925701E-28</v>
      </c>
      <c r="C2955" s="33">
        <v>0.43076477181502598</v>
      </c>
      <c r="D2955" s="33">
        <v>0.54300000000000004</v>
      </c>
      <c r="E2955" s="33">
        <v>0.34599999999999997</v>
      </c>
      <c r="F2955" s="35">
        <v>2.41507016562584E-23</v>
      </c>
      <c r="G2955" s="33">
        <v>12</v>
      </c>
      <c r="H2955" s="33" t="s">
        <v>2305</v>
      </c>
      <c r="I2955" s="33" t="s">
        <v>2304</v>
      </c>
    </row>
    <row r="2956" spans="1:9" x14ac:dyDescent="0.2">
      <c r="A2956" s="33" t="s">
        <v>11658</v>
      </c>
      <c r="B2956" s="35">
        <v>1.31516944132327E-27</v>
      </c>
      <c r="C2956" s="33">
        <v>0.37488233106362201</v>
      </c>
      <c r="D2956" s="33">
        <v>0.57599999999999996</v>
      </c>
      <c r="E2956" s="33">
        <v>0.35699999999999998</v>
      </c>
      <c r="F2956" s="35">
        <v>6.0592486500645704E-23</v>
      </c>
      <c r="G2956" s="33">
        <v>12</v>
      </c>
      <c r="H2956" s="33" t="s">
        <v>2610</v>
      </c>
      <c r="I2956" s="33" t="s">
        <v>2609</v>
      </c>
    </row>
    <row r="2957" spans="1:9" x14ac:dyDescent="0.2">
      <c r="A2957" s="33" t="s">
        <v>4509</v>
      </c>
      <c r="B2957" s="35">
        <v>5.5948386920512098E-27</v>
      </c>
      <c r="C2957" s="33">
        <v>0.27555984636150599</v>
      </c>
      <c r="D2957" s="33">
        <v>0.95</v>
      </c>
      <c r="E2957" s="33">
        <v>0.87</v>
      </c>
      <c r="F2957" s="35">
        <v>2.5776540822018298E-22</v>
      </c>
      <c r="G2957" s="33">
        <v>12</v>
      </c>
      <c r="H2957" s="33" t="s">
        <v>4509</v>
      </c>
      <c r="I2957" s="33" t="s">
        <v>4508</v>
      </c>
    </row>
    <row r="2958" spans="1:9" x14ac:dyDescent="0.2">
      <c r="A2958" s="33" t="s">
        <v>11657</v>
      </c>
      <c r="B2958" s="35">
        <v>8.6567913220631896E-27</v>
      </c>
      <c r="C2958" s="33">
        <v>-0.64305082627585797</v>
      </c>
      <c r="D2958" s="33">
        <v>0.129</v>
      </c>
      <c r="E2958" s="33">
        <v>0.33</v>
      </c>
      <c r="F2958" s="35">
        <v>3.9883568979009502E-22</v>
      </c>
      <c r="G2958" s="33">
        <v>12</v>
      </c>
      <c r="H2958" s="33" t="s">
        <v>4415</v>
      </c>
      <c r="I2958" s="33" t="s">
        <v>4414</v>
      </c>
    </row>
    <row r="2959" spans="1:9" x14ac:dyDescent="0.2">
      <c r="A2959" s="33" t="s">
        <v>11656</v>
      </c>
      <c r="B2959" s="35">
        <v>8.8327381388110096E-27</v>
      </c>
      <c r="C2959" s="33">
        <v>0.38445325634462002</v>
      </c>
      <c r="D2959" s="33">
        <v>0.30199999999999999</v>
      </c>
      <c r="E2959" s="33">
        <v>0.14799999999999999</v>
      </c>
      <c r="F2959" s="35">
        <v>4.0694191153130098E-22</v>
      </c>
      <c r="G2959" s="33">
        <v>12</v>
      </c>
      <c r="H2959" s="33" t="s">
        <v>11656</v>
      </c>
      <c r="I2959" s="33" t="s">
        <v>11655</v>
      </c>
    </row>
    <row r="2960" spans="1:9" x14ac:dyDescent="0.2">
      <c r="A2960" s="33" t="s">
        <v>11654</v>
      </c>
      <c r="B2960" s="35">
        <v>1.0298620636163101E-26</v>
      </c>
      <c r="C2960" s="33">
        <v>-0.50553350516306605</v>
      </c>
      <c r="D2960" s="33">
        <v>0.41199999999999998</v>
      </c>
      <c r="E2960" s="33">
        <v>0.60499999999999998</v>
      </c>
      <c r="F2960" s="35">
        <v>4.7447804994930499E-22</v>
      </c>
      <c r="G2960" s="33">
        <v>12</v>
      </c>
      <c r="H2960" s="33" t="s">
        <v>4873</v>
      </c>
      <c r="I2960" s="33" t="s">
        <v>4872</v>
      </c>
    </row>
    <row r="2961" spans="1:9" x14ac:dyDescent="0.2">
      <c r="A2961" s="33" t="s">
        <v>11653</v>
      </c>
      <c r="B2961" s="35">
        <v>2.32612533941947E-26</v>
      </c>
      <c r="C2961" s="33">
        <v>0.40175667894231298</v>
      </c>
      <c r="D2961" s="33">
        <v>0.751</v>
      </c>
      <c r="E2961" s="33">
        <v>0.58099999999999996</v>
      </c>
      <c r="F2961" s="35">
        <v>1.07169246637734E-21</v>
      </c>
      <c r="G2961" s="33">
        <v>12</v>
      </c>
      <c r="H2961" s="33" t="s">
        <v>11653</v>
      </c>
      <c r="I2961" s="33" t="s">
        <v>11652</v>
      </c>
    </row>
    <row r="2962" spans="1:9" x14ac:dyDescent="0.2">
      <c r="A2962" s="33" t="s">
        <v>11651</v>
      </c>
      <c r="B2962" s="35">
        <v>8.1810701038769102E-26</v>
      </c>
      <c r="C2962" s="33">
        <v>0.40136771478796801</v>
      </c>
      <c r="D2962" s="33">
        <v>0.58599999999999997</v>
      </c>
      <c r="E2962" s="33">
        <v>0.40699999999999997</v>
      </c>
      <c r="F2962" s="35">
        <v>3.76918261825817E-21</v>
      </c>
      <c r="G2962" s="33">
        <v>12</v>
      </c>
      <c r="H2962" s="33" t="s">
        <v>2933</v>
      </c>
      <c r="I2962" s="33" t="s">
        <v>2932</v>
      </c>
    </row>
    <row r="2963" spans="1:9" x14ac:dyDescent="0.2">
      <c r="A2963" s="33" t="s">
        <v>11650</v>
      </c>
      <c r="B2963" s="35">
        <v>1.4185156596492699E-25</v>
      </c>
      <c r="C2963" s="33">
        <v>0.374219299821415</v>
      </c>
      <c r="D2963" s="33">
        <v>0.68300000000000005</v>
      </c>
      <c r="E2963" s="33">
        <v>0.501</v>
      </c>
      <c r="F2963" s="35">
        <v>6.5353853471361302E-21</v>
      </c>
      <c r="G2963" s="33">
        <v>12</v>
      </c>
      <c r="H2963" s="33" t="s">
        <v>2978</v>
      </c>
      <c r="I2963" s="33" t="s">
        <v>2977</v>
      </c>
    </row>
    <row r="2964" spans="1:9" x14ac:dyDescent="0.2">
      <c r="A2964" s="33" t="s">
        <v>11649</v>
      </c>
      <c r="B2964" s="35">
        <v>1.6237503761787E-25</v>
      </c>
      <c r="C2964" s="33">
        <v>0.30557008097168398</v>
      </c>
      <c r="D2964" s="33">
        <v>0.58399999999999996</v>
      </c>
      <c r="E2964" s="33">
        <v>0.35799999999999998</v>
      </c>
      <c r="F2964" s="35">
        <v>7.4809427331305201E-21</v>
      </c>
      <c r="G2964" s="33">
        <v>12</v>
      </c>
      <c r="H2964" s="33" t="s">
        <v>1829</v>
      </c>
      <c r="I2964" s="33" t="s">
        <v>1828</v>
      </c>
    </row>
    <row r="2965" spans="1:9" x14ac:dyDescent="0.2">
      <c r="A2965" s="33" t="s">
        <v>11648</v>
      </c>
      <c r="B2965" s="35">
        <v>1.77818787628403E-25</v>
      </c>
      <c r="C2965" s="33">
        <v>0.40541291835196502</v>
      </c>
      <c r="D2965" s="33">
        <v>0.53300000000000003</v>
      </c>
      <c r="E2965" s="33">
        <v>0.35599999999999998</v>
      </c>
      <c r="F2965" s="35">
        <v>8.1924671836157607E-21</v>
      </c>
      <c r="G2965" s="33">
        <v>12</v>
      </c>
      <c r="H2965" s="33" t="s">
        <v>9837</v>
      </c>
      <c r="I2965" s="33" t="s">
        <v>9836</v>
      </c>
    </row>
    <row r="2966" spans="1:9" x14ac:dyDescent="0.2">
      <c r="A2966" s="33" t="s">
        <v>11647</v>
      </c>
      <c r="B2966" s="35">
        <v>2.1755536302133699E-25</v>
      </c>
      <c r="C2966" s="33">
        <v>0.42185280193813601</v>
      </c>
      <c r="D2966" s="33">
        <v>0.57799999999999996</v>
      </c>
      <c r="E2966" s="33">
        <v>0.39100000000000001</v>
      </c>
      <c r="F2966" s="35">
        <v>1.0023210685119E-20</v>
      </c>
      <c r="G2966" s="33">
        <v>12</v>
      </c>
      <c r="H2966" s="33" t="s">
        <v>2420</v>
      </c>
      <c r="I2966" s="33" t="s">
        <v>2419</v>
      </c>
    </row>
    <row r="2967" spans="1:9" x14ac:dyDescent="0.2">
      <c r="A2967" s="33" t="s">
        <v>7827</v>
      </c>
      <c r="B2967" s="35">
        <v>3.2199363148718102E-25</v>
      </c>
      <c r="C2967" s="33">
        <v>0.31756006790833402</v>
      </c>
      <c r="D2967" s="33">
        <v>0.85799999999999998</v>
      </c>
      <c r="E2967" s="33">
        <v>0.747</v>
      </c>
      <c r="F2967" s="35">
        <v>1.4834890589877399E-20</v>
      </c>
      <c r="G2967" s="33">
        <v>12</v>
      </c>
      <c r="H2967" s="33" t="s">
        <v>7827</v>
      </c>
      <c r="I2967" s="33" t="s">
        <v>7826</v>
      </c>
    </row>
    <row r="2968" spans="1:9" x14ac:dyDescent="0.2">
      <c r="A2968" s="33" t="s">
        <v>11646</v>
      </c>
      <c r="B2968" s="35">
        <v>9.7585084869278693E-25</v>
      </c>
      <c r="C2968" s="33">
        <v>-0.556016537656014</v>
      </c>
      <c r="D2968" s="33">
        <v>0.12</v>
      </c>
      <c r="E2968" s="33">
        <v>0.312</v>
      </c>
      <c r="F2968" s="35">
        <v>4.4959400300974098E-20</v>
      </c>
      <c r="G2968" s="33">
        <v>12</v>
      </c>
      <c r="H2968" s="33" t="s">
        <v>1479</v>
      </c>
      <c r="I2968" s="33" t="s">
        <v>1478</v>
      </c>
    </row>
    <row r="2969" spans="1:9" x14ac:dyDescent="0.2">
      <c r="A2969" s="33" t="s">
        <v>9457</v>
      </c>
      <c r="B2969" s="35">
        <v>1.49468961024764E-24</v>
      </c>
      <c r="C2969" s="33">
        <v>0.38713047923382299</v>
      </c>
      <c r="D2969" s="33">
        <v>0.68300000000000005</v>
      </c>
      <c r="E2969" s="33">
        <v>0.52300000000000002</v>
      </c>
      <c r="F2969" s="35">
        <v>6.8863339723329501E-20</v>
      </c>
      <c r="G2969" s="33">
        <v>12</v>
      </c>
      <c r="H2969" s="33" t="s">
        <v>9457</v>
      </c>
      <c r="I2969" s="33" t="s">
        <v>9456</v>
      </c>
    </row>
    <row r="2970" spans="1:9" x14ac:dyDescent="0.2">
      <c r="A2970" s="33" t="s">
        <v>11645</v>
      </c>
      <c r="B2970" s="35">
        <v>5.2504090635182499E-24</v>
      </c>
      <c r="C2970" s="33">
        <v>-0.70824910654481199</v>
      </c>
      <c r="D2970" s="33">
        <v>0.129</v>
      </c>
      <c r="E2970" s="33">
        <v>0.316</v>
      </c>
      <c r="F2970" s="35">
        <v>2.4189684637441301E-19</v>
      </c>
      <c r="G2970" s="33">
        <v>12</v>
      </c>
      <c r="H2970" s="33" t="s">
        <v>6354</v>
      </c>
      <c r="I2970" s="33" t="s">
        <v>6353</v>
      </c>
    </row>
    <row r="2971" spans="1:9" x14ac:dyDescent="0.2">
      <c r="A2971" s="33" t="s">
        <v>11644</v>
      </c>
      <c r="B2971" s="35">
        <v>1.15567677741445E-23</v>
      </c>
      <c r="C2971" s="33">
        <v>0.42145066130376801</v>
      </c>
      <c r="D2971" s="33">
        <v>0.33600000000000002</v>
      </c>
      <c r="E2971" s="33">
        <v>0.185</v>
      </c>
      <c r="F2971" s="35">
        <v>5.32443404890386E-19</v>
      </c>
      <c r="G2971" s="33">
        <v>12</v>
      </c>
      <c r="H2971" s="33" t="s">
        <v>11644</v>
      </c>
      <c r="I2971" s="33" t="s">
        <v>11643</v>
      </c>
    </row>
    <row r="2972" spans="1:9" x14ac:dyDescent="0.2">
      <c r="A2972" s="33" t="s">
        <v>11642</v>
      </c>
      <c r="B2972" s="35">
        <v>1.7363387142018599E-23</v>
      </c>
      <c r="C2972" s="33">
        <v>0.36406436004305698</v>
      </c>
      <c r="D2972" s="33">
        <v>0.751</v>
      </c>
      <c r="E2972" s="33">
        <v>0.60699999999999998</v>
      </c>
      <c r="F2972" s="35">
        <v>7.9996597240708104E-19</v>
      </c>
      <c r="G2972" s="33">
        <v>12</v>
      </c>
      <c r="H2972" s="33" t="s">
        <v>2313</v>
      </c>
      <c r="I2972" s="33" t="s">
        <v>2312</v>
      </c>
    </row>
    <row r="2973" spans="1:9" x14ac:dyDescent="0.2">
      <c r="A2973" s="33" t="s">
        <v>11641</v>
      </c>
      <c r="B2973" s="35">
        <v>6.2313719415858096E-23</v>
      </c>
      <c r="C2973" s="33">
        <v>-0.42411413617501098</v>
      </c>
      <c r="D2973" s="33">
        <v>0.60899999999999999</v>
      </c>
      <c r="E2973" s="33">
        <v>0.72699999999999998</v>
      </c>
      <c r="F2973" s="35">
        <v>2.8709176809274201E-18</v>
      </c>
      <c r="G2973" s="33">
        <v>12</v>
      </c>
      <c r="H2973" s="33" t="s">
        <v>4155</v>
      </c>
      <c r="I2973" s="33" t="s">
        <v>4154</v>
      </c>
    </row>
    <row r="2974" spans="1:9" x14ac:dyDescent="0.2">
      <c r="A2974" s="33" t="s">
        <v>11640</v>
      </c>
      <c r="B2974" s="35">
        <v>1.3232391581987799E-22</v>
      </c>
      <c r="C2974" s="33">
        <v>0.34627157189867802</v>
      </c>
      <c r="D2974" s="33">
        <v>0.64400000000000002</v>
      </c>
      <c r="E2974" s="33">
        <v>0.48299999999999998</v>
      </c>
      <c r="F2974" s="35">
        <v>6.0964274496534301E-18</v>
      </c>
      <c r="G2974" s="33">
        <v>12</v>
      </c>
      <c r="H2974" s="33" t="s">
        <v>5686</v>
      </c>
      <c r="I2974" s="33" t="s">
        <v>5685</v>
      </c>
    </row>
    <row r="2975" spans="1:9" x14ac:dyDescent="0.2">
      <c r="A2975" s="33" t="s">
        <v>11639</v>
      </c>
      <c r="B2975" s="35">
        <v>2.4881577068518999E-22</v>
      </c>
      <c r="C2975" s="33">
        <v>0.41477573390119798</v>
      </c>
      <c r="D2975" s="33">
        <v>0.41399999999999998</v>
      </c>
      <c r="E2975" s="33">
        <v>0.26200000000000001</v>
      </c>
      <c r="F2975" s="35">
        <v>1.14634401870081E-17</v>
      </c>
      <c r="G2975" s="33">
        <v>12</v>
      </c>
      <c r="H2975" s="33" t="s">
        <v>11639</v>
      </c>
      <c r="I2975" s="33" t="s">
        <v>11638</v>
      </c>
    </row>
    <row r="2976" spans="1:9" x14ac:dyDescent="0.2">
      <c r="A2976" s="33" t="s">
        <v>4433</v>
      </c>
      <c r="B2976" s="35">
        <v>3.0407223849850299E-22</v>
      </c>
      <c r="C2976" s="33">
        <v>-0.26770501946502601</v>
      </c>
      <c r="D2976" s="33">
        <v>0.88600000000000001</v>
      </c>
      <c r="E2976" s="33">
        <v>0.93100000000000005</v>
      </c>
      <c r="F2976" s="35">
        <v>1.4009216172103E-17</v>
      </c>
      <c r="G2976" s="33">
        <v>12</v>
      </c>
      <c r="H2976" s="33" t="s">
        <v>4433</v>
      </c>
      <c r="I2976" s="33" t="s">
        <v>4432</v>
      </c>
    </row>
    <row r="2977" spans="1:9" x14ac:dyDescent="0.2">
      <c r="A2977" s="33" t="s">
        <v>11637</v>
      </c>
      <c r="B2977" s="35">
        <v>4.7010957631366903E-22</v>
      </c>
      <c r="C2977" s="33">
        <v>0.31034551059596399</v>
      </c>
      <c r="D2977" s="33">
        <v>0.66400000000000003</v>
      </c>
      <c r="E2977" s="33">
        <v>0.47899999999999998</v>
      </c>
      <c r="F2977" s="35">
        <v>2.16588883999234E-17</v>
      </c>
      <c r="G2977" s="33">
        <v>12</v>
      </c>
      <c r="H2977" s="33" t="s">
        <v>2875</v>
      </c>
      <c r="I2977" s="33" t="s">
        <v>2874</v>
      </c>
    </row>
    <row r="2978" spans="1:9" x14ac:dyDescent="0.2">
      <c r="A2978" s="33" t="s">
        <v>11636</v>
      </c>
      <c r="B2978" s="35">
        <v>1.6258289950155E-21</v>
      </c>
      <c r="C2978" s="33">
        <v>0.29457383613471999</v>
      </c>
      <c r="D2978" s="33">
        <v>0.89300000000000002</v>
      </c>
      <c r="E2978" s="33">
        <v>0.77900000000000003</v>
      </c>
      <c r="F2978" s="35">
        <v>7.49051934583542E-17</v>
      </c>
      <c r="G2978" s="33">
        <v>12</v>
      </c>
      <c r="H2978" s="33" t="s">
        <v>1975</v>
      </c>
      <c r="I2978" s="33" t="s">
        <v>1974</v>
      </c>
    </row>
    <row r="2979" spans="1:9" x14ac:dyDescent="0.2">
      <c r="A2979" s="33" t="s">
        <v>11635</v>
      </c>
      <c r="B2979" s="35">
        <v>3.01787079237104E-21</v>
      </c>
      <c r="C2979" s="33">
        <v>-0.52621229541577597</v>
      </c>
      <c r="D2979" s="33">
        <v>0.127</v>
      </c>
      <c r="E2979" s="33">
        <v>0.30199999999999999</v>
      </c>
      <c r="F2979" s="35">
        <v>1.39039343146119E-16</v>
      </c>
      <c r="G2979" s="33">
        <v>12</v>
      </c>
      <c r="H2979" s="33" t="s">
        <v>5582</v>
      </c>
      <c r="I2979" s="33" t="s">
        <v>5581</v>
      </c>
    </row>
    <row r="2980" spans="1:9" x14ac:dyDescent="0.2">
      <c r="A2980" s="33" t="s">
        <v>11634</v>
      </c>
      <c r="B2980" s="35">
        <v>1.9541787714284601E-20</v>
      </c>
      <c r="C2980" s="33">
        <v>0.31419172557882102</v>
      </c>
      <c r="D2980" s="33">
        <v>0.39200000000000002</v>
      </c>
      <c r="E2980" s="33">
        <v>0.23699999999999999</v>
      </c>
      <c r="F2980" s="35">
        <v>9.0032924357251805E-16</v>
      </c>
      <c r="G2980" s="33">
        <v>12</v>
      </c>
      <c r="H2980" s="33" t="s">
        <v>4845</v>
      </c>
      <c r="I2980" s="33" t="s">
        <v>4844</v>
      </c>
    </row>
    <row r="2981" spans="1:9" x14ac:dyDescent="0.2">
      <c r="A2981" s="33" t="s">
        <v>11633</v>
      </c>
      <c r="B2981" s="35">
        <v>6.6531576001599905E-20</v>
      </c>
      <c r="C2981" s="33">
        <v>-0.32635403706733401</v>
      </c>
      <c r="D2981" s="33">
        <v>0.77600000000000002</v>
      </c>
      <c r="E2981" s="33">
        <v>0.82299999999999995</v>
      </c>
      <c r="F2981" s="35">
        <v>3.06524276954571E-15</v>
      </c>
      <c r="G2981" s="33">
        <v>12</v>
      </c>
      <c r="H2981" s="33" t="s">
        <v>11633</v>
      </c>
      <c r="I2981" s="33" t="s">
        <v>11632</v>
      </c>
    </row>
    <row r="2982" spans="1:9" x14ac:dyDescent="0.2">
      <c r="A2982" s="33" t="s">
        <v>11631</v>
      </c>
      <c r="B2982" s="35">
        <v>1.0368461926624901E-19</v>
      </c>
      <c r="C2982" s="33">
        <v>-0.352102427145501</v>
      </c>
      <c r="D2982" s="33">
        <v>0.79300000000000004</v>
      </c>
      <c r="E2982" s="33">
        <v>0.85199999999999998</v>
      </c>
      <c r="F2982" s="35">
        <v>4.7769577788346401E-15</v>
      </c>
      <c r="G2982" s="33">
        <v>12</v>
      </c>
      <c r="H2982" s="33" t="s">
        <v>4954</v>
      </c>
      <c r="I2982" s="33" t="s">
        <v>4953</v>
      </c>
    </row>
    <row r="2983" spans="1:9" x14ac:dyDescent="0.2">
      <c r="A2983" s="33" t="s">
        <v>11630</v>
      </c>
      <c r="B2983" s="35">
        <v>1.9359325844651501E-19</v>
      </c>
      <c r="C2983" s="33">
        <v>0.275460743371989</v>
      </c>
      <c r="D2983" s="33">
        <v>0.82299999999999995</v>
      </c>
      <c r="E2983" s="33">
        <v>0.72099999999999997</v>
      </c>
      <c r="F2983" s="35">
        <v>8.9192286031478404E-15</v>
      </c>
      <c r="G2983" s="33">
        <v>12</v>
      </c>
      <c r="H2983" s="33" t="s">
        <v>5502</v>
      </c>
      <c r="I2983" s="33" t="s">
        <v>5501</v>
      </c>
    </row>
    <row r="2984" spans="1:9" x14ac:dyDescent="0.2">
      <c r="A2984" s="33" t="s">
        <v>11629</v>
      </c>
      <c r="B2984" s="35">
        <v>2.7379270220460999E-19</v>
      </c>
      <c r="C2984" s="33">
        <v>0.27628818082471202</v>
      </c>
      <c r="D2984" s="33">
        <v>0.83799999999999997</v>
      </c>
      <c r="E2984" s="33">
        <v>0.74399999999999999</v>
      </c>
      <c r="F2984" s="35">
        <v>1.26141773759708E-14</v>
      </c>
      <c r="G2984" s="33">
        <v>12</v>
      </c>
      <c r="H2984" s="33" t="s">
        <v>2769</v>
      </c>
      <c r="I2984" s="33" t="s">
        <v>2768</v>
      </c>
    </row>
    <row r="2985" spans="1:9" x14ac:dyDescent="0.2">
      <c r="A2985" s="33" t="s">
        <v>11628</v>
      </c>
      <c r="B2985" s="35">
        <v>3.3344096203110799E-19</v>
      </c>
      <c r="C2985" s="33">
        <v>-0.28498901553302097</v>
      </c>
      <c r="D2985" s="33">
        <v>0.81299999999999994</v>
      </c>
      <c r="E2985" s="33">
        <v>0.86199999999999999</v>
      </c>
      <c r="F2985" s="35">
        <v>1.5362292002697198E-14</v>
      </c>
      <c r="G2985" s="33">
        <v>12</v>
      </c>
      <c r="H2985" s="33" t="s">
        <v>2975</v>
      </c>
      <c r="I2985" s="33" t="s">
        <v>2974</v>
      </c>
    </row>
    <row r="2986" spans="1:9" x14ac:dyDescent="0.2">
      <c r="A2986" s="33" t="s">
        <v>11627</v>
      </c>
      <c r="B2986" s="35">
        <v>3.6061690239319202E-19</v>
      </c>
      <c r="C2986" s="33">
        <v>0.32496810742308702</v>
      </c>
      <c r="D2986" s="33">
        <v>0.36099999999999999</v>
      </c>
      <c r="E2986" s="33">
        <v>0.216</v>
      </c>
      <c r="F2986" s="35">
        <v>1.6614341927059099E-14</v>
      </c>
      <c r="G2986" s="33">
        <v>12</v>
      </c>
      <c r="H2986" s="33" t="s">
        <v>11626</v>
      </c>
      <c r="I2986" s="33" t="s">
        <v>11625</v>
      </c>
    </row>
    <row r="2987" spans="1:9" x14ac:dyDescent="0.2">
      <c r="A2987" s="33" t="s">
        <v>2966</v>
      </c>
      <c r="B2987" s="35">
        <v>3.6360920101977801E-19</v>
      </c>
      <c r="C2987" s="33">
        <v>0.38138800751562801</v>
      </c>
      <c r="D2987" s="33">
        <v>0.42599999999999999</v>
      </c>
      <c r="E2987" s="33">
        <v>0.27600000000000002</v>
      </c>
      <c r="F2987" s="35">
        <v>1.67522031093832E-14</v>
      </c>
      <c r="G2987" s="33">
        <v>12</v>
      </c>
      <c r="H2987" s="33" t="s">
        <v>2966</v>
      </c>
      <c r="I2987" s="33" t="s">
        <v>2965</v>
      </c>
    </row>
    <row r="2988" spans="1:9" x14ac:dyDescent="0.2">
      <c r="A2988" s="33" t="s">
        <v>11624</v>
      </c>
      <c r="B2988" s="35">
        <v>4.6399068646662796E-19</v>
      </c>
      <c r="C2988" s="33">
        <v>0.26995296664980201</v>
      </c>
      <c r="D2988" s="33">
        <v>0.39400000000000002</v>
      </c>
      <c r="E2988" s="33">
        <v>0.23200000000000001</v>
      </c>
      <c r="F2988" s="35">
        <v>2.1376978906890499E-14</v>
      </c>
      <c r="G2988" s="33">
        <v>12</v>
      </c>
      <c r="H2988" s="33" t="s">
        <v>5179</v>
      </c>
      <c r="I2988" s="33" t="s">
        <v>5178</v>
      </c>
    </row>
    <row r="2989" spans="1:9" x14ac:dyDescent="0.2">
      <c r="A2989" s="33" t="s">
        <v>11623</v>
      </c>
      <c r="B2989" s="35">
        <v>4.7993132956381997E-19</v>
      </c>
      <c r="C2989" s="33">
        <v>0.35180614800413101</v>
      </c>
      <c r="D2989" s="33">
        <v>0.30399999999999999</v>
      </c>
      <c r="E2989" s="33">
        <v>0.17299999999999999</v>
      </c>
      <c r="F2989" s="35">
        <v>2.2111396215664302E-14</v>
      </c>
      <c r="G2989" s="33">
        <v>12</v>
      </c>
      <c r="H2989" s="33" t="s">
        <v>3852</v>
      </c>
      <c r="I2989" s="33" t="s">
        <v>3851</v>
      </c>
    </row>
    <row r="2990" spans="1:9" x14ac:dyDescent="0.2">
      <c r="A2990" s="33" t="s">
        <v>11622</v>
      </c>
      <c r="B2990" s="35">
        <v>6.5968733374856598E-19</v>
      </c>
      <c r="C2990" s="33">
        <v>-0.348139615056831</v>
      </c>
      <c r="D2990" s="33">
        <v>0.70499999999999996</v>
      </c>
      <c r="E2990" s="33">
        <v>0.78600000000000003</v>
      </c>
      <c r="F2990" s="35">
        <v>3.0393114840463899E-14</v>
      </c>
      <c r="G2990" s="33">
        <v>12</v>
      </c>
      <c r="H2990" s="33" t="s">
        <v>4455</v>
      </c>
      <c r="I2990" s="33" t="s">
        <v>4454</v>
      </c>
    </row>
    <row r="2991" spans="1:9" x14ac:dyDescent="0.2">
      <c r="A2991" s="33" t="s">
        <v>11621</v>
      </c>
      <c r="B2991" s="35">
        <v>6.8186382209608004E-19</v>
      </c>
      <c r="C2991" s="33">
        <v>0.36017680607878499</v>
      </c>
      <c r="D2991" s="33">
        <v>0.41099999999999998</v>
      </c>
      <c r="E2991" s="33">
        <v>0.26200000000000001</v>
      </c>
      <c r="F2991" s="35">
        <v>3.1414830011610597E-14</v>
      </c>
      <c r="G2991" s="33">
        <v>12</v>
      </c>
      <c r="H2991" s="33" t="s">
        <v>11620</v>
      </c>
      <c r="I2991" s="33" t="s">
        <v>11619</v>
      </c>
    </row>
    <row r="2992" spans="1:9" x14ac:dyDescent="0.2">
      <c r="A2992" s="33" t="s">
        <v>3175</v>
      </c>
      <c r="B2992" s="35">
        <v>8.6415715827747197E-19</v>
      </c>
      <c r="C2992" s="33">
        <v>0.37111690445892898</v>
      </c>
      <c r="D2992" s="33">
        <v>0.374</v>
      </c>
      <c r="E2992" s="33">
        <v>0.23</v>
      </c>
      <c r="F2992" s="35">
        <v>3.9813448596159699E-14</v>
      </c>
      <c r="G2992" s="33">
        <v>12</v>
      </c>
      <c r="H2992" s="33" t="s">
        <v>3175</v>
      </c>
      <c r="I2992" s="33" t="s">
        <v>3174</v>
      </c>
    </row>
    <row r="2993" spans="1:9" x14ac:dyDescent="0.2">
      <c r="A2993" s="33" t="s">
        <v>11618</v>
      </c>
      <c r="B2993" s="35">
        <v>1.10320816710727E-18</v>
      </c>
      <c r="C2993" s="33">
        <v>0.386696724889112</v>
      </c>
      <c r="D2993" s="33">
        <v>0.30599999999999999</v>
      </c>
      <c r="E2993" s="33">
        <v>0.17499999999999999</v>
      </c>
      <c r="F2993" s="35">
        <v>5.0827006674965899E-14</v>
      </c>
      <c r="G2993" s="33">
        <v>12</v>
      </c>
      <c r="H2993" s="33" t="s">
        <v>11617</v>
      </c>
      <c r="I2993" s="33" t="s">
        <v>11616</v>
      </c>
    </row>
    <row r="2994" spans="1:9" x14ac:dyDescent="0.2">
      <c r="A2994" s="33" t="s">
        <v>11615</v>
      </c>
      <c r="B2994" s="35">
        <v>1.4976793314401601E-18</v>
      </c>
      <c r="C2994" s="33">
        <v>-0.41276769489761</v>
      </c>
      <c r="D2994" s="33">
        <v>0.48699999999999999</v>
      </c>
      <c r="E2994" s="33">
        <v>0.623</v>
      </c>
      <c r="F2994" s="35">
        <v>6.9001082158111205E-14</v>
      </c>
      <c r="G2994" s="33">
        <v>12</v>
      </c>
      <c r="H2994" s="33" t="s">
        <v>7214</v>
      </c>
      <c r="I2994" s="33" t="s">
        <v>7213</v>
      </c>
    </row>
    <row r="2995" spans="1:9" x14ac:dyDescent="0.2">
      <c r="A2995" s="33" t="s">
        <v>11614</v>
      </c>
      <c r="B2995" s="35">
        <v>2.0578473996185998E-18</v>
      </c>
      <c r="C2995" s="33">
        <v>-0.55770409059064696</v>
      </c>
      <c r="D2995" s="33">
        <v>0.14699999999999999</v>
      </c>
      <c r="E2995" s="33">
        <v>0.30599999999999999</v>
      </c>
      <c r="F2995" s="35">
        <v>9.4809145395228096E-14</v>
      </c>
      <c r="G2995" s="33">
        <v>12</v>
      </c>
      <c r="H2995" s="33" t="s">
        <v>2247</v>
      </c>
      <c r="I2995" s="33" t="s">
        <v>2246</v>
      </c>
    </row>
    <row r="2996" spans="1:9" x14ac:dyDescent="0.2">
      <c r="A2996" s="33" t="s">
        <v>11613</v>
      </c>
      <c r="B2996" s="35">
        <v>2.8926986326319301E-18</v>
      </c>
      <c r="C2996" s="33">
        <v>0.34661088987905098</v>
      </c>
      <c r="D2996" s="33">
        <v>0.58599999999999997</v>
      </c>
      <c r="E2996" s="33">
        <v>0.44</v>
      </c>
      <c r="F2996" s="35">
        <v>1.3327241140261799E-13</v>
      </c>
      <c r="G2996" s="33">
        <v>12</v>
      </c>
      <c r="H2996" s="33" t="s">
        <v>11613</v>
      </c>
      <c r="I2996" s="33" t="s">
        <v>11612</v>
      </c>
    </row>
    <row r="2997" spans="1:9" x14ac:dyDescent="0.2">
      <c r="A2997" s="33" t="s">
        <v>11611</v>
      </c>
      <c r="B2997" s="35">
        <v>3.18121195344472E-18</v>
      </c>
      <c r="C2997" s="33">
        <v>-0.38048144717156801</v>
      </c>
      <c r="D2997" s="33">
        <v>0.57599999999999996</v>
      </c>
      <c r="E2997" s="33">
        <v>0.69299999999999995</v>
      </c>
      <c r="F2997" s="35">
        <v>1.4656479711910499E-13</v>
      </c>
      <c r="G2997" s="33">
        <v>12</v>
      </c>
      <c r="H2997" s="33" t="s">
        <v>6415</v>
      </c>
      <c r="I2997" s="33" t="s">
        <v>6414</v>
      </c>
    </row>
    <row r="2998" spans="1:9" x14ac:dyDescent="0.2">
      <c r="A2998" s="33" t="s">
        <v>11610</v>
      </c>
      <c r="B2998" s="35">
        <v>3.19301743076345E-18</v>
      </c>
      <c r="C2998" s="33">
        <v>-0.39412542567688202</v>
      </c>
      <c r="D2998" s="33">
        <v>0.189</v>
      </c>
      <c r="E2998" s="33">
        <v>0.35899999999999999</v>
      </c>
      <c r="F2998" s="35">
        <v>1.4710869907013401E-13</v>
      </c>
      <c r="G2998" s="33">
        <v>12</v>
      </c>
      <c r="H2998" s="33" t="s">
        <v>3267</v>
      </c>
      <c r="I2998" s="33" t="s">
        <v>3266</v>
      </c>
    </row>
    <row r="2999" spans="1:9" x14ac:dyDescent="0.2">
      <c r="A2999" s="33" t="s">
        <v>11609</v>
      </c>
      <c r="B2999" s="35">
        <v>3.3983434109814601E-18</v>
      </c>
      <c r="C2999" s="33">
        <v>0.321432308669029</v>
      </c>
      <c r="D2999" s="33">
        <v>0.70299999999999996</v>
      </c>
      <c r="E2999" s="33">
        <v>0.56599999999999995</v>
      </c>
      <c r="F2999" s="35">
        <v>1.5656847763073799E-13</v>
      </c>
      <c r="G2999" s="33">
        <v>12</v>
      </c>
      <c r="H2999" s="33" t="s">
        <v>4397</v>
      </c>
      <c r="I2999" s="33" t="s">
        <v>4396</v>
      </c>
    </row>
    <row r="3000" spans="1:9" x14ac:dyDescent="0.2">
      <c r="A3000" s="33" t="s">
        <v>11608</v>
      </c>
      <c r="B3000" s="35">
        <v>3.40170462706405E-18</v>
      </c>
      <c r="C3000" s="33">
        <v>0.29863221972229598</v>
      </c>
      <c r="D3000" s="33">
        <v>0.56100000000000005</v>
      </c>
      <c r="E3000" s="33">
        <v>0.39</v>
      </c>
      <c r="F3000" s="35">
        <v>1.5672333557809499E-13</v>
      </c>
      <c r="G3000" s="33">
        <v>12</v>
      </c>
      <c r="H3000" s="33" t="s">
        <v>3689</v>
      </c>
      <c r="I3000" s="33" t="s">
        <v>3688</v>
      </c>
    </row>
    <row r="3001" spans="1:9" x14ac:dyDescent="0.2">
      <c r="A3001" s="33" t="s">
        <v>11607</v>
      </c>
      <c r="B3001" s="35">
        <v>3.8322502349150698E-18</v>
      </c>
      <c r="C3001" s="33">
        <v>0.32263935162921797</v>
      </c>
      <c r="D3001" s="33">
        <v>0.65300000000000002</v>
      </c>
      <c r="E3001" s="33">
        <v>0.51500000000000001</v>
      </c>
      <c r="F3001" s="35">
        <v>1.76559432823007E-13</v>
      </c>
      <c r="G3001" s="33">
        <v>12</v>
      </c>
      <c r="H3001" s="33" t="s">
        <v>4372</v>
      </c>
      <c r="I3001" s="33" t="s">
        <v>4371</v>
      </c>
    </row>
    <row r="3002" spans="1:9" x14ac:dyDescent="0.2">
      <c r="A3002" s="33" t="s">
        <v>11606</v>
      </c>
      <c r="B3002" s="35">
        <v>4.2164779987073403E-18</v>
      </c>
      <c r="C3002" s="33">
        <v>0.40119040814513701</v>
      </c>
      <c r="D3002" s="33">
        <v>0.52600000000000002</v>
      </c>
      <c r="E3002" s="33">
        <v>0.376</v>
      </c>
      <c r="F3002" s="35">
        <v>1.9426157435644399E-13</v>
      </c>
      <c r="G3002" s="33">
        <v>12</v>
      </c>
      <c r="H3002" s="33" t="s">
        <v>7835</v>
      </c>
      <c r="I3002" s="33" t="s">
        <v>7834</v>
      </c>
    </row>
    <row r="3003" spans="1:9" x14ac:dyDescent="0.2">
      <c r="A3003" s="33" t="s">
        <v>11605</v>
      </c>
      <c r="B3003" s="35">
        <v>6.1232877285477402E-18</v>
      </c>
      <c r="C3003" s="33">
        <v>0.373040232064276</v>
      </c>
      <c r="D3003" s="33">
        <v>0.52100000000000002</v>
      </c>
      <c r="E3003" s="33">
        <v>0.38200000000000001</v>
      </c>
      <c r="F3003" s="35">
        <v>2.82112112229652E-13</v>
      </c>
      <c r="G3003" s="33">
        <v>12</v>
      </c>
      <c r="H3003" s="33" t="s">
        <v>1963</v>
      </c>
      <c r="I3003" s="33" t="s">
        <v>1962</v>
      </c>
    </row>
    <row r="3004" spans="1:9" x14ac:dyDescent="0.2">
      <c r="A3004" s="33" t="s">
        <v>11604</v>
      </c>
      <c r="B3004" s="35">
        <v>6.7049092009621699E-18</v>
      </c>
      <c r="C3004" s="33">
        <v>0.25755903568038202</v>
      </c>
      <c r="D3004" s="33">
        <v>0.89800000000000002</v>
      </c>
      <c r="E3004" s="33">
        <v>0.82</v>
      </c>
      <c r="F3004" s="35">
        <v>3.08908576706729E-13</v>
      </c>
      <c r="G3004" s="33">
        <v>12</v>
      </c>
      <c r="H3004" s="33" t="s">
        <v>2015</v>
      </c>
      <c r="I3004" s="33" t="s">
        <v>2014</v>
      </c>
    </row>
    <row r="3005" spans="1:9" x14ac:dyDescent="0.2">
      <c r="A3005" s="33" t="s">
        <v>11603</v>
      </c>
      <c r="B3005" s="35">
        <v>7.9681313686853193E-18</v>
      </c>
      <c r="C3005" s="33">
        <v>0.40578032938742398</v>
      </c>
      <c r="D3005" s="33">
        <v>0.36399999999999999</v>
      </c>
      <c r="E3005" s="33">
        <v>0.23</v>
      </c>
      <c r="F3005" s="35">
        <v>3.6710774841806999E-13</v>
      </c>
      <c r="G3005" s="33">
        <v>12</v>
      </c>
      <c r="H3005" s="33" t="s">
        <v>7109</v>
      </c>
      <c r="I3005" s="33" t="s">
        <v>7108</v>
      </c>
    </row>
    <row r="3006" spans="1:9" x14ac:dyDescent="0.2">
      <c r="A3006" s="33" t="s">
        <v>11602</v>
      </c>
      <c r="B3006" s="35">
        <v>8.2635115964796398E-18</v>
      </c>
      <c r="C3006" s="33">
        <v>0.33627753121241699</v>
      </c>
      <c r="D3006" s="33">
        <v>0.61299999999999999</v>
      </c>
      <c r="E3006" s="33">
        <v>0.46800000000000003</v>
      </c>
      <c r="F3006" s="35">
        <v>3.8071650627301002E-13</v>
      </c>
      <c r="G3006" s="33">
        <v>12</v>
      </c>
      <c r="H3006" s="33" t="s">
        <v>2923</v>
      </c>
      <c r="I3006" s="33" t="s">
        <v>2922</v>
      </c>
    </row>
    <row r="3007" spans="1:9" x14ac:dyDescent="0.2">
      <c r="A3007" s="33" t="s">
        <v>11601</v>
      </c>
      <c r="B3007" s="35">
        <v>9.1813589894606499E-18</v>
      </c>
      <c r="C3007" s="33">
        <v>-3.3062583734736402</v>
      </c>
      <c r="D3007" s="33">
        <v>0.11700000000000001</v>
      </c>
      <c r="E3007" s="33">
        <v>0.25600000000000001</v>
      </c>
      <c r="F3007" s="35">
        <v>4.2300357136243101E-13</v>
      </c>
      <c r="G3007" s="33">
        <v>12</v>
      </c>
      <c r="H3007" s="33" t="s">
        <v>1516</v>
      </c>
      <c r="I3007" s="33" t="s">
        <v>1515</v>
      </c>
    </row>
    <row r="3008" spans="1:9" x14ac:dyDescent="0.2">
      <c r="A3008" s="33" t="s">
        <v>11600</v>
      </c>
      <c r="B3008" s="35">
        <v>2.0782288880455099E-17</v>
      </c>
      <c r="C3008" s="33">
        <v>-0.36043946097461799</v>
      </c>
      <c r="D3008" s="33">
        <v>0.65600000000000003</v>
      </c>
      <c r="E3008" s="33">
        <v>0.73899999999999999</v>
      </c>
      <c r="F3008" s="35">
        <v>9.5748161330032592E-13</v>
      </c>
      <c r="G3008" s="33">
        <v>12</v>
      </c>
      <c r="H3008" s="33" t="s">
        <v>4217</v>
      </c>
      <c r="I3008" s="33" t="s">
        <v>4216</v>
      </c>
    </row>
    <row r="3009" spans="1:9" x14ac:dyDescent="0.2">
      <c r="A3009" s="33" t="s">
        <v>11599</v>
      </c>
      <c r="B3009" s="35">
        <v>2.48745633209976E-17</v>
      </c>
      <c r="C3009" s="33">
        <v>-0.32929236751014601</v>
      </c>
      <c r="D3009" s="33">
        <v>0.70099999999999996</v>
      </c>
      <c r="E3009" s="33">
        <v>0.79400000000000004</v>
      </c>
      <c r="F3009" s="35">
        <v>1.1460208813250001E-12</v>
      </c>
      <c r="G3009" s="33">
        <v>12</v>
      </c>
      <c r="H3009" s="33" t="s">
        <v>7238</v>
      </c>
      <c r="I3009" s="33" t="s">
        <v>7237</v>
      </c>
    </row>
    <row r="3010" spans="1:9" x14ac:dyDescent="0.2">
      <c r="A3010" s="33" t="s">
        <v>11598</v>
      </c>
      <c r="B3010" s="35">
        <v>3.74769283699407E-17</v>
      </c>
      <c r="C3010" s="33">
        <v>0.33285877493025301</v>
      </c>
      <c r="D3010" s="33">
        <v>0.61599999999999999</v>
      </c>
      <c r="E3010" s="33">
        <v>0.48399999999999999</v>
      </c>
      <c r="F3010" s="35">
        <v>1.7266370438599099E-12</v>
      </c>
      <c r="G3010" s="33">
        <v>12</v>
      </c>
      <c r="H3010" s="33" t="s">
        <v>11598</v>
      </c>
      <c r="I3010" s="33" t="s">
        <v>11597</v>
      </c>
    </row>
    <row r="3011" spans="1:9" x14ac:dyDescent="0.2">
      <c r="A3011" s="33" t="s">
        <v>1663</v>
      </c>
      <c r="B3011" s="35">
        <v>6.1364605981435494E-17</v>
      </c>
      <c r="C3011" s="33">
        <v>0.36386273178731698</v>
      </c>
      <c r="D3011" s="33">
        <v>0.54900000000000004</v>
      </c>
      <c r="E3011" s="33">
        <v>0.41299999999999998</v>
      </c>
      <c r="F3011" s="35">
        <v>2.8271901267766901E-12</v>
      </c>
      <c r="G3011" s="33">
        <v>12</v>
      </c>
      <c r="H3011" s="33" t="s">
        <v>1663</v>
      </c>
      <c r="I3011" s="33" t="s">
        <v>1662</v>
      </c>
    </row>
    <row r="3012" spans="1:9" x14ac:dyDescent="0.2">
      <c r="A3012" s="33" t="s">
        <v>11596</v>
      </c>
      <c r="B3012" s="35">
        <v>6.9984267456170704E-17</v>
      </c>
      <c r="C3012" s="33">
        <v>-0.33069510911226502</v>
      </c>
      <c r="D3012" s="33">
        <v>0.57599999999999996</v>
      </c>
      <c r="E3012" s="33">
        <v>0.69499999999999995</v>
      </c>
      <c r="F3012" s="35">
        <v>3.2243151702406998E-12</v>
      </c>
      <c r="G3012" s="33">
        <v>12</v>
      </c>
      <c r="H3012" s="33" t="s">
        <v>6622</v>
      </c>
      <c r="I3012" s="33" t="s">
        <v>6621</v>
      </c>
    </row>
    <row r="3013" spans="1:9" x14ac:dyDescent="0.2">
      <c r="A3013" s="33" t="s">
        <v>11595</v>
      </c>
      <c r="B3013" s="35">
        <v>7.97443398202804E-17</v>
      </c>
      <c r="C3013" s="33">
        <v>-0.692220897347396</v>
      </c>
      <c r="D3013" s="33">
        <v>0.23899999999999999</v>
      </c>
      <c r="E3013" s="33">
        <v>0.38300000000000001</v>
      </c>
      <c r="F3013" s="35">
        <v>3.67398122419996E-12</v>
      </c>
      <c r="G3013" s="33">
        <v>12</v>
      </c>
      <c r="H3013" s="33" t="s">
        <v>5085</v>
      </c>
      <c r="I3013" s="33" t="s">
        <v>5084</v>
      </c>
    </row>
    <row r="3014" spans="1:9" x14ac:dyDescent="0.2">
      <c r="A3014" s="33" t="s">
        <v>7933</v>
      </c>
      <c r="B3014" s="35">
        <v>1.21615186991648E-16</v>
      </c>
      <c r="C3014" s="33">
        <v>0.331442251830665</v>
      </c>
      <c r="D3014" s="33">
        <v>0.51800000000000002</v>
      </c>
      <c r="E3014" s="33">
        <v>0.38</v>
      </c>
      <c r="F3014" s="35">
        <v>5.6030548950791797E-12</v>
      </c>
      <c r="G3014" s="33">
        <v>12</v>
      </c>
      <c r="H3014" s="33" t="s">
        <v>7933</v>
      </c>
      <c r="I3014" s="33" t="s">
        <v>7932</v>
      </c>
    </row>
    <row r="3015" spans="1:9" x14ac:dyDescent="0.2">
      <c r="A3015" s="33" t="s">
        <v>11594</v>
      </c>
      <c r="B3015" s="35">
        <v>1.7228377691799001E-16</v>
      </c>
      <c r="C3015" s="33">
        <v>0.27645814517079498</v>
      </c>
      <c r="D3015" s="33">
        <v>0.745</v>
      </c>
      <c r="E3015" s="33">
        <v>0.624</v>
      </c>
      <c r="F3015" s="35">
        <v>7.9374581701656408E-12</v>
      </c>
      <c r="G3015" s="33">
        <v>12</v>
      </c>
      <c r="H3015" s="33" t="s">
        <v>11594</v>
      </c>
      <c r="I3015" s="33" t="s">
        <v>11593</v>
      </c>
    </row>
    <row r="3016" spans="1:9" x14ac:dyDescent="0.2">
      <c r="A3016" s="33" t="s">
        <v>11592</v>
      </c>
      <c r="B3016" s="35">
        <v>2.0771311206905501E-16</v>
      </c>
      <c r="C3016" s="33">
        <v>-0.34405919595372397</v>
      </c>
      <c r="D3016" s="33">
        <v>0.70099999999999996</v>
      </c>
      <c r="E3016" s="33">
        <v>0.76800000000000002</v>
      </c>
      <c r="F3016" s="35">
        <v>9.5697584992454903E-12</v>
      </c>
      <c r="G3016" s="33">
        <v>12</v>
      </c>
      <c r="H3016" s="33" t="s">
        <v>7262</v>
      </c>
      <c r="I3016" s="33" t="s">
        <v>7261</v>
      </c>
    </row>
    <row r="3017" spans="1:9" x14ac:dyDescent="0.2">
      <c r="A3017" s="33" t="s">
        <v>11591</v>
      </c>
      <c r="B3017" s="35">
        <v>2.1132369357062999E-16</v>
      </c>
      <c r="C3017" s="33">
        <v>-0.44224183852368099</v>
      </c>
      <c r="D3017" s="33">
        <v>0.20499999999999999</v>
      </c>
      <c r="E3017" s="33">
        <v>0.36399999999999999</v>
      </c>
      <c r="F3017" s="35">
        <v>9.7361052101860707E-12</v>
      </c>
      <c r="G3017" s="33">
        <v>12</v>
      </c>
      <c r="H3017" s="33" t="s">
        <v>8038</v>
      </c>
      <c r="I3017" s="33" t="s">
        <v>8037</v>
      </c>
    </row>
    <row r="3018" spans="1:9" x14ac:dyDescent="0.2">
      <c r="A3018" s="33" t="s">
        <v>9752</v>
      </c>
      <c r="B3018" s="35">
        <v>3.2669135557917201E-16</v>
      </c>
      <c r="C3018" s="33">
        <v>0.29832060903027702</v>
      </c>
      <c r="D3018" s="33">
        <v>0.8</v>
      </c>
      <c r="E3018" s="33">
        <v>0.68899999999999995</v>
      </c>
      <c r="F3018" s="35">
        <v>1.5051324134243601E-11</v>
      </c>
      <c r="G3018" s="33">
        <v>12</v>
      </c>
      <c r="H3018" s="33" t="s">
        <v>9752</v>
      </c>
      <c r="I3018" s="33" t="s">
        <v>9751</v>
      </c>
    </row>
    <row r="3019" spans="1:9" x14ac:dyDescent="0.2">
      <c r="A3019" s="33" t="s">
        <v>4527</v>
      </c>
      <c r="B3019" s="35">
        <v>3.4189087701835699E-16</v>
      </c>
      <c r="C3019" s="33">
        <v>-0.40740143288409802</v>
      </c>
      <c r="D3019" s="33">
        <v>0.26400000000000001</v>
      </c>
      <c r="E3019" s="33">
        <v>0.41599999999999998</v>
      </c>
      <c r="F3019" s="35">
        <v>1.5751596485989701E-11</v>
      </c>
      <c r="G3019" s="33">
        <v>12</v>
      </c>
      <c r="H3019" s="33" t="s">
        <v>4527</v>
      </c>
      <c r="I3019" s="33" t="s">
        <v>4526</v>
      </c>
    </row>
    <row r="3020" spans="1:9" x14ac:dyDescent="0.2">
      <c r="A3020" s="33" t="s">
        <v>11590</v>
      </c>
      <c r="B3020" s="35">
        <v>3.8914276107919499E-16</v>
      </c>
      <c r="C3020" s="33">
        <v>0.29436370125552003</v>
      </c>
      <c r="D3020" s="33">
        <v>0.34200000000000003</v>
      </c>
      <c r="E3020" s="33">
        <v>0.21</v>
      </c>
      <c r="F3020" s="35">
        <v>1.7928585288440701E-11</v>
      </c>
      <c r="G3020" s="33">
        <v>12</v>
      </c>
      <c r="H3020" s="33" t="s">
        <v>3170</v>
      </c>
      <c r="I3020" s="33" t="s">
        <v>3169</v>
      </c>
    </row>
    <row r="3021" spans="1:9" x14ac:dyDescent="0.2">
      <c r="A3021" s="33" t="s">
        <v>11589</v>
      </c>
      <c r="B3021" s="35">
        <v>4.1180820427205001E-16</v>
      </c>
      <c r="C3021" s="33">
        <v>-0.40876377254470198</v>
      </c>
      <c r="D3021" s="33">
        <v>0.50900000000000001</v>
      </c>
      <c r="E3021" s="33">
        <v>0.63600000000000001</v>
      </c>
      <c r="F3021" s="35">
        <v>1.8972827587221899E-11</v>
      </c>
      <c r="G3021" s="33">
        <v>12</v>
      </c>
      <c r="H3021" s="33" t="s">
        <v>7863</v>
      </c>
      <c r="I3021" s="33" t="s">
        <v>7862</v>
      </c>
    </row>
    <row r="3022" spans="1:9" x14ac:dyDescent="0.2">
      <c r="A3022" s="33" t="s">
        <v>11588</v>
      </c>
      <c r="B3022" s="35">
        <v>4.5777588346772295E-16</v>
      </c>
      <c r="C3022" s="33">
        <v>0.310376672629325</v>
      </c>
      <c r="D3022" s="33">
        <v>0.59299999999999997</v>
      </c>
      <c r="E3022" s="33">
        <v>0.45800000000000002</v>
      </c>
      <c r="F3022" s="35">
        <v>2.1090650503125E-11</v>
      </c>
      <c r="G3022" s="33">
        <v>12</v>
      </c>
      <c r="H3022" s="33" t="s">
        <v>11588</v>
      </c>
      <c r="I3022" s="33" t="s">
        <v>11587</v>
      </c>
    </row>
    <row r="3023" spans="1:9" x14ac:dyDescent="0.2">
      <c r="A3023" s="33" t="s">
        <v>11586</v>
      </c>
      <c r="B3023" s="35">
        <v>4.7586735325595304E-16</v>
      </c>
      <c r="C3023" s="33">
        <v>-0.42388929359795302</v>
      </c>
      <c r="D3023" s="33">
        <v>0.124</v>
      </c>
      <c r="E3023" s="33">
        <v>0.27100000000000002</v>
      </c>
      <c r="F3023" s="35">
        <v>2.1924160699208299E-11</v>
      </c>
      <c r="G3023" s="33">
        <v>12</v>
      </c>
      <c r="H3023" s="33" t="s">
        <v>7134</v>
      </c>
      <c r="I3023" s="33" t="s">
        <v>7133</v>
      </c>
    </row>
    <row r="3024" spans="1:9" x14ac:dyDescent="0.2">
      <c r="A3024" s="33" t="s">
        <v>11585</v>
      </c>
      <c r="B3024" s="35">
        <v>6.3778031027615104E-16</v>
      </c>
      <c r="C3024" s="33">
        <v>0.29942771023109899</v>
      </c>
      <c r="D3024" s="33">
        <v>0.34899999999999998</v>
      </c>
      <c r="E3024" s="33">
        <v>0.218</v>
      </c>
      <c r="F3024" s="35">
        <v>2.9383814455042799E-11</v>
      </c>
      <c r="G3024" s="33">
        <v>12</v>
      </c>
      <c r="H3024" s="33" t="s">
        <v>3535</v>
      </c>
      <c r="I3024" s="33" t="s">
        <v>3534</v>
      </c>
    </row>
    <row r="3025" spans="1:9" x14ac:dyDescent="0.2">
      <c r="A3025" s="33" t="s">
        <v>11584</v>
      </c>
      <c r="B3025" s="35">
        <v>1.0486191905959101E-15</v>
      </c>
      <c r="C3025" s="33">
        <v>0.35115131173568698</v>
      </c>
      <c r="D3025" s="33">
        <v>0.42199999999999999</v>
      </c>
      <c r="E3025" s="33">
        <v>0.28999999999999998</v>
      </c>
      <c r="F3025" s="35">
        <v>4.8311983349134499E-11</v>
      </c>
      <c r="G3025" s="33">
        <v>12</v>
      </c>
      <c r="H3025" s="33" t="s">
        <v>11584</v>
      </c>
      <c r="I3025" s="33" t="s">
        <v>11583</v>
      </c>
    </row>
    <row r="3026" spans="1:9" x14ac:dyDescent="0.2">
      <c r="A3026" s="33" t="s">
        <v>11582</v>
      </c>
      <c r="B3026" s="35">
        <v>1.1954198544243199E-15</v>
      </c>
      <c r="C3026" s="33">
        <v>-0.35183225776194899</v>
      </c>
      <c r="D3026" s="33">
        <v>0.58599999999999997</v>
      </c>
      <c r="E3026" s="33">
        <v>0.67500000000000004</v>
      </c>
      <c r="F3026" s="35">
        <v>5.5075383533037503E-11</v>
      </c>
      <c r="G3026" s="33">
        <v>12</v>
      </c>
      <c r="H3026" s="33" t="s">
        <v>1488</v>
      </c>
      <c r="I3026" s="33" t="s">
        <v>1487</v>
      </c>
    </row>
    <row r="3027" spans="1:9" x14ac:dyDescent="0.2">
      <c r="A3027" s="33" t="s">
        <v>11581</v>
      </c>
      <c r="B3027" s="35">
        <v>1.43201724657757E-15</v>
      </c>
      <c r="C3027" s="33">
        <v>-0.57835079272366996</v>
      </c>
      <c r="D3027" s="33">
        <v>0.17199999999999999</v>
      </c>
      <c r="E3027" s="33">
        <v>0.32</v>
      </c>
      <c r="F3027" s="35">
        <v>6.5975898584321895E-11</v>
      </c>
      <c r="G3027" s="33">
        <v>12</v>
      </c>
      <c r="H3027" s="33" t="s">
        <v>5335</v>
      </c>
      <c r="I3027" s="33" t="s">
        <v>5334</v>
      </c>
    </row>
    <row r="3028" spans="1:9" x14ac:dyDescent="0.2">
      <c r="A3028" s="33" t="s">
        <v>11580</v>
      </c>
      <c r="B3028" s="35">
        <v>1.5055030686040999E-15</v>
      </c>
      <c r="C3028" s="33">
        <v>0.40927414254695599</v>
      </c>
      <c r="D3028" s="33">
        <v>0.49099999999999999</v>
      </c>
      <c r="E3028" s="33">
        <v>0.36099999999999999</v>
      </c>
      <c r="F3028" s="35">
        <v>6.9361537376728006E-11</v>
      </c>
      <c r="G3028" s="33">
        <v>12</v>
      </c>
      <c r="H3028" s="33" t="s">
        <v>9411</v>
      </c>
      <c r="I3028" s="33" t="s">
        <v>9410</v>
      </c>
    </row>
    <row r="3029" spans="1:9" x14ac:dyDescent="0.2">
      <c r="A3029" s="33" t="s">
        <v>11579</v>
      </c>
      <c r="B3029" s="35">
        <v>2.38374368354459E-15</v>
      </c>
      <c r="C3029" s="33">
        <v>-0.40817099959238901</v>
      </c>
      <c r="D3029" s="33">
        <v>0.432</v>
      </c>
      <c r="E3029" s="33">
        <v>0.54900000000000004</v>
      </c>
      <c r="F3029" s="35">
        <v>1.09823838988266E-10</v>
      </c>
      <c r="G3029" s="33">
        <v>12</v>
      </c>
      <c r="H3029" s="33" t="s">
        <v>2615</v>
      </c>
      <c r="I3029" s="33" t="s">
        <v>2614</v>
      </c>
    </row>
    <row r="3030" spans="1:9" x14ac:dyDescent="0.2">
      <c r="A3030" s="33" t="s">
        <v>11578</v>
      </c>
      <c r="B3030" s="35">
        <v>2.3974403919669001E-15</v>
      </c>
      <c r="C3030" s="33">
        <v>-0.27998389474353302</v>
      </c>
      <c r="D3030" s="33">
        <v>0.80300000000000005</v>
      </c>
      <c r="E3030" s="33">
        <v>0.84099999999999997</v>
      </c>
      <c r="F3030" s="35">
        <v>1.10454873738699E-10</v>
      </c>
      <c r="G3030" s="33">
        <v>12</v>
      </c>
      <c r="H3030" s="33" t="s">
        <v>6658</v>
      </c>
      <c r="I3030" s="33" t="s">
        <v>6657</v>
      </c>
    </row>
    <row r="3031" spans="1:9" x14ac:dyDescent="0.2">
      <c r="A3031" s="33" t="s">
        <v>11577</v>
      </c>
      <c r="B3031" s="35">
        <v>3.38934876647343E-15</v>
      </c>
      <c r="C3031" s="33">
        <v>0.30791125931987701</v>
      </c>
      <c r="D3031" s="33">
        <v>0.38700000000000001</v>
      </c>
      <c r="E3031" s="33">
        <v>0.25900000000000001</v>
      </c>
      <c r="F3031" s="35">
        <v>1.5615407636896399E-10</v>
      </c>
      <c r="G3031" s="33">
        <v>12</v>
      </c>
      <c r="H3031" s="33" t="s">
        <v>1992</v>
      </c>
      <c r="I3031" s="33" t="s">
        <v>1991</v>
      </c>
    </row>
    <row r="3032" spans="1:9" x14ac:dyDescent="0.2">
      <c r="A3032" s="33" t="s">
        <v>11576</v>
      </c>
      <c r="B3032" s="35">
        <v>4.8989747752754E-15</v>
      </c>
      <c r="C3032" s="33">
        <v>0.27036712120714101</v>
      </c>
      <c r="D3032" s="33">
        <v>0.81599999999999995</v>
      </c>
      <c r="E3032" s="33">
        <v>0.72499999999999998</v>
      </c>
      <c r="F3032" s="35">
        <v>2.25705565846488E-10</v>
      </c>
      <c r="G3032" s="33">
        <v>12</v>
      </c>
      <c r="H3032" s="33" t="s">
        <v>11576</v>
      </c>
      <c r="I3032" s="33" t="s">
        <v>11575</v>
      </c>
    </row>
    <row r="3033" spans="1:9" x14ac:dyDescent="0.2">
      <c r="A3033" s="33" t="s">
        <v>11574</v>
      </c>
      <c r="B3033" s="35">
        <v>5.0931717511523297E-15</v>
      </c>
      <c r="C3033" s="33">
        <v>0.31147219257537101</v>
      </c>
      <c r="D3033" s="33">
        <v>0.57599999999999996</v>
      </c>
      <c r="E3033" s="33">
        <v>0.438</v>
      </c>
      <c r="F3033" s="35">
        <v>2.3465260891909001E-10</v>
      </c>
      <c r="G3033" s="33">
        <v>12</v>
      </c>
      <c r="H3033" s="33" t="s">
        <v>5856</v>
      </c>
      <c r="I3033" s="33" t="s">
        <v>5855</v>
      </c>
    </row>
    <row r="3034" spans="1:9" x14ac:dyDescent="0.2">
      <c r="A3034" s="33" t="s">
        <v>7570</v>
      </c>
      <c r="B3034" s="35">
        <v>5.1154599740933303E-15</v>
      </c>
      <c r="C3034" s="33">
        <v>0.30312899905937402</v>
      </c>
      <c r="D3034" s="33">
        <v>0.56100000000000005</v>
      </c>
      <c r="E3034" s="33">
        <v>0.42099999999999999</v>
      </c>
      <c r="F3034" s="35">
        <v>2.3567947192642798E-10</v>
      </c>
      <c r="G3034" s="33">
        <v>12</v>
      </c>
      <c r="H3034" s="33" t="s">
        <v>7570</v>
      </c>
      <c r="I3034" s="33" t="s">
        <v>7569</v>
      </c>
    </row>
    <row r="3035" spans="1:9" x14ac:dyDescent="0.2">
      <c r="A3035" s="33" t="s">
        <v>11573</v>
      </c>
      <c r="B3035" s="35">
        <v>5.5758736335431299E-15</v>
      </c>
      <c r="C3035" s="33">
        <v>-0.422819404046339</v>
      </c>
      <c r="D3035" s="33">
        <v>0.13</v>
      </c>
      <c r="E3035" s="33">
        <v>0.27100000000000002</v>
      </c>
      <c r="F3035" s="35">
        <v>2.5689165004459898E-10</v>
      </c>
      <c r="G3035" s="33">
        <v>12</v>
      </c>
      <c r="H3035" s="33" t="s">
        <v>1839</v>
      </c>
      <c r="I3035" s="33" t="s">
        <v>1838</v>
      </c>
    </row>
    <row r="3036" spans="1:9" x14ac:dyDescent="0.2">
      <c r="A3036" s="33" t="s">
        <v>4298</v>
      </c>
      <c r="B3036" s="35">
        <v>9.9420483835308201E-15</v>
      </c>
      <c r="C3036" s="33">
        <v>0.290292915483365</v>
      </c>
      <c r="D3036" s="33">
        <v>0.38900000000000001</v>
      </c>
      <c r="E3036" s="33">
        <v>0.26100000000000001</v>
      </c>
      <c r="F3036" s="35">
        <v>4.5805005312603201E-10</v>
      </c>
      <c r="G3036" s="33">
        <v>12</v>
      </c>
      <c r="H3036" s="33" t="s">
        <v>4298</v>
      </c>
      <c r="I3036" s="33" t="s">
        <v>4297</v>
      </c>
    </row>
    <row r="3037" spans="1:9" x14ac:dyDescent="0.2">
      <c r="A3037" s="33" t="s">
        <v>11572</v>
      </c>
      <c r="B3037" s="35">
        <v>1.38140103160605E-14</v>
      </c>
      <c r="C3037" s="33">
        <v>0.28920351802718303</v>
      </c>
      <c r="D3037" s="33">
        <v>0.74099999999999999</v>
      </c>
      <c r="E3037" s="33">
        <v>0.64</v>
      </c>
      <c r="F3037" s="35">
        <v>6.3643908328154105E-10</v>
      </c>
      <c r="G3037" s="33">
        <v>12</v>
      </c>
      <c r="H3037" s="33" t="s">
        <v>3254</v>
      </c>
      <c r="I3037" s="33" t="s">
        <v>3253</v>
      </c>
    </row>
    <row r="3038" spans="1:9" x14ac:dyDescent="0.2">
      <c r="A3038" s="33" t="s">
        <v>11571</v>
      </c>
      <c r="B3038" s="35">
        <v>1.39794663162344E-14</v>
      </c>
      <c r="C3038" s="33">
        <v>-0.32747037067484802</v>
      </c>
      <c r="D3038" s="33">
        <v>0.63900000000000001</v>
      </c>
      <c r="E3038" s="33">
        <v>0.73299999999999998</v>
      </c>
      <c r="F3038" s="35">
        <v>6.4406197212154998E-10</v>
      </c>
      <c r="G3038" s="33">
        <v>12</v>
      </c>
      <c r="H3038" s="33" t="s">
        <v>5804</v>
      </c>
      <c r="I3038" s="33" t="s">
        <v>5803</v>
      </c>
    </row>
    <row r="3039" spans="1:9" x14ac:dyDescent="0.2">
      <c r="A3039" s="33" t="s">
        <v>7866</v>
      </c>
      <c r="B3039" s="35">
        <v>1.51220046686814E-14</v>
      </c>
      <c r="C3039" s="33">
        <v>0.29067406686798403</v>
      </c>
      <c r="D3039" s="33">
        <v>0.48699999999999999</v>
      </c>
      <c r="E3039" s="33">
        <v>0.35</v>
      </c>
      <c r="F3039" s="35">
        <v>6.9670099909548802E-10</v>
      </c>
      <c r="G3039" s="33">
        <v>12</v>
      </c>
      <c r="H3039" s="33" t="s">
        <v>7866</v>
      </c>
      <c r="I3039" s="33" t="s">
        <v>7865</v>
      </c>
    </row>
    <row r="3040" spans="1:9" x14ac:dyDescent="0.2">
      <c r="A3040" s="33" t="s">
        <v>9686</v>
      </c>
      <c r="B3040" s="35">
        <v>1.6490945996966701E-14</v>
      </c>
      <c r="C3040" s="33">
        <v>0.29864263439472899</v>
      </c>
      <c r="D3040" s="33">
        <v>0.66100000000000003</v>
      </c>
      <c r="E3040" s="33">
        <v>0.54700000000000004</v>
      </c>
      <c r="F3040" s="35">
        <v>7.5977086397224802E-10</v>
      </c>
      <c r="G3040" s="33">
        <v>12</v>
      </c>
      <c r="H3040" s="33" t="s">
        <v>9686</v>
      </c>
      <c r="I3040" s="33" t="s">
        <v>9685</v>
      </c>
    </row>
    <row r="3041" spans="1:9" x14ac:dyDescent="0.2">
      <c r="A3041" s="33" t="s">
        <v>11570</v>
      </c>
      <c r="B3041" s="35">
        <v>1.90241873210021E-14</v>
      </c>
      <c r="C3041" s="33">
        <v>0.27371608206709602</v>
      </c>
      <c r="D3041" s="33">
        <v>0.27200000000000002</v>
      </c>
      <c r="E3041" s="33">
        <v>0.16300000000000001</v>
      </c>
      <c r="F3041" s="35">
        <v>8.7648235825321098E-10</v>
      </c>
      <c r="G3041" s="33">
        <v>12</v>
      </c>
      <c r="H3041" s="33" t="s">
        <v>11570</v>
      </c>
      <c r="I3041" s="33" t="s">
        <v>11569</v>
      </c>
    </row>
    <row r="3042" spans="1:9" x14ac:dyDescent="0.2">
      <c r="A3042" s="33" t="s">
        <v>1609</v>
      </c>
      <c r="B3042" s="35">
        <v>1.9349948807225099E-14</v>
      </c>
      <c r="C3042" s="33">
        <v>0.32343442994605798</v>
      </c>
      <c r="D3042" s="33">
        <v>0.39600000000000002</v>
      </c>
      <c r="E3042" s="33">
        <v>0.26800000000000002</v>
      </c>
      <c r="F3042" s="35">
        <v>8.91490841446474E-10</v>
      </c>
      <c r="G3042" s="33">
        <v>12</v>
      </c>
      <c r="H3042" s="33" t="s">
        <v>1609</v>
      </c>
      <c r="I3042" s="33" t="s">
        <v>1608</v>
      </c>
    </row>
    <row r="3043" spans="1:9" x14ac:dyDescent="0.2">
      <c r="A3043" s="33" t="s">
        <v>6154</v>
      </c>
      <c r="B3043" s="35">
        <v>2.48800927170697E-14</v>
      </c>
      <c r="C3043" s="33">
        <v>0.29953467863426297</v>
      </c>
      <c r="D3043" s="33">
        <v>0.65900000000000003</v>
      </c>
      <c r="E3043" s="33">
        <v>0.54700000000000004</v>
      </c>
      <c r="F3043" s="35">
        <v>1.14627563166084E-9</v>
      </c>
      <c r="G3043" s="33">
        <v>12</v>
      </c>
      <c r="H3043" s="33" t="s">
        <v>6154</v>
      </c>
      <c r="I3043" s="33" t="s">
        <v>6153</v>
      </c>
    </row>
    <row r="3044" spans="1:9" x14ac:dyDescent="0.2">
      <c r="A3044" s="33" t="s">
        <v>11568</v>
      </c>
      <c r="B3044" s="35">
        <v>2.66703881696111E-14</v>
      </c>
      <c r="C3044" s="33">
        <v>-0.32741985764206499</v>
      </c>
      <c r="D3044" s="33">
        <v>0.59299999999999997</v>
      </c>
      <c r="E3044" s="33">
        <v>0.69799999999999995</v>
      </c>
      <c r="F3044" s="35">
        <v>1.22875812375032E-9</v>
      </c>
      <c r="G3044" s="33">
        <v>12</v>
      </c>
      <c r="H3044" s="33" t="s">
        <v>7907</v>
      </c>
      <c r="I3044" s="33" t="s">
        <v>7906</v>
      </c>
    </row>
    <row r="3045" spans="1:9" x14ac:dyDescent="0.2">
      <c r="A3045" s="33" t="s">
        <v>11567</v>
      </c>
      <c r="B3045" s="35">
        <v>3.7091368890803901E-14</v>
      </c>
      <c r="C3045" s="33">
        <v>0.345334875049367</v>
      </c>
      <c r="D3045" s="33">
        <v>0.45400000000000001</v>
      </c>
      <c r="E3045" s="33">
        <v>0.32500000000000001</v>
      </c>
      <c r="F3045" s="35">
        <v>1.70887354753712E-9</v>
      </c>
      <c r="G3045" s="33">
        <v>12</v>
      </c>
      <c r="H3045" s="33" t="s">
        <v>5809</v>
      </c>
      <c r="I3045" s="33" t="s">
        <v>5808</v>
      </c>
    </row>
    <row r="3046" spans="1:9" x14ac:dyDescent="0.2">
      <c r="A3046" s="33" t="s">
        <v>11566</v>
      </c>
      <c r="B3046" s="35">
        <v>5.9221016641587105E-14</v>
      </c>
      <c r="C3046" s="33">
        <v>-0.27264679119923801</v>
      </c>
      <c r="D3046" s="33">
        <v>0.79300000000000004</v>
      </c>
      <c r="E3046" s="33">
        <v>0.83899999999999997</v>
      </c>
      <c r="F3046" s="35">
        <v>2.7284306787112001E-9</v>
      </c>
      <c r="G3046" s="33">
        <v>12</v>
      </c>
      <c r="H3046" s="33" t="s">
        <v>2129</v>
      </c>
      <c r="I3046" s="33" t="s">
        <v>2128</v>
      </c>
    </row>
    <row r="3047" spans="1:9" x14ac:dyDescent="0.2">
      <c r="A3047" s="33" t="s">
        <v>11565</v>
      </c>
      <c r="B3047" s="35">
        <v>9.2146068422465198E-14</v>
      </c>
      <c r="C3047" s="33">
        <v>0.31639464059420902</v>
      </c>
      <c r="D3047" s="33">
        <v>0.69099999999999995</v>
      </c>
      <c r="E3047" s="33">
        <v>0.58499999999999996</v>
      </c>
      <c r="F3047" s="35">
        <v>4.2453536643598202E-9</v>
      </c>
      <c r="G3047" s="33">
        <v>12</v>
      </c>
      <c r="H3047" s="33" t="s">
        <v>2403</v>
      </c>
      <c r="I3047" s="33" t="s">
        <v>2402</v>
      </c>
    </row>
    <row r="3048" spans="1:9" x14ac:dyDescent="0.2">
      <c r="A3048" s="33" t="s">
        <v>11564</v>
      </c>
      <c r="B3048" s="35">
        <v>1.2159545245827401E-13</v>
      </c>
      <c r="C3048" s="33">
        <v>0.34949913611995498</v>
      </c>
      <c r="D3048" s="33">
        <v>0.50600000000000001</v>
      </c>
      <c r="E3048" s="33">
        <v>0.38400000000000001</v>
      </c>
      <c r="F3048" s="35">
        <v>5.6021456856576002E-9</v>
      </c>
      <c r="G3048" s="33">
        <v>12</v>
      </c>
      <c r="H3048" s="33" t="s">
        <v>5966</v>
      </c>
      <c r="I3048" s="33" t="s">
        <v>5965</v>
      </c>
    </row>
    <row r="3049" spans="1:9" x14ac:dyDescent="0.2">
      <c r="A3049" s="33" t="s">
        <v>11563</v>
      </c>
      <c r="B3049" s="35">
        <v>1.3462437810767299E-13</v>
      </c>
      <c r="C3049" s="33">
        <v>0.34207599487212498</v>
      </c>
      <c r="D3049" s="33">
        <v>0.44700000000000001</v>
      </c>
      <c r="E3049" s="33">
        <v>0.32600000000000001</v>
      </c>
      <c r="F3049" s="35">
        <v>6.2024143481767E-9</v>
      </c>
      <c r="G3049" s="33">
        <v>12</v>
      </c>
      <c r="H3049" s="33" t="s">
        <v>6343</v>
      </c>
      <c r="I3049" s="33" t="s">
        <v>6342</v>
      </c>
    </row>
    <row r="3050" spans="1:9" x14ac:dyDescent="0.2">
      <c r="A3050" s="33" t="s">
        <v>11562</v>
      </c>
      <c r="B3050" s="35">
        <v>1.48510715839379E-13</v>
      </c>
      <c r="C3050" s="33">
        <v>-0.32521571094128199</v>
      </c>
      <c r="D3050" s="33">
        <v>0.16200000000000001</v>
      </c>
      <c r="E3050" s="33">
        <v>0.30099999999999999</v>
      </c>
      <c r="F3050" s="35">
        <v>6.8421857001518801E-9</v>
      </c>
      <c r="G3050" s="33">
        <v>12</v>
      </c>
      <c r="H3050" s="33" t="s">
        <v>8128</v>
      </c>
      <c r="I3050" s="33" t="s">
        <v>8127</v>
      </c>
    </row>
    <row r="3051" spans="1:9" x14ac:dyDescent="0.2">
      <c r="A3051" s="33" t="s">
        <v>11561</v>
      </c>
      <c r="B3051" s="35">
        <v>2.2478913871138899E-13</v>
      </c>
      <c r="C3051" s="33">
        <v>-0.29300536068166499</v>
      </c>
      <c r="D3051" s="33">
        <v>0.69099999999999995</v>
      </c>
      <c r="E3051" s="33">
        <v>0.747</v>
      </c>
      <c r="F3051" s="35">
        <v>1.03564851987111E-8</v>
      </c>
      <c r="G3051" s="33">
        <v>12</v>
      </c>
      <c r="H3051" s="33" t="s">
        <v>8160</v>
      </c>
      <c r="I3051" s="33" t="s">
        <v>8159</v>
      </c>
    </row>
    <row r="3052" spans="1:9" x14ac:dyDescent="0.2">
      <c r="A3052" s="33" t="s">
        <v>11560</v>
      </c>
      <c r="B3052" s="35">
        <v>2.27206918454758E-13</v>
      </c>
      <c r="C3052" s="33">
        <v>0.31860253212376</v>
      </c>
      <c r="D3052" s="33">
        <v>0.316</v>
      </c>
      <c r="E3052" s="33">
        <v>0.20300000000000001</v>
      </c>
      <c r="F3052" s="35">
        <v>1.04678771470476E-8</v>
      </c>
      <c r="G3052" s="33">
        <v>12</v>
      </c>
      <c r="H3052" s="33" t="s">
        <v>11560</v>
      </c>
      <c r="I3052" s="33" t="s">
        <v>11559</v>
      </c>
    </row>
    <row r="3053" spans="1:9" x14ac:dyDescent="0.2">
      <c r="A3053" s="33" t="s">
        <v>11558</v>
      </c>
      <c r="B3053" s="35">
        <v>2.3609824894260799E-13</v>
      </c>
      <c r="C3053" s="33">
        <v>-0.34995340652115398</v>
      </c>
      <c r="D3053" s="33">
        <v>0.504</v>
      </c>
      <c r="E3053" s="33">
        <v>0.60499999999999998</v>
      </c>
      <c r="F3053" s="35">
        <v>1.08775185252838E-8</v>
      </c>
      <c r="G3053" s="33">
        <v>12</v>
      </c>
      <c r="H3053" s="33" t="s">
        <v>9382</v>
      </c>
      <c r="I3053" s="33" t="s">
        <v>9381</v>
      </c>
    </row>
    <row r="3054" spans="1:9" x14ac:dyDescent="0.2">
      <c r="A3054" s="33" t="s">
        <v>11557</v>
      </c>
      <c r="B3054" s="35">
        <v>2.6423035019198499E-13</v>
      </c>
      <c r="C3054" s="33">
        <v>0.446513743518546</v>
      </c>
      <c r="D3054" s="33">
        <v>0.43099999999999999</v>
      </c>
      <c r="E3054" s="33">
        <v>0.314</v>
      </c>
      <c r="F3054" s="35">
        <v>1.2173620694045101E-8</v>
      </c>
      <c r="G3054" s="33">
        <v>12</v>
      </c>
      <c r="H3054" s="33" t="s">
        <v>1742</v>
      </c>
      <c r="I3054" s="33" t="s">
        <v>1741</v>
      </c>
    </row>
    <row r="3055" spans="1:9" x14ac:dyDescent="0.2">
      <c r="A3055" s="33" t="s">
        <v>11556</v>
      </c>
      <c r="B3055" s="35">
        <v>2.6624419111602099E-13</v>
      </c>
      <c r="C3055" s="33">
        <v>0.27134470277663503</v>
      </c>
      <c r="D3055" s="33">
        <v>0.35399999999999998</v>
      </c>
      <c r="E3055" s="33">
        <v>0.23300000000000001</v>
      </c>
      <c r="F3055" s="35">
        <v>1.22664023730973E-8</v>
      </c>
      <c r="G3055" s="33">
        <v>12</v>
      </c>
      <c r="H3055" s="33" t="s">
        <v>11556</v>
      </c>
      <c r="I3055" s="33" t="s">
        <v>11555</v>
      </c>
    </row>
    <row r="3056" spans="1:9" x14ac:dyDescent="0.2">
      <c r="A3056" s="33" t="s">
        <v>11554</v>
      </c>
      <c r="B3056" s="35">
        <v>5.63948988602651E-13</v>
      </c>
      <c r="C3056" s="33">
        <v>0.29368220857670402</v>
      </c>
      <c r="D3056" s="33">
        <v>0.42399999999999999</v>
      </c>
      <c r="E3056" s="33">
        <v>0.30299999999999999</v>
      </c>
      <c r="F3056" s="35">
        <v>2.59822578029013E-8</v>
      </c>
      <c r="G3056" s="33">
        <v>12</v>
      </c>
      <c r="H3056" s="33" t="s">
        <v>5052</v>
      </c>
      <c r="I3056" s="33" t="s">
        <v>5051</v>
      </c>
    </row>
    <row r="3057" spans="1:9" x14ac:dyDescent="0.2">
      <c r="A3057" s="33" t="s">
        <v>11553</v>
      </c>
      <c r="B3057" s="35">
        <v>6.26576001882484E-13</v>
      </c>
      <c r="C3057" s="33">
        <v>-0.30625938130213498</v>
      </c>
      <c r="D3057" s="33">
        <v>0.55400000000000005</v>
      </c>
      <c r="E3057" s="33">
        <v>0.65900000000000003</v>
      </c>
      <c r="F3057" s="35">
        <v>2.8867609558729801E-8</v>
      </c>
      <c r="G3057" s="33">
        <v>12</v>
      </c>
      <c r="H3057" s="33" t="s">
        <v>7504</v>
      </c>
      <c r="I3057" s="33" t="s">
        <v>7503</v>
      </c>
    </row>
    <row r="3058" spans="1:9" x14ac:dyDescent="0.2">
      <c r="A3058" s="33" t="s">
        <v>5091</v>
      </c>
      <c r="B3058" s="35">
        <v>6.8300621506319096E-13</v>
      </c>
      <c r="C3058" s="33">
        <v>0.27039322642285202</v>
      </c>
      <c r="D3058" s="33">
        <v>0.38900000000000001</v>
      </c>
      <c r="E3058" s="33">
        <v>0.26600000000000001</v>
      </c>
      <c r="F3058" s="35">
        <v>3.1467462340391401E-8</v>
      </c>
      <c r="G3058" s="33">
        <v>12</v>
      </c>
      <c r="H3058" s="33" t="s">
        <v>5091</v>
      </c>
      <c r="I3058" s="33" t="s">
        <v>5090</v>
      </c>
    </row>
    <row r="3059" spans="1:9" x14ac:dyDescent="0.2">
      <c r="A3059" s="33" t="s">
        <v>11552</v>
      </c>
      <c r="B3059" s="35">
        <v>7.3299912646807E-13</v>
      </c>
      <c r="C3059" s="33">
        <v>-0.29118079867306501</v>
      </c>
      <c r="D3059" s="33">
        <v>0.69399999999999995</v>
      </c>
      <c r="E3059" s="33">
        <v>0.745</v>
      </c>
      <c r="F3059" s="35">
        <v>3.3770735754636903E-8</v>
      </c>
      <c r="G3059" s="33">
        <v>12</v>
      </c>
      <c r="H3059" s="33" t="s">
        <v>2718</v>
      </c>
      <c r="I3059" s="33" t="s">
        <v>2717</v>
      </c>
    </row>
    <row r="3060" spans="1:9" x14ac:dyDescent="0.2">
      <c r="A3060" s="33" t="s">
        <v>11551</v>
      </c>
      <c r="B3060" s="35">
        <v>1.27294535320576E-12</v>
      </c>
      <c r="C3060" s="33">
        <v>0.27744225723634203</v>
      </c>
      <c r="D3060" s="33">
        <v>0.312</v>
      </c>
      <c r="E3060" s="33">
        <v>0.20100000000000001</v>
      </c>
      <c r="F3060" s="35">
        <v>5.8647138312895797E-8</v>
      </c>
      <c r="G3060" s="33">
        <v>12</v>
      </c>
      <c r="H3060" s="33" t="s">
        <v>11443</v>
      </c>
      <c r="I3060" s="33" t="s">
        <v>11442</v>
      </c>
    </row>
    <row r="3061" spans="1:9" x14ac:dyDescent="0.2">
      <c r="A3061" s="33" t="s">
        <v>11550</v>
      </c>
      <c r="B3061" s="35">
        <v>1.3695264596657001E-12</v>
      </c>
      <c r="C3061" s="33">
        <v>-0.35034451753970203</v>
      </c>
      <c r="D3061" s="33">
        <v>0.47899999999999998</v>
      </c>
      <c r="E3061" s="33">
        <v>0.6</v>
      </c>
      <c r="F3061" s="35">
        <v>6.3096823049717901E-8</v>
      </c>
      <c r="G3061" s="33">
        <v>12</v>
      </c>
      <c r="H3061" s="33" t="s">
        <v>5317</v>
      </c>
      <c r="I3061" s="33" t="s">
        <v>5316</v>
      </c>
    </row>
    <row r="3062" spans="1:9" x14ac:dyDescent="0.2">
      <c r="A3062" s="33" t="s">
        <v>11549</v>
      </c>
      <c r="B3062" s="35">
        <v>1.5322177911385101E-12</v>
      </c>
      <c r="C3062" s="33">
        <v>-0.32621442725351901</v>
      </c>
      <c r="D3062" s="33">
        <v>0.46400000000000002</v>
      </c>
      <c r="E3062" s="33">
        <v>0.58499999999999996</v>
      </c>
      <c r="F3062" s="35">
        <v>7.0592338073333303E-8</v>
      </c>
      <c r="G3062" s="33">
        <v>12</v>
      </c>
      <c r="H3062" s="33" t="s">
        <v>2878</v>
      </c>
      <c r="I3062" s="33" t="s">
        <v>2877</v>
      </c>
    </row>
    <row r="3063" spans="1:9" x14ac:dyDescent="0.2">
      <c r="A3063" s="33" t="s">
        <v>11548</v>
      </c>
      <c r="B3063" s="35">
        <v>1.82890557727882E-12</v>
      </c>
      <c r="C3063" s="33">
        <v>0.28421101356165002</v>
      </c>
      <c r="D3063" s="33">
        <v>0.89500000000000002</v>
      </c>
      <c r="E3063" s="33">
        <v>0.876</v>
      </c>
      <c r="F3063" s="35">
        <v>8.4261337756389894E-8</v>
      </c>
      <c r="G3063" s="33">
        <v>12</v>
      </c>
      <c r="H3063" s="33" t="s">
        <v>5347</v>
      </c>
      <c r="I3063" s="33" t="s">
        <v>5346</v>
      </c>
    </row>
    <row r="3064" spans="1:9" x14ac:dyDescent="0.2">
      <c r="A3064" s="33" t="s">
        <v>4811</v>
      </c>
      <c r="B3064" s="35">
        <v>2.1647533025632602E-12</v>
      </c>
      <c r="C3064" s="33">
        <v>0.26352403878696501</v>
      </c>
      <c r="D3064" s="33">
        <v>0.29199999999999998</v>
      </c>
      <c r="E3064" s="33">
        <v>0.185</v>
      </c>
      <c r="F3064" s="35">
        <v>9.9734514155694406E-8</v>
      </c>
      <c r="G3064" s="33">
        <v>12</v>
      </c>
      <c r="H3064" s="33" t="s">
        <v>4811</v>
      </c>
      <c r="I3064" s="33" t="s">
        <v>4810</v>
      </c>
    </row>
    <row r="3065" spans="1:9" x14ac:dyDescent="0.2">
      <c r="A3065" s="33" t="s">
        <v>11547</v>
      </c>
      <c r="B3065" s="35">
        <v>2.7007005702215702E-12</v>
      </c>
      <c r="C3065" s="33">
        <v>-0.29690014291891698</v>
      </c>
      <c r="D3065" s="33">
        <v>0.16200000000000001</v>
      </c>
      <c r="E3065" s="33">
        <v>0.29099999999999998</v>
      </c>
      <c r="F3065" s="35">
        <v>1.2442667667124801E-7</v>
      </c>
      <c r="G3065" s="33">
        <v>12</v>
      </c>
      <c r="H3065" s="33" t="s">
        <v>9840</v>
      </c>
      <c r="I3065" s="33" t="s">
        <v>9839</v>
      </c>
    </row>
    <row r="3066" spans="1:9" x14ac:dyDescent="0.2">
      <c r="A3066" s="33" t="s">
        <v>11546</v>
      </c>
      <c r="B3066" s="35">
        <v>2.9994192363978001E-12</v>
      </c>
      <c r="C3066" s="33">
        <v>-0.31102755817128103</v>
      </c>
      <c r="D3066" s="33">
        <v>0.13500000000000001</v>
      </c>
      <c r="E3066" s="33">
        <v>0.26200000000000001</v>
      </c>
      <c r="F3066" s="35">
        <v>1.3818924305932E-7</v>
      </c>
      <c r="G3066" s="33">
        <v>12</v>
      </c>
      <c r="H3066" s="33" t="s">
        <v>7607</v>
      </c>
      <c r="I3066" s="33" t="s">
        <v>7606</v>
      </c>
    </row>
    <row r="3067" spans="1:9" x14ac:dyDescent="0.2">
      <c r="A3067" s="33" t="s">
        <v>11545</v>
      </c>
      <c r="B3067" s="35">
        <v>3.0374345091154299E-12</v>
      </c>
      <c r="C3067" s="33">
        <v>-0.304616605873889</v>
      </c>
      <c r="D3067" s="33">
        <v>0.45200000000000001</v>
      </c>
      <c r="E3067" s="33">
        <v>0.57699999999999996</v>
      </c>
      <c r="F3067" s="35">
        <v>1.3994068270396599E-7</v>
      </c>
      <c r="G3067" s="33">
        <v>12</v>
      </c>
      <c r="H3067" s="33" t="s">
        <v>11544</v>
      </c>
      <c r="I3067" s="33" t="s">
        <v>11543</v>
      </c>
    </row>
    <row r="3068" spans="1:9" x14ac:dyDescent="0.2">
      <c r="A3068" s="33" t="s">
        <v>11542</v>
      </c>
      <c r="B3068" s="35">
        <v>3.3578288142750599E-12</v>
      </c>
      <c r="C3068" s="33">
        <v>-0.36325128283958302</v>
      </c>
      <c r="D3068" s="33">
        <v>0.22900000000000001</v>
      </c>
      <c r="E3068" s="33">
        <v>0.35899999999999999</v>
      </c>
      <c r="F3068" s="35">
        <v>1.54701889131281E-7</v>
      </c>
      <c r="G3068" s="33">
        <v>12</v>
      </c>
      <c r="H3068" s="33" t="s">
        <v>6346</v>
      </c>
      <c r="I3068" s="33" t="s">
        <v>6345</v>
      </c>
    </row>
    <row r="3069" spans="1:9" x14ac:dyDescent="0.2">
      <c r="A3069" s="33" t="s">
        <v>7082</v>
      </c>
      <c r="B3069" s="35">
        <v>3.9957531191501302E-12</v>
      </c>
      <c r="C3069" s="33">
        <v>0.25443627245753098</v>
      </c>
      <c r="D3069" s="33">
        <v>0.33100000000000002</v>
      </c>
      <c r="E3069" s="33">
        <v>0.219</v>
      </c>
      <c r="F3069" s="35">
        <v>1.8409233770548499E-7</v>
      </c>
      <c r="G3069" s="33">
        <v>12</v>
      </c>
      <c r="H3069" s="33" t="s">
        <v>7082</v>
      </c>
      <c r="I3069" s="33" t="s">
        <v>7081</v>
      </c>
    </row>
    <row r="3070" spans="1:9" x14ac:dyDescent="0.2">
      <c r="A3070" s="33" t="s">
        <v>11541</v>
      </c>
      <c r="B3070" s="35">
        <v>5.5744648979640602E-12</v>
      </c>
      <c r="C3070" s="33">
        <v>-0.34494179724778401</v>
      </c>
      <c r="D3070" s="33">
        <v>0.26400000000000001</v>
      </c>
      <c r="E3070" s="33">
        <v>0.40300000000000002</v>
      </c>
      <c r="F3070" s="35">
        <v>2.5682674677900001E-7</v>
      </c>
      <c r="G3070" s="33">
        <v>12</v>
      </c>
      <c r="H3070" s="33" t="s">
        <v>5990</v>
      </c>
      <c r="I3070" s="33" t="s">
        <v>5989</v>
      </c>
    </row>
    <row r="3071" spans="1:9" x14ac:dyDescent="0.2">
      <c r="A3071" s="33" t="s">
        <v>11540</v>
      </c>
      <c r="B3071" s="35">
        <v>6.96089320086061E-12</v>
      </c>
      <c r="C3071" s="33">
        <v>-0.32291665638861999</v>
      </c>
      <c r="D3071" s="33">
        <v>0.51100000000000001</v>
      </c>
      <c r="E3071" s="33">
        <v>0.61199999999999999</v>
      </c>
      <c r="F3071" s="35">
        <v>3.2070227155005E-7</v>
      </c>
      <c r="G3071" s="33">
        <v>12</v>
      </c>
      <c r="H3071" s="33" t="s">
        <v>7979</v>
      </c>
      <c r="I3071" s="33" t="s">
        <v>7978</v>
      </c>
    </row>
    <row r="3072" spans="1:9" x14ac:dyDescent="0.2">
      <c r="A3072" s="33" t="s">
        <v>1794</v>
      </c>
      <c r="B3072" s="35">
        <v>7.0973749301392199E-12</v>
      </c>
      <c r="C3072" s="33">
        <v>0.26898145320426797</v>
      </c>
      <c r="D3072" s="33">
        <v>0.56299999999999994</v>
      </c>
      <c r="E3072" s="33">
        <v>0.44900000000000001</v>
      </c>
      <c r="F3072" s="35">
        <v>3.2699025778137399E-7</v>
      </c>
      <c r="G3072" s="33">
        <v>12</v>
      </c>
      <c r="H3072" s="33" t="s">
        <v>1794</v>
      </c>
      <c r="I3072" s="33" t="s">
        <v>1793</v>
      </c>
    </row>
    <row r="3073" spans="1:9" x14ac:dyDescent="0.2">
      <c r="A3073" s="33" t="s">
        <v>11539</v>
      </c>
      <c r="B3073" s="35">
        <v>7.9615489726947793E-12</v>
      </c>
      <c r="C3073" s="33">
        <v>-0.35195987434018</v>
      </c>
      <c r="D3073" s="33">
        <v>0.18</v>
      </c>
      <c r="E3073" s="33">
        <v>0.30199999999999999</v>
      </c>
      <c r="F3073" s="35">
        <v>3.6680448426999402E-7</v>
      </c>
      <c r="G3073" s="33">
        <v>12</v>
      </c>
      <c r="H3073" s="33" t="s">
        <v>7037</v>
      </c>
      <c r="I3073" s="33" t="s">
        <v>7036</v>
      </c>
    </row>
    <row r="3074" spans="1:9" x14ac:dyDescent="0.2">
      <c r="A3074" s="33" t="s">
        <v>11538</v>
      </c>
      <c r="B3074" s="35">
        <v>1.10152136203914E-11</v>
      </c>
      <c r="C3074" s="33">
        <v>-0.39041386113142201</v>
      </c>
      <c r="D3074" s="33">
        <v>0.501</v>
      </c>
      <c r="E3074" s="33">
        <v>0.6</v>
      </c>
      <c r="F3074" s="35">
        <v>5.0749292191867103E-7</v>
      </c>
      <c r="G3074" s="33">
        <v>12</v>
      </c>
      <c r="H3074" s="33" t="s">
        <v>2668</v>
      </c>
      <c r="I3074" s="33" t="s">
        <v>2667</v>
      </c>
    </row>
    <row r="3075" spans="1:9" x14ac:dyDescent="0.2">
      <c r="A3075" s="33" t="s">
        <v>11537</v>
      </c>
      <c r="B3075" s="35">
        <v>1.1144293005693099E-11</v>
      </c>
      <c r="C3075" s="33">
        <v>-0.27472523391888698</v>
      </c>
      <c r="D3075" s="33">
        <v>0.496</v>
      </c>
      <c r="E3075" s="33">
        <v>0.61199999999999999</v>
      </c>
      <c r="F3075" s="35">
        <v>5.1343986735829104E-7</v>
      </c>
      <c r="G3075" s="33">
        <v>12</v>
      </c>
      <c r="H3075" s="33" t="s">
        <v>10848</v>
      </c>
      <c r="I3075" s="33" t="s">
        <v>10847</v>
      </c>
    </row>
    <row r="3076" spans="1:9" x14ac:dyDescent="0.2">
      <c r="A3076" s="33" t="s">
        <v>11536</v>
      </c>
      <c r="B3076" s="35">
        <v>1.24340945361912E-11</v>
      </c>
      <c r="C3076" s="33">
        <v>-0.30401159418014201</v>
      </c>
      <c r="D3076" s="33">
        <v>0.155</v>
      </c>
      <c r="E3076" s="33">
        <v>0.28199999999999997</v>
      </c>
      <c r="F3076" s="35">
        <v>5.7286360347140004E-7</v>
      </c>
      <c r="G3076" s="33">
        <v>12</v>
      </c>
      <c r="H3076" s="33" t="s">
        <v>4948</v>
      </c>
      <c r="I3076" s="33" t="s">
        <v>4947</v>
      </c>
    </row>
    <row r="3077" spans="1:9" x14ac:dyDescent="0.2">
      <c r="A3077" s="33" t="s">
        <v>11535</v>
      </c>
      <c r="B3077" s="35">
        <v>1.32196491269163E-11</v>
      </c>
      <c r="C3077" s="33">
        <v>0.253257540608545</v>
      </c>
      <c r="D3077" s="33">
        <v>0.47199999999999998</v>
      </c>
      <c r="E3077" s="33">
        <v>0.34899999999999998</v>
      </c>
      <c r="F3077" s="35">
        <v>6.0905567457528705E-7</v>
      </c>
      <c r="G3077" s="33">
        <v>12</v>
      </c>
      <c r="H3077" s="33" t="s">
        <v>6011</v>
      </c>
      <c r="I3077" s="33" t="s">
        <v>6010</v>
      </c>
    </row>
    <row r="3078" spans="1:9" x14ac:dyDescent="0.2">
      <c r="A3078" s="33" t="s">
        <v>11534</v>
      </c>
      <c r="B3078" s="35">
        <v>1.3709040445608899E-11</v>
      </c>
      <c r="C3078" s="33">
        <v>-0.34964896013750701</v>
      </c>
      <c r="D3078" s="33">
        <v>0.215</v>
      </c>
      <c r="E3078" s="33">
        <v>0.34</v>
      </c>
      <c r="F3078" s="35">
        <v>6.3160291141009205E-7</v>
      </c>
      <c r="G3078" s="33">
        <v>12</v>
      </c>
      <c r="H3078" s="33" t="s">
        <v>2665</v>
      </c>
      <c r="I3078" s="33" t="s">
        <v>2664</v>
      </c>
    </row>
    <row r="3079" spans="1:9" x14ac:dyDescent="0.2">
      <c r="A3079" s="33" t="s">
        <v>11533</v>
      </c>
      <c r="B3079" s="35">
        <v>1.44080691418732E-11</v>
      </c>
      <c r="C3079" s="33">
        <v>-0.427284929471273</v>
      </c>
      <c r="D3079" s="33">
        <v>0.23699999999999999</v>
      </c>
      <c r="E3079" s="33">
        <v>0.36199999999999999</v>
      </c>
      <c r="F3079" s="35">
        <v>6.6380856150438401E-7</v>
      </c>
      <c r="G3079" s="33">
        <v>12</v>
      </c>
      <c r="H3079" s="33" t="s">
        <v>2065</v>
      </c>
      <c r="I3079" s="33" t="s">
        <v>2064</v>
      </c>
    </row>
    <row r="3080" spans="1:9" x14ac:dyDescent="0.2">
      <c r="A3080" s="33" t="s">
        <v>5064</v>
      </c>
      <c r="B3080" s="35">
        <v>1.5755913467084001E-11</v>
      </c>
      <c r="C3080" s="33">
        <v>0.31043492067649697</v>
      </c>
      <c r="D3080" s="33">
        <v>0.29899999999999999</v>
      </c>
      <c r="E3080" s="33">
        <v>0.19800000000000001</v>
      </c>
      <c r="F3080" s="35">
        <v>7.2590644525549604E-7</v>
      </c>
      <c r="G3080" s="33">
        <v>12</v>
      </c>
      <c r="H3080" s="33" t="s">
        <v>5064</v>
      </c>
      <c r="I3080" s="33" t="s">
        <v>5063</v>
      </c>
    </row>
    <row r="3081" spans="1:9" x14ac:dyDescent="0.2">
      <c r="A3081" s="33" t="s">
        <v>11532</v>
      </c>
      <c r="B3081" s="35">
        <v>2.0028815241510701E-11</v>
      </c>
      <c r="C3081" s="33">
        <v>0.25554565859943301</v>
      </c>
      <c r="D3081" s="33">
        <v>0.34599999999999997</v>
      </c>
      <c r="E3081" s="33">
        <v>0.23899999999999999</v>
      </c>
      <c r="F3081" s="35">
        <v>9.2276757580688103E-7</v>
      </c>
      <c r="G3081" s="33">
        <v>12</v>
      </c>
      <c r="H3081" s="33" t="s">
        <v>11532</v>
      </c>
      <c r="I3081" s="33" t="s">
        <v>11531</v>
      </c>
    </row>
    <row r="3082" spans="1:9" x14ac:dyDescent="0.2">
      <c r="A3082" s="33" t="s">
        <v>2510</v>
      </c>
      <c r="B3082" s="35">
        <v>2.03768335035441E-11</v>
      </c>
      <c r="C3082" s="33">
        <v>0.254122968069799</v>
      </c>
      <c r="D3082" s="33">
        <v>0.73</v>
      </c>
      <c r="E3082" s="33">
        <v>0.625</v>
      </c>
      <c r="F3082" s="35">
        <v>9.3880147317528305E-7</v>
      </c>
      <c r="G3082" s="33">
        <v>12</v>
      </c>
      <c r="H3082" s="33" t="s">
        <v>2510</v>
      </c>
      <c r="I3082" s="33" t="s">
        <v>2509</v>
      </c>
    </row>
    <row r="3083" spans="1:9" x14ac:dyDescent="0.2">
      <c r="A3083" s="33" t="s">
        <v>11530</v>
      </c>
      <c r="B3083" s="35">
        <v>2.1557991783544701E-11</v>
      </c>
      <c r="C3083" s="33">
        <v>-0.29525489488754503</v>
      </c>
      <c r="D3083" s="33">
        <v>0.154</v>
      </c>
      <c r="E3083" s="33">
        <v>0.27700000000000002</v>
      </c>
      <c r="F3083" s="35">
        <v>9.932197974514711E-7</v>
      </c>
      <c r="G3083" s="33">
        <v>12</v>
      </c>
      <c r="H3083" s="33" t="s">
        <v>6338</v>
      </c>
      <c r="I3083" s="33" t="s">
        <v>6337</v>
      </c>
    </row>
    <row r="3084" spans="1:9" x14ac:dyDescent="0.2">
      <c r="A3084" s="33" t="s">
        <v>11529</v>
      </c>
      <c r="B3084" s="35">
        <v>3.0100219437592401E-11</v>
      </c>
      <c r="C3084" s="33">
        <v>0.26634543515624698</v>
      </c>
      <c r="D3084" s="33">
        <v>0.49099999999999999</v>
      </c>
      <c r="E3084" s="33">
        <v>0.376</v>
      </c>
      <c r="F3084" s="35">
        <v>1.3867773099287599E-6</v>
      </c>
      <c r="G3084" s="33">
        <v>12</v>
      </c>
      <c r="H3084" s="33" t="s">
        <v>4091</v>
      </c>
      <c r="I3084" s="33" t="s">
        <v>4090</v>
      </c>
    </row>
    <row r="3085" spans="1:9" x14ac:dyDescent="0.2">
      <c r="A3085" s="33" t="s">
        <v>11528</v>
      </c>
      <c r="B3085" s="35">
        <v>3.2099244109927399E-11</v>
      </c>
      <c r="C3085" s="33">
        <v>0.25119618227781298</v>
      </c>
      <c r="D3085" s="33">
        <v>0.501</v>
      </c>
      <c r="E3085" s="33">
        <v>0.38400000000000001</v>
      </c>
      <c r="F3085" s="35">
        <v>1.4788763746325801E-6</v>
      </c>
      <c r="G3085" s="33">
        <v>12</v>
      </c>
      <c r="H3085" s="33" t="s">
        <v>11528</v>
      </c>
      <c r="I3085" s="33" t="s">
        <v>11527</v>
      </c>
    </row>
    <row r="3086" spans="1:9" x14ac:dyDescent="0.2">
      <c r="A3086" s="33" t="s">
        <v>11526</v>
      </c>
      <c r="B3086" s="35">
        <v>4.78962844933194E-11</v>
      </c>
      <c r="C3086" s="33">
        <v>-0.36702405940495397</v>
      </c>
      <c r="D3086" s="33">
        <v>0.23200000000000001</v>
      </c>
      <c r="E3086" s="33">
        <v>0.35899999999999999</v>
      </c>
      <c r="F3086" s="35">
        <v>2.2066776191762102E-6</v>
      </c>
      <c r="G3086" s="33">
        <v>12</v>
      </c>
      <c r="H3086" s="33" t="s">
        <v>8157</v>
      </c>
      <c r="I3086" s="33" t="s">
        <v>8156</v>
      </c>
    </row>
    <row r="3087" spans="1:9" x14ac:dyDescent="0.2">
      <c r="A3087" s="33" t="s">
        <v>11525</v>
      </c>
      <c r="B3087" s="35">
        <v>6.1142052982461106E-11</v>
      </c>
      <c r="C3087" s="33">
        <v>-0.40789018542185901</v>
      </c>
      <c r="D3087" s="33">
        <v>0.219</v>
      </c>
      <c r="E3087" s="33">
        <v>0.33900000000000002</v>
      </c>
      <c r="F3087" s="35">
        <v>2.8169366650079498E-6</v>
      </c>
      <c r="G3087" s="33">
        <v>12</v>
      </c>
      <c r="H3087" s="33" t="s">
        <v>5165</v>
      </c>
      <c r="I3087" s="33" t="s">
        <v>5164</v>
      </c>
    </row>
    <row r="3088" spans="1:9" x14ac:dyDescent="0.2">
      <c r="A3088" s="33" t="s">
        <v>11524</v>
      </c>
      <c r="B3088" s="35">
        <v>7.8581275715724895E-11</v>
      </c>
      <c r="C3088" s="33">
        <v>-0.28767221593145598</v>
      </c>
      <c r="D3088" s="33">
        <v>0.56899999999999995</v>
      </c>
      <c r="E3088" s="33">
        <v>0.66</v>
      </c>
      <c r="F3088" s="35">
        <v>3.6203965347748802E-6</v>
      </c>
      <c r="G3088" s="33">
        <v>12</v>
      </c>
      <c r="H3088" s="33" t="s">
        <v>3343</v>
      </c>
      <c r="I3088" s="33" t="s">
        <v>3342</v>
      </c>
    </row>
    <row r="3089" spans="1:9" x14ac:dyDescent="0.2">
      <c r="A3089" s="33" t="s">
        <v>11523</v>
      </c>
      <c r="B3089" s="35">
        <v>8.4666342980490899E-11</v>
      </c>
      <c r="C3089" s="33">
        <v>-0.39855668339135503</v>
      </c>
      <c r="D3089" s="33">
        <v>0.44400000000000001</v>
      </c>
      <c r="E3089" s="33">
        <v>0.54600000000000004</v>
      </c>
      <c r="F3089" s="35">
        <v>3.9007477537971796E-6</v>
      </c>
      <c r="G3089" s="33">
        <v>12</v>
      </c>
      <c r="H3089" s="33" t="s">
        <v>2084</v>
      </c>
      <c r="I3089" s="33" t="s">
        <v>2083</v>
      </c>
    </row>
    <row r="3090" spans="1:9" x14ac:dyDescent="0.2">
      <c r="A3090" s="33" t="s">
        <v>11522</v>
      </c>
      <c r="B3090" s="35">
        <v>1.3988699772409001E-10</v>
      </c>
      <c r="C3090" s="33">
        <v>-0.277222998494281</v>
      </c>
      <c r="D3090" s="33">
        <v>0.68600000000000005</v>
      </c>
      <c r="E3090" s="33">
        <v>0.749</v>
      </c>
      <c r="F3090" s="35">
        <v>6.4448737591442896E-6</v>
      </c>
      <c r="G3090" s="33">
        <v>12</v>
      </c>
      <c r="H3090" s="33" t="s">
        <v>4158</v>
      </c>
      <c r="I3090" s="33" t="s">
        <v>4157</v>
      </c>
    </row>
    <row r="3091" spans="1:9" x14ac:dyDescent="0.2">
      <c r="A3091" s="33" t="s">
        <v>11521</v>
      </c>
      <c r="B3091" s="35">
        <v>1.6002229914653101E-10</v>
      </c>
      <c r="C3091" s="33">
        <v>-0.26809986044970502</v>
      </c>
      <c r="D3091" s="33">
        <v>0.63900000000000001</v>
      </c>
      <c r="E3091" s="33">
        <v>0.71299999999999997</v>
      </c>
      <c r="F3091" s="35">
        <v>7.3725473662789604E-6</v>
      </c>
      <c r="G3091" s="33">
        <v>12</v>
      </c>
      <c r="H3091" s="33" t="s">
        <v>11520</v>
      </c>
      <c r="I3091" s="33" t="s">
        <v>11519</v>
      </c>
    </row>
    <row r="3092" spans="1:9" x14ac:dyDescent="0.2">
      <c r="A3092" s="33" t="s">
        <v>11518</v>
      </c>
      <c r="B3092" s="35">
        <v>1.6024537943248799E-10</v>
      </c>
      <c r="C3092" s="33">
        <v>0.30651192948339401</v>
      </c>
      <c r="D3092" s="33">
        <v>0.255</v>
      </c>
      <c r="E3092" s="33">
        <v>0.16300000000000001</v>
      </c>
      <c r="F3092" s="35">
        <v>7.38282512121358E-6</v>
      </c>
      <c r="G3092" s="33">
        <v>12</v>
      </c>
      <c r="H3092" s="33" t="s">
        <v>11518</v>
      </c>
      <c r="I3092" s="33" t="s">
        <v>11517</v>
      </c>
    </row>
    <row r="3093" spans="1:9" x14ac:dyDescent="0.2">
      <c r="A3093" s="33" t="s">
        <v>11516</v>
      </c>
      <c r="B3093" s="35">
        <v>1.86457483163936E-10</v>
      </c>
      <c r="C3093" s="33">
        <v>-0.32240258666831201</v>
      </c>
      <c r="D3093" s="33">
        <v>0.184</v>
      </c>
      <c r="E3093" s="33">
        <v>0.30199999999999999</v>
      </c>
      <c r="F3093" s="35">
        <v>8.5904691643288492E-6</v>
      </c>
      <c r="G3093" s="33">
        <v>12</v>
      </c>
      <c r="H3093" s="33" t="s">
        <v>5032</v>
      </c>
      <c r="I3093" s="33" t="s">
        <v>5031</v>
      </c>
    </row>
    <row r="3094" spans="1:9" x14ac:dyDescent="0.2">
      <c r="A3094" s="33" t="s">
        <v>11515</v>
      </c>
      <c r="B3094" s="35">
        <v>1.87342905565119E-10</v>
      </c>
      <c r="C3094" s="33">
        <v>-0.31935320637370801</v>
      </c>
      <c r="D3094" s="33">
        <v>0.19400000000000001</v>
      </c>
      <c r="E3094" s="33">
        <v>0.314</v>
      </c>
      <c r="F3094" s="35">
        <v>8.6312623451961592E-6</v>
      </c>
      <c r="G3094" s="33">
        <v>12</v>
      </c>
      <c r="H3094" s="33" t="s">
        <v>5882</v>
      </c>
      <c r="I3094" s="33" t="s">
        <v>5881</v>
      </c>
    </row>
    <row r="3095" spans="1:9" x14ac:dyDescent="0.2">
      <c r="A3095" s="33" t="s">
        <v>11514</v>
      </c>
      <c r="B3095" s="35">
        <v>2.4899287838823702E-10</v>
      </c>
      <c r="C3095" s="33">
        <v>-0.31488371456124098</v>
      </c>
      <c r="D3095" s="33">
        <v>0.2</v>
      </c>
      <c r="E3095" s="33">
        <v>0.31900000000000001</v>
      </c>
      <c r="F3095" s="35">
        <v>1.1471599893102899E-5</v>
      </c>
      <c r="G3095" s="33">
        <v>12</v>
      </c>
      <c r="H3095" s="33" t="s">
        <v>6145</v>
      </c>
      <c r="I3095" s="33" t="s">
        <v>6144</v>
      </c>
    </row>
    <row r="3096" spans="1:9" x14ac:dyDescent="0.2">
      <c r="A3096" s="33" t="s">
        <v>11513</v>
      </c>
      <c r="B3096" s="35">
        <v>2.5324441051457401E-10</v>
      </c>
      <c r="C3096" s="33">
        <v>-0.29258833880554302</v>
      </c>
      <c r="D3096" s="33">
        <v>0.17499999999999999</v>
      </c>
      <c r="E3096" s="33">
        <v>0.29199999999999998</v>
      </c>
      <c r="F3096" s="35">
        <v>1.1667476481227401E-5</v>
      </c>
      <c r="G3096" s="33">
        <v>12</v>
      </c>
      <c r="H3096" s="33" t="s">
        <v>3446</v>
      </c>
      <c r="I3096" s="33" t="s">
        <v>3445</v>
      </c>
    </row>
    <row r="3097" spans="1:9" x14ac:dyDescent="0.2">
      <c r="A3097" s="33" t="s">
        <v>11512</v>
      </c>
      <c r="B3097" s="35">
        <v>2.93724445890173E-10</v>
      </c>
      <c r="C3097" s="33">
        <v>0.32363883819359601</v>
      </c>
      <c r="D3097" s="33">
        <v>0.48899999999999999</v>
      </c>
      <c r="E3097" s="33">
        <v>0.38600000000000001</v>
      </c>
      <c r="F3097" s="35">
        <v>1.3532472671052099E-5</v>
      </c>
      <c r="G3097" s="33">
        <v>12</v>
      </c>
      <c r="H3097" s="33" t="s">
        <v>10592</v>
      </c>
      <c r="I3097" s="33" t="s">
        <v>10591</v>
      </c>
    </row>
    <row r="3098" spans="1:9" x14ac:dyDescent="0.2">
      <c r="A3098" s="33" t="s">
        <v>11511</v>
      </c>
      <c r="B3098" s="35">
        <v>3.1202673031662397E-10</v>
      </c>
      <c r="C3098" s="33">
        <v>-0.30790692777302398</v>
      </c>
      <c r="D3098" s="33">
        <v>0.17199999999999999</v>
      </c>
      <c r="E3098" s="33">
        <v>0.28399999999999997</v>
      </c>
      <c r="F3098" s="35">
        <v>1.43756955191475E-5</v>
      </c>
      <c r="G3098" s="33">
        <v>12</v>
      </c>
      <c r="H3098" s="33" t="s">
        <v>11511</v>
      </c>
      <c r="I3098" s="33" t="s">
        <v>11510</v>
      </c>
    </row>
    <row r="3099" spans="1:9" x14ac:dyDescent="0.2">
      <c r="A3099" s="33" t="s">
        <v>11509</v>
      </c>
      <c r="B3099" s="35">
        <v>4.3178039456424398E-10</v>
      </c>
      <c r="C3099" s="33">
        <v>-0.29422863288162499</v>
      </c>
      <c r="D3099" s="33">
        <v>0.61099999999999999</v>
      </c>
      <c r="E3099" s="33">
        <v>0.68300000000000005</v>
      </c>
      <c r="F3099" s="35">
        <v>1.9892986338363902E-5</v>
      </c>
      <c r="G3099" s="33">
        <v>12</v>
      </c>
      <c r="H3099" s="33" t="s">
        <v>6700</v>
      </c>
      <c r="I3099" s="33" t="s">
        <v>6699</v>
      </c>
    </row>
    <row r="3100" spans="1:9" x14ac:dyDescent="0.2">
      <c r="A3100" s="33" t="s">
        <v>11508</v>
      </c>
      <c r="B3100" s="35">
        <v>5.1735344656711902E-10</v>
      </c>
      <c r="C3100" s="33">
        <v>0.263641038997253</v>
      </c>
      <c r="D3100" s="33">
        <v>0.34899999999999998</v>
      </c>
      <c r="E3100" s="33">
        <v>0.25</v>
      </c>
      <c r="F3100" s="35">
        <v>2.3835507990240301E-5</v>
      </c>
      <c r="G3100" s="33">
        <v>12</v>
      </c>
      <c r="H3100" s="33" t="s">
        <v>6644</v>
      </c>
      <c r="I3100" s="33" t="s">
        <v>6643</v>
      </c>
    </row>
    <row r="3101" spans="1:9" x14ac:dyDescent="0.2">
      <c r="A3101" s="33" t="s">
        <v>11507</v>
      </c>
      <c r="B3101" s="35">
        <v>5.3614170638847903E-10</v>
      </c>
      <c r="C3101" s="33">
        <v>-0.25454318138886201</v>
      </c>
      <c r="D3101" s="33">
        <v>0.14899999999999999</v>
      </c>
      <c r="E3101" s="33">
        <v>0.26100000000000001</v>
      </c>
      <c r="F3101" s="35">
        <v>2.4701120696730001E-5</v>
      </c>
      <c r="G3101" s="33">
        <v>12</v>
      </c>
      <c r="H3101" s="33" t="s">
        <v>5683</v>
      </c>
      <c r="I3101" s="33" t="s">
        <v>5682</v>
      </c>
    </row>
    <row r="3102" spans="1:9" x14ac:dyDescent="0.2">
      <c r="A3102" s="33" t="s">
        <v>11506</v>
      </c>
      <c r="B3102" s="35">
        <v>5.8727393894195396E-10</v>
      </c>
      <c r="C3102" s="33">
        <v>0.26224470732786798</v>
      </c>
      <c r="D3102" s="33">
        <v>0.39400000000000002</v>
      </c>
      <c r="E3102" s="33">
        <v>0.28999999999999998</v>
      </c>
      <c r="F3102" s="35">
        <v>2.7056884914933702E-5</v>
      </c>
      <c r="G3102" s="33">
        <v>12</v>
      </c>
      <c r="H3102" s="33" t="s">
        <v>3062</v>
      </c>
      <c r="I3102" s="33" t="s">
        <v>3061</v>
      </c>
    </row>
    <row r="3103" spans="1:9" x14ac:dyDescent="0.2">
      <c r="A3103" s="33" t="s">
        <v>9551</v>
      </c>
      <c r="B3103" s="35">
        <v>5.9288536112551604E-10</v>
      </c>
      <c r="C3103" s="33">
        <v>0.26776156517003802</v>
      </c>
      <c r="D3103" s="33">
        <v>0.437</v>
      </c>
      <c r="E3103" s="33">
        <v>0.33</v>
      </c>
      <c r="F3103" s="35">
        <v>2.7315414357774799E-5</v>
      </c>
      <c r="G3103" s="33">
        <v>12</v>
      </c>
      <c r="H3103" s="33" t="s">
        <v>9551</v>
      </c>
      <c r="I3103" s="33" t="s">
        <v>9550</v>
      </c>
    </row>
    <row r="3104" spans="1:9" x14ac:dyDescent="0.2">
      <c r="A3104" s="33" t="s">
        <v>7780</v>
      </c>
      <c r="B3104" s="35">
        <v>8.2125919317117599E-10</v>
      </c>
      <c r="C3104" s="33">
        <v>0.25990582190459299</v>
      </c>
      <c r="D3104" s="33">
        <v>0.49199999999999999</v>
      </c>
      <c r="E3104" s="33">
        <v>0.39200000000000002</v>
      </c>
      <c r="F3104" s="35">
        <v>3.7837053547782403E-5</v>
      </c>
      <c r="G3104" s="33">
        <v>12</v>
      </c>
      <c r="H3104" s="33" t="s">
        <v>7780</v>
      </c>
      <c r="I3104" s="33" t="s">
        <v>7779</v>
      </c>
    </row>
    <row r="3105" spans="1:9" x14ac:dyDescent="0.2">
      <c r="A3105" s="33" t="s">
        <v>11505</v>
      </c>
      <c r="B3105" s="35">
        <v>1.36573090650403E-9</v>
      </c>
      <c r="C3105" s="33">
        <v>-0.30759944133037798</v>
      </c>
      <c r="D3105" s="33">
        <v>0.36199999999999999</v>
      </c>
      <c r="E3105" s="33">
        <v>0.47099999999999997</v>
      </c>
      <c r="F3105" s="35">
        <v>6.2921954324453896E-5</v>
      </c>
      <c r="G3105" s="33">
        <v>12</v>
      </c>
      <c r="H3105" s="33" t="s">
        <v>2498</v>
      </c>
      <c r="I3105" s="33" t="s">
        <v>2497</v>
      </c>
    </row>
    <row r="3106" spans="1:9" x14ac:dyDescent="0.2">
      <c r="A3106" s="33" t="s">
        <v>5439</v>
      </c>
      <c r="B3106" s="35">
        <v>1.56403857184022E-9</v>
      </c>
      <c r="C3106" s="33">
        <v>0.26976370788530502</v>
      </c>
      <c r="D3106" s="33">
        <v>0.442</v>
      </c>
      <c r="E3106" s="33">
        <v>0.34200000000000003</v>
      </c>
      <c r="F3106" s="35">
        <v>7.2058385081822393E-5</v>
      </c>
      <c r="G3106" s="33">
        <v>12</v>
      </c>
      <c r="H3106" s="33" t="s">
        <v>5439</v>
      </c>
      <c r="I3106" s="33" t="s">
        <v>5438</v>
      </c>
    </row>
    <row r="3107" spans="1:9" x14ac:dyDescent="0.2">
      <c r="A3107" s="33" t="s">
        <v>11504</v>
      </c>
      <c r="B3107" s="35">
        <v>1.60993531987455E-9</v>
      </c>
      <c r="C3107" s="33">
        <v>0.25480726272579601</v>
      </c>
      <c r="D3107" s="33">
        <v>0.47599999999999998</v>
      </c>
      <c r="E3107" s="33">
        <v>0.36799999999999999</v>
      </c>
      <c r="F3107" s="35">
        <v>7.4172940057260097E-5</v>
      </c>
      <c r="G3107" s="33">
        <v>12</v>
      </c>
      <c r="H3107" s="33" t="s">
        <v>2542</v>
      </c>
      <c r="I3107" s="33" t="s">
        <v>2541</v>
      </c>
    </row>
    <row r="3108" spans="1:9" x14ac:dyDescent="0.2">
      <c r="A3108" s="33" t="s">
        <v>11503</v>
      </c>
      <c r="B3108" s="35">
        <v>1.70518314619613E-9</v>
      </c>
      <c r="C3108" s="33">
        <v>-0.40761266718803502</v>
      </c>
      <c r="D3108" s="33">
        <v>0.17</v>
      </c>
      <c r="E3108" s="33">
        <v>0.27600000000000002</v>
      </c>
      <c r="F3108" s="35">
        <v>7.8561197911547999E-5</v>
      </c>
      <c r="G3108" s="33">
        <v>12</v>
      </c>
      <c r="H3108" s="33" t="s">
        <v>4045</v>
      </c>
      <c r="I3108" s="33" t="s">
        <v>4044</v>
      </c>
    </row>
    <row r="3109" spans="1:9" x14ac:dyDescent="0.2">
      <c r="A3109" s="33" t="s">
        <v>4503</v>
      </c>
      <c r="B3109" s="35">
        <v>2.7619547055863401E-9</v>
      </c>
      <c r="C3109" s="33">
        <v>0.25368138928480299</v>
      </c>
      <c r="D3109" s="33">
        <v>0.38100000000000001</v>
      </c>
      <c r="E3109" s="33">
        <v>0.28499999999999998</v>
      </c>
      <c r="F3109" s="33">
        <v>1.2724877719577399E-4</v>
      </c>
      <c r="G3109" s="33">
        <v>12</v>
      </c>
      <c r="H3109" s="33" t="s">
        <v>4503</v>
      </c>
      <c r="I3109" s="33" t="s">
        <v>4502</v>
      </c>
    </row>
    <row r="3110" spans="1:9" x14ac:dyDescent="0.2">
      <c r="A3110" s="33" t="s">
        <v>11502</v>
      </c>
      <c r="B3110" s="35">
        <v>2.8848671355441801E-9</v>
      </c>
      <c r="C3110" s="33">
        <v>0.26310123664708801</v>
      </c>
      <c r="D3110" s="33">
        <v>0.28499999999999998</v>
      </c>
      <c r="E3110" s="33">
        <v>0.19500000000000001</v>
      </c>
      <c r="F3110" s="33">
        <v>1.3291159866879099E-4</v>
      </c>
      <c r="G3110" s="33">
        <v>12</v>
      </c>
      <c r="H3110" s="33" t="s">
        <v>11502</v>
      </c>
      <c r="I3110" s="33" t="s">
        <v>11501</v>
      </c>
    </row>
    <row r="3111" spans="1:9" x14ac:dyDescent="0.2">
      <c r="A3111" s="33" t="s">
        <v>1765</v>
      </c>
      <c r="B3111" s="35">
        <v>6.9190893630152702E-9</v>
      </c>
      <c r="C3111" s="33">
        <v>0.25941519882440101</v>
      </c>
      <c r="D3111" s="33">
        <v>0.39900000000000002</v>
      </c>
      <c r="E3111" s="33">
        <v>0.30199999999999999</v>
      </c>
      <c r="F3111" s="33">
        <v>3.1877628513284003E-4</v>
      </c>
      <c r="G3111" s="33">
        <v>12</v>
      </c>
      <c r="H3111" s="33" t="s">
        <v>1765</v>
      </c>
      <c r="I3111" s="33" t="s">
        <v>1764</v>
      </c>
    </row>
    <row r="3112" spans="1:9" x14ac:dyDescent="0.2">
      <c r="A3112" s="33" t="s">
        <v>11500</v>
      </c>
      <c r="B3112" s="35">
        <v>7.4899511044628203E-9</v>
      </c>
      <c r="C3112" s="33">
        <v>-0.31529800637503702</v>
      </c>
      <c r="D3112" s="33">
        <v>0.39100000000000001</v>
      </c>
      <c r="E3112" s="33">
        <v>0.47499999999999998</v>
      </c>
      <c r="F3112" s="33">
        <v>3.4507702728481102E-4</v>
      </c>
      <c r="G3112" s="33">
        <v>12</v>
      </c>
      <c r="H3112" s="33" t="s">
        <v>1724</v>
      </c>
      <c r="I3112" s="33" t="s">
        <v>1723</v>
      </c>
    </row>
    <row r="3113" spans="1:9" x14ac:dyDescent="0.2">
      <c r="A3113" s="33" t="s">
        <v>11499</v>
      </c>
      <c r="B3113" s="35">
        <v>8.1149004948832906E-9</v>
      </c>
      <c r="C3113" s="33">
        <v>-0.29620474409118602</v>
      </c>
      <c r="D3113" s="33">
        <v>0.50900000000000001</v>
      </c>
      <c r="E3113" s="33">
        <v>0.59499999999999997</v>
      </c>
      <c r="F3113" s="33">
        <v>3.7386969560026303E-4</v>
      </c>
      <c r="G3113" s="33">
        <v>12</v>
      </c>
      <c r="H3113" s="33" t="s">
        <v>9585</v>
      </c>
      <c r="I3113" s="33" t="s">
        <v>9584</v>
      </c>
    </row>
    <row r="3114" spans="1:9" x14ac:dyDescent="0.2">
      <c r="A3114" s="33" t="s">
        <v>11498</v>
      </c>
      <c r="B3114" s="35">
        <v>1.17062815444344E-8</v>
      </c>
      <c r="C3114" s="33">
        <v>0.25487452576367697</v>
      </c>
      <c r="D3114" s="33">
        <v>0.53100000000000003</v>
      </c>
      <c r="E3114" s="33">
        <v>0.436</v>
      </c>
      <c r="F3114" s="33">
        <v>5.3933180331518205E-4</v>
      </c>
      <c r="G3114" s="33">
        <v>12</v>
      </c>
      <c r="H3114" s="33" t="s">
        <v>7388</v>
      </c>
      <c r="I3114" s="33" t="s">
        <v>7387</v>
      </c>
    </row>
    <row r="3115" spans="1:9" x14ac:dyDescent="0.2">
      <c r="A3115" s="33" t="s">
        <v>11497</v>
      </c>
      <c r="B3115" s="35">
        <v>1.2006321151209101E-8</v>
      </c>
      <c r="C3115" s="33">
        <v>-0.33839851313534702</v>
      </c>
      <c r="D3115" s="33">
        <v>0.22500000000000001</v>
      </c>
      <c r="E3115" s="33">
        <v>0.32600000000000001</v>
      </c>
      <c r="F3115" s="33">
        <v>5.53155228078506E-4</v>
      </c>
      <c r="G3115" s="33">
        <v>12</v>
      </c>
      <c r="H3115" s="33" t="s">
        <v>2425</v>
      </c>
      <c r="I3115" s="33" t="s">
        <v>2424</v>
      </c>
    </row>
    <row r="3116" spans="1:9" x14ac:dyDescent="0.2">
      <c r="A3116" s="33" t="s">
        <v>11496</v>
      </c>
      <c r="B3116" s="35">
        <v>2.0752701195851201E-8</v>
      </c>
      <c r="C3116" s="33">
        <v>-0.31739139019873103</v>
      </c>
      <c r="D3116" s="33">
        <v>0.28499999999999998</v>
      </c>
      <c r="E3116" s="33">
        <v>0.40899999999999997</v>
      </c>
      <c r="F3116" s="33">
        <v>9.56118449495254E-4</v>
      </c>
      <c r="G3116" s="33">
        <v>12</v>
      </c>
      <c r="H3116" s="33" t="s">
        <v>3294</v>
      </c>
      <c r="I3116" s="33" t="s">
        <v>3293</v>
      </c>
    </row>
    <row r="3117" spans="1:9" x14ac:dyDescent="0.2">
      <c r="A3117" s="33" t="s">
        <v>11495</v>
      </c>
      <c r="B3117" s="35">
        <v>2.2077900332602001E-8</v>
      </c>
      <c r="C3117" s="33">
        <v>-0.32687650856270301</v>
      </c>
      <c r="D3117" s="33">
        <v>0.16900000000000001</v>
      </c>
      <c r="E3117" s="33">
        <v>0.27300000000000002</v>
      </c>
      <c r="F3117" s="33">
        <v>1.0171730241236401E-3</v>
      </c>
      <c r="G3117" s="33">
        <v>12</v>
      </c>
      <c r="H3117" s="33" t="s">
        <v>5477</v>
      </c>
      <c r="I3117" s="33" t="s">
        <v>5476</v>
      </c>
    </row>
    <row r="3118" spans="1:9" x14ac:dyDescent="0.2">
      <c r="A3118" s="33" t="s">
        <v>11494</v>
      </c>
      <c r="B3118" s="35">
        <v>2.34847303389082E-8</v>
      </c>
      <c r="C3118" s="33">
        <v>-0.27856746124604898</v>
      </c>
      <c r="D3118" s="33">
        <v>0.185</v>
      </c>
      <c r="E3118" s="33">
        <v>0.28399999999999997</v>
      </c>
      <c r="F3118" s="33">
        <v>1.08198849617418E-3</v>
      </c>
      <c r="G3118" s="33">
        <v>12</v>
      </c>
      <c r="H3118" s="33" t="s">
        <v>1410</v>
      </c>
      <c r="I3118" s="33" t="s">
        <v>1409</v>
      </c>
    </row>
    <row r="3119" spans="1:9" x14ac:dyDescent="0.2">
      <c r="A3119" s="33" t="s">
        <v>11493</v>
      </c>
      <c r="B3119" s="35">
        <v>2.5076333047546599E-8</v>
      </c>
      <c r="C3119" s="33">
        <v>-0.31710535734784301</v>
      </c>
      <c r="D3119" s="33">
        <v>0.26400000000000001</v>
      </c>
      <c r="E3119" s="33">
        <v>0.35899999999999999</v>
      </c>
      <c r="F3119" s="33">
        <v>1.1553168161665701E-3</v>
      </c>
      <c r="G3119" s="33">
        <v>12</v>
      </c>
      <c r="H3119" s="33" t="s">
        <v>6320</v>
      </c>
      <c r="I3119" s="33" t="s">
        <v>6319</v>
      </c>
    </row>
    <row r="3120" spans="1:9" x14ac:dyDescent="0.2">
      <c r="A3120" s="33" t="s">
        <v>11492</v>
      </c>
      <c r="B3120" s="35">
        <v>3.1076769371237101E-8</v>
      </c>
      <c r="C3120" s="33">
        <v>-0.35209929732234502</v>
      </c>
      <c r="D3120" s="33">
        <v>0.48699999999999999</v>
      </c>
      <c r="E3120" s="33">
        <v>0.56100000000000005</v>
      </c>
      <c r="F3120" s="33">
        <v>1.43176891847164E-3</v>
      </c>
      <c r="G3120" s="33">
        <v>12</v>
      </c>
      <c r="H3120" s="33" t="s">
        <v>1849</v>
      </c>
      <c r="I3120" s="33" t="s">
        <v>1848</v>
      </c>
    </row>
    <row r="3121" spans="1:9" x14ac:dyDescent="0.2">
      <c r="A3121" s="33" t="s">
        <v>11491</v>
      </c>
      <c r="B3121" s="35">
        <v>3.7379202087111203E-8</v>
      </c>
      <c r="C3121" s="33">
        <v>-0.28637387279134302</v>
      </c>
      <c r="D3121" s="33">
        <v>0.25900000000000001</v>
      </c>
      <c r="E3121" s="33">
        <v>0.36799999999999999</v>
      </c>
      <c r="F3121" s="33">
        <v>1.72213459855739E-3</v>
      </c>
      <c r="G3121" s="33">
        <v>12</v>
      </c>
      <c r="H3121" s="33" t="s">
        <v>8067</v>
      </c>
      <c r="I3121" s="33" t="s">
        <v>8066</v>
      </c>
    </row>
    <row r="3122" spans="1:9" x14ac:dyDescent="0.2">
      <c r="A3122" s="33" t="s">
        <v>11490</v>
      </c>
      <c r="B3122" s="35">
        <v>3.8056836144570897E-8</v>
      </c>
      <c r="C3122" s="33">
        <v>-0.40067328963315302</v>
      </c>
      <c r="D3122" s="33">
        <v>0.23699999999999999</v>
      </c>
      <c r="E3122" s="33">
        <v>0.32800000000000001</v>
      </c>
      <c r="F3122" s="33">
        <v>1.75335455485267E-3</v>
      </c>
      <c r="G3122" s="33">
        <v>12</v>
      </c>
      <c r="H3122" s="33" t="s">
        <v>7600</v>
      </c>
      <c r="I3122" s="33" t="s">
        <v>7599</v>
      </c>
    </row>
    <row r="3123" spans="1:9" x14ac:dyDescent="0.2">
      <c r="A3123" s="33" t="s">
        <v>11489</v>
      </c>
      <c r="B3123" s="35">
        <v>3.9800151938933902E-8</v>
      </c>
      <c r="C3123" s="33">
        <v>-0.31609118824624799</v>
      </c>
      <c r="D3123" s="33">
        <v>0.185</v>
      </c>
      <c r="E3123" s="33">
        <v>0.28399999999999997</v>
      </c>
      <c r="F3123" s="33">
        <v>1.83367260013056E-3</v>
      </c>
      <c r="G3123" s="33">
        <v>12</v>
      </c>
      <c r="H3123" s="33" t="s">
        <v>10288</v>
      </c>
      <c r="I3123" s="33" t="s">
        <v>10287</v>
      </c>
    </row>
    <row r="3124" spans="1:9" x14ac:dyDescent="0.2">
      <c r="A3124" s="33" t="s">
        <v>11488</v>
      </c>
      <c r="B3124" s="35">
        <v>4.7842182102241798E-8</v>
      </c>
      <c r="C3124" s="33">
        <v>-0.26495894109456702</v>
      </c>
      <c r="D3124" s="33">
        <v>0.16200000000000001</v>
      </c>
      <c r="E3124" s="33">
        <v>0.26100000000000001</v>
      </c>
      <c r="F3124" s="33">
        <v>2.2041850138144799E-3</v>
      </c>
      <c r="G3124" s="33">
        <v>12</v>
      </c>
      <c r="H3124" s="33" t="s">
        <v>1947</v>
      </c>
      <c r="I3124" s="33" t="s">
        <v>1946</v>
      </c>
    </row>
    <row r="3125" spans="1:9" x14ac:dyDescent="0.2">
      <c r="A3125" s="33" t="s">
        <v>11487</v>
      </c>
      <c r="B3125" s="35">
        <v>5.0129631641885503E-8</v>
      </c>
      <c r="C3125" s="33">
        <v>-0.30094509226045102</v>
      </c>
      <c r="D3125" s="33">
        <v>0.35599999999999998</v>
      </c>
      <c r="E3125" s="33">
        <v>0.45200000000000001</v>
      </c>
      <c r="F3125" s="33">
        <v>2.30957238900495E-3</v>
      </c>
      <c r="G3125" s="33">
        <v>12</v>
      </c>
      <c r="H3125" s="33" t="s">
        <v>10977</v>
      </c>
      <c r="I3125" s="33" t="s">
        <v>10976</v>
      </c>
    </row>
    <row r="3126" spans="1:9" x14ac:dyDescent="0.2">
      <c r="A3126" s="33" t="s">
        <v>11486</v>
      </c>
      <c r="B3126" s="35">
        <v>6.2696331759289205E-8</v>
      </c>
      <c r="C3126" s="33">
        <v>0.266386281557142</v>
      </c>
      <c r="D3126" s="33">
        <v>0.28699999999999998</v>
      </c>
      <c r="E3126" s="33">
        <v>0.20399999999999999</v>
      </c>
      <c r="F3126" s="33">
        <v>2.8885453968139699E-3</v>
      </c>
      <c r="G3126" s="33">
        <v>12</v>
      </c>
      <c r="H3126" s="33" t="s">
        <v>11485</v>
      </c>
      <c r="I3126" s="33" t="s">
        <v>11484</v>
      </c>
    </row>
    <row r="3127" spans="1:9" x14ac:dyDescent="0.2">
      <c r="A3127" s="33" t="s">
        <v>11483</v>
      </c>
      <c r="B3127" s="35">
        <v>7.9581468077658396E-8</v>
      </c>
      <c r="C3127" s="33">
        <v>0.31046007719222002</v>
      </c>
      <c r="D3127" s="33">
        <v>0.29199999999999998</v>
      </c>
      <c r="E3127" s="33">
        <v>0.21099999999999999</v>
      </c>
      <c r="F3127" s="33">
        <v>3.66647739727388E-3</v>
      </c>
      <c r="G3127" s="33">
        <v>12</v>
      </c>
      <c r="H3127" s="33" t="s">
        <v>5909</v>
      </c>
      <c r="I3127" s="33" t="s">
        <v>5908</v>
      </c>
    </row>
    <row r="3128" spans="1:9" x14ac:dyDescent="0.2">
      <c r="A3128" s="33" t="s">
        <v>11482</v>
      </c>
      <c r="B3128" s="35">
        <v>9.1033850813905097E-8</v>
      </c>
      <c r="C3128" s="33">
        <v>-0.31940766927942399</v>
      </c>
      <c r="D3128" s="33">
        <v>0.26400000000000001</v>
      </c>
      <c r="E3128" s="33">
        <v>0.36099999999999999</v>
      </c>
      <c r="F3128" s="33">
        <v>4.1941115746982399E-3</v>
      </c>
      <c r="G3128" s="33">
        <v>12</v>
      </c>
      <c r="H3128" s="33" t="s">
        <v>8105</v>
      </c>
      <c r="I3128" s="33" t="s">
        <v>8104</v>
      </c>
    </row>
    <row r="3129" spans="1:9" x14ac:dyDescent="0.2">
      <c r="A3129" s="33" t="s">
        <v>11481</v>
      </c>
      <c r="B3129" s="35">
        <v>9.5880907191957006E-8</v>
      </c>
      <c r="C3129" s="33">
        <v>-0.31051935347592302</v>
      </c>
      <c r="D3129" s="33">
        <v>0.28999999999999998</v>
      </c>
      <c r="E3129" s="33">
        <v>0.38400000000000001</v>
      </c>
      <c r="F3129" s="33">
        <v>4.4174251561478403E-3</v>
      </c>
      <c r="G3129" s="33">
        <v>12</v>
      </c>
      <c r="H3129" s="33" t="s">
        <v>3632</v>
      </c>
      <c r="I3129" s="33" t="s">
        <v>3631</v>
      </c>
    </row>
    <row r="3130" spans="1:9" x14ac:dyDescent="0.2">
      <c r="A3130" s="33" t="s">
        <v>11480</v>
      </c>
      <c r="B3130" s="35">
        <v>1.13630688508015E-7</v>
      </c>
      <c r="C3130" s="33">
        <v>-0.36476776056068</v>
      </c>
      <c r="D3130" s="33">
        <v>0.16700000000000001</v>
      </c>
      <c r="E3130" s="33">
        <v>0.26200000000000001</v>
      </c>
      <c r="F3130" s="33">
        <v>5.2351930809412502E-3</v>
      </c>
      <c r="G3130" s="33">
        <v>12</v>
      </c>
      <c r="H3130" s="33" t="s">
        <v>3178</v>
      </c>
      <c r="I3130" s="33" t="s">
        <v>3177</v>
      </c>
    </row>
    <row r="3131" spans="1:9" x14ac:dyDescent="0.2">
      <c r="A3131" s="33" t="s">
        <v>8943</v>
      </c>
      <c r="B3131" s="35">
        <v>1.2583201376094899E-7</v>
      </c>
      <c r="C3131" s="33">
        <v>-0.25952523965640301</v>
      </c>
      <c r="D3131" s="33">
        <v>0.442</v>
      </c>
      <c r="E3131" s="33">
        <v>0.53700000000000003</v>
      </c>
      <c r="F3131" s="33">
        <v>5.7973325379944499E-3</v>
      </c>
      <c r="G3131" s="33">
        <v>12</v>
      </c>
      <c r="H3131" s="33" t="s">
        <v>8943</v>
      </c>
      <c r="I3131" s="33" t="s">
        <v>8942</v>
      </c>
    </row>
    <row r="3132" spans="1:9" x14ac:dyDescent="0.2">
      <c r="A3132" s="33" t="s">
        <v>11479</v>
      </c>
      <c r="B3132" s="35">
        <v>1.28918439564615E-7</v>
      </c>
      <c r="C3132" s="33">
        <v>-0.28425344738927699</v>
      </c>
      <c r="D3132" s="33">
        <v>0.49099999999999999</v>
      </c>
      <c r="E3132" s="33">
        <v>0.55600000000000005</v>
      </c>
      <c r="F3132" s="33">
        <v>5.9395303476209504E-3</v>
      </c>
      <c r="G3132" s="33">
        <v>12</v>
      </c>
      <c r="H3132" s="33" t="s">
        <v>3021</v>
      </c>
      <c r="I3132" s="33" t="s">
        <v>3020</v>
      </c>
    </row>
    <row r="3133" spans="1:9" x14ac:dyDescent="0.2">
      <c r="A3133" s="33" t="s">
        <v>11478</v>
      </c>
      <c r="B3133" s="35">
        <v>1.52104125565599E-7</v>
      </c>
      <c r="C3133" s="33">
        <v>0.25052457257307897</v>
      </c>
      <c r="D3133" s="33">
        <v>0.499</v>
      </c>
      <c r="E3133" s="33">
        <v>0.42599999999999999</v>
      </c>
      <c r="F3133" s="33">
        <v>7.0077412730582701E-3</v>
      </c>
      <c r="G3133" s="33">
        <v>12</v>
      </c>
      <c r="H3133" s="33" t="s">
        <v>11478</v>
      </c>
      <c r="I3133" s="33" t="s">
        <v>11477</v>
      </c>
    </row>
    <row r="3134" spans="1:9" x14ac:dyDescent="0.2">
      <c r="A3134" s="33" t="s">
        <v>11476</v>
      </c>
      <c r="B3134" s="35">
        <v>2.6883302417201102E-7</v>
      </c>
      <c r="C3134" s="33">
        <v>-0.38164137111365098</v>
      </c>
      <c r="D3134" s="33">
        <v>0.22</v>
      </c>
      <c r="E3134" s="33">
        <v>0.315</v>
      </c>
      <c r="F3134" s="33">
        <v>1.23856750896529E-2</v>
      </c>
      <c r="G3134" s="33">
        <v>12</v>
      </c>
      <c r="H3134" s="33" t="s">
        <v>5410</v>
      </c>
      <c r="I3134" s="33" t="s">
        <v>5409</v>
      </c>
    </row>
    <row r="3135" spans="1:9" x14ac:dyDescent="0.2">
      <c r="A3135" s="33" t="s">
        <v>11475</v>
      </c>
      <c r="B3135" s="35">
        <v>3.7059386739067598E-7</v>
      </c>
      <c r="C3135" s="33">
        <v>-0.27735136563409801</v>
      </c>
      <c r="D3135" s="33">
        <v>0.39100000000000001</v>
      </c>
      <c r="E3135" s="33">
        <v>0.48499999999999999</v>
      </c>
      <c r="F3135" s="33">
        <v>1.70740006584232E-2</v>
      </c>
      <c r="G3135" s="33">
        <v>12</v>
      </c>
      <c r="H3135" s="33" t="s">
        <v>1504</v>
      </c>
      <c r="I3135" s="33" t="s">
        <v>1503</v>
      </c>
    </row>
    <row r="3136" spans="1:9" x14ac:dyDescent="0.2">
      <c r="A3136" s="33" t="s">
        <v>11474</v>
      </c>
      <c r="B3136" s="35">
        <v>5.4490776206586196E-7</v>
      </c>
      <c r="C3136" s="33">
        <v>0.54127793935106505</v>
      </c>
      <c r="D3136" s="33">
        <v>0.307</v>
      </c>
      <c r="E3136" s="33">
        <v>0.23599999999999999</v>
      </c>
      <c r="F3136" s="33">
        <v>2.5104990413898399E-2</v>
      </c>
      <c r="G3136" s="33">
        <v>12</v>
      </c>
      <c r="H3136" s="33" t="s">
        <v>3709</v>
      </c>
      <c r="I3136" s="33" t="s">
        <v>3708</v>
      </c>
    </row>
    <row r="3137" spans="1:9" x14ac:dyDescent="0.2">
      <c r="A3137" s="33" t="s">
        <v>11473</v>
      </c>
      <c r="B3137" s="35">
        <v>5.5314464481987802E-7</v>
      </c>
      <c r="C3137" s="33">
        <v>0.25773777650186402</v>
      </c>
      <c r="D3137" s="33">
        <v>0.30199999999999999</v>
      </c>
      <c r="E3137" s="33">
        <v>0.224</v>
      </c>
      <c r="F3137" s="33">
        <v>2.5484480076141399E-2</v>
      </c>
      <c r="G3137" s="33">
        <v>12</v>
      </c>
      <c r="H3137" s="33" t="s">
        <v>11473</v>
      </c>
      <c r="I3137" s="33" t="s">
        <v>11472</v>
      </c>
    </row>
    <row r="3138" spans="1:9" x14ac:dyDescent="0.2">
      <c r="A3138" s="33" t="s">
        <v>11471</v>
      </c>
      <c r="B3138" s="35">
        <v>5.5752195461010404E-7</v>
      </c>
      <c r="C3138" s="33">
        <v>-0.359658399038085</v>
      </c>
      <c r="D3138" s="33">
        <v>0.219</v>
      </c>
      <c r="E3138" s="33">
        <v>0.309</v>
      </c>
      <c r="F3138" s="33">
        <v>2.56861514927967E-2</v>
      </c>
      <c r="G3138" s="33">
        <v>12</v>
      </c>
      <c r="H3138" s="33" t="s">
        <v>7947</v>
      </c>
      <c r="I3138" s="33" t="s">
        <v>7946</v>
      </c>
    </row>
    <row r="3139" spans="1:9" x14ac:dyDescent="0.2">
      <c r="A3139" s="33" t="s">
        <v>11470</v>
      </c>
      <c r="B3139" s="35">
        <v>8.0753455616812205E-7</v>
      </c>
      <c r="C3139" s="33">
        <v>-0.28430691733070201</v>
      </c>
      <c r="D3139" s="33">
        <v>0.26400000000000001</v>
      </c>
      <c r="E3139" s="33">
        <v>0.35099999999999998</v>
      </c>
      <c r="F3139" s="33">
        <v>3.7204732071777699E-2</v>
      </c>
      <c r="G3139" s="33">
        <v>12</v>
      </c>
      <c r="H3139" s="33" t="s">
        <v>11470</v>
      </c>
      <c r="I3139" s="33" t="s">
        <v>11469</v>
      </c>
    </row>
    <row r="3140" spans="1:9" x14ac:dyDescent="0.2">
      <c r="A3140" s="33" t="s">
        <v>11468</v>
      </c>
      <c r="B3140" s="35">
        <v>9.0519503444703203E-7</v>
      </c>
      <c r="C3140" s="33">
        <v>-0.38313404331407702</v>
      </c>
      <c r="D3140" s="33">
        <v>0.33100000000000002</v>
      </c>
      <c r="E3140" s="33">
        <v>0.41</v>
      </c>
      <c r="F3140" s="33">
        <v>4.17041456270437E-2</v>
      </c>
      <c r="G3140" s="33">
        <v>12</v>
      </c>
      <c r="H3140" s="33" t="s">
        <v>2910</v>
      </c>
      <c r="I3140" s="33" t="s">
        <v>2909</v>
      </c>
    </row>
    <row r="3141" spans="1:9" x14ac:dyDescent="0.2">
      <c r="A3141" s="33" t="s">
        <v>11467</v>
      </c>
      <c r="B3141" s="35">
        <v>9.6081907530000894E-7</v>
      </c>
      <c r="C3141" s="33">
        <v>-0.32889447051857101</v>
      </c>
      <c r="D3141" s="33">
        <v>0.19500000000000001</v>
      </c>
      <c r="E3141" s="33">
        <v>0.28199999999999997</v>
      </c>
      <c r="F3141" s="33">
        <v>4.4266856437222002E-2</v>
      </c>
      <c r="G3141" s="33">
        <v>12</v>
      </c>
      <c r="H3141" s="33" t="s">
        <v>2588</v>
      </c>
      <c r="I3141" s="33" t="s">
        <v>2587</v>
      </c>
    </row>
    <row r="3142" spans="1:9" x14ac:dyDescent="0.2">
      <c r="A3142" s="33" t="s">
        <v>11466</v>
      </c>
      <c r="B3142" s="35">
        <v>1.2242790791810401E-6</v>
      </c>
      <c r="C3142" s="33">
        <v>-0.31586585750867302</v>
      </c>
      <c r="D3142" s="33">
        <v>0.36899999999999999</v>
      </c>
      <c r="E3142" s="33">
        <v>0.44500000000000001</v>
      </c>
      <c r="F3142" s="33">
        <v>5.6404985736028701E-2</v>
      </c>
      <c r="G3142" s="33">
        <v>12</v>
      </c>
      <c r="H3142" s="33" t="s">
        <v>5553</v>
      </c>
      <c r="I3142" s="33" t="s">
        <v>5552</v>
      </c>
    </row>
    <row r="3143" spans="1:9" x14ac:dyDescent="0.2">
      <c r="A3143" s="33" t="s">
        <v>11465</v>
      </c>
      <c r="B3143" s="35">
        <v>2.7223636615974799E-6</v>
      </c>
      <c r="C3143" s="33">
        <v>-0.40423547071292198</v>
      </c>
      <c r="D3143" s="33">
        <v>0.33100000000000002</v>
      </c>
      <c r="E3143" s="33">
        <v>0.40300000000000002</v>
      </c>
      <c r="F3143" s="33">
        <v>0.125424738617119</v>
      </c>
      <c r="G3143" s="33">
        <v>12</v>
      </c>
      <c r="H3143" s="33" t="s">
        <v>6484</v>
      </c>
      <c r="I3143" s="33" t="s">
        <v>6483</v>
      </c>
    </row>
    <row r="3144" spans="1:9" x14ac:dyDescent="0.2">
      <c r="A3144" s="33" t="s">
        <v>11464</v>
      </c>
      <c r="B3144" s="35">
        <v>2.7717128137234901E-6</v>
      </c>
      <c r="C3144" s="33">
        <v>-0.28256162295666898</v>
      </c>
      <c r="D3144" s="33">
        <v>0.22</v>
      </c>
      <c r="E3144" s="33">
        <v>0.30099999999999999</v>
      </c>
      <c r="F3144" s="33">
        <v>0.12769835275386901</v>
      </c>
      <c r="G3144" s="33">
        <v>12</v>
      </c>
      <c r="H3144" s="33" t="s">
        <v>4773</v>
      </c>
      <c r="I3144" s="33" t="s">
        <v>4772</v>
      </c>
    </row>
    <row r="3145" spans="1:9" x14ac:dyDescent="0.2">
      <c r="A3145" s="33" t="s">
        <v>11463</v>
      </c>
      <c r="B3145" s="35">
        <v>9.1601920603922605E-6</v>
      </c>
      <c r="C3145" s="33">
        <v>-0.25167006313101298</v>
      </c>
      <c r="D3145" s="33">
        <v>0.40200000000000002</v>
      </c>
      <c r="E3145" s="33">
        <v>0.47</v>
      </c>
      <c r="F3145" s="33">
        <v>0.42202836860639198</v>
      </c>
      <c r="G3145" s="33">
        <v>12</v>
      </c>
      <c r="H3145" s="33" t="s">
        <v>9249</v>
      </c>
      <c r="I3145" s="33" t="s">
        <v>9248</v>
      </c>
    </row>
    <row r="3146" spans="1:9" x14ac:dyDescent="0.2">
      <c r="A3146" s="33" t="s">
        <v>11462</v>
      </c>
      <c r="B3146" s="35">
        <v>2.1851717847245101E-5</v>
      </c>
      <c r="C3146" s="33">
        <v>-0.25620711523088602</v>
      </c>
      <c r="D3146" s="33">
        <v>0.34599999999999997</v>
      </c>
      <c r="E3146" s="33">
        <v>0.41499999999999998</v>
      </c>
      <c r="F3146" s="33">
        <v>1</v>
      </c>
      <c r="G3146" s="33">
        <v>12</v>
      </c>
      <c r="H3146" s="33" t="s">
        <v>11462</v>
      </c>
      <c r="I3146" s="33" t="s">
        <v>11461</v>
      </c>
    </row>
    <row r="3147" spans="1:9" x14ac:dyDescent="0.2">
      <c r="A3147" s="33" t="s">
        <v>11460</v>
      </c>
      <c r="B3147" s="35">
        <v>2.19987143679047E-5</v>
      </c>
      <c r="C3147" s="33">
        <v>-0.25929964795418298</v>
      </c>
      <c r="D3147" s="33">
        <v>0.41099999999999998</v>
      </c>
      <c r="E3147" s="33">
        <v>0.47799999999999998</v>
      </c>
      <c r="F3147" s="33">
        <v>1</v>
      </c>
      <c r="G3147" s="33">
        <v>12</v>
      </c>
      <c r="H3147" s="33" t="s">
        <v>7703</v>
      </c>
      <c r="I3147" s="33" t="s">
        <v>7702</v>
      </c>
    </row>
    <row r="3148" spans="1:9" x14ac:dyDescent="0.2">
      <c r="A3148" s="33" t="s">
        <v>11459</v>
      </c>
      <c r="B3148" s="35">
        <v>6.5652638569527403E-5</v>
      </c>
      <c r="C3148" s="33">
        <v>-0.26872001368919002</v>
      </c>
      <c r="D3148" s="33">
        <v>0.22500000000000001</v>
      </c>
      <c r="E3148" s="33">
        <v>0.29299999999999998</v>
      </c>
      <c r="F3148" s="33">
        <v>1</v>
      </c>
      <c r="G3148" s="33">
        <v>12</v>
      </c>
      <c r="H3148" s="33" t="s">
        <v>7788</v>
      </c>
      <c r="I3148" s="33" t="s">
        <v>7787</v>
      </c>
    </row>
    <row r="3149" spans="1:9" x14ac:dyDescent="0.2">
      <c r="A3149" s="33" t="s">
        <v>11458</v>
      </c>
      <c r="B3149" s="33">
        <v>9.3131943511218695E-4</v>
      </c>
      <c r="C3149" s="33">
        <v>-0.26626996768308198</v>
      </c>
      <c r="D3149" s="33">
        <v>0.28000000000000003</v>
      </c>
      <c r="E3149" s="33">
        <v>0.33900000000000002</v>
      </c>
      <c r="F3149" s="33">
        <v>1</v>
      </c>
      <c r="G3149" s="33">
        <v>12</v>
      </c>
      <c r="H3149" s="33" t="s">
        <v>2532</v>
      </c>
      <c r="I3149" s="33" t="s">
        <v>2531</v>
      </c>
    </row>
    <row r="3150" spans="1:9" x14ac:dyDescent="0.2">
      <c r="A3150" s="33" t="s">
        <v>11457</v>
      </c>
      <c r="B3150" s="33">
        <v>2.02163695993201E-3</v>
      </c>
      <c r="C3150" s="33">
        <v>-0.253232504357917</v>
      </c>
      <c r="D3150" s="33">
        <v>0.41699999999999998</v>
      </c>
      <c r="E3150" s="33">
        <v>0.44900000000000001</v>
      </c>
      <c r="F3150" s="33">
        <v>1</v>
      </c>
      <c r="G3150" s="33">
        <v>12</v>
      </c>
      <c r="H3150" s="33" t="s">
        <v>2241</v>
      </c>
      <c r="I3150" s="33" t="s">
        <v>2240</v>
      </c>
    </row>
    <row r="3151" spans="1:9" x14ac:dyDescent="0.2">
      <c r="A3151" s="33" t="s">
        <v>11456</v>
      </c>
      <c r="B3151" s="33">
        <v>0</v>
      </c>
      <c r="C3151" s="33">
        <v>3.16643863077454</v>
      </c>
      <c r="D3151" s="33">
        <v>0.96299999999999997</v>
      </c>
      <c r="E3151" s="33">
        <v>6.6000000000000003E-2</v>
      </c>
      <c r="F3151" s="33">
        <v>0</v>
      </c>
      <c r="G3151" s="33">
        <v>13</v>
      </c>
      <c r="H3151" s="33" t="s">
        <v>11455</v>
      </c>
      <c r="I3151" s="33" t="s">
        <v>11454</v>
      </c>
    </row>
    <row r="3152" spans="1:9" x14ac:dyDescent="0.2">
      <c r="A3152" s="33" t="s">
        <v>11453</v>
      </c>
      <c r="B3152" s="33">
        <v>0</v>
      </c>
      <c r="C3152" s="33">
        <v>1.4609382934077899</v>
      </c>
      <c r="D3152" s="33">
        <v>0.59799999999999998</v>
      </c>
      <c r="E3152" s="33">
        <v>3.5999999999999997E-2</v>
      </c>
      <c r="F3152" s="33">
        <v>0</v>
      </c>
      <c r="G3152" s="33">
        <v>13</v>
      </c>
      <c r="H3152" s="33" t="s">
        <v>11452</v>
      </c>
      <c r="I3152" s="33" t="s">
        <v>11451</v>
      </c>
    </row>
    <row r="3153" spans="1:9" x14ac:dyDescent="0.2">
      <c r="A3153" s="33" t="s">
        <v>11450</v>
      </c>
      <c r="B3153" s="33">
        <v>0</v>
      </c>
      <c r="C3153" s="33">
        <v>0.84748372906727198</v>
      </c>
      <c r="D3153" s="33">
        <v>0.26900000000000002</v>
      </c>
      <c r="E3153" s="33">
        <v>4.0000000000000001E-3</v>
      </c>
      <c r="F3153" s="33">
        <v>0</v>
      </c>
      <c r="G3153" s="33">
        <v>13</v>
      </c>
      <c r="H3153" s="33" t="s">
        <v>11450</v>
      </c>
      <c r="I3153" s="33" t="s">
        <v>11449</v>
      </c>
    </row>
    <row r="3154" spans="1:9" x14ac:dyDescent="0.2">
      <c r="A3154" s="33" t="s">
        <v>11448</v>
      </c>
      <c r="B3154" s="35">
        <v>1.01283431238111E-215</v>
      </c>
      <c r="C3154" s="33">
        <v>1.0524086428392501</v>
      </c>
      <c r="D3154" s="33">
        <v>0.57099999999999995</v>
      </c>
      <c r="E3154" s="33">
        <v>0.129</v>
      </c>
      <c r="F3154" s="35">
        <v>4.6663302440022597E-211</v>
      </c>
      <c r="G3154" s="33">
        <v>13</v>
      </c>
      <c r="H3154" s="33" t="s">
        <v>11447</v>
      </c>
      <c r="I3154" s="33" t="s">
        <v>11446</v>
      </c>
    </row>
    <row r="3155" spans="1:9" x14ac:dyDescent="0.2">
      <c r="A3155" s="33" t="s">
        <v>10691</v>
      </c>
      <c r="B3155" s="35">
        <v>1.37210147073893E-195</v>
      </c>
      <c r="C3155" s="33">
        <v>0.69853743163262105</v>
      </c>
      <c r="D3155" s="33">
        <v>0.34599999999999997</v>
      </c>
      <c r="E3155" s="33">
        <v>5.0999999999999997E-2</v>
      </c>
      <c r="F3155" s="35">
        <v>6.3215458959883897E-191</v>
      </c>
      <c r="G3155" s="33">
        <v>13</v>
      </c>
      <c r="H3155" s="33" t="s">
        <v>10691</v>
      </c>
      <c r="I3155" s="33" t="s">
        <v>10690</v>
      </c>
    </row>
    <row r="3156" spans="1:9" x14ac:dyDescent="0.2">
      <c r="A3156" s="33" t="s">
        <v>8362</v>
      </c>
      <c r="B3156" s="35">
        <v>1.62231514359539E-143</v>
      </c>
      <c r="C3156" s="33">
        <v>0.81198397191175498</v>
      </c>
      <c r="D3156" s="33">
        <v>0.36099999999999999</v>
      </c>
      <c r="E3156" s="33">
        <v>7.3999999999999996E-2</v>
      </c>
      <c r="F3156" s="35">
        <v>7.4743303295726901E-139</v>
      </c>
      <c r="G3156" s="33">
        <v>13</v>
      </c>
      <c r="H3156" s="33" t="s">
        <v>8362</v>
      </c>
      <c r="I3156" s="33" t="s">
        <v>8361</v>
      </c>
    </row>
    <row r="3157" spans="1:9" x14ac:dyDescent="0.2">
      <c r="A3157" s="33" t="s">
        <v>11445</v>
      </c>
      <c r="B3157" s="35">
        <v>5.9474778183984905E-132</v>
      </c>
      <c r="C3157" s="33">
        <v>0.842281794743306</v>
      </c>
      <c r="D3157" s="33">
        <v>0.44600000000000001</v>
      </c>
      <c r="E3157" s="33">
        <v>0.121</v>
      </c>
      <c r="F3157" s="35">
        <v>2.7401219804925499E-127</v>
      </c>
      <c r="G3157" s="33">
        <v>13</v>
      </c>
      <c r="H3157" s="33" t="s">
        <v>9067</v>
      </c>
      <c r="I3157" s="33" t="s">
        <v>9066</v>
      </c>
    </row>
    <row r="3158" spans="1:9" x14ac:dyDescent="0.2">
      <c r="A3158" s="33" t="s">
        <v>11444</v>
      </c>
      <c r="B3158" s="35">
        <v>2.1003134416561E-131</v>
      </c>
      <c r="C3158" s="33">
        <v>0.94089426568091705</v>
      </c>
      <c r="D3158" s="33">
        <v>0.57099999999999995</v>
      </c>
      <c r="E3158" s="33">
        <v>0.192</v>
      </c>
      <c r="F3158" s="35">
        <v>9.6765640883979695E-127</v>
      </c>
      <c r="G3158" s="33">
        <v>13</v>
      </c>
      <c r="H3158" s="33" t="s">
        <v>11443</v>
      </c>
      <c r="I3158" s="33" t="s">
        <v>11442</v>
      </c>
    </row>
    <row r="3159" spans="1:9" x14ac:dyDescent="0.2">
      <c r="A3159" s="33" t="s">
        <v>11441</v>
      </c>
      <c r="B3159" s="35">
        <v>2.4945355598070402E-128</v>
      </c>
      <c r="C3159" s="33">
        <v>-1.12418027148332</v>
      </c>
      <c r="D3159" s="33">
        <v>0.78700000000000003</v>
      </c>
      <c r="E3159" s="33">
        <v>0.94299999999999995</v>
      </c>
      <c r="F3159" s="35">
        <v>1.1492824231143E-123</v>
      </c>
      <c r="G3159" s="33">
        <v>13</v>
      </c>
      <c r="H3159" s="33" t="s">
        <v>3664</v>
      </c>
      <c r="I3159" s="33" t="s">
        <v>3663</v>
      </c>
    </row>
    <row r="3160" spans="1:9" x14ac:dyDescent="0.2">
      <c r="A3160" s="33" t="s">
        <v>11440</v>
      </c>
      <c r="B3160" s="35">
        <v>9.6739540768538301E-106</v>
      </c>
      <c r="C3160" s="33">
        <v>0.61462391008548001</v>
      </c>
      <c r="D3160" s="33">
        <v>0.32400000000000001</v>
      </c>
      <c r="E3160" s="33">
        <v>7.4999999999999997E-2</v>
      </c>
      <c r="F3160" s="35">
        <v>4.4569841222881E-101</v>
      </c>
      <c r="G3160" s="33">
        <v>13</v>
      </c>
      <c r="H3160" s="33" t="s">
        <v>3871</v>
      </c>
      <c r="I3160" s="33" t="s">
        <v>3870</v>
      </c>
    </row>
    <row r="3161" spans="1:9" x14ac:dyDescent="0.2">
      <c r="A3161" s="33" t="s">
        <v>11439</v>
      </c>
      <c r="B3161" s="35">
        <v>5.5343544300127104E-91</v>
      </c>
      <c r="C3161" s="33">
        <v>0.87155640378732302</v>
      </c>
      <c r="D3161" s="33">
        <v>0.55200000000000005</v>
      </c>
      <c r="E3161" s="33">
        <v>0.22700000000000001</v>
      </c>
      <c r="F3161" s="35">
        <v>2.5497877729954601E-86</v>
      </c>
      <c r="G3161" s="33">
        <v>13</v>
      </c>
      <c r="H3161" s="33" t="s">
        <v>6761</v>
      </c>
      <c r="I3161" s="33" t="s">
        <v>6760</v>
      </c>
    </row>
    <row r="3162" spans="1:9" x14ac:dyDescent="0.2">
      <c r="A3162" s="33" t="s">
        <v>11438</v>
      </c>
      <c r="B3162" s="35">
        <v>6.7237966915837305E-91</v>
      </c>
      <c r="C3162" s="33">
        <v>0.77200369203783104</v>
      </c>
      <c r="D3162" s="33">
        <v>0.58399999999999996</v>
      </c>
      <c r="E3162" s="33">
        <v>0.24299999999999999</v>
      </c>
      <c r="F3162" s="35">
        <v>3.0977876117464601E-86</v>
      </c>
      <c r="G3162" s="33">
        <v>13</v>
      </c>
      <c r="H3162" s="33" t="s">
        <v>6692</v>
      </c>
      <c r="I3162" s="33" t="s">
        <v>6691</v>
      </c>
    </row>
    <row r="3163" spans="1:9" x14ac:dyDescent="0.2">
      <c r="A3163" s="33" t="s">
        <v>11437</v>
      </c>
      <c r="B3163" s="35">
        <v>8.1468490823317599E-85</v>
      </c>
      <c r="C3163" s="33">
        <v>0.83402345528166399</v>
      </c>
      <c r="D3163" s="33">
        <v>0.627</v>
      </c>
      <c r="E3163" s="33">
        <v>0.31</v>
      </c>
      <c r="F3163" s="35">
        <v>3.7534163092118901E-80</v>
      </c>
      <c r="G3163" s="33">
        <v>13</v>
      </c>
      <c r="H3163" s="33" t="s">
        <v>2393</v>
      </c>
      <c r="I3163" s="33" t="s">
        <v>2392</v>
      </c>
    </row>
    <row r="3164" spans="1:9" x14ac:dyDescent="0.2">
      <c r="A3164" s="33" t="s">
        <v>11436</v>
      </c>
      <c r="B3164" s="35">
        <v>6.9915433033146499E-82</v>
      </c>
      <c r="C3164" s="33">
        <v>0.62378139603822302</v>
      </c>
      <c r="D3164" s="33">
        <v>0.32400000000000001</v>
      </c>
      <c r="E3164" s="33">
        <v>9.1999999999999998E-2</v>
      </c>
      <c r="F3164" s="35">
        <v>3.22114383070313E-77</v>
      </c>
      <c r="G3164" s="33">
        <v>13</v>
      </c>
      <c r="H3164" s="33" t="s">
        <v>11436</v>
      </c>
      <c r="I3164" s="33" t="s">
        <v>11435</v>
      </c>
    </row>
    <row r="3165" spans="1:9" x14ac:dyDescent="0.2">
      <c r="A3165" s="33" t="s">
        <v>11434</v>
      </c>
      <c r="B3165" s="35">
        <v>7.6946883367758997E-73</v>
      </c>
      <c r="C3165" s="33">
        <v>0.69411961808718603</v>
      </c>
      <c r="D3165" s="33">
        <v>0.80600000000000005</v>
      </c>
      <c r="E3165" s="33">
        <v>0.59099999999999997</v>
      </c>
      <c r="F3165" s="35">
        <v>3.54509681051939E-68</v>
      </c>
      <c r="G3165" s="33">
        <v>13</v>
      </c>
      <c r="H3165" s="33" t="s">
        <v>2812</v>
      </c>
      <c r="I3165" s="33" t="s">
        <v>2811</v>
      </c>
    </row>
    <row r="3166" spans="1:9" x14ac:dyDescent="0.2">
      <c r="A3166" s="33" t="s">
        <v>11433</v>
      </c>
      <c r="B3166" s="35">
        <v>4.7500136078869204E-72</v>
      </c>
      <c r="C3166" s="33">
        <v>0.60525633147196101</v>
      </c>
      <c r="D3166" s="33">
        <v>0.49299999999999999</v>
      </c>
      <c r="E3166" s="33">
        <v>0.19600000000000001</v>
      </c>
      <c r="F3166" s="35">
        <v>2.1884262694256601E-67</v>
      </c>
      <c r="G3166" s="33">
        <v>13</v>
      </c>
      <c r="H3166" s="33" t="s">
        <v>6743</v>
      </c>
      <c r="I3166" s="33" t="s">
        <v>6742</v>
      </c>
    </row>
    <row r="3167" spans="1:9" x14ac:dyDescent="0.2">
      <c r="A3167" s="33" t="s">
        <v>8697</v>
      </c>
      <c r="B3167" s="35">
        <v>1.6921681613618799E-71</v>
      </c>
      <c r="C3167" s="33">
        <v>0.59853707176400694</v>
      </c>
      <c r="D3167" s="33">
        <v>0.32400000000000001</v>
      </c>
      <c r="E3167" s="33">
        <v>9.9000000000000005E-2</v>
      </c>
      <c r="F3167" s="35">
        <v>7.7961571530264595E-67</v>
      </c>
      <c r="G3167" s="33">
        <v>13</v>
      </c>
      <c r="H3167" s="33" t="s">
        <v>8697</v>
      </c>
      <c r="I3167" s="33" t="s">
        <v>8696</v>
      </c>
    </row>
    <row r="3168" spans="1:9" x14ac:dyDescent="0.2">
      <c r="A3168" s="33" t="s">
        <v>11432</v>
      </c>
      <c r="B3168" s="35">
        <v>3.3664046868220802E-69</v>
      </c>
      <c r="C3168" s="33">
        <v>0.65293486160467396</v>
      </c>
      <c r="D3168" s="33">
        <v>0.34100000000000003</v>
      </c>
      <c r="E3168" s="33">
        <v>0.112</v>
      </c>
      <c r="F3168" s="35">
        <v>1.5509699673126699E-64</v>
      </c>
      <c r="G3168" s="33">
        <v>13</v>
      </c>
      <c r="H3168" s="33" t="s">
        <v>11431</v>
      </c>
      <c r="I3168" s="33" t="s">
        <v>11430</v>
      </c>
    </row>
    <row r="3169" spans="1:9" x14ac:dyDescent="0.2">
      <c r="A3169" s="33" t="s">
        <v>11429</v>
      </c>
      <c r="B3169" s="35">
        <v>7.1916890160050205E-66</v>
      </c>
      <c r="C3169" s="33">
        <v>0.67130464718751703</v>
      </c>
      <c r="D3169" s="33">
        <v>0.41899999999999998</v>
      </c>
      <c r="E3169" s="33">
        <v>0.159</v>
      </c>
      <c r="F3169" s="35">
        <v>3.3133549634538298E-61</v>
      </c>
      <c r="G3169" s="33">
        <v>13</v>
      </c>
      <c r="H3169" s="33" t="s">
        <v>11150</v>
      </c>
      <c r="I3169" s="33" t="s">
        <v>11149</v>
      </c>
    </row>
    <row r="3170" spans="1:9" x14ac:dyDescent="0.2">
      <c r="A3170" s="33" t="s">
        <v>11428</v>
      </c>
      <c r="B3170" s="35">
        <v>2.0661994249751001E-62</v>
      </c>
      <c r="C3170" s="33">
        <v>0.614038849075774</v>
      </c>
      <c r="D3170" s="33">
        <v>0.307</v>
      </c>
      <c r="E3170" s="33">
        <v>0.1</v>
      </c>
      <c r="F3170" s="35">
        <v>9.5193939907452994E-58</v>
      </c>
      <c r="G3170" s="33">
        <v>13</v>
      </c>
      <c r="H3170" s="33" t="s">
        <v>9060</v>
      </c>
      <c r="I3170" s="33" t="s">
        <v>9059</v>
      </c>
    </row>
    <row r="3171" spans="1:9" x14ac:dyDescent="0.2">
      <c r="A3171" s="33" t="s">
        <v>11427</v>
      </c>
      <c r="B3171" s="35">
        <v>1.26443170054566E-58</v>
      </c>
      <c r="C3171" s="33">
        <v>0.55426103189759501</v>
      </c>
      <c r="D3171" s="33">
        <v>0.67600000000000005</v>
      </c>
      <c r="E3171" s="33">
        <v>0.36399999999999999</v>
      </c>
      <c r="F3171" s="35">
        <v>5.8254897307539495E-54</v>
      </c>
      <c r="G3171" s="33">
        <v>13</v>
      </c>
      <c r="H3171" s="33" t="s">
        <v>4857</v>
      </c>
      <c r="I3171" s="33" t="s">
        <v>4856</v>
      </c>
    </row>
    <row r="3172" spans="1:9" x14ac:dyDescent="0.2">
      <c r="A3172" s="33" t="s">
        <v>11426</v>
      </c>
      <c r="B3172" s="35">
        <v>3.7003908425234902E-58</v>
      </c>
      <c r="C3172" s="33">
        <v>0.59378104572097401</v>
      </c>
      <c r="D3172" s="33">
        <v>0.38200000000000001</v>
      </c>
      <c r="E3172" s="33">
        <v>0.151</v>
      </c>
      <c r="F3172" s="35">
        <v>1.70484406896742E-53</v>
      </c>
      <c r="G3172" s="33">
        <v>13</v>
      </c>
      <c r="H3172" s="33" t="s">
        <v>11426</v>
      </c>
      <c r="I3172" s="33" t="s">
        <v>11425</v>
      </c>
    </row>
    <row r="3173" spans="1:9" x14ac:dyDescent="0.2">
      <c r="A3173" s="33" t="s">
        <v>7031</v>
      </c>
      <c r="B3173" s="35">
        <v>6.2368284459628299E-53</v>
      </c>
      <c r="C3173" s="33">
        <v>0.48646926415853198</v>
      </c>
      <c r="D3173" s="33">
        <v>0.32900000000000001</v>
      </c>
      <c r="E3173" s="33">
        <v>0.122</v>
      </c>
      <c r="F3173" s="35">
        <v>2.8734316016239902E-48</v>
      </c>
      <c r="G3173" s="33">
        <v>13</v>
      </c>
      <c r="H3173" s="33" t="s">
        <v>7031</v>
      </c>
      <c r="I3173" s="33" t="s">
        <v>7030</v>
      </c>
    </row>
    <row r="3174" spans="1:9" x14ac:dyDescent="0.2">
      <c r="A3174" s="33" t="s">
        <v>11424</v>
      </c>
      <c r="B3174" s="35">
        <v>3.4889219549288699E-51</v>
      </c>
      <c r="C3174" s="33">
        <v>0.41022409668501297</v>
      </c>
      <c r="D3174" s="33">
        <v>0.45400000000000001</v>
      </c>
      <c r="E3174" s="33">
        <v>0.19800000000000001</v>
      </c>
      <c r="F3174" s="35">
        <v>1.6074161230748299E-46</v>
      </c>
      <c r="G3174" s="33">
        <v>13</v>
      </c>
      <c r="H3174" s="33" t="s">
        <v>3792</v>
      </c>
      <c r="I3174" s="33" t="s">
        <v>3791</v>
      </c>
    </row>
    <row r="3175" spans="1:9" x14ac:dyDescent="0.2">
      <c r="A3175" s="33" t="s">
        <v>11423</v>
      </c>
      <c r="B3175" s="35">
        <v>2.7665794657546299E-50</v>
      </c>
      <c r="C3175" s="33">
        <v>0.500163598846605</v>
      </c>
      <c r="D3175" s="33">
        <v>0.41199999999999998</v>
      </c>
      <c r="E3175" s="33">
        <v>0.17399999999999999</v>
      </c>
      <c r="F3175" s="35">
        <v>1.27461849146247E-45</v>
      </c>
      <c r="G3175" s="33">
        <v>13</v>
      </c>
      <c r="H3175" s="33" t="s">
        <v>2513</v>
      </c>
      <c r="I3175" s="33" t="s">
        <v>2512</v>
      </c>
    </row>
    <row r="3176" spans="1:9" x14ac:dyDescent="0.2">
      <c r="A3176" s="33" t="s">
        <v>11422</v>
      </c>
      <c r="B3176" s="35">
        <v>1.6125414195877499E-48</v>
      </c>
      <c r="C3176" s="33">
        <v>-0.90996408758269598</v>
      </c>
      <c r="D3176" s="33">
        <v>8.1000000000000003E-2</v>
      </c>
      <c r="E3176" s="33">
        <v>0.374</v>
      </c>
      <c r="F3176" s="35">
        <v>7.4293008283246904E-44</v>
      </c>
      <c r="G3176" s="33">
        <v>13</v>
      </c>
      <c r="H3176" s="33" t="s">
        <v>2610</v>
      </c>
      <c r="I3176" s="33" t="s">
        <v>2609</v>
      </c>
    </row>
    <row r="3177" spans="1:9" x14ac:dyDescent="0.2">
      <c r="A3177" s="33" t="s">
        <v>11421</v>
      </c>
      <c r="B3177" s="35">
        <v>4.15385089561206E-48</v>
      </c>
      <c r="C3177" s="33">
        <v>0.408589404925568</v>
      </c>
      <c r="D3177" s="33">
        <v>0.29199999999999998</v>
      </c>
      <c r="E3177" s="33">
        <v>0.10299999999999999</v>
      </c>
      <c r="F3177" s="35">
        <v>1.9137621846263899E-43</v>
      </c>
      <c r="G3177" s="33">
        <v>13</v>
      </c>
      <c r="H3177" s="33" t="s">
        <v>10505</v>
      </c>
      <c r="I3177" s="33" t="s">
        <v>10504</v>
      </c>
    </row>
    <row r="3178" spans="1:9" x14ac:dyDescent="0.2">
      <c r="A3178" s="33" t="s">
        <v>11420</v>
      </c>
      <c r="B3178" s="35">
        <v>6.5033100594006296E-47</v>
      </c>
      <c r="C3178" s="33">
        <v>-0.85689748453262005</v>
      </c>
      <c r="D3178" s="33">
        <v>0.253</v>
      </c>
      <c r="E3178" s="33">
        <v>0.52600000000000002</v>
      </c>
      <c r="F3178" s="35">
        <v>2.9962050105670599E-42</v>
      </c>
      <c r="G3178" s="33">
        <v>13</v>
      </c>
      <c r="H3178" s="33" t="s">
        <v>3120</v>
      </c>
      <c r="I3178" s="33" t="s">
        <v>3119</v>
      </c>
    </row>
    <row r="3179" spans="1:9" x14ac:dyDescent="0.2">
      <c r="A3179" s="33" t="s">
        <v>11419</v>
      </c>
      <c r="B3179" s="35">
        <v>2.3465205655953798E-46</v>
      </c>
      <c r="C3179" s="33">
        <v>0.43094092571472198</v>
      </c>
      <c r="D3179" s="33">
        <v>0.28399999999999997</v>
      </c>
      <c r="E3179" s="33">
        <v>0.1</v>
      </c>
      <c r="F3179" s="35">
        <v>1.0810889549811E-41</v>
      </c>
      <c r="G3179" s="33">
        <v>13</v>
      </c>
      <c r="H3179" s="33" t="s">
        <v>9332</v>
      </c>
      <c r="I3179" s="33" t="s">
        <v>9331</v>
      </c>
    </row>
    <row r="3180" spans="1:9" x14ac:dyDescent="0.2">
      <c r="A3180" s="33" t="s">
        <v>11418</v>
      </c>
      <c r="B3180" s="35">
        <v>2.7808551626316901E-43</v>
      </c>
      <c r="C3180" s="33">
        <v>0.65374587424219099</v>
      </c>
      <c r="D3180" s="33">
        <v>0.38900000000000001</v>
      </c>
      <c r="E3180" s="33">
        <v>0.182</v>
      </c>
      <c r="F3180" s="35">
        <v>1.2811955905276701E-38</v>
      </c>
      <c r="G3180" s="33">
        <v>13</v>
      </c>
      <c r="H3180" s="33" t="s">
        <v>7169</v>
      </c>
      <c r="I3180" s="33" t="s">
        <v>7168</v>
      </c>
    </row>
    <row r="3181" spans="1:9" x14ac:dyDescent="0.2">
      <c r="A3181" s="33" t="s">
        <v>11417</v>
      </c>
      <c r="B3181" s="35">
        <v>8.3083239037228303E-43</v>
      </c>
      <c r="C3181" s="33">
        <v>0.65725128886516904</v>
      </c>
      <c r="D3181" s="33">
        <v>0.62</v>
      </c>
      <c r="E3181" s="33">
        <v>0.41</v>
      </c>
      <c r="F3181" s="35">
        <v>3.82781098892318E-38</v>
      </c>
      <c r="G3181" s="33">
        <v>13</v>
      </c>
      <c r="H3181" s="33" t="s">
        <v>4941</v>
      </c>
      <c r="I3181" s="33" t="s">
        <v>4940</v>
      </c>
    </row>
    <row r="3182" spans="1:9" x14ac:dyDescent="0.2">
      <c r="A3182" s="33" t="s">
        <v>11416</v>
      </c>
      <c r="B3182" s="35">
        <v>2.63384430726705E-41</v>
      </c>
      <c r="C3182" s="33">
        <v>0.54703008159718503</v>
      </c>
      <c r="D3182" s="33">
        <v>0.56599999999999995</v>
      </c>
      <c r="E3182" s="33">
        <v>0.34100000000000003</v>
      </c>
      <c r="F3182" s="35">
        <v>1.21346474924408E-36</v>
      </c>
      <c r="G3182" s="33">
        <v>13</v>
      </c>
      <c r="H3182" s="33" t="s">
        <v>5432</v>
      </c>
      <c r="I3182" s="33" t="s">
        <v>5431</v>
      </c>
    </row>
    <row r="3183" spans="1:9" x14ac:dyDescent="0.2">
      <c r="A3183" s="33" t="s">
        <v>11415</v>
      </c>
      <c r="B3183" s="35">
        <v>3.9485771030881199E-41</v>
      </c>
      <c r="C3183" s="33">
        <v>0.55059692542681105</v>
      </c>
      <c r="D3183" s="33">
        <v>0.56899999999999995</v>
      </c>
      <c r="E3183" s="33">
        <v>0.33100000000000002</v>
      </c>
      <c r="F3183" s="35">
        <v>1.8191884429347599E-36</v>
      </c>
      <c r="G3183" s="33">
        <v>13</v>
      </c>
      <c r="H3183" s="33" t="s">
        <v>5547</v>
      </c>
      <c r="I3183" s="33" t="s">
        <v>5546</v>
      </c>
    </row>
    <row r="3184" spans="1:9" x14ac:dyDescent="0.2">
      <c r="A3184" s="33" t="s">
        <v>11414</v>
      </c>
      <c r="B3184" s="35">
        <v>1.39557004199266E-39</v>
      </c>
      <c r="C3184" s="33">
        <v>0.39611325474367798</v>
      </c>
      <c r="D3184" s="33">
        <v>0.34</v>
      </c>
      <c r="E3184" s="33">
        <v>0.14199999999999999</v>
      </c>
      <c r="F3184" s="35">
        <v>6.4296702974685596E-35</v>
      </c>
      <c r="G3184" s="33">
        <v>13</v>
      </c>
      <c r="H3184" s="33" t="s">
        <v>11413</v>
      </c>
      <c r="I3184" s="33" t="s">
        <v>11412</v>
      </c>
    </row>
    <row r="3185" spans="1:9" x14ac:dyDescent="0.2">
      <c r="A3185" s="33" t="s">
        <v>11411</v>
      </c>
      <c r="B3185" s="35">
        <v>2.9536086206113299E-38</v>
      </c>
      <c r="C3185" s="33">
        <v>-1.01144023803315</v>
      </c>
      <c r="D3185" s="33">
        <v>2.5000000000000001E-2</v>
      </c>
      <c r="E3185" s="33">
        <v>0.26100000000000001</v>
      </c>
      <c r="F3185" s="35">
        <v>1.3607865636880499E-33</v>
      </c>
      <c r="G3185" s="33">
        <v>13</v>
      </c>
      <c r="H3185" s="33" t="s">
        <v>4066</v>
      </c>
      <c r="I3185" s="33" t="s">
        <v>4065</v>
      </c>
    </row>
    <row r="3186" spans="1:9" x14ac:dyDescent="0.2">
      <c r="A3186" s="33" t="s">
        <v>5927</v>
      </c>
      <c r="B3186" s="35">
        <v>1.0047647420452301E-37</v>
      </c>
      <c r="C3186" s="33">
        <v>0.56045802843569703</v>
      </c>
      <c r="D3186" s="33">
        <v>0.34300000000000003</v>
      </c>
      <c r="E3186" s="33">
        <v>0.159</v>
      </c>
      <c r="F3186" s="35">
        <v>4.6291521195507898E-33</v>
      </c>
      <c r="G3186" s="33">
        <v>13</v>
      </c>
      <c r="H3186" s="33" t="s">
        <v>5927</v>
      </c>
      <c r="I3186" s="33" t="s">
        <v>5926</v>
      </c>
    </row>
    <row r="3187" spans="1:9" x14ac:dyDescent="0.2">
      <c r="A3187" s="33" t="s">
        <v>11410</v>
      </c>
      <c r="B3187" s="35">
        <v>1.03872893413501E-37</v>
      </c>
      <c r="C3187" s="33">
        <v>0.53281108603058402</v>
      </c>
      <c r="D3187" s="33">
        <v>0.47599999999999998</v>
      </c>
      <c r="E3187" s="33">
        <v>0.26600000000000001</v>
      </c>
      <c r="F3187" s="35">
        <v>4.7856319453468299E-33</v>
      </c>
      <c r="G3187" s="33">
        <v>13</v>
      </c>
      <c r="H3187" s="33" t="s">
        <v>6338</v>
      </c>
      <c r="I3187" s="33" t="s">
        <v>6337</v>
      </c>
    </row>
    <row r="3188" spans="1:9" x14ac:dyDescent="0.2">
      <c r="A3188" s="33" t="s">
        <v>11409</v>
      </c>
      <c r="B3188" s="35">
        <v>5.1119660334020205E-35</v>
      </c>
      <c r="C3188" s="33">
        <v>0.46678166272914101</v>
      </c>
      <c r="D3188" s="33">
        <v>0.74</v>
      </c>
      <c r="E3188" s="33">
        <v>0.57599999999999996</v>
      </c>
      <c r="F3188" s="35">
        <v>2.3551849909089801E-30</v>
      </c>
      <c r="G3188" s="33">
        <v>13</v>
      </c>
      <c r="H3188" s="33" t="s">
        <v>2878</v>
      </c>
      <c r="I3188" s="33" t="s">
        <v>2877</v>
      </c>
    </row>
    <row r="3189" spans="1:9" x14ac:dyDescent="0.2">
      <c r="A3189" s="33" t="s">
        <v>11408</v>
      </c>
      <c r="B3189" s="35">
        <v>2.5284618937785102E-34</v>
      </c>
      <c r="C3189" s="33">
        <v>0.63106428747936005</v>
      </c>
      <c r="D3189" s="33">
        <v>0.51200000000000001</v>
      </c>
      <c r="E3189" s="33">
        <v>0.32300000000000001</v>
      </c>
      <c r="F3189" s="35">
        <v>1.1649129637016399E-29</v>
      </c>
      <c r="G3189" s="33">
        <v>13</v>
      </c>
      <c r="H3189" s="33" t="s">
        <v>2223</v>
      </c>
      <c r="I3189" s="33" t="s">
        <v>2222</v>
      </c>
    </row>
    <row r="3190" spans="1:9" x14ac:dyDescent="0.2">
      <c r="A3190" s="33" t="s">
        <v>11407</v>
      </c>
      <c r="B3190" s="35">
        <v>4.7189625798814203E-34</v>
      </c>
      <c r="C3190" s="33">
        <v>0.43427123604943002</v>
      </c>
      <c r="D3190" s="33">
        <v>0.27700000000000002</v>
      </c>
      <c r="E3190" s="33">
        <v>0.115</v>
      </c>
      <c r="F3190" s="35">
        <v>2.1741204398029699E-29</v>
      </c>
      <c r="G3190" s="33">
        <v>13</v>
      </c>
      <c r="H3190" s="33" t="s">
        <v>11406</v>
      </c>
      <c r="I3190" s="33" t="s">
        <v>11405</v>
      </c>
    </row>
    <row r="3191" spans="1:9" x14ac:dyDescent="0.2">
      <c r="A3191" s="33" t="s">
        <v>11404</v>
      </c>
      <c r="B3191" s="35">
        <v>2.0601341779920101E-33</v>
      </c>
      <c r="C3191" s="33">
        <v>-0.86504158754167504</v>
      </c>
      <c r="D3191" s="33">
        <v>0.11799999999999999</v>
      </c>
      <c r="E3191" s="33">
        <v>0.34399999999999997</v>
      </c>
      <c r="F3191" s="35">
        <v>9.4914501848447902E-29</v>
      </c>
      <c r="G3191" s="33">
        <v>13</v>
      </c>
      <c r="H3191" s="33" t="s">
        <v>2532</v>
      </c>
      <c r="I3191" s="33" t="s">
        <v>2531</v>
      </c>
    </row>
    <row r="3192" spans="1:9" x14ac:dyDescent="0.2">
      <c r="A3192" s="33" t="s">
        <v>11403</v>
      </c>
      <c r="B3192" s="35">
        <v>3.3516511146627001E-33</v>
      </c>
      <c r="C3192" s="33">
        <v>0.421522610148372</v>
      </c>
      <c r="D3192" s="33">
        <v>0.27900000000000003</v>
      </c>
      <c r="E3192" s="33">
        <v>0.11700000000000001</v>
      </c>
      <c r="F3192" s="35">
        <v>1.5441727015473999E-28</v>
      </c>
      <c r="G3192" s="33">
        <v>13</v>
      </c>
      <c r="H3192" s="33" t="s">
        <v>11402</v>
      </c>
      <c r="I3192" s="33" t="s">
        <v>11401</v>
      </c>
    </row>
    <row r="3193" spans="1:9" x14ac:dyDescent="0.2">
      <c r="A3193" s="33" t="s">
        <v>11400</v>
      </c>
      <c r="B3193" s="35">
        <v>3.8716311955718897E-33</v>
      </c>
      <c r="C3193" s="33">
        <v>0.47221258841081698</v>
      </c>
      <c r="D3193" s="33">
        <v>0.34799999999999998</v>
      </c>
      <c r="E3193" s="33">
        <v>0.16700000000000001</v>
      </c>
      <c r="F3193" s="35">
        <v>1.7837379244238799E-28</v>
      </c>
      <c r="G3193" s="33">
        <v>13</v>
      </c>
      <c r="H3193" s="33" t="s">
        <v>8900</v>
      </c>
      <c r="I3193" s="33" t="s">
        <v>8899</v>
      </c>
    </row>
    <row r="3194" spans="1:9" x14ac:dyDescent="0.2">
      <c r="A3194" s="33" t="s">
        <v>11399</v>
      </c>
      <c r="B3194" s="35">
        <v>6.0345461547659198E-33</v>
      </c>
      <c r="C3194" s="33">
        <v>0.32906020132130898</v>
      </c>
      <c r="D3194" s="33">
        <v>0.67400000000000004</v>
      </c>
      <c r="E3194" s="33">
        <v>0.42699999999999999</v>
      </c>
      <c r="F3194" s="35">
        <v>2.78023610442376E-28</v>
      </c>
      <c r="G3194" s="33">
        <v>13</v>
      </c>
      <c r="H3194" s="33" t="s">
        <v>3024</v>
      </c>
      <c r="I3194" s="33" t="s">
        <v>3023</v>
      </c>
    </row>
    <row r="3195" spans="1:9" x14ac:dyDescent="0.2">
      <c r="A3195" s="33" t="s">
        <v>9369</v>
      </c>
      <c r="B3195" s="35">
        <v>6.2832796813323093E-33</v>
      </c>
      <c r="C3195" s="33">
        <v>0.46371066121005899</v>
      </c>
      <c r="D3195" s="33">
        <v>0.55100000000000005</v>
      </c>
      <c r="E3195" s="33">
        <v>0.34200000000000003</v>
      </c>
      <c r="F3195" s="35">
        <v>2.8948326147834199E-28</v>
      </c>
      <c r="G3195" s="33">
        <v>13</v>
      </c>
      <c r="H3195" s="33" t="s">
        <v>9369</v>
      </c>
      <c r="I3195" s="33" t="s">
        <v>9368</v>
      </c>
    </row>
    <row r="3196" spans="1:9" x14ac:dyDescent="0.2">
      <c r="A3196" s="33" t="s">
        <v>11398</v>
      </c>
      <c r="B3196" s="35">
        <v>7.9598465402704695E-33</v>
      </c>
      <c r="C3196" s="33">
        <v>0.39642379681446599</v>
      </c>
      <c r="D3196" s="33">
        <v>0.53200000000000003</v>
      </c>
      <c r="E3196" s="33">
        <v>0.308</v>
      </c>
      <c r="F3196" s="35">
        <v>3.66726049803341E-28</v>
      </c>
      <c r="G3196" s="33">
        <v>13</v>
      </c>
      <c r="H3196" s="33" t="s">
        <v>5335</v>
      </c>
      <c r="I3196" s="33" t="s">
        <v>5334</v>
      </c>
    </row>
    <row r="3197" spans="1:9" x14ac:dyDescent="0.2">
      <c r="A3197" s="33" t="s">
        <v>7429</v>
      </c>
      <c r="B3197" s="35">
        <v>2.6934519972651302E-32</v>
      </c>
      <c r="C3197" s="33">
        <v>0.43695301345822202</v>
      </c>
      <c r="D3197" s="33">
        <v>0.33800000000000002</v>
      </c>
      <c r="E3197" s="33">
        <v>0.161</v>
      </c>
      <c r="F3197" s="35">
        <v>1.2409272041799901E-27</v>
      </c>
      <c r="G3197" s="33">
        <v>13</v>
      </c>
      <c r="H3197" s="33" t="s">
        <v>7429</v>
      </c>
      <c r="I3197" s="33" t="s">
        <v>7428</v>
      </c>
    </row>
    <row r="3198" spans="1:9" x14ac:dyDescent="0.2">
      <c r="A3198" s="33" t="s">
        <v>11397</v>
      </c>
      <c r="B3198" s="35">
        <v>2.7370128048890501E-31</v>
      </c>
      <c r="C3198" s="33">
        <v>-0.66890064669429505</v>
      </c>
      <c r="D3198" s="33">
        <v>0.10299999999999999</v>
      </c>
      <c r="E3198" s="33">
        <v>0.33</v>
      </c>
      <c r="F3198" s="35">
        <v>1.26099653946848E-26</v>
      </c>
      <c r="G3198" s="33">
        <v>13</v>
      </c>
      <c r="H3198" s="33" t="s">
        <v>2425</v>
      </c>
      <c r="I3198" s="33" t="s">
        <v>2424</v>
      </c>
    </row>
    <row r="3199" spans="1:9" x14ac:dyDescent="0.2">
      <c r="A3199" s="33" t="s">
        <v>11396</v>
      </c>
      <c r="B3199" s="35">
        <v>4.8495086713481397E-31</v>
      </c>
      <c r="C3199" s="33">
        <v>-0.64895595744378898</v>
      </c>
      <c r="D3199" s="33">
        <v>5.1999999999999998E-2</v>
      </c>
      <c r="E3199" s="33">
        <v>0.26200000000000001</v>
      </c>
      <c r="F3199" s="35">
        <v>2.23426563506351E-26</v>
      </c>
      <c r="G3199" s="33">
        <v>13</v>
      </c>
      <c r="H3199" s="33" t="s">
        <v>6891</v>
      </c>
      <c r="I3199" s="33" t="s">
        <v>6890</v>
      </c>
    </row>
    <row r="3200" spans="1:9" x14ac:dyDescent="0.2">
      <c r="A3200" s="33" t="s">
        <v>11395</v>
      </c>
      <c r="B3200" s="35">
        <v>2.37527799046068E-30</v>
      </c>
      <c r="C3200" s="33">
        <v>-0.84881940398631395</v>
      </c>
      <c r="D3200" s="33">
        <v>0.373</v>
      </c>
      <c r="E3200" s="33">
        <v>0.54500000000000004</v>
      </c>
      <c r="F3200" s="35">
        <v>1.09433807576505E-25</v>
      </c>
      <c r="G3200" s="33">
        <v>13</v>
      </c>
      <c r="H3200" s="33" t="s">
        <v>3140</v>
      </c>
      <c r="I3200" s="33" t="s">
        <v>3139</v>
      </c>
    </row>
    <row r="3201" spans="1:9" x14ac:dyDescent="0.2">
      <c r="A3201" s="33" t="s">
        <v>11394</v>
      </c>
      <c r="B3201" s="35">
        <v>2.8813246638802201E-30</v>
      </c>
      <c r="C3201" s="33">
        <v>0.339526009437354</v>
      </c>
      <c r="D3201" s="33">
        <v>0.86799999999999999</v>
      </c>
      <c r="E3201" s="33">
        <v>0.78</v>
      </c>
      <c r="F3201" s="35">
        <v>1.3274838991428999E-25</v>
      </c>
      <c r="G3201" s="33">
        <v>13</v>
      </c>
      <c r="H3201" s="33" t="s">
        <v>1975</v>
      </c>
      <c r="I3201" s="33" t="s">
        <v>1974</v>
      </c>
    </row>
    <row r="3202" spans="1:9" x14ac:dyDescent="0.2">
      <c r="A3202" s="33" t="s">
        <v>11393</v>
      </c>
      <c r="B3202" s="35">
        <v>1.00711808327746E-29</v>
      </c>
      <c r="C3202" s="33">
        <v>0.453931527039933</v>
      </c>
      <c r="D3202" s="33">
        <v>0.38500000000000001</v>
      </c>
      <c r="E3202" s="33">
        <v>0.20100000000000001</v>
      </c>
      <c r="F3202" s="35">
        <v>4.6399944332758903E-25</v>
      </c>
      <c r="G3202" s="33">
        <v>13</v>
      </c>
      <c r="H3202" s="33" t="s">
        <v>6858</v>
      </c>
      <c r="I3202" s="33" t="s">
        <v>6857</v>
      </c>
    </row>
    <row r="3203" spans="1:9" x14ac:dyDescent="0.2">
      <c r="A3203" s="33" t="s">
        <v>11392</v>
      </c>
      <c r="B3203" s="35">
        <v>2.7439900858935102E-28</v>
      </c>
      <c r="C3203" s="33">
        <v>0.47915750151384501</v>
      </c>
      <c r="D3203" s="33">
        <v>0.35799999999999998</v>
      </c>
      <c r="E3203" s="33">
        <v>0.189</v>
      </c>
      <c r="F3203" s="35">
        <v>1.26421111237286E-23</v>
      </c>
      <c r="G3203" s="33">
        <v>13</v>
      </c>
      <c r="H3203" s="33" t="s">
        <v>4747</v>
      </c>
      <c r="I3203" s="33" t="s">
        <v>4746</v>
      </c>
    </row>
    <row r="3204" spans="1:9" x14ac:dyDescent="0.2">
      <c r="A3204" s="33" t="s">
        <v>11391</v>
      </c>
      <c r="B3204" s="35">
        <v>4.4952784770069396E-28</v>
      </c>
      <c r="C3204" s="33">
        <v>0.41999998132021099</v>
      </c>
      <c r="D3204" s="33">
        <v>0.38</v>
      </c>
      <c r="E3204" s="33">
        <v>0.20399999999999999</v>
      </c>
      <c r="F3204" s="35">
        <v>2.0710646999266399E-23</v>
      </c>
      <c r="G3204" s="33">
        <v>13</v>
      </c>
      <c r="H3204" s="33" t="s">
        <v>11390</v>
      </c>
      <c r="I3204" s="33" t="s">
        <v>11389</v>
      </c>
    </row>
    <row r="3205" spans="1:9" x14ac:dyDescent="0.2">
      <c r="A3205" s="33" t="s">
        <v>11388</v>
      </c>
      <c r="B3205" s="35">
        <v>4.5943142110651602E-28</v>
      </c>
      <c r="C3205" s="33">
        <v>0.35933226985688599</v>
      </c>
      <c r="D3205" s="33">
        <v>0.79600000000000004</v>
      </c>
      <c r="E3205" s="33">
        <v>0.67700000000000005</v>
      </c>
      <c r="F3205" s="35">
        <v>2.1166924433219399E-23</v>
      </c>
      <c r="G3205" s="33">
        <v>13</v>
      </c>
      <c r="H3205" s="33" t="s">
        <v>6700</v>
      </c>
      <c r="I3205" s="33" t="s">
        <v>6699</v>
      </c>
    </row>
    <row r="3206" spans="1:9" x14ac:dyDescent="0.2">
      <c r="A3206" s="33" t="s">
        <v>11387</v>
      </c>
      <c r="B3206" s="35">
        <v>3.6124112347227102E-27</v>
      </c>
      <c r="C3206" s="33">
        <v>0.447216277291204</v>
      </c>
      <c r="D3206" s="33">
        <v>0.38300000000000001</v>
      </c>
      <c r="E3206" s="33">
        <v>0.214</v>
      </c>
      <c r="F3206" s="35">
        <v>1.66431010406145E-22</v>
      </c>
      <c r="G3206" s="33">
        <v>13</v>
      </c>
      <c r="H3206" s="33" t="s">
        <v>6830</v>
      </c>
      <c r="I3206" s="33" t="s">
        <v>6829</v>
      </c>
    </row>
    <row r="3207" spans="1:9" x14ac:dyDescent="0.2">
      <c r="A3207" s="33" t="s">
        <v>11386</v>
      </c>
      <c r="B3207" s="35">
        <v>3.9122176292148096E-27</v>
      </c>
      <c r="C3207" s="33">
        <v>0.44372021132128697</v>
      </c>
      <c r="D3207" s="33">
        <v>0.63500000000000001</v>
      </c>
      <c r="E3207" s="33">
        <v>0.46200000000000002</v>
      </c>
      <c r="F3207" s="35">
        <v>1.8024369061318499E-22</v>
      </c>
      <c r="G3207" s="33">
        <v>13</v>
      </c>
      <c r="H3207" s="33" t="s">
        <v>9249</v>
      </c>
      <c r="I3207" s="33" t="s">
        <v>9248</v>
      </c>
    </row>
    <row r="3208" spans="1:9" x14ac:dyDescent="0.2">
      <c r="A3208" s="33" t="s">
        <v>11385</v>
      </c>
      <c r="B3208" s="35">
        <v>1.90520451858455E-26</v>
      </c>
      <c r="C3208" s="33">
        <v>-0.65830894979108301</v>
      </c>
      <c r="D3208" s="33">
        <v>0.13700000000000001</v>
      </c>
      <c r="E3208" s="33">
        <v>0.33700000000000002</v>
      </c>
      <c r="F3208" s="35">
        <v>8.7776582580227192E-22</v>
      </c>
      <c r="G3208" s="33">
        <v>13</v>
      </c>
      <c r="H3208" s="33" t="s">
        <v>2493</v>
      </c>
      <c r="I3208" s="33" t="s">
        <v>2492</v>
      </c>
    </row>
    <row r="3209" spans="1:9" x14ac:dyDescent="0.2">
      <c r="A3209" s="33" t="s">
        <v>11384</v>
      </c>
      <c r="B3209" s="35">
        <v>6.2778308264675195E-26</v>
      </c>
      <c r="C3209" s="33">
        <v>-0.69154325848038201</v>
      </c>
      <c r="D3209" s="33">
        <v>0.54400000000000004</v>
      </c>
      <c r="E3209" s="33">
        <v>0.65400000000000003</v>
      </c>
      <c r="F3209" s="35">
        <v>2.8923222183701099E-21</v>
      </c>
      <c r="G3209" s="33">
        <v>13</v>
      </c>
      <c r="H3209" s="33" t="s">
        <v>5126</v>
      </c>
      <c r="I3209" s="33" t="s">
        <v>5125</v>
      </c>
    </row>
    <row r="3210" spans="1:9" x14ac:dyDescent="0.2">
      <c r="A3210" s="33" t="s">
        <v>11383</v>
      </c>
      <c r="B3210" s="35">
        <v>6.4308101300963701E-26</v>
      </c>
      <c r="C3210" s="33">
        <v>0.309233546749418</v>
      </c>
      <c r="D3210" s="33">
        <v>0.85299999999999998</v>
      </c>
      <c r="E3210" s="33">
        <v>0.78400000000000003</v>
      </c>
      <c r="F3210" s="35">
        <v>2.9628028431379998E-21</v>
      </c>
      <c r="G3210" s="33">
        <v>13</v>
      </c>
      <c r="H3210" s="33" t="s">
        <v>1590</v>
      </c>
      <c r="I3210" s="33" t="s">
        <v>1589</v>
      </c>
    </row>
    <row r="3211" spans="1:9" x14ac:dyDescent="0.2">
      <c r="A3211" s="33" t="s">
        <v>11382</v>
      </c>
      <c r="B3211" s="35">
        <v>1.00656115883118E-25</v>
      </c>
      <c r="C3211" s="33">
        <v>-0.61246383930173798</v>
      </c>
      <c r="D3211" s="33">
        <v>0.29599999999999999</v>
      </c>
      <c r="E3211" s="33">
        <v>0.48599999999999999</v>
      </c>
      <c r="F3211" s="35">
        <v>4.6374285709670001E-21</v>
      </c>
      <c r="G3211" s="33">
        <v>13</v>
      </c>
      <c r="H3211" s="33" t="s">
        <v>2529</v>
      </c>
      <c r="I3211" s="33" t="s">
        <v>2528</v>
      </c>
    </row>
    <row r="3212" spans="1:9" x14ac:dyDescent="0.2">
      <c r="A3212" s="33" t="s">
        <v>11381</v>
      </c>
      <c r="B3212" s="35">
        <v>2.0271269943526401E-25</v>
      </c>
      <c r="C3212" s="33">
        <v>0.39732522511687102</v>
      </c>
      <c r="D3212" s="33">
        <v>0.498</v>
      </c>
      <c r="E3212" s="33">
        <v>0.307</v>
      </c>
      <c r="F3212" s="35">
        <v>9.3393794883814998E-21</v>
      </c>
      <c r="G3212" s="33">
        <v>13</v>
      </c>
      <c r="H3212" s="33" t="s">
        <v>2345</v>
      </c>
      <c r="I3212" s="33" t="s">
        <v>2344</v>
      </c>
    </row>
    <row r="3213" spans="1:9" x14ac:dyDescent="0.2">
      <c r="A3213" s="33" t="s">
        <v>11380</v>
      </c>
      <c r="B3213" s="35">
        <v>2.6437154249898101E-25</v>
      </c>
      <c r="C3213" s="33">
        <v>0.253192957141611</v>
      </c>
      <c r="D3213" s="33">
        <v>0.96299999999999997</v>
      </c>
      <c r="E3213" s="33">
        <v>0.91200000000000003</v>
      </c>
      <c r="F3213" s="35">
        <v>1.2180125706013E-20</v>
      </c>
      <c r="G3213" s="33">
        <v>13</v>
      </c>
      <c r="H3213" s="33" t="s">
        <v>6177</v>
      </c>
      <c r="I3213" s="33" t="s">
        <v>6176</v>
      </c>
    </row>
    <row r="3214" spans="1:9" x14ac:dyDescent="0.2">
      <c r="A3214" s="33" t="s">
        <v>11379</v>
      </c>
      <c r="B3214" s="35">
        <v>2.7824304336043199E-25</v>
      </c>
      <c r="C3214" s="33">
        <v>0.43912511513659402</v>
      </c>
      <c r="D3214" s="33">
        <v>0.54100000000000004</v>
      </c>
      <c r="E3214" s="33">
        <v>0.371</v>
      </c>
      <c r="F3214" s="35">
        <v>1.2819213493701799E-20</v>
      </c>
      <c r="G3214" s="33">
        <v>13</v>
      </c>
      <c r="H3214" s="33" t="s">
        <v>5391</v>
      </c>
      <c r="I3214" s="33" t="s">
        <v>5390</v>
      </c>
    </row>
    <row r="3215" spans="1:9" x14ac:dyDescent="0.2">
      <c r="A3215" s="33" t="s">
        <v>11378</v>
      </c>
      <c r="B3215" s="35">
        <v>5.5913984332878204E-25</v>
      </c>
      <c r="C3215" s="33">
        <v>-0.653327907259177</v>
      </c>
      <c r="D3215" s="33">
        <v>9.0999999999999998E-2</v>
      </c>
      <c r="E3215" s="33">
        <v>0.27800000000000002</v>
      </c>
      <c r="F3215" s="35">
        <v>2.5760690861843701E-20</v>
      </c>
      <c r="G3215" s="33">
        <v>13</v>
      </c>
      <c r="H3215" s="33" t="s">
        <v>4045</v>
      </c>
      <c r="I3215" s="33" t="s">
        <v>4044</v>
      </c>
    </row>
    <row r="3216" spans="1:9" x14ac:dyDescent="0.2">
      <c r="A3216" s="33" t="s">
        <v>11377</v>
      </c>
      <c r="B3216" s="35">
        <v>1.24745628431072E-23</v>
      </c>
      <c r="C3216" s="33">
        <v>0.42316224384537099</v>
      </c>
      <c r="D3216" s="33">
        <v>0.316</v>
      </c>
      <c r="E3216" s="33">
        <v>0.16900000000000001</v>
      </c>
      <c r="F3216" s="35">
        <v>5.74728059307636E-19</v>
      </c>
      <c r="G3216" s="33">
        <v>13</v>
      </c>
      <c r="H3216" s="33" t="s">
        <v>11377</v>
      </c>
      <c r="I3216" s="33" t="s">
        <v>11376</v>
      </c>
    </row>
    <row r="3217" spans="1:9" x14ac:dyDescent="0.2">
      <c r="A3217" s="33" t="s">
        <v>7256</v>
      </c>
      <c r="B3217" s="35">
        <v>1.5941720029780799E-23</v>
      </c>
      <c r="C3217" s="33">
        <v>0.35613224646473701</v>
      </c>
      <c r="D3217" s="33">
        <v>0.78200000000000003</v>
      </c>
      <c r="E3217" s="33">
        <v>0.67</v>
      </c>
      <c r="F3217" s="35">
        <v>7.3446692521206003E-19</v>
      </c>
      <c r="G3217" s="33">
        <v>13</v>
      </c>
      <c r="H3217" s="33" t="s">
        <v>7256</v>
      </c>
      <c r="I3217" s="33" t="s">
        <v>7255</v>
      </c>
    </row>
    <row r="3218" spans="1:9" x14ac:dyDescent="0.2">
      <c r="A3218" s="33" t="s">
        <v>11375</v>
      </c>
      <c r="B3218" s="35">
        <v>1.7469401571657399E-23</v>
      </c>
      <c r="C3218" s="33">
        <v>0.29917654897760099</v>
      </c>
      <c r="D3218" s="33">
        <v>0.57099999999999995</v>
      </c>
      <c r="E3218" s="33">
        <v>0.35899999999999999</v>
      </c>
      <c r="F3218" s="35">
        <v>8.0485026920939896E-19</v>
      </c>
      <c r="G3218" s="33">
        <v>13</v>
      </c>
      <c r="H3218" s="33" t="s">
        <v>1829</v>
      </c>
      <c r="I3218" s="33" t="s">
        <v>1828</v>
      </c>
    </row>
    <row r="3219" spans="1:9" x14ac:dyDescent="0.2">
      <c r="A3219" s="33" t="s">
        <v>11374</v>
      </c>
      <c r="B3219" s="35">
        <v>2.5126223159652101E-23</v>
      </c>
      <c r="C3219" s="33">
        <v>0.40347319583618502</v>
      </c>
      <c r="D3219" s="33">
        <v>0.4</v>
      </c>
      <c r="E3219" s="33">
        <v>0.23599999999999999</v>
      </c>
      <c r="F3219" s="35">
        <v>1.15761535341149E-18</v>
      </c>
      <c r="G3219" s="33">
        <v>13</v>
      </c>
      <c r="H3219" s="33" t="s">
        <v>5157</v>
      </c>
      <c r="I3219" s="33" t="s">
        <v>5156</v>
      </c>
    </row>
    <row r="3220" spans="1:9" x14ac:dyDescent="0.2">
      <c r="A3220" s="33" t="s">
        <v>3550</v>
      </c>
      <c r="B3220" s="35">
        <v>5.2329116779577498E-23</v>
      </c>
      <c r="C3220" s="33">
        <v>0.397052866096548</v>
      </c>
      <c r="D3220" s="33">
        <v>0.34</v>
      </c>
      <c r="E3220" s="33">
        <v>0.186</v>
      </c>
      <c r="F3220" s="35">
        <v>2.4109070682687E-18</v>
      </c>
      <c r="G3220" s="33">
        <v>13</v>
      </c>
      <c r="H3220" s="33" t="s">
        <v>3550</v>
      </c>
      <c r="I3220" s="33" t="s">
        <v>3549</v>
      </c>
    </row>
    <row r="3221" spans="1:9" x14ac:dyDescent="0.2">
      <c r="A3221" s="33" t="s">
        <v>11373</v>
      </c>
      <c r="B3221" s="35">
        <v>1.3919996447593401E-22</v>
      </c>
      <c r="C3221" s="33">
        <v>0.44506603805974598</v>
      </c>
      <c r="D3221" s="33">
        <v>0.32900000000000001</v>
      </c>
      <c r="E3221" s="33">
        <v>0.18</v>
      </c>
      <c r="F3221" s="35">
        <v>6.41322076333521E-18</v>
      </c>
      <c r="G3221" s="33">
        <v>13</v>
      </c>
      <c r="H3221" s="33" t="s">
        <v>5015</v>
      </c>
      <c r="I3221" s="33" t="s">
        <v>5014</v>
      </c>
    </row>
    <row r="3222" spans="1:9" x14ac:dyDescent="0.2">
      <c r="A3222" s="33" t="s">
        <v>11372</v>
      </c>
      <c r="B3222" s="35">
        <v>1.7404764796091999E-22</v>
      </c>
      <c r="C3222" s="33">
        <v>0.372988915624135</v>
      </c>
      <c r="D3222" s="33">
        <v>0.32900000000000001</v>
      </c>
      <c r="E3222" s="33">
        <v>0.18</v>
      </c>
      <c r="F3222" s="35">
        <v>8.0187232368555206E-18</v>
      </c>
      <c r="G3222" s="33">
        <v>13</v>
      </c>
      <c r="H3222" s="33" t="s">
        <v>10947</v>
      </c>
      <c r="I3222" s="33" t="s">
        <v>10946</v>
      </c>
    </row>
    <row r="3223" spans="1:9" x14ac:dyDescent="0.2">
      <c r="A3223" s="33" t="s">
        <v>11371</v>
      </c>
      <c r="B3223" s="35">
        <v>2.1528910758127801E-22</v>
      </c>
      <c r="C3223" s="33">
        <v>0.43887113500428998</v>
      </c>
      <c r="D3223" s="33">
        <v>0.33300000000000002</v>
      </c>
      <c r="E3223" s="33">
        <v>0.185</v>
      </c>
      <c r="F3223" s="35">
        <v>9.9187997644846599E-18</v>
      </c>
      <c r="G3223" s="33">
        <v>13</v>
      </c>
      <c r="H3223" s="33" t="s">
        <v>11371</v>
      </c>
      <c r="I3223" s="33" t="s">
        <v>11370</v>
      </c>
    </row>
    <row r="3224" spans="1:9" x14ac:dyDescent="0.2">
      <c r="A3224" s="33" t="s">
        <v>11369</v>
      </c>
      <c r="B3224" s="35">
        <v>2.5850964815820398E-22</v>
      </c>
      <c r="C3224" s="33">
        <v>0.39993705231599402</v>
      </c>
      <c r="D3224" s="33">
        <v>0.45100000000000001</v>
      </c>
      <c r="E3224" s="33">
        <v>0.28899999999999998</v>
      </c>
      <c r="F3224" s="35">
        <v>1.19100565099448E-17</v>
      </c>
      <c r="G3224" s="33">
        <v>13</v>
      </c>
      <c r="H3224" s="33" t="s">
        <v>9580</v>
      </c>
      <c r="I3224" s="33" t="s">
        <v>9579</v>
      </c>
    </row>
    <row r="3225" spans="1:9" x14ac:dyDescent="0.2">
      <c r="A3225" s="33" t="s">
        <v>11368</v>
      </c>
      <c r="B3225" s="35">
        <v>3.8670799566334701E-22</v>
      </c>
      <c r="C3225" s="33">
        <v>-0.42984764234828299</v>
      </c>
      <c r="D3225" s="33">
        <v>0.96799999999999997</v>
      </c>
      <c r="E3225" s="33">
        <v>0.97199999999999998</v>
      </c>
      <c r="F3225" s="35">
        <v>1.7816410776201701E-17</v>
      </c>
      <c r="G3225" s="33">
        <v>13</v>
      </c>
      <c r="H3225" s="33" t="s">
        <v>6537</v>
      </c>
      <c r="I3225" s="33" t="s">
        <v>6536</v>
      </c>
    </row>
    <row r="3226" spans="1:9" x14ac:dyDescent="0.2">
      <c r="A3226" s="33" t="s">
        <v>11367</v>
      </c>
      <c r="B3226" s="35">
        <v>5.2405198948860201E-22</v>
      </c>
      <c r="C3226" s="33">
        <v>0.369307841252072</v>
      </c>
      <c r="D3226" s="33">
        <v>0.53400000000000003</v>
      </c>
      <c r="E3226" s="33">
        <v>0.36899999999999999</v>
      </c>
      <c r="F3226" s="35">
        <v>2.4144123259718901E-17</v>
      </c>
      <c r="G3226" s="33">
        <v>13</v>
      </c>
      <c r="H3226" s="33" t="s">
        <v>2556</v>
      </c>
      <c r="I3226" s="33" t="s">
        <v>2555</v>
      </c>
    </row>
    <row r="3227" spans="1:9" x14ac:dyDescent="0.2">
      <c r="A3227" s="33" t="s">
        <v>11366</v>
      </c>
      <c r="B3227" s="35">
        <v>7.5083988033795997E-21</v>
      </c>
      <c r="C3227" s="33">
        <v>0.31573301575504198</v>
      </c>
      <c r="D3227" s="33">
        <v>0.755</v>
      </c>
      <c r="E3227" s="33">
        <v>0.63200000000000001</v>
      </c>
      <c r="F3227" s="35">
        <v>3.4592694966930501E-16</v>
      </c>
      <c r="G3227" s="33">
        <v>13</v>
      </c>
      <c r="H3227" s="33" t="s">
        <v>3340</v>
      </c>
      <c r="I3227" s="33" t="s">
        <v>3339</v>
      </c>
    </row>
    <row r="3228" spans="1:9" x14ac:dyDescent="0.2">
      <c r="A3228" s="33" t="s">
        <v>11365</v>
      </c>
      <c r="B3228" s="35">
        <v>2.52145322315026E-20</v>
      </c>
      <c r="C3228" s="33">
        <v>-0.439074970153286</v>
      </c>
      <c r="D3228" s="33">
        <v>0.54900000000000004</v>
      </c>
      <c r="E3228" s="33">
        <v>0.67600000000000005</v>
      </c>
      <c r="F3228" s="35">
        <v>1.1616839289697899E-15</v>
      </c>
      <c r="G3228" s="33">
        <v>13</v>
      </c>
      <c r="H3228" s="33" t="s">
        <v>4048</v>
      </c>
      <c r="I3228" s="33" t="s">
        <v>4047</v>
      </c>
    </row>
    <row r="3229" spans="1:9" x14ac:dyDescent="0.2">
      <c r="A3229" s="33" t="s">
        <v>11364</v>
      </c>
      <c r="B3229" s="35">
        <v>2.9457196948728798E-20</v>
      </c>
      <c r="C3229" s="33">
        <v>0.31884070357669497</v>
      </c>
      <c r="D3229" s="33">
        <v>0.52700000000000002</v>
      </c>
      <c r="E3229" s="33">
        <v>0.34699999999999998</v>
      </c>
      <c r="F3229" s="35">
        <v>1.35715197782183E-15</v>
      </c>
      <c r="G3229" s="33">
        <v>13</v>
      </c>
      <c r="H3229" s="33" t="s">
        <v>2305</v>
      </c>
      <c r="I3229" s="33" t="s">
        <v>2304</v>
      </c>
    </row>
    <row r="3230" spans="1:9" x14ac:dyDescent="0.2">
      <c r="A3230" s="33" t="s">
        <v>10634</v>
      </c>
      <c r="B3230" s="35">
        <v>4.9382276306055997E-20</v>
      </c>
      <c r="C3230" s="33">
        <v>0.36455518954039701</v>
      </c>
      <c r="D3230" s="33">
        <v>0.498</v>
      </c>
      <c r="E3230" s="33">
        <v>0.34</v>
      </c>
      <c r="F3230" s="35">
        <v>2.2751402339726101E-15</v>
      </c>
      <c r="G3230" s="33">
        <v>13</v>
      </c>
      <c r="H3230" s="33" t="s">
        <v>10634</v>
      </c>
      <c r="I3230" s="33" t="s">
        <v>10633</v>
      </c>
    </row>
    <row r="3231" spans="1:9" x14ac:dyDescent="0.2">
      <c r="A3231" s="33" t="s">
        <v>3125</v>
      </c>
      <c r="B3231" s="35">
        <v>5.1242845389364702E-20</v>
      </c>
      <c r="C3231" s="33">
        <v>-0.27122077389059401</v>
      </c>
      <c r="D3231" s="33">
        <v>0.85299999999999998</v>
      </c>
      <c r="E3231" s="33">
        <v>0.879</v>
      </c>
      <c r="F3231" s="35">
        <v>2.3608603727788101E-15</v>
      </c>
      <c r="G3231" s="33">
        <v>13</v>
      </c>
      <c r="H3231" s="33" t="s">
        <v>3125</v>
      </c>
      <c r="I3231" s="33" t="s">
        <v>3124</v>
      </c>
    </row>
    <row r="3232" spans="1:9" x14ac:dyDescent="0.2">
      <c r="A3232" s="33" t="s">
        <v>11363</v>
      </c>
      <c r="B3232" s="35">
        <v>6.5104378448155904E-20</v>
      </c>
      <c r="C3232" s="33">
        <v>0.25417573048988701</v>
      </c>
      <c r="D3232" s="33">
        <v>0.83099999999999996</v>
      </c>
      <c r="E3232" s="33">
        <v>0.749</v>
      </c>
      <c r="F3232" s="35">
        <v>2.9994889238634399E-15</v>
      </c>
      <c r="G3232" s="33">
        <v>13</v>
      </c>
      <c r="H3232" s="33" t="s">
        <v>2300</v>
      </c>
      <c r="I3232" s="33" t="s">
        <v>2299</v>
      </c>
    </row>
    <row r="3233" spans="1:9" x14ac:dyDescent="0.2">
      <c r="A3233" s="33" t="s">
        <v>11362</v>
      </c>
      <c r="B3233" s="35">
        <v>1.96377550833097E-19</v>
      </c>
      <c r="C3233" s="33">
        <v>0.37193457580454198</v>
      </c>
      <c r="D3233" s="33">
        <v>0.45800000000000002</v>
      </c>
      <c r="E3233" s="33">
        <v>0.30199999999999999</v>
      </c>
      <c r="F3233" s="35">
        <v>9.0475065219824493E-15</v>
      </c>
      <c r="G3233" s="33">
        <v>13</v>
      </c>
      <c r="H3233" s="33" t="s">
        <v>5052</v>
      </c>
      <c r="I3233" s="33" t="s">
        <v>5051</v>
      </c>
    </row>
    <row r="3234" spans="1:9" x14ac:dyDescent="0.2">
      <c r="A3234" s="33" t="s">
        <v>11361</v>
      </c>
      <c r="B3234" s="35">
        <v>2.4000616067298801E-19</v>
      </c>
      <c r="C3234" s="33">
        <v>0.252996536947516</v>
      </c>
      <c r="D3234" s="33">
        <v>0.54400000000000004</v>
      </c>
      <c r="E3234" s="33">
        <v>0.35199999999999998</v>
      </c>
      <c r="F3234" s="35">
        <v>1.1057563834525901E-14</v>
      </c>
      <c r="G3234" s="33">
        <v>13</v>
      </c>
      <c r="H3234" s="33" t="s">
        <v>2351</v>
      </c>
      <c r="I3234" s="33" t="s">
        <v>2350</v>
      </c>
    </row>
    <row r="3235" spans="1:9" x14ac:dyDescent="0.2">
      <c r="A3235" s="33" t="s">
        <v>11360</v>
      </c>
      <c r="B3235" s="35">
        <v>5.8267923537847998E-19</v>
      </c>
      <c r="C3235" s="33">
        <v>-0.26729709966523102</v>
      </c>
      <c r="D3235" s="33">
        <v>0.85299999999999998</v>
      </c>
      <c r="E3235" s="33">
        <v>0.90100000000000002</v>
      </c>
      <c r="F3235" s="35">
        <v>2.6845197732357301E-14</v>
      </c>
      <c r="G3235" s="33">
        <v>13</v>
      </c>
      <c r="H3235" s="33" t="s">
        <v>6406</v>
      </c>
      <c r="I3235" s="33" t="s">
        <v>6405</v>
      </c>
    </row>
    <row r="3236" spans="1:9" x14ac:dyDescent="0.2">
      <c r="A3236" s="33" t="s">
        <v>11359</v>
      </c>
      <c r="B3236" s="35">
        <v>6.9895765235459899E-19</v>
      </c>
      <c r="C3236" s="33">
        <v>0.33295251545410998</v>
      </c>
      <c r="D3236" s="33">
        <v>0.34100000000000003</v>
      </c>
      <c r="E3236" s="33">
        <v>0.20100000000000001</v>
      </c>
      <c r="F3236" s="35">
        <v>3.2202376959281101E-14</v>
      </c>
      <c r="G3236" s="33">
        <v>13</v>
      </c>
      <c r="H3236" s="33" t="s">
        <v>3742</v>
      </c>
      <c r="I3236" s="33" t="s">
        <v>3741</v>
      </c>
    </row>
    <row r="3237" spans="1:9" x14ac:dyDescent="0.2">
      <c r="A3237" s="33" t="s">
        <v>11358</v>
      </c>
      <c r="B3237" s="35">
        <v>4.1980065842971103E-18</v>
      </c>
      <c r="C3237" s="33">
        <v>0.358909814522612</v>
      </c>
      <c r="D3237" s="33">
        <v>0.40899999999999997</v>
      </c>
      <c r="E3237" s="33">
        <v>0.26300000000000001</v>
      </c>
      <c r="F3237" s="35">
        <v>1.9341055935173701E-13</v>
      </c>
      <c r="G3237" s="33">
        <v>13</v>
      </c>
      <c r="H3237" s="33" t="s">
        <v>11358</v>
      </c>
      <c r="I3237" s="33" t="s">
        <v>11357</v>
      </c>
    </row>
    <row r="3238" spans="1:9" x14ac:dyDescent="0.2">
      <c r="A3238" s="33" t="s">
        <v>11356</v>
      </c>
      <c r="B3238" s="35">
        <v>4.8162869266814799E-18</v>
      </c>
      <c r="C3238" s="33">
        <v>0.32441388541389499</v>
      </c>
      <c r="D3238" s="33">
        <v>0.53400000000000003</v>
      </c>
      <c r="E3238" s="33">
        <v>0.38200000000000001</v>
      </c>
      <c r="F3238" s="35">
        <v>2.21895971286069E-13</v>
      </c>
      <c r="G3238" s="33">
        <v>13</v>
      </c>
      <c r="H3238" s="33" t="s">
        <v>11355</v>
      </c>
      <c r="I3238" s="33" t="s">
        <v>11354</v>
      </c>
    </row>
    <row r="3239" spans="1:9" x14ac:dyDescent="0.2">
      <c r="A3239" s="33" t="s">
        <v>11353</v>
      </c>
      <c r="B3239" s="35">
        <v>6.4388196819791303E-18</v>
      </c>
      <c r="C3239" s="33">
        <v>0.32781724728073303</v>
      </c>
      <c r="D3239" s="33">
        <v>0.318</v>
      </c>
      <c r="E3239" s="33">
        <v>0.186</v>
      </c>
      <c r="F3239" s="35">
        <v>2.9664930038814198E-13</v>
      </c>
      <c r="G3239" s="33">
        <v>13</v>
      </c>
      <c r="H3239" s="33" t="s">
        <v>11353</v>
      </c>
      <c r="I3239" s="33" t="s">
        <v>11352</v>
      </c>
    </row>
    <row r="3240" spans="1:9" x14ac:dyDescent="0.2">
      <c r="A3240" s="33" t="s">
        <v>11351</v>
      </c>
      <c r="B3240" s="35">
        <v>8.8410333894812797E-18</v>
      </c>
      <c r="C3240" s="33">
        <v>0.297782239807863</v>
      </c>
      <c r="D3240" s="33">
        <v>0.74299999999999999</v>
      </c>
      <c r="E3240" s="33">
        <v>0.63300000000000001</v>
      </c>
      <c r="F3240" s="35">
        <v>4.0732409032018199E-13</v>
      </c>
      <c r="G3240" s="33">
        <v>13</v>
      </c>
      <c r="H3240" s="33" t="s">
        <v>2440</v>
      </c>
      <c r="I3240" s="33" t="s">
        <v>2439</v>
      </c>
    </row>
    <row r="3241" spans="1:9" x14ac:dyDescent="0.2">
      <c r="A3241" s="33" t="s">
        <v>11350</v>
      </c>
      <c r="B3241" s="35">
        <v>1.37365975428632E-17</v>
      </c>
      <c r="C3241" s="33">
        <v>-0.56322183444695895</v>
      </c>
      <c r="D3241" s="33">
        <v>0.182</v>
      </c>
      <c r="E3241" s="33">
        <v>0.34</v>
      </c>
      <c r="F3241" s="35">
        <v>6.3287252199479301E-13</v>
      </c>
      <c r="G3241" s="33">
        <v>13</v>
      </c>
      <c r="H3241" s="33" t="s">
        <v>5165</v>
      </c>
      <c r="I3241" s="33" t="s">
        <v>5164</v>
      </c>
    </row>
    <row r="3242" spans="1:9" x14ac:dyDescent="0.2">
      <c r="A3242" s="33" t="s">
        <v>2135</v>
      </c>
      <c r="B3242" s="35">
        <v>1.66618850222971E-17</v>
      </c>
      <c r="C3242" s="33">
        <v>0.36471979570547902</v>
      </c>
      <c r="D3242" s="33">
        <v>0.34499999999999997</v>
      </c>
      <c r="E3242" s="33">
        <v>0.21099999999999999</v>
      </c>
      <c r="F3242" s="35">
        <v>7.6764636674727203E-13</v>
      </c>
      <c r="G3242" s="33">
        <v>13</v>
      </c>
      <c r="H3242" s="33" t="s">
        <v>2135</v>
      </c>
      <c r="I3242" s="33" t="s">
        <v>2134</v>
      </c>
    </row>
    <row r="3243" spans="1:9" x14ac:dyDescent="0.2">
      <c r="A3243" s="33" t="s">
        <v>11349</v>
      </c>
      <c r="B3243" s="35">
        <v>2.0713713114710399E-17</v>
      </c>
      <c r="C3243" s="33">
        <v>0.284737066210698</v>
      </c>
      <c r="D3243" s="33">
        <v>0.79200000000000004</v>
      </c>
      <c r="E3243" s="33">
        <v>0.71499999999999997</v>
      </c>
      <c r="F3243" s="35">
        <v>9.5432219062093808E-13</v>
      </c>
      <c r="G3243" s="33">
        <v>13</v>
      </c>
      <c r="H3243" s="33" t="s">
        <v>2360</v>
      </c>
      <c r="I3243" s="33" t="s">
        <v>2359</v>
      </c>
    </row>
    <row r="3244" spans="1:9" x14ac:dyDescent="0.2">
      <c r="A3244" s="33" t="s">
        <v>11348</v>
      </c>
      <c r="B3244" s="35">
        <v>4.8540484996580702E-17</v>
      </c>
      <c r="C3244" s="33">
        <v>0.33159749227948698</v>
      </c>
      <c r="D3244" s="33">
        <v>0.36799999999999999</v>
      </c>
      <c r="E3244" s="33">
        <v>0.22600000000000001</v>
      </c>
      <c r="F3244" s="35">
        <v>2.2363572247624699E-12</v>
      </c>
      <c r="G3244" s="33">
        <v>13</v>
      </c>
      <c r="H3244" s="33" t="s">
        <v>11347</v>
      </c>
      <c r="I3244" s="33" t="s">
        <v>11346</v>
      </c>
    </row>
    <row r="3245" spans="1:9" x14ac:dyDescent="0.2">
      <c r="A3245" s="33" t="s">
        <v>11345</v>
      </c>
      <c r="B3245" s="35">
        <v>8.2346420570582095E-17</v>
      </c>
      <c r="C3245" s="33">
        <v>0.35279404534904002</v>
      </c>
      <c r="D3245" s="33">
        <v>0.505</v>
      </c>
      <c r="E3245" s="33">
        <v>0.35399999999999998</v>
      </c>
      <c r="F3245" s="35">
        <v>3.7938642885278598E-12</v>
      </c>
      <c r="G3245" s="33">
        <v>13</v>
      </c>
      <c r="H3245" s="33" t="s">
        <v>8038</v>
      </c>
      <c r="I3245" s="33" t="s">
        <v>8037</v>
      </c>
    </row>
    <row r="3246" spans="1:9" x14ac:dyDescent="0.2">
      <c r="A3246" s="33" t="s">
        <v>11344</v>
      </c>
      <c r="B3246" s="35">
        <v>9.82299921988574E-17</v>
      </c>
      <c r="C3246" s="33">
        <v>-0.37715681301682902</v>
      </c>
      <c r="D3246" s="33">
        <v>0.93899999999999995</v>
      </c>
      <c r="E3246" s="33">
        <v>0.94299999999999995</v>
      </c>
      <c r="F3246" s="35">
        <v>4.5256522005857597E-12</v>
      </c>
      <c r="G3246" s="33">
        <v>13</v>
      </c>
      <c r="H3246" s="33" t="s">
        <v>3598</v>
      </c>
      <c r="I3246" s="33" t="s">
        <v>3597</v>
      </c>
    </row>
    <row r="3247" spans="1:9" x14ac:dyDescent="0.2">
      <c r="A3247" s="33" t="s">
        <v>11343</v>
      </c>
      <c r="B3247" s="35">
        <v>2.2576993523854501E-16</v>
      </c>
      <c r="C3247" s="33">
        <v>0.26779155580150998</v>
      </c>
      <c r="D3247" s="33">
        <v>0.69399999999999995</v>
      </c>
      <c r="E3247" s="33">
        <v>0.54400000000000004</v>
      </c>
      <c r="F3247" s="35">
        <v>1.0401672456310199E-11</v>
      </c>
      <c r="G3247" s="33">
        <v>13</v>
      </c>
      <c r="H3247" s="33" t="s">
        <v>2119</v>
      </c>
      <c r="I3247" s="33" t="s">
        <v>2118</v>
      </c>
    </row>
    <row r="3248" spans="1:9" x14ac:dyDescent="0.2">
      <c r="A3248" s="33" t="s">
        <v>11342</v>
      </c>
      <c r="B3248" s="35">
        <v>3.2234371489639599E-16</v>
      </c>
      <c r="C3248" s="33">
        <v>-0.40334597167566699</v>
      </c>
      <c r="D3248" s="33">
        <v>0.41599999999999998</v>
      </c>
      <c r="E3248" s="33">
        <v>0.55700000000000005</v>
      </c>
      <c r="F3248" s="35">
        <v>1.4851019632706698E-11</v>
      </c>
      <c r="G3248" s="33">
        <v>13</v>
      </c>
      <c r="H3248" s="33" t="s">
        <v>4798</v>
      </c>
      <c r="I3248" s="33" t="s">
        <v>4797</v>
      </c>
    </row>
    <row r="3249" spans="1:9" x14ac:dyDescent="0.2">
      <c r="A3249" s="33" t="s">
        <v>11341</v>
      </c>
      <c r="B3249" s="35">
        <v>4.81203892222035E-16</v>
      </c>
      <c r="C3249" s="33">
        <v>-0.43238934334252999</v>
      </c>
      <c r="D3249" s="33">
        <v>0.30199999999999999</v>
      </c>
      <c r="E3249" s="33">
        <v>0.44700000000000001</v>
      </c>
      <c r="F3249" s="35">
        <v>2.2170025722453599E-11</v>
      </c>
      <c r="G3249" s="33">
        <v>13</v>
      </c>
      <c r="H3249" s="33" t="s">
        <v>5856</v>
      </c>
      <c r="I3249" s="33" t="s">
        <v>5855</v>
      </c>
    </row>
    <row r="3250" spans="1:9" x14ac:dyDescent="0.2">
      <c r="A3250" s="33" t="s">
        <v>11340</v>
      </c>
      <c r="B3250" s="35">
        <v>5.4852581318261399E-16</v>
      </c>
      <c r="C3250" s="33">
        <v>-0.27114443206488997</v>
      </c>
      <c r="D3250" s="33">
        <v>0.79400000000000004</v>
      </c>
      <c r="E3250" s="33">
        <v>0.84599999999999997</v>
      </c>
      <c r="F3250" s="35">
        <v>2.5271681264949399E-11</v>
      </c>
      <c r="G3250" s="33">
        <v>13</v>
      </c>
      <c r="H3250" s="33" t="s">
        <v>2836</v>
      </c>
      <c r="I3250" s="33" t="s">
        <v>2835</v>
      </c>
    </row>
    <row r="3251" spans="1:9" x14ac:dyDescent="0.2">
      <c r="A3251" s="33" t="s">
        <v>11339</v>
      </c>
      <c r="B3251" s="35">
        <v>8.1930341817423596E-16</v>
      </c>
      <c r="C3251" s="33">
        <v>-0.437115753511787</v>
      </c>
      <c r="D3251" s="33">
        <v>0.20799999999999999</v>
      </c>
      <c r="E3251" s="33">
        <v>0.35599999999999998</v>
      </c>
      <c r="F3251" s="35">
        <v>3.7746947082123403E-11</v>
      </c>
      <c r="G3251" s="33">
        <v>13</v>
      </c>
      <c r="H3251" s="33" t="s">
        <v>5769</v>
      </c>
      <c r="I3251" s="33" t="s">
        <v>5768</v>
      </c>
    </row>
    <row r="3252" spans="1:9" x14ac:dyDescent="0.2">
      <c r="A3252" s="33" t="s">
        <v>11338</v>
      </c>
      <c r="B3252" s="35">
        <v>1.3287051765083199E-15</v>
      </c>
      <c r="C3252" s="33">
        <v>-0.35018490841829503</v>
      </c>
      <c r="D3252" s="33">
        <v>0.59799999999999998</v>
      </c>
      <c r="E3252" s="33">
        <v>0.69</v>
      </c>
      <c r="F3252" s="35">
        <v>6.1216104892091501E-11</v>
      </c>
      <c r="G3252" s="33">
        <v>13</v>
      </c>
      <c r="H3252" s="33" t="s">
        <v>6748</v>
      </c>
      <c r="I3252" s="33" t="s">
        <v>6747</v>
      </c>
    </row>
    <row r="3253" spans="1:9" x14ac:dyDescent="0.2">
      <c r="A3253" s="33" t="s">
        <v>8584</v>
      </c>
      <c r="B3253" s="35">
        <v>2.14979937512493E-15</v>
      </c>
      <c r="C3253" s="33">
        <v>0.29543736835296502</v>
      </c>
      <c r="D3253" s="33">
        <v>0.35299999999999998</v>
      </c>
      <c r="E3253" s="33">
        <v>0.221</v>
      </c>
      <c r="F3253" s="35">
        <v>9.9045556810755704E-11</v>
      </c>
      <c r="G3253" s="33">
        <v>13</v>
      </c>
      <c r="H3253" s="33" t="s">
        <v>8584</v>
      </c>
      <c r="I3253" s="33" t="s">
        <v>8583</v>
      </c>
    </row>
    <row r="3254" spans="1:9" x14ac:dyDescent="0.2">
      <c r="A3254" s="33" t="s">
        <v>11337</v>
      </c>
      <c r="B3254" s="35">
        <v>2.3412870275629002E-15</v>
      </c>
      <c r="C3254" s="33">
        <v>-0.578069127216703</v>
      </c>
      <c r="D3254" s="33">
        <v>0.252</v>
      </c>
      <c r="E3254" s="33">
        <v>0.38800000000000001</v>
      </c>
      <c r="F3254" s="35">
        <v>1.0786777593387801E-10</v>
      </c>
      <c r="G3254" s="33">
        <v>13</v>
      </c>
      <c r="H3254" s="33" t="s">
        <v>3053</v>
      </c>
      <c r="I3254" s="33" t="s">
        <v>3052</v>
      </c>
    </row>
    <row r="3255" spans="1:9" x14ac:dyDescent="0.2">
      <c r="A3255" s="33" t="s">
        <v>2623</v>
      </c>
      <c r="B3255" s="35">
        <v>2.5131345111815699E-15</v>
      </c>
      <c r="C3255" s="33">
        <v>0.30674371860975302</v>
      </c>
      <c r="D3255" s="33">
        <v>0.253</v>
      </c>
      <c r="E3255" s="33">
        <v>0.14199999999999999</v>
      </c>
      <c r="F3255" s="35">
        <v>1.15785133199157E-10</v>
      </c>
      <c r="G3255" s="33">
        <v>13</v>
      </c>
      <c r="H3255" s="33" t="s">
        <v>2623</v>
      </c>
      <c r="I3255" s="33" t="s">
        <v>2622</v>
      </c>
    </row>
    <row r="3256" spans="1:9" x14ac:dyDescent="0.2">
      <c r="A3256" s="33" t="s">
        <v>11336</v>
      </c>
      <c r="B3256" s="35">
        <v>3.5223297071164001E-15</v>
      </c>
      <c r="C3256" s="33">
        <v>-0.68084348832511399</v>
      </c>
      <c r="D3256" s="33">
        <v>0.25700000000000001</v>
      </c>
      <c r="E3256" s="33">
        <v>0.38300000000000001</v>
      </c>
      <c r="F3256" s="35">
        <v>1.6228077426626701E-10</v>
      </c>
      <c r="G3256" s="33">
        <v>13</v>
      </c>
      <c r="H3256" s="33" t="s">
        <v>5085</v>
      </c>
      <c r="I3256" s="33" t="s">
        <v>5084</v>
      </c>
    </row>
    <row r="3257" spans="1:9" x14ac:dyDescent="0.2">
      <c r="A3257" s="33" t="s">
        <v>11335</v>
      </c>
      <c r="B3257" s="35">
        <v>4.0963145477215201E-15</v>
      </c>
      <c r="C3257" s="33">
        <v>0.28787345575780399</v>
      </c>
      <c r="D3257" s="33">
        <v>0.497</v>
      </c>
      <c r="E3257" s="33">
        <v>0.35699999999999998</v>
      </c>
      <c r="F3257" s="35">
        <v>1.8872540384262601E-10</v>
      </c>
      <c r="G3257" s="33">
        <v>13</v>
      </c>
      <c r="H3257" s="33" t="s">
        <v>6914</v>
      </c>
      <c r="I3257" s="33" t="s">
        <v>6913</v>
      </c>
    </row>
    <row r="3258" spans="1:9" x14ac:dyDescent="0.2">
      <c r="A3258" s="33" t="s">
        <v>11334</v>
      </c>
      <c r="B3258" s="35">
        <v>6.79216104788858E-15</v>
      </c>
      <c r="C3258" s="33">
        <v>-0.39255048470064602</v>
      </c>
      <c r="D3258" s="33">
        <v>0.53500000000000003</v>
      </c>
      <c r="E3258" s="33">
        <v>0.625</v>
      </c>
      <c r="F3258" s="35">
        <v>3.1292844379832301E-10</v>
      </c>
      <c r="G3258" s="33">
        <v>13</v>
      </c>
      <c r="H3258" s="33" t="s">
        <v>3096</v>
      </c>
      <c r="I3258" s="33" t="s">
        <v>3095</v>
      </c>
    </row>
    <row r="3259" spans="1:9" x14ac:dyDescent="0.2">
      <c r="A3259" s="33" t="s">
        <v>11333</v>
      </c>
      <c r="B3259" s="35">
        <v>7.6360730172711105E-15</v>
      </c>
      <c r="C3259" s="33">
        <v>0.29370908872372298</v>
      </c>
      <c r="D3259" s="33">
        <v>0.4</v>
      </c>
      <c r="E3259" s="33">
        <v>0.26200000000000001</v>
      </c>
      <c r="F3259" s="35">
        <v>3.5180915605171502E-10</v>
      </c>
      <c r="G3259" s="33">
        <v>13</v>
      </c>
      <c r="H3259" s="33" t="s">
        <v>7134</v>
      </c>
      <c r="I3259" s="33" t="s">
        <v>7133</v>
      </c>
    </row>
    <row r="3260" spans="1:9" x14ac:dyDescent="0.2">
      <c r="A3260" s="33" t="s">
        <v>11332</v>
      </c>
      <c r="B3260" s="35">
        <v>9.1887648328834299E-15</v>
      </c>
      <c r="C3260" s="33">
        <v>0.33594061186079299</v>
      </c>
      <c r="D3260" s="33">
        <v>0.30099999999999999</v>
      </c>
      <c r="E3260" s="33">
        <v>0.182</v>
      </c>
      <c r="F3260" s="35">
        <v>4.2334477338060502E-10</v>
      </c>
      <c r="G3260" s="33">
        <v>13</v>
      </c>
      <c r="H3260" s="33" t="s">
        <v>10875</v>
      </c>
      <c r="I3260" s="33" t="s">
        <v>10874</v>
      </c>
    </row>
    <row r="3261" spans="1:9" x14ac:dyDescent="0.2">
      <c r="A3261" s="33" t="s">
        <v>10775</v>
      </c>
      <c r="B3261" s="35">
        <v>9.9445077140774603E-15</v>
      </c>
      <c r="C3261" s="33">
        <v>0.33307930731671498</v>
      </c>
      <c r="D3261" s="33">
        <v>0.48799999999999999</v>
      </c>
      <c r="E3261" s="33">
        <v>0.36099999999999999</v>
      </c>
      <c r="F3261" s="35">
        <v>4.5816335940297699E-10</v>
      </c>
      <c r="G3261" s="33">
        <v>13</v>
      </c>
      <c r="H3261" s="33" t="s">
        <v>10775</v>
      </c>
      <c r="I3261" s="33" t="s">
        <v>10774</v>
      </c>
    </row>
    <row r="3262" spans="1:9" x14ac:dyDescent="0.2">
      <c r="A3262" s="33" t="s">
        <v>11331</v>
      </c>
      <c r="B3262" s="35">
        <v>1.62127915138287E-14</v>
      </c>
      <c r="C3262" s="33">
        <v>-0.53761163801729195</v>
      </c>
      <c r="D3262" s="33">
        <v>0.32400000000000001</v>
      </c>
      <c r="E3262" s="33">
        <v>0.44800000000000001</v>
      </c>
      <c r="F3262" s="35">
        <v>7.4695573062511805E-10</v>
      </c>
      <c r="G3262" s="33">
        <v>13</v>
      </c>
      <c r="H3262" s="33" t="s">
        <v>3491</v>
      </c>
      <c r="I3262" s="33" t="s">
        <v>3490</v>
      </c>
    </row>
    <row r="3263" spans="1:9" x14ac:dyDescent="0.2">
      <c r="A3263" s="33" t="s">
        <v>7563</v>
      </c>
      <c r="B3263" s="35">
        <v>2.3832038160782799E-14</v>
      </c>
      <c r="C3263" s="33">
        <v>0.271833772622877</v>
      </c>
      <c r="D3263" s="33">
        <v>0.69399999999999995</v>
      </c>
      <c r="E3263" s="33">
        <v>0.57299999999999995</v>
      </c>
      <c r="F3263" s="35">
        <v>1.0979896621435899E-9</v>
      </c>
      <c r="G3263" s="33">
        <v>13</v>
      </c>
      <c r="H3263" s="33" t="s">
        <v>7563</v>
      </c>
      <c r="I3263" s="33" t="s">
        <v>7562</v>
      </c>
    </row>
    <row r="3264" spans="1:9" x14ac:dyDescent="0.2">
      <c r="A3264" s="33" t="s">
        <v>2801</v>
      </c>
      <c r="B3264" s="35">
        <v>3.3538589565924897E-14</v>
      </c>
      <c r="C3264" s="33">
        <v>0.26554980444666199</v>
      </c>
      <c r="D3264" s="33">
        <v>0.71299999999999997</v>
      </c>
      <c r="E3264" s="33">
        <v>0.60099999999999998</v>
      </c>
      <c r="F3264" s="35">
        <v>1.5451898984812901E-9</v>
      </c>
      <c r="G3264" s="33">
        <v>13</v>
      </c>
      <c r="H3264" s="33" t="s">
        <v>2801</v>
      </c>
      <c r="I3264" s="33" t="s">
        <v>2800</v>
      </c>
    </row>
    <row r="3265" spans="1:9" x14ac:dyDescent="0.2">
      <c r="A3265" s="33" t="s">
        <v>11330</v>
      </c>
      <c r="B3265" s="35">
        <v>5.5603660027453301E-14</v>
      </c>
      <c r="C3265" s="33">
        <v>0.31201052376374599</v>
      </c>
      <c r="D3265" s="33">
        <v>0.69899999999999995</v>
      </c>
      <c r="E3265" s="33">
        <v>0.59799999999999998</v>
      </c>
      <c r="F3265" s="35">
        <v>2.5617718247848302E-9</v>
      </c>
      <c r="G3265" s="33">
        <v>13</v>
      </c>
      <c r="H3265" s="33" t="s">
        <v>4097</v>
      </c>
      <c r="I3265" s="33" t="s">
        <v>4096</v>
      </c>
    </row>
    <row r="3266" spans="1:9" x14ac:dyDescent="0.2">
      <c r="A3266" s="33" t="s">
        <v>11329</v>
      </c>
      <c r="B3266" s="35">
        <v>5.7980564198410706E-14</v>
      </c>
      <c r="C3266" s="33">
        <v>0.25043768294382301</v>
      </c>
      <c r="D3266" s="33">
        <v>0.76900000000000002</v>
      </c>
      <c r="E3266" s="33">
        <v>0.68899999999999995</v>
      </c>
      <c r="F3266" s="35">
        <v>2.6712805537491801E-9</v>
      </c>
      <c r="G3266" s="33">
        <v>13</v>
      </c>
      <c r="H3266" s="33" t="s">
        <v>7210</v>
      </c>
      <c r="I3266" s="33" t="s">
        <v>7209</v>
      </c>
    </row>
    <row r="3267" spans="1:9" x14ac:dyDescent="0.2">
      <c r="A3267" s="33" t="s">
        <v>11328</v>
      </c>
      <c r="B3267" s="35">
        <v>9.6369470832080996E-14</v>
      </c>
      <c r="C3267" s="33">
        <v>0.28893617874161898</v>
      </c>
      <c r="D3267" s="33">
        <v>0.34499999999999997</v>
      </c>
      <c r="E3267" s="33">
        <v>0.218</v>
      </c>
      <c r="F3267" s="35">
        <v>4.4399342601756402E-9</v>
      </c>
      <c r="G3267" s="33">
        <v>13</v>
      </c>
      <c r="H3267" s="33" t="s">
        <v>11327</v>
      </c>
      <c r="I3267" s="33" t="s">
        <v>11326</v>
      </c>
    </row>
    <row r="3268" spans="1:9" x14ac:dyDescent="0.2">
      <c r="A3268" s="33" t="s">
        <v>11325</v>
      </c>
      <c r="B3268" s="35">
        <v>9.6599629654687502E-14</v>
      </c>
      <c r="C3268" s="33">
        <v>0.33835525063565303</v>
      </c>
      <c r="D3268" s="33">
        <v>0.38300000000000001</v>
      </c>
      <c r="E3268" s="33">
        <v>0.26300000000000001</v>
      </c>
      <c r="F3268" s="35">
        <v>4.4505381374507598E-9</v>
      </c>
      <c r="G3268" s="33">
        <v>13</v>
      </c>
      <c r="H3268" s="33" t="s">
        <v>10436</v>
      </c>
      <c r="I3268" s="33" t="s">
        <v>10435</v>
      </c>
    </row>
    <row r="3269" spans="1:9" x14ac:dyDescent="0.2">
      <c r="A3269" s="33" t="s">
        <v>11324</v>
      </c>
      <c r="B3269" s="35">
        <v>1.02594782847956E-13</v>
      </c>
      <c r="C3269" s="33">
        <v>0.29630804046418602</v>
      </c>
      <c r="D3269" s="33">
        <v>0.27400000000000002</v>
      </c>
      <c r="E3269" s="33">
        <v>0.16300000000000001</v>
      </c>
      <c r="F3269" s="35">
        <v>4.72674683537101E-9</v>
      </c>
      <c r="G3269" s="33">
        <v>13</v>
      </c>
      <c r="H3269" s="33" t="s">
        <v>8594</v>
      </c>
      <c r="I3269" s="33" t="s">
        <v>8593</v>
      </c>
    </row>
    <row r="3270" spans="1:9" x14ac:dyDescent="0.2">
      <c r="A3270" s="33" t="s">
        <v>11323</v>
      </c>
      <c r="B3270" s="35">
        <v>1.2133350591081001E-13</v>
      </c>
      <c r="C3270" s="33">
        <v>-0.39901458165812598</v>
      </c>
      <c r="D3270" s="33">
        <v>0.55900000000000005</v>
      </c>
      <c r="E3270" s="33">
        <v>0.65400000000000003</v>
      </c>
      <c r="F3270" s="35">
        <v>5.5900772843228203E-9</v>
      </c>
      <c r="G3270" s="33">
        <v>13</v>
      </c>
      <c r="H3270" s="33" t="s">
        <v>7253</v>
      </c>
      <c r="I3270" s="33" t="s">
        <v>7252</v>
      </c>
    </row>
    <row r="3271" spans="1:9" x14ac:dyDescent="0.2">
      <c r="A3271" s="33" t="s">
        <v>11322</v>
      </c>
      <c r="B3271" s="35">
        <v>1.6294593125205301E-13</v>
      </c>
      <c r="C3271" s="33">
        <v>-0.35341850134251002</v>
      </c>
      <c r="D3271" s="33">
        <v>0.50800000000000001</v>
      </c>
      <c r="E3271" s="33">
        <v>0.625</v>
      </c>
      <c r="F3271" s="35">
        <v>7.5072449446445897E-9</v>
      </c>
      <c r="G3271" s="33">
        <v>13</v>
      </c>
      <c r="H3271" s="33" t="s">
        <v>4522</v>
      </c>
      <c r="I3271" s="33" t="s">
        <v>4521</v>
      </c>
    </row>
    <row r="3272" spans="1:9" x14ac:dyDescent="0.2">
      <c r="A3272" s="33" t="s">
        <v>11321</v>
      </c>
      <c r="B3272" s="35">
        <v>2.3394542904990098E-13</v>
      </c>
      <c r="C3272" s="33">
        <v>0.27537956284759602</v>
      </c>
      <c r="D3272" s="33">
        <v>0.39400000000000002</v>
      </c>
      <c r="E3272" s="33">
        <v>0.26400000000000001</v>
      </c>
      <c r="F3272" s="35">
        <v>1.0778333807187E-8</v>
      </c>
      <c r="G3272" s="33">
        <v>13</v>
      </c>
      <c r="H3272" s="33" t="s">
        <v>2018</v>
      </c>
      <c r="I3272" s="33" t="s">
        <v>2017</v>
      </c>
    </row>
    <row r="3273" spans="1:9" x14ac:dyDescent="0.2">
      <c r="A3273" s="33" t="s">
        <v>11320</v>
      </c>
      <c r="B3273" s="35">
        <v>2.4954940234581898E-13</v>
      </c>
      <c r="C3273" s="33">
        <v>0.25459498247034501</v>
      </c>
      <c r="D3273" s="33">
        <v>0.58299999999999996</v>
      </c>
      <c r="E3273" s="33">
        <v>0.46700000000000003</v>
      </c>
      <c r="F3273" s="35">
        <v>1.14972400648766E-8</v>
      </c>
      <c r="G3273" s="33">
        <v>13</v>
      </c>
      <c r="H3273" s="33" t="s">
        <v>6286</v>
      </c>
      <c r="I3273" s="33" t="s">
        <v>6285</v>
      </c>
    </row>
    <row r="3274" spans="1:9" x14ac:dyDescent="0.2">
      <c r="A3274" s="33" t="s">
        <v>11319</v>
      </c>
      <c r="B3274" s="35">
        <v>3.6596260324993499E-13</v>
      </c>
      <c r="C3274" s="33">
        <v>-0.32632149484363498</v>
      </c>
      <c r="D3274" s="33">
        <v>0.55700000000000005</v>
      </c>
      <c r="E3274" s="33">
        <v>0.64600000000000002</v>
      </c>
      <c r="F3274" s="35">
        <v>1.6860629056930999E-8</v>
      </c>
      <c r="G3274" s="33">
        <v>13</v>
      </c>
      <c r="H3274" s="33" t="s">
        <v>5261</v>
      </c>
      <c r="I3274" s="33" t="s">
        <v>5260</v>
      </c>
    </row>
    <row r="3275" spans="1:9" x14ac:dyDescent="0.2">
      <c r="A3275" s="33" t="s">
        <v>11318</v>
      </c>
      <c r="B3275" s="35">
        <v>4.0028696626589399E-13</v>
      </c>
      <c r="C3275" s="33">
        <v>-0.428885029757961</v>
      </c>
      <c r="D3275" s="33">
        <v>0.28899999999999998</v>
      </c>
      <c r="E3275" s="33">
        <v>0.42199999999999999</v>
      </c>
      <c r="F3275" s="35">
        <v>1.8442021109802199E-8</v>
      </c>
      <c r="G3275" s="33">
        <v>13</v>
      </c>
      <c r="H3275" s="33" t="s">
        <v>3431</v>
      </c>
      <c r="I3275" s="33" t="s">
        <v>3430</v>
      </c>
    </row>
    <row r="3276" spans="1:9" x14ac:dyDescent="0.2">
      <c r="A3276" s="33" t="s">
        <v>5852</v>
      </c>
      <c r="B3276" s="35">
        <v>4.2817079033798699E-13</v>
      </c>
      <c r="C3276" s="33">
        <v>0.29286704937987501</v>
      </c>
      <c r="D3276" s="33">
        <v>0.57399999999999995</v>
      </c>
      <c r="E3276" s="33">
        <v>0.45900000000000002</v>
      </c>
      <c r="F3276" s="35">
        <v>1.9726684652451699E-8</v>
      </c>
      <c r="G3276" s="33">
        <v>13</v>
      </c>
      <c r="H3276" s="33" t="s">
        <v>5852</v>
      </c>
      <c r="I3276" s="33" t="s">
        <v>5851</v>
      </c>
    </row>
    <row r="3277" spans="1:9" x14ac:dyDescent="0.2">
      <c r="A3277" s="33" t="s">
        <v>11317</v>
      </c>
      <c r="B3277" s="35">
        <v>5.6865879469438604E-13</v>
      </c>
      <c r="C3277" s="33">
        <v>0.26044229290825399</v>
      </c>
      <c r="D3277" s="33">
        <v>0.312</v>
      </c>
      <c r="E3277" s="33">
        <v>0.19800000000000001</v>
      </c>
      <c r="F3277" s="35">
        <v>2.61992479891597E-8</v>
      </c>
      <c r="G3277" s="33">
        <v>13</v>
      </c>
      <c r="H3277" s="33" t="s">
        <v>11129</v>
      </c>
      <c r="I3277" s="33" t="s">
        <v>11128</v>
      </c>
    </row>
    <row r="3278" spans="1:9" x14ac:dyDescent="0.2">
      <c r="A3278" s="33" t="s">
        <v>11316</v>
      </c>
      <c r="B3278" s="35">
        <v>9.59836738377655E-13</v>
      </c>
      <c r="C3278" s="33">
        <v>-0.58804079662336795</v>
      </c>
      <c r="D3278" s="33">
        <v>0.191</v>
      </c>
      <c r="E3278" s="33">
        <v>0.32200000000000001</v>
      </c>
      <c r="F3278" s="35">
        <v>4.4221598210535301E-8</v>
      </c>
      <c r="G3278" s="33">
        <v>13</v>
      </c>
      <c r="H3278" s="33" t="s">
        <v>1742</v>
      </c>
      <c r="I3278" s="33" t="s">
        <v>1741</v>
      </c>
    </row>
    <row r="3279" spans="1:9" x14ac:dyDescent="0.2">
      <c r="A3279" s="33" t="s">
        <v>11315</v>
      </c>
      <c r="B3279" s="35">
        <v>1.04046005511788E-12</v>
      </c>
      <c r="C3279" s="33">
        <v>-0.40603197608493602</v>
      </c>
      <c r="D3279" s="33">
        <v>0.20799999999999999</v>
      </c>
      <c r="E3279" s="33">
        <v>0.33600000000000002</v>
      </c>
      <c r="F3279" s="35">
        <v>4.7936075659391003E-8</v>
      </c>
      <c r="G3279" s="33">
        <v>13</v>
      </c>
      <c r="H3279" s="33" t="s">
        <v>5129</v>
      </c>
      <c r="I3279" s="33" t="s">
        <v>5128</v>
      </c>
    </row>
    <row r="3280" spans="1:9" x14ac:dyDescent="0.2">
      <c r="A3280" s="33" t="s">
        <v>11314</v>
      </c>
      <c r="B3280" s="35">
        <v>1.0816318529309301E-12</v>
      </c>
      <c r="C3280" s="33">
        <v>-0.29080082914701799</v>
      </c>
      <c r="D3280" s="33">
        <v>0.78200000000000003</v>
      </c>
      <c r="E3280" s="33">
        <v>0.80900000000000005</v>
      </c>
      <c r="F3280" s="35">
        <v>4.9832942728233799E-8</v>
      </c>
      <c r="G3280" s="33">
        <v>13</v>
      </c>
      <c r="H3280" s="33" t="s">
        <v>8347</v>
      </c>
      <c r="I3280" s="33" t="s">
        <v>8346</v>
      </c>
    </row>
    <row r="3281" spans="1:9" x14ac:dyDescent="0.2">
      <c r="A3281" s="33" t="s">
        <v>11313</v>
      </c>
      <c r="B3281" s="35">
        <v>1.3822226835444999E-12</v>
      </c>
      <c r="C3281" s="33">
        <v>-0.52944750630930104</v>
      </c>
      <c r="D3281" s="33">
        <v>0.20100000000000001</v>
      </c>
      <c r="E3281" s="33">
        <v>0.32300000000000001</v>
      </c>
      <c r="F3281" s="35">
        <v>6.3681763476262302E-8</v>
      </c>
      <c r="G3281" s="33">
        <v>13</v>
      </c>
      <c r="H3281" s="33" t="s">
        <v>1712</v>
      </c>
      <c r="I3281" s="33" t="s">
        <v>1711</v>
      </c>
    </row>
    <row r="3282" spans="1:9" x14ac:dyDescent="0.2">
      <c r="A3282" s="33" t="s">
        <v>1715</v>
      </c>
      <c r="B3282" s="35">
        <v>2.2367519428179801E-12</v>
      </c>
      <c r="C3282" s="33">
        <v>0.28222547532081999</v>
      </c>
      <c r="D3282" s="33">
        <v>0.28499999999999998</v>
      </c>
      <c r="E3282" s="33">
        <v>0.17699999999999999</v>
      </c>
      <c r="F3282" s="35">
        <v>1.0305163550951E-7</v>
      </c>
      <c r="G3282" s="33">
        <v>13</v>
      </c>
      <c r="H3282" s="33" t="s">
        <v>1715</v>
      </c>
      <c r="I3282" s="33" t="s">
        <v>1714</v>
      </c>
    </row>
    <row r="3283" spans="1:9" x14ac:dyDescent="0.2">
      <c r="A3283" s="33" t="s">
        <v>11312</v>
      </c>
      <c r="B3283" s="35">
        <v>3.4141574381526199E-12</v>
      </c>
      <c r="C3283" s="33">
        <v>0.27763899210462301</v>
      </c>
      <c r="D3283" s="33">
        <v>0.53500000000000003</v>
      </c>
      <c r="E3283" s="33">
        <v>0.40899999999999997</v>
      </c>
      <c r="F3283" s="35">
        <v>1.5729706149056701E-7</v>
      </c>
      <c r="G3283" s="33">
        <v>13</v>
      </c>
      <c r="H3283" s="33" t="s">
        <v>2933</v>
      </c>
      <c r="I3283" s="33" t="s">
        <v>2932</v>
      </c>
    </row>
    <row r="3284" spans="1:9" x14ac:dyDescent="0.2">
      <c r="A3284" s="33" t="s">
        <v>11311</v>
      </c>
      <c r="B3284" s="35">
        <v>3.4403290466894798E-12</v>
      </c>
      <c r="C3284" s="33">
        <v>-0.38968299753583502</v>
      </c>
      <c r="D3284" s="33">
        <v>0.13200000000000001</v>
      </c>
      <c r="E3284" s="33">
        <v>0.26300000000000001</v>
      </c>
      <c r="F3284" s="35">
        <v>1.5850283983907801E-7</v>
      </c>
      <c r="G3284" s="33">
        <v>13</v>
      </c>
      <c r="H3284" s="33" t="s">
        <v>3178</v>
      </c>
      <c r="I3284" s="33" t="s">
        <v>3177</v>
      </c>
    </row>
    <row r="3285" spans="1:9" x14ac:dyDescent="0.2">
      <c r="A3285" s="33" t="s">
        <v>11310</v>
      </c>
      <c r="B3285" s="35">
        <v>5.8731410246792102E-12</v>
      </c>
      <c r="C3285" s="33">
        <v>0.25067043086479601</v>
      </c>
      <c r="D3285" s="33">
        <v>0.58799999999999997</v>
      </c>
      <c r="E3285" s="33">
        <v>0.46</v>
      </c>
      <c r="F3285" s="35">
        <v>2.7058735328902E-7</v>
      </c>
      <c r="G3285" s="33">
        <v>13</v>
      </c>
      <c r="H3285" s="33" t="s">
        <v>6197</v>
      </c>
      <c r="I3285" s="33" t="s">
        <v>6196</v>
      </c>
    </row>
    <row r="3286" spans="1:9" x14ac:dyDescent="0.2">
      <c r="A3286" s="33" t="s">
        <v>11309</v>
      </c>
      <c r="B3286" s="35">
        <v>7.8404124988901897E-12</v>
      </c>
      <c r="C3286" s="33">
        <v>-0.53667557110122799</v>
      </c>
      <c r="D3286" s="33">
        <v>0.19400000000000001</v>
      </c>
      <c r="E3286" s="33">
        <v>0.314</v>
      </c>
      <c r="F3286" s="35">
        <v>3.6122348464886899E-7</v>
      </c>
      <c r="G3286" s="33">
        <v>13</v>
      </c>
      <c r="H3286" s="33" t="s">
        <v>6354</v>
      </c>
      <c r="I3286" s="33" t="s">
        <v>6353</v>
      </c>
    </row>
    <row r="3287" spans="1:9" x14ac:dyDescent="0.2">
      <c r="A3287" s="33" t="s">
        <v>11308</v>
      </c>
      <c r="B3287" s="35">
        <v>8.7914850395959393E-12</v>
      </c>
      <c r="C3287" s="33">
        <v>-0.30388467872816499</v>
      </c>
      <c r="D3287" s="33">
        <v>0.71799999999999997</v>
      </c>
      <c r="E3287" s="33">
        <v>0.78100000000000003</v>
      </c>
      <c r="F3287" s="35">
        <v>4.05041298744264E-7</v>
      </c>
      <c r="G3287" s="33">
        <v>13</v>
      </c>
      <c r="H3287" s="33" t="s">
        <v>4674</v>
      </c>
      <c r="I3287" s="33" t="s">
        <v>4673</v>
      </c>
    </row>
    <row r="3288" spans="1:9" x14ac:dyDescent="0.2">
      <c r="A3288" s="33" t="s">
        <v>11307</v>
      </c>
      <c r="B3288" s="35">
        <v>1.20943588531733E-11</v>
      </c>
      <c r="C3288" s="33">
        <v>-0.28233862461646803</v>
      </c>
      <c r="D3288" s="33">
        <v>0.61299999999999999</v>
      </c>
      <c r="E3288" s="33">
        <v>0.68899999999999995</v>
      </c>
      <c r="F3288" s="35">
        <v>5.5721130108340199E-7</v>
      </c>
      <c r="G3288" s="33">
        <v>13</v>
      </c>
      <c r="H3288" s="33" t="s">
        <v>8511</v>
      </c>
      <c r="I3288" s="33" t="s">
        <v>8510</v>
      </c>
    </row>
    <row r="3289" spans="1:9" x14ac:dyDescent="0.2">
      <c r="A3289" s="33" t="s">
        <v>11306</v>
      </c>
      <c r="B3289" s="35">
        <v>1.4405814878666301E-11</v>
      </c>
      <c r="C3289" s="33">
        <v>0.29731710629326602</v>
      </c>
      <c r="D3289" s="33">
        <v>0.41599999999999998</v>
      </c>
      <c r="E3289" s="33">
        <v>0.30199999999999999</v>
      </c>
      <c r="F3289" s="35">
        <v>6.6370470308991404E-7</v>
      </c>
      <c r="G3289" s="33">
        <v>13</v>
      </c>
      <c r="H3289" s="33" t="s">
        <v>1928</v>
      </c>
      <c r="I3289" s="33" t="s">
        <v>1927</v>
      </c>
    </row>
    <row r="3290" spans="1:9" x14ac:dyDescent="0.2">
      <c r="A3290" s="33" t="s">
        <v>11305</v>
      </c>
      <c r="B3290" s="35">
        <v>1.6946140291662299E-11</v>
      </c>
      <c r="C3290" s="33">
        <v>0.307171041035329</v>
      </c>
      <c r="D3290" s="33">
        <v>0.46300000000000002</v>
      </c>
      <c r="E3290" s="33">
        <v>0.35199999999999998</v>
      </c>
      <c r="F3290" s="35">
        <v>7.8074257551746499E-7</v>
      </c>
      <c r="G3290" s="33">
        <v>13</v>
      </c>
      <c r="H3290" s="33" t="s">
        <v>6320</v>
      </c>
      <c r="I3290" s="33" t="s">
        <v>6319</v>
      </c>
    </row>
    <row r="3291" spans="1:9" x14ac:dyDescent="0.2">
      <c r="A3291" s="33" t="s">
        <v>11304</v>
      </c>
      <c r="B3291" s="35">
        <v>1.7399196181135E-11</v>
      </c>
      <c r="C3291" s="33">
        <v>-0.36401148620581603</v>
      </c>
      <c r="D3291" s="33">
        <v>0.14499999999999999</v>
      </c>
      <c r="E3291" s="33">
        <v>0.26600000000000001</v>
      </c>
      <c r="F3291" s="35">
        <v>8.0161576645725199E-7</v>
      </c>
      <c r="G3291" s="33">
        <v>13</v>
      </c>
      <c r="H3291" s="33" t="s">
        <v>1541</v>
      </c>
      <c r="I3291" s="33" t="s">
        <v>1540</v>
      </c>
    </row>
    <row r="3292" spans="1:9" x14ac:dyDescent="0.2">
      <c r="A3292" s="33" t="s">
        <v>7632</v>
      </c>
      <c r="B3292" s="35">
        <v>1.9036491060039499E-11</v>
      </c>
      <c r="C3292" s="33">
        <v>0.289093245634719</v>
      </c>
      <c r="D3292" s="33">
        <v>0.40500000000000003</v>
      </c>
      <c r="E3292" s="33">
        <v>0.29199999999999998</v>
      </c>
      <c r="F3292" s="35">
        <v>8.7704921611814103E-7</v>
      </c>
      <c r="G3292" s="33">
        <v>13</v>
      </c>
      <c r="H3292" s="33" t="s">
        <v>7632</v>
      </c>
      <c r="I3292" s="33" t="s">
        <v>7631</v>
      </c>
    </row>
    <row r="3293" spans="1:9" x14ac:dyDescent="0.2">
      <c r="A3293" s="33" t="s">
        <v>11303</v>
      </c>
      <c r="B3293" s="35">
        <v>2.47122480872912E-11</v>
      </c>
      <c r="C3293" s="33">
        <v>0.262190737090991</v>
      </c>
      <c r="D3293" s="33">
        <v>0.34300000000000003</v>
      </c>
      <c r="E3293" s="33">
        <v>0.23100000000000001</v>
      </c>
      <c r="F3293" s="35">
        <v>1.13854269387768E-6</v>
      </c>
      <c r="G3293" s="33">
        <v>13</v>
      </c>
      <c r="H3293" s="33" t="s">
        <v>3175</v>
      </c>
      <c r="I3293" s="33" t="s">
        <v>3174</v>
      </c>
    </row>
    <row r="3294" spans="1:9" x14ac:dyDescent="0.2">
      <c r="A3294" s="33" t="s">
        <v>11302</v>
      </c>
      <c r="B3294" s="35">
        <v>2.7876488445970699E-11</v>
      </c>
      <c r="C3294" s="33">
        <v>0.26923610663347303</v>
      </c>
      <c r="D3294" s="33">
        <v>0.307</v>
      </c>
      <c r="E3294" s="33">
        <v>0.20100000000000001</v>
      </c>
      <c r="F3294" s="35">
        <v>1.2843255756827601E-6</v>
      </c>
      <c r="G3294" s="33">
        <v>13</v>
      </c>
      <c r="H3294" s="33" t="s">
        <v>5044</v>
      </c>
      <c r="I3294" s="33" t="s">
        <v>5043</v>
      </c>
    </row>
    <row r="3295" spans="1:9" x14ac:dyDescent="0.2">
      <c r="A3295" s="33" t="s">
        <v>11301</v>
      </c>
      <c r="B3295" s="35">
        <v>4.0050702361915601E-11</v>
      </c>
      <c r="C3295" s="33">
        <v>0.27224389101658603</v>
      </c>
      <c r="D3295" s="33">
        <v>0.43099999999999999</v>
      </c>
      <c r="E3295" s="33">
        <v>0.313</v>
      </c>
      <c r="F3295" s="35">
        <v>1.84521595921817E-6</v>
      </c>
      <c r="G3295" s="33">
        <v>13</v>
      </c>
      <c r="H3295" s="33" t="s">
        <v>2070</v>
      </c>
      <c r="I3295" s="33" t="s">
        <v>2069</v>
      </c>
    </row>
    <row r="3296" spans="1:9" x14ac:dyDescent="0.2">
      <c r="A3296" s="33" t="s">
        <v>11300</v>
      </c>
      <c r="B3296" s="35">
        <v>4.5397709970267997E-11</v>
      </c>
      <c r="C3296" s="33">
        <v>0.280381278539237</v>
      </c>
      <c r="D3296" s="33">
        <v>0.52</v>
      </c>
      <c r="E3296" s="33">
        <v>0.41799999999999998</v>
      </c>
      <c r="F3296" s="35">
        <v>2.0915632937501901E-6</v>
      </c>
      <c r="G3296" s="33">
        <v>13</v>
      </c>
      <c r="H3296" s="33" t="s">
        <v>11300</v>
      </c>
      <c r="I3296" s="33" t="s">
        <v>11299</v>
      </c>
    </row>
    <row r="3297" spans="1:9" x14ac:dyDescent="0.2">
      <c r="A3297" s="33" t="s">
        <v>11298</v>
      </c>
      <c r="B3297" s="35">
        <v>5.5266653094994197E-11</v>
      </c>
      <c r="C3297" s="33">
        <v>0.26688748905256798</v>
      </c>
      <c r="D3297" s="33">
        <v>0.67400000000000004</v>
      </c>
      <c r="E3297" s="33">
        <v>0.58799999999999997</v>
      </c>
      <c r="F3297" s="35">
        <v>2.5462452413925701E-6</v>
      </c>
      <c r="G3297" s="33">
        <v>13</v>
      </c>
      <c r="H3297" s="33" t="s">
        <v>5954</v>
      </c>
      <c r="I3297" s="33" t="s">
        <v>5953</v>
      </c>
    </row>
    <row r="3298" spans="1:9" x14ac:dyDescent="0.2">
      <c r="A3298" s="33" t="s">
        <v>8591</v>
      </c>
      <c r="B3298" s="35">
        <v>6.0936676010045002E-11</v>
      </c>
      <c r="C3298" s="33">
        <v>0.29104755937793297</v>
      </c>
      <c r="D3298" s="33">
        <v>0.32800000000000001</v>
      </c>
      <c r="E3298" s="33">
        <v>0.222</v>
      </c>
      <c r="F3298" s="35">
        <v>2.8074745371347901E-6</v>
      </c>
      <c r="G3298" s="33">
        <v>13</v>
      </c>
      <c r="H3298" s="33" t="s">
        <v>8591</v>
      </c>
      <c r="I3298" s="33" t="s">
        <v>8590</v>
      </c>
    </row>
    <row r="3299" spans="1:9" x14ac:dyDescent="0.2">
      <c r="A3299" s="33" t="s">
        <v>6849</v>
      </c>
      <c r="B3299" s="35">
        <v>7.7574072450713495E-11</v>
      </c>
      <c r="C3299" s="33">
        <v>0.279353765366399</v>
      </c>
      <c r="D3299" s="33">
        <v>0.35099999999999998</v>
      </c>
      <c r="E3299" s="33">
        <v>0.24399999999999999</v>
      </c>
      <c r="F3299" s="35">
        <v>3.5739926659492698E-6</v>
      </c>
      <c r="G3299" s="33">
        <v>13</v>
      </c>
      <c r="H3299" s="33" t="s">
        <v>6849</v>
      </c>
      <c r="I3299" s="33" t="s">
        <v>6848</v>
      </c>
    </row>
    <row r="3300" spans="1:9" x14ac:dyDescent="0.2">
      <c r="A3300" s="33" t="s">
        <v>11297</v>
      </c>
      <c r="B3300" s="35">
        <v>2.0115506463684299E-10</v>
      </c>
      <c r="C3300" s="33">
        <v>-0.288269513096649</v>
      </c>
      <c r="D3300" s="33">
        <v>0.28699999999999998</v>
      </c>
      <c r="E3300" s="33">
        <v>0.40899999999999997</v>
      </c>
      <c r="F3300" s="35">
        <v>9.2676161379486494E-6</v>
      </c>
      <c r="G3300" s="33">
        <v>13</v>
      </c>
      <c r="H3300" s="33" t="s">
        <v>4842</v>
      </c>
      <c r="I3300" s="33" t="s">
        <v>4841</v>
      </c>
    </row>
    <row r="3301" spans="1:9" x14ac:dyDescent="0.2">
      <c r="A3301" s="33" t="s">
        <v>11296</v>
      </c>
      <c r="B3301" s="35">
        <v>2.0889735790794101E-10</v>
      </c>
      <c r="C3301" s="33">
        <v>-0.47621589146239801</v>
      </c>
      <c r="D3301" s="33">
        <v>0.29699999999999999</v>
      </c>
      <c r="E3301" s="33">
        <v>0.39700000000000002</v>
      </c>
      <c r="F3301" s="35">
        <v>9.6243190735346493E-6</v>
      </c>
      <c r="G3301" s="33">
        <v>13</v>
      </c>
      <c r="H3301" s="33" t="s">
        <v>2215</v>
      </c>
      <c r="I3301" s="33" t="s">
        <v>2214</v>
      </c>
    </row>
    <row r="3302" spans="1:9" x14ac:dyDescent="0.2">
      <c r="A3302" s="33" t="s">
        <v>11295</v>
      </c>
      <c r="B3302" s="35">
        <v>2.3920273652433799E-10</v>
      </c>
      <c r="C3302" s="33">
        <v>-0.382915867800734</v>
      </c>
      <c r="D3302" s="33">
        <v>0.16</v>
      </c>
      <c r="E3302" s="33">
        <v>0.27300000000000002</v>
      </c>
      <c r="F3302" s="35">
        <v>1.1020548477149301E-5</v>
      </c>
      <c r="G3302" s="33">
        <v>13</v>
      </c>
      <c r="H3302" s="33" t="s">
        <v>5477</v>
      </c>
      <c r="I3302" s="33" t="s">
        <v>5476</v>
      </c>
    </row>
    <row r="3303" spans="1:9" x14ac:dyDescent="0.2">
      <c r="A3303" s="33" t="s">
        <v>6640</v>
      </c>
      <c r="B3303" s="35">
        <v>2.3931487415429998E-10</v>
      </c>
      <c r="C3303" s="33">
        <v>0.28265211334593698</v>
      </c>
      <c r="D3303" s="33">
        <v>0.49299999999999999</v>
      </c>
      <c r="E3303" s="33">
        <v>0.378</v>
      </c>
      <c r="F3303" s="35">
        <v>1.1025714882036901E-5</v>
      </c>
      <c r="G3303" s="33">
        <v>13</v>
      </c>
      <c r="H3303" s="33" t="s">
        <v>6640</v>
      </c>
      <c r="I3303" s="33" t="s">
        <v>6639</v>
      </c>
    </row>
    <row r="3304" spans="1:9" x14ac:dyDescent="0.2">
      <c r="A3304" s="33" t="s">
        <v>11294</v>
      </c>
      <c r="B3304" s="35">
        <v>2.6322014783785301E-10</v>
      </c>
      <c r="C3304" s="33">
        <v>0.25590696352660303</v>
      </c>
      <c r="D3304" s="33">
        <v>0.56200000000000006</v>
      </c>
      <c r="E3304" s="33">
        <v>0.45</v>
      </c>
      <c r="F3304" s="35">
        <v>1.21270786511856E-5</v>
      </c>
      <c r="G3304" s="33">
        <v>13</v>
      </c>
      <c r="H3304" s="33" t="s">
        <v>1794</v>
      </c>
      <c r="I3304" s="33" t="s">
        <v>1793</v>
      </c>
    </row>
    <row r="3305" spans="1:9" x14ac:dyDescent="0.2">
      <c r="A3305" s="33" t="s">
        <v>11293</v>
      </c>
      <c r="B3305" s="35">
        <v>5.4493682832320204E-10</v>
      </c>
      <c r="C3305" s="33">
        <v>-0.36301737052483901</v>
      </c>
      <c r="D3305" s="33">
        <v>0.25</v>
      </c>
      <c r="E3305" s="33">
        <v>0.36099999999999999</v>
      </c>
      <c r="F3305" s="35">
        <v>2.51063295545065E-5</v>
      </c>
      <c r="G3305" s="33">
        <v>13</v>
      </c>
      <c r="H3305" s="33" t="s">
        <v>2065</v>
      </c>
      <c r="I3305" s="33" t="s">
        <v>2064</v>
      </c>
    </row>
    <row r="3306" spans="1:9" x14ac:dyDescent="0.2">
      <c r="A3306" s="33" t="s">
        <v>11292</v>
      </c>
      <c r="B3306" s="35">
        <v>6.5691731359851696E-10</v>
      </c>
      <c r="C3306" s="33">
        <v>-0.29333342984102401</v>
      </c>
      <c r="D3306" s="33">
        <v>0.38700000000000001</v>
      </c>
      <c r="E3306" s="33">
        <v>0.49299999999999999</v>
      </c>
      <c r="F3306" s="35">
        <v>3.02654944721109E-5</v>
      </c>
      <c r="G3306" s="33">
        <v>13</v>
      </c>
      <c r="H3306" s="33" t="s">
        <v>1966</v>
      </c>
      <c r="I3306" s="33" t="s">
        <v>1965</v>
      </c>
    </row>
    <row r="3307" spans="1:9" x14ac:dyDescent="0.2">
      <c r="A3307" s="33" t="s">
        <v>11291</v>
      </c>
      <c r="B3307" s="35">
        <v>7.5196854448314402E-10</v>
      </c>
      <c r="C3307" s="33">
        <v>0.287326996467823</v>
      </c>
      <c r="D3307" s="33">
        <v>0.29599999999999999</v>
      </c>
      <c r="E3307" s="33">
        <v>0.2</v>
      </c>
      <c r="F3307" s="35">
        <v>3.46446947814274E-5</v>
      </c>
      <c r="G3307" s="33">
        <v>13</v>
      </c>
      <c r="H3307" s="33" t="s">
        <v>5871</v>
      </c>
      <c r="I3307" s="33" t="s">
        <v>5870</v>
      </c>
    </row>
    <row r="3308" spans="1:9" x14ac:dyDescent="0.2">
      <c r="A3308" s="33" t="s">
        <v>11290</v>
      </c>
      <c r="B3308" s="35">
        <v>9.0687842473306901E-10</v>
      </c>
      <c r="C3308" s="33">
        <v>-0.48047337691030401</v>
      </c>
      <c r="D3308" s="33">
        <v>0.26400000000000001</v>
      </c>
      <c r="E3308" s="33">
        <v>0.36</v>
      </c>
      <c r="F3308" s="35">
        <v>4.1781702784301998E-5</v>
      </c>
      <c r="G3308" s="33">
        <v>13</v>
      </c>
      <c r="H3308" s="33" t="s">
        <v>5112</v>
      </c>
      <c r="I3308" s="33" t="s">
        <v>5111</v>
      </c>
    </row>
    <row r="3309" spans="1:9" x14ac:dyDescent="0.2">
      <c r="A3309" s="33" t="s">
        <v>11289</v>
      </c>
      <c r="B3309" s="35">
        <v>1.0242410272591E-9</v>
      </c>
      <c r="C3309" s="33">
        <v>-0.2554426982413</v>
      </c>
      <c r="D3309" s="33">
        <v>0.16700000000000001</v>
      </c>
      <c r="E3309" s="33">
        <v>0.28100000000000003</v>
      </c>
      <c r="F3309" s="35">
        <v>4.7188832607881298E-5</v>
      </c>
      <c r="G3309" s="33">
        <v>13</v>
      </c>
      <c r="H3309" s="33" t="s">
        <v>1704</v>
      </c>
      <c r="I3309" s="33" t="s">
        <v>1703</v>
      </c>
    </row>
    <row r="3310" spans="1:9" x14ac:dyDescent="0.2">
      <c r="A3310" s="33" t="s">
        <v>11288</v>
      </c>
      <c r="B3310" s="35">
        <v>1.51770999624804E-9</v>
      </c>
      <c r="C3310" s="33">
        <v>0.28326116715216598</v>
      </c>
      <c r="D3310" s="33">
        <v>0.307</v>
      </c>
      <c r="E3310" s="33">
        <v>0.215</v>
      </c>
      <c r="F3310" s="35">
        <v>6.9923934947139498E-5</v>
      </c>
      <c r="G3310" s="33">
        <v>13</v>
      </c>
      <c r="H3310" s="33" t="s">
        <v>11288</v>
      </c>
      <c r="I3310" s="33" t="s">
        <v>11287</v>
      </c>
    </row>
    <row r="3311" spans="1:9" x14ac:dyDescent="0.2">
      <c r="A3311" s="33" t="s">
        <v>11286</v>
      </c>
      <c r="B3311" s="35">
        <v>1.84044462191142E-9</v>
      </c>
      <c r="C3311" s="33">
        <v>-0.47272739476579001</v>
      </c>
      <c r="D3311" s="33">
        <v>0.68600000000000005</v>
      </c>
      <c r="E3311" s="33">
        <v>0.70199999999999996</v>
      </c>
      <c r="F3311" s="35">
        <v>8.4792964620702905E-5</v>
      </c>
      <c r="G3311" s="33">
        <v>13</v>
      </c>
      <c r="H3311" s="33" t="s">
        <v>3716</v>
      </c>
      <c r="I3311" s="33" t="s">
        <v>3715</v>
      </c>
    </row>
    <row r="3312" spans="1:9" x14ac:dyDescent="0.2">
      <c r="A3312" s="33" t="s">
        <v>11285</v>
      </c>
      <c r="B3312" s="35">
        <v>3.3481626870621199E-9</v>
      </c>
      <c r="C3312" s="33">
        <v>-0.29106768290232399</v>
      </c>
      <c r="D3312" s="33">
        <v>0.245</v>
      </c>
      <c r="E3312" s="33">
        <v>0.35899999999999999</v>
      </c>
      <c r="F3312" s="33">
        <v>1.54256551318326E-4</v>
      </c>
      <c r="G3312" s="33">
        <v>13</v>
      </c>
      <c r="H3312" s="33" t="s">
        <v>8157</v>
      </c>
      <c r="I3312" s="33" t="s">
        <v>8156</v>
      </c>
    </row>
    <row r="3313" spans="1:9" x14ac:dyDescent="0.2">
      <c r="A3313" s="33" t="s">
        <v>11284</v>
      </c>
      <c r="B3313" s="35">
        <v>3.8233655896721203E-9</v>
      </c>
      <c r="C3313" s="33">
        <v>-0.33503601924169502</v>
      </c>
      <c r="D3313" s="33">
        <v>0.54400000000000004</v>
      </c>
      <c r="E3313" s="33">
        <v>0.63100000000000001</v>
      </c>
      <c r="F3313" s="33">
        <v>1.76150099447374E-4</v>
      </c>
      <c r="G3313" s="33">
        <v>13</v>
      </c>
      <c r="H3313" s="33" t="s">
        <v>6652</v>
      </c>
      <c r="I3313" s="33" t="s">
        <v>6651</v>
      </c>
    </row>
    <row r="3314" spans="1:9" x14ac:dyDescent="0.2">
      <c r="A3314" s="33" t="s">
        <v>5398</v>
      </c>
      <c r="B3314" s="35">
        <v>4.2667641958926797E-9</v>
      </c>
      <c r="C3314" s="33">
        <v>-0.30749450114932497</v>
      </c>
      <c r="D3314" s="33">
        <v>0.35799999999999998</v>
      </c>
      <c r="E3314" s="33">
        <v>0.46300000000000002</v>
      </c>
      <c r="F3314" s="33">
        <v>1.9657836003316801E-4</v>
      </c>
      <c r="G3314" s="33">
        <v>13</v>
      </c>
      <c r="H3314" s="33" t="s">
        <v>5398</v>
      </c>
      <c r="I3314" s="33" t="s">
        <v>5397</v>
      </c>
    </row>
    <row r="3315" spans="1:9" x14ac:dyDescent="0.2">
      <c r="A3315" s="33" t="s">
        <v>11283</v>
      </c>
      <c r="B3315" s="35">
        <v>4.7636128330046697E-9</v>
      </c>
      <c r="C3315" s="33">
        <v>-2.8633360827772201</v>
      </c>
      <c r="D3315" s="33">
        <v>0.17100000000000001</v>
      </c>
      <c r="E3315" s="33">
        <v>0.254</v>
      </c>
      <c r="F3315" s="33">
        <v>2.1946917044219101E-4</v>
      </c>
      <c r="G3315" s="33">
        <v>13</v>
      </c>
      <c r="H3315" s="33" t="s">
        <v>1516</v>
      </c>
      <c r="I3315" s="33" t="s">
        <v>1515</v>
      </c>
    </row>
    <row r="3316" spans="1:9" x14ac:dyDescent="0.2">
      <c r="A3316" s="33" t="s">
        <v>2093</v>
      </c>
      <c r="B3316" s="35">
        <v>7.9734552679170597E-9</v>
      </c>
      <c r="C3316" s="33">
        <v>0.271859599232606</v>
      </c>
      <c r="D3316" s="33">
        <v>0.49299999999999999</v>
      </c>
      <c r="E3316" s="33">
        <v>0.38700000000000001</v>
      </c>
      <c r="F3316" s="33">
        <v>3.67353031103475E-4</v>
      </c>
      <c r="G3316" s="33">
        <v>13</v>
      </c>
      <c r="H3316" s="33" t="s">
        <v>2093</v>
      </c>
      <c r="I3316" s="33" t="s">
        <v>2092</v>
      </c>
    </row>
    <row r="3317" spans="1:9" x14ac:dyDescent="0.2">
      <c r="A3317" s="33" t="s">
        <v>5782</v>
      </c>
      <c r="B3317" s="35">
        <v>9.7787688032938797E-9</v>
      </c>
      <c r="C3317" s="33">
        <v>-0.344064112389315</v>
      </c>
      <c r="D3317" s="33">
        <v>0.17199999999999999</v>
      </c>
      <c r="E3317" s="33">
        <v>0.27200000000000002</v>
      </c>
      <c r="F3317" s="33">
        <v>4.5052743630535598E-4</v>
      </c>
      <c r="G3317" s="33">
        <v>13</v>
      </c>
      <c r="H3317" s="33" t="s">
        <v>5782</v>
      </c>
      <c r="I3317" s="33" t="s">
        <v>5781</v>
      </c>
    </row>
    <row r="3318" spans="1:9" x14ac:dyDescent="0.2">
      <c r="A3318" s="33" t="s">
        <v>11282</v>
      </c>
      <c r="B3318" s="35">
        <v>1.23323097776552E-8</v>
      </c>
      <c r="C3318" s="33">
        <v>-0.412777110322323</v>
      </c>
      <c r="D3318" s="33">
        <v>0.16200000000000001</v>
      </c>
      <c r="E3318" s="33">
        <v>0.25800000000000001</v>
      </c>
      <c r="F3318" s="33">
        <v>5.6817417607613204E-4</v>
      </c>
      <c r="G3318" s="33">
        <v>13</v>
      </c>
      <c r="H3318" s="33" t="s">
        <v>3483</v>
      </c>
      <c r="I3318" s="33" t="s">
        <v>3482</v>
      </c>
    </row>
    <row r="3319" spans="1:9" x14ac:dyDescent="0.2">
      <c r="A3319" s="33" t="s">
        <v>11281</v>
      </c>
      <c r="B3319" s="35">
        <v>1.5365186289962399E-8</v>
      </c>
      <c r="C3319" s="33">
        <v>-0.29737558264054798</v>
      </c>
      <c r="D3319" s="33">
        <v>0.19900000000000001</v>
      </c>
      <c r="E3319" s="33">
        <v>0.30199999999999999</v>
      </c>
      <c r="F3319" s="33">
        <v>7.0790486275114795E-4</v>
      </c>
      <c r="G3319" s="33">
        <v>13</v>
      </c>
      <c r="H3319" s="33" t="s">
        <v>7037</v>
      </c>
      <c r="I3319" s="33" t="s">
        <v>7036</v>
      </c>
    </row>
    <row r="3320" spans="1:9" x14ac:dyDescent="0.2">
      <c r="A3320" s="33" t="s">
        <v>4403</v>
      </c>
      <c r="B3320" s="35">
        <v>1.54759592582995E-8</v>
      </c>
      <c r="C3320" s="33">
        <v>0.25456564057032299</v>
      </c>
      <c r="D3320" s="33">
        <v>0.32900000000000001</v>
      </c>
      <c r="E3320" s="33">
        <v>0.24199999999999999</v>
      </c>
      <c r="F3320" s="33">
        <v>7.1300839494837305E-4</v>
      </c>
      <c r="G3320" s="33">
        <v>13</v>
      </c>
      <c r="H3320" s="33" t="s">
        <v>4403</v>
      </c>
      <c r="I3320" s="33" t="s">
        <v>4402</v>
      </c>
    </row>
    <row r="3321" spans="1:9" x14ac:dyDescent="0.2">
      <c r="A3321" s="33" t="s">
        <v>11280</v>
      </c>
      <c r="B3321" s="35">
        <v>1.8563610018001099E-8</v>
      </c>
      <c r="C3321" s="33">
        <v>0.26356906337293601</v>
      </c>
      <c r="D3321" s="33">
        <v>0.29099999999999998</v>
      </c>
      <c r="E3321" s="33">
        <v>0.20300000000000001</v>
      </c>
      <c r="F3321" s="33">
        <v>8.55262640749347E-4</v>
      </c>
      <c r="G3321" s="33">
        <v>13</v>
      </c>
      <c r="H3321" s="33" t="s">
        <v>11280</v>
      </c>
      <c r="I3321" s="33" t="s">
        <v>11279</v>
      </c>
    </row>
    <row r="3322" spans="1:9" x14ac:dyDescent="0.2">
      <c r="A3322" s="33" t="s">
        <v>11278</v>
      </c>
      <c r="B3322" s="35">
        <v>1.9689271656822099E-8</v>
      </c>
      <c r="C3322" s="33">
        <v>-0.26042524800730399</v>
      </c>
      <c r="D3322" s="33">
        <v>0.34599999999999997</v>
      </c>
      <c r="E3322" s="33">
        <v>0.45500000000000002</v>
      </c>
      <c r="F3322" s="33">
        <v>9.0712412377310595E-4</v>
      </c>
      <c r="G3322" s="33">
        <v>13</v>
      </c>
      <c r="H3322" s="33" t="s">
        <v>1685</v>
      </c>
      <c r="I3322" s="33" t="s">
        <v>1684</v>
      </c>
    </row>
    <row r="3323" spans="1:9" x14ac:dyDescent="0.2">
      <c r="A3323" s="33" t="s">
        <v>11277</v>
      </c>
      <c r="B3323" s="35">
        <v>2.73116225265957E-8</v>
      </c>
      <c r="C3323" s="33">
        <v>-0.25360860000809998</v>
      </c>
      <c r="D3323" s="33">
        <v>0.49199999999999999</v>
      </c>
      <c r="E3323" s="33">
        <v>0.57699999999999996</v>
      </c>
      <c r="F3323" s="33">
        <v>1.2583010730453201E-3</v>
      </c>
      <c r="G3323" s="33">
        <v>13</v>
      </c>
      <c r="H3323" s="33" t="s">
        <v>11277</v>
      </c>
      <c r="I3323" s="33" t="s">
        <v>11276</v>
      </c>
    </row>
    <row r="3324" spans="1:9" x14ac:dyDescent="0.2">
      <c r="A3324" s="33" t="s">
        <v>11275</v>
      </c>
      <c r="B3324" s="35">
        <v>3.1878216979460201E-8</v>
      </c>
      <c r="C3324" s="33">
        <v>-0.26086916054412901</v>
      </c>
      <c r="D3324" s="33">
        <v>0.51700000000000002</v>
      </c>
      <c r="E3324" s="33">
        <v>0.59899999999999998</v>
      </c>
      <c r="F3324" s="33">
        <v>1.46869321267769E-3</v>
      </c>
      <c r="G3324" s="33">
        <v>13</v>
      </c>
      <c r="H3324" s="33" t="s">
        <v>5317</v>
      </c>
      <c r="I3324" s="33" t="s">
        <v>5316</v>
      </c>
    </row>
    <row r="3325" spans="1:9" x14ac:dyDescent="0.2">
      <c r="A3325" s="33" t="s">
        <v>11274</v>
      </c>
      <c r="B3325" s="35">
        <v>4.2659384425120299E-8</v>
      </c>
      <c r="C3325" s="33">
        <v>-0.38482331806488101</v>
      </c>
      <c r="D3325" s="33">
        <v>0.36099999999999999</v>
      </c>
      <c r="E3325" s="33">
        <v>0.44400000000000001</v>
      </c>
      <c r="F3325" s="33">
        <v>1.9654031592341399E-3</v>
      </c>
      <c r="G3325" s="33">
        <v>13</v>
      </c>
      <c r="H3325" s="33" t="s">
        <v>2580</v>
      </c>
      <c r="I3325" s="33" t="s">
        <v>2579</v>
      </c>
    </row>
    <row r="3326" spans="1:9" x14ac:dyDescent="0.2">
      <c r="A3326" s="33" t="s">
        <v>11273</v>
      </c>
      <c r="B3326" s="35">
        <v>4.3928915707234499E-8</v>
      </c>
      <c r="C3326" s="33">
        <v>-0.34485322967597798</v>
      </c>
      <c r="D3326" s="33">
        <v>0.45800000000000002</v>
      </c>
      <c r="E3326" s="33">
        <v>0.52400000000000002</v>
      </c>
      <c r="F3326" s="33">
        <v>2.0238930044637099E-3</v>
      </c>
      <c r="G3326" s="33">
        <v>13</v>
      </c>
      <c r="H3326" s="33" t="s">
        <v>1775</v>
      </c>
      <c r="I3326" s="33" t="s">
        <v>1774</v>
      </c>
    </row>
    <row r="3327" spans="1:9" x14ac:dyDescent="0.2">
      <c r="A3327" s="33" t="s">
        <v>11272</v>
      </c>
      <c r="B3327" s="35">
        <v>6.23687304726353E-8</v>
      </c>
      <c r="C3327" s="33">
        <v>-0.26681141379365703</v>
      </c>
      <c r="D3327" s="33">
        <v>0.52400000000000002</v>
      </c>
      <c r="E3327" s="33">
        <v>0.59299999999999997</v>
      </c>
      <c r="F3327" s="33">
        <v>2.8734521503352502E-3</v>
      </c>
      <c r="G3327" s="33">
        <v>13</v>
      </c>
      <c r="H3327" s="33" t="s">
        <v>1879</v>
      </c>
      <c r="I3327" s="33" t="s">
        <v>1878</v>
      </c>
    </row>
    <row r="3328" spans="1:9" x14ac:dyDescent="0.2">
      <c r="A3328" s="33" t="s">
        <v>11271</v>
      </c>
      <c r="B3328" s="35">
        <v>6.6424682641507906E-8</v>
      </c>
      <c r="C3328" s="33">
        <v>-0.315026893385291</v>
      </c>
      <c r="D3328" s="33">
        <v>0.97599999999999998</v>
      </c>
      <c r="E3328" s="33">
        <v>0.97599999999999998</v>
      </c>
      <c r="F3328" s="33">
        <v>3.06031797865955E-3</v>
      </c>
      <c r="G3328" s="33">
        <v>13</v>
      </c>
      <c r="H3328" s="33" t="s">
        <v>3586</v>
      </c>
      <c r="I3328" s="33" t="s">
        <v>3585</v>
      </c>
    </row>
    <row r="3329" spans="1:9" x14ac:dyDescent="0.2">
      <c r="A3329" s="33" t="s">
        <v>11270</v>
      </c>
      <c r="B3329" s="35">
        <v>7.0393395260044796E-8</v>
      </c>
      <c r="C3329" s="33">
        <v>-0.29013831285302699</v>
      </c>
      <c r="D3329" s="33">
        <v>0.48299999999999998</v>
      </c>
      <c r="E3329" s="33">
        <v>0.55600000000000005</v>
      </c>
      <c r="F3329" s="33">
        <v>3.2431645064207901E-3</v>
      </c>
      <c r="G3329" s="33">
        <v>13</v>
      </c>
      <c r="H3329" s="33" t="s">
        <v>3021</v>
      </c>
      <c r="I3329" s="33" t="s">
        <v>3020</v>
      </c>
    </row>
    <row r="3330" spans="1:9" x14ac:dyDescent="0.2">
      <c r="A3330" s="33" t="s">
        <v>11269</v>
      </c>
      <c r="B3330" s="35">
        <v>8.0444149313036497E-8</v>
      </c>
      <c r="C3330" s="33">
        <v>-0.30136055556860503</v>
      </c>
      <c r="D3330" s="33">
        <v>0.34599999999999997</v>
      </c>
      <c r="E3330" s="33">
        <v>0.44600000000000001</v>
      </c>
      <c r="F3330" s="33">
        <v>3.7062228471502201E-3</v>
      </c>
      <c r="G3330" s="33">
        <v>13</v>
      </c>
      <c r="H3330" s="33" t="s">
        <v>5553</v>
      </c>
      <c r="I3330" s="33" t="s">
        <v>5552</v>
      </c>
    </row>
    <row r="3331" spans="1:9" x14ac:dyDescent="0.2">
      <c r="A3331" s="33" t="s">
        <v>1869</v>
      </c>
      <c r="B3331" s="35">
        <v>8.3646751299619897E-8</v>
      </c>
      <c r="C3331" s="33">
        <v>0.25603970982559698</v>
      </c>
      <c r="D3331" s="33">
        <v>0.41699999999999998</v>
      </c>
      <c r="E3331" s="33">
        <v>0.32600000000000001</v>
      </c>
      <c r="F3331" s="33">
        <v>3.8537731258760899E-3</v>
      </c>
      <c r="G3331" s="33">
        <v>13</v>
      </c>
      <c r="H3331" s="33" t="s">
        <v>1869</v>
      </c>
      <c r="I3331" s="33" t="s">
        <v>1868</v>
      </c>
    </row>
    <row r="3332" spans="1:9" x14ac:dyDescent="0.2">
      <c r="A3332" s="33" t="s">
        <v>11268</v>
      </c>
      <c r="B3332" s="35">
        <v>1.3646619542490499E-7</v>
      </c>
      <c r="C3332" s="33">
        <v>-0.30557881919409602</v>
      </c>
      <c r="D3332" s="33">
        <v>0.17100000000000001</v>
      </c>
      <c r="E3332" s="33">
        <v>0.26100000000000001</v>
      </c>
      <c r="F3332" s="33">
        <v>6.2872705556162103E-3</v>
      </c>
      <c r="G3332" s="33">
        <v>13</v>
      </c>
      <c r="H3332" s="33" t="s">
        <v>8124</v>
      </c>
      <c r="I3332" s="33" t="s">
        <v>8123</v>
      </c>
    </row>
    <row r="3333" spans="1:9" x14ac:dyDescent="0.2">
      <c r="A3333" s="33" t="s">
        <v>11267</v>
      </c>
      <c r="B3333" s="35">
        <v>1.8899914672831499E-7</v>
      </c>
      <c r="C3333" s="33">
        <v>-0.29003699977657199</v>
      </c>
      <c r="D3333" s="33">
        <v>0.20799999999999999</v>
      </c>
      <c r="E3333" s="33">
        <v>0.30199999999999999</v>
      </c>
      <c r="F3333" s="33">
        <v>8.70756868806692E-3</v>
      </c>
      <c r="G3333" s="33">
        <v>13</v>
      </c>
      <c r="H3333" s="33" t="s">
        <v>3627</v>
      </c>
      <c r="I3333" s="33" t="s">
        <v>3626</v>
      </c>
    </row>
    <row r="3334" spans="1:9" x14ac:dyDescent="0.2">
      <c r="A3334" s="33" t="s">
        <v>11266</v>
      </c>
      <c r="B3334" s="35">
        <v>1.9118955366282001E-7</v>
      </c>
      <c r="C3334" s="33">
        <v>-0.271646377255781</v>
      </c>
      <c r="D3334" s="33">
        <v>0.28399999999999997</v>
      </c>
      <c r="E3334" s="33">
        <v>0.372</v>
      </c>
      <c r="F3334" s="33">
        <v>8.8084851163534404E-3</v>
      </c>
      <c r="G3334" s="33">
        <v>13</v>
      </c>
      <c r="H3334" s="33" t="s">
        <v>11265</v>
      </c>
      <c r="I3334" s="33" t="s">
        <v>11264</v>
      </c>
    </row>
    <row r="3335" spans="1:9" x14ac:dyDescent="0.2">
      <c r="A3335" s="33" t="s">
        <v>11263</v>
      </c>
      <c r="B3335" s="35">
        <v>2.0011543714025101E-7</v>
      </c>
      <c r="C3335" s="33">
        <v>-0.29776947040323698</v>
      </c>
      <c r="D3335" s="33">
        <v>0.33600000000000002</v>
      </c>
      <c r="E3335" s="33">
        <v>0.42</v>
      </c>
      <c r="F3335" s="33">
        <v>9.2197184199256706E-3</v>
      </c>
      <c r="G3335" s="33">
        <v>13</v>
      </c>
      <c r="H3335" s="33" t="s">
        <v>6738</v>
      </c>
      <c r="I3335" s="33" t="s">
        <v>6737</v>
      </c>
    </row>
    <row r="3336" spans="1:9" x14ac:dyDescent="0.2">
      <c r="A3336" s="33" t="s">
        <v>11262</v>
      </c>
      <c r="B3336" s="35">
        <v>2.04772801198441E-7</v>
      </c>
      <c r="C3336" s="33">
        <v>-0.45368469879033302</v>
      </c>
      <c r="D3336" s="33">
        <v>0.218</v>
      </c>
      <c r="E3336" s="33">
        <v>0.30399999999999999</v>
      </c>
      <c r="F3336" s="33">
        <v>9.4342924968145794E-3</v>
      </c>
      <c r="G3336" s="33">
        <v>13</v>
      </c>
      <c r="H3336" s="33" t="s">
        <v>4826</v>
      </c>
      <c r="I3336" s="33" t="s">
        <v>4825</v>
      </c>
    </row>
    <row r="3337" spans="1:9" x14ac:dyDescent="0.2">
      <c r="A3337" s="33" t="s">
        <v>2652</v>
      </c>
      <c r="B3337" s="35">
        <v>2.10353679384061E-7</v>
      </c>
      <c r="C3337" s="33">
        <v>-0.25358646398552298</v>
      </c>
      <c r="D3337" s="33">
        <v>0.505</v>
      </c>
      <c r="E3337" s="33">
        <v>0.58499999999999996</v>
      </c>
      <c r="F3337" s="33">
        <v>9.6914147165824607E-3</v>
      </c>
      <c r="G3337" s="33">
        <v>13</v>
      </c>
      <c r="H3337" s="33" t="s">
        <v>2652</v>
      </c>
      <c r="I3337" s="33" t="s">
        <v>2651</v>
      </c>
    </row>
    <row r="3338" spans="1:9" x14ac:dyDescent="0.2">
      <c r="A3338" s="33" t="s">
        <v>11261</v>
      </c>
      <c r="B3338" s="35">
        <v>3.40754289261219E-7</v>
      </c>
      <c r="C3338" s="33">
        <v>-1.0892234094633899</v>
      </c>
      <c r="D3338" s="33">
        <v>0.221</v>
      </c>
      <c r="E3338" s="33">
        <v>0.30499999999999999</v>
      </c>
      <c r="F3338" s="33">
        <v>1.56992316148429E-2</v>
      </c>
      <c r="G3338" s="33">
        <v>13</v>
      </c>
      <c r="H3338" s="33" t="s">
        <v>4133</v>
      </c>
      <c r="I3338" s="33" t="s">
        <v>4132</v>
      </c>
    </row>
    <row r="3339" spans="1:9" x14ac:dyDescent="0.2">
      <c r="A3339" s="33" t="s">
        <v>11260</v>
      </c>
      <c r="B3339" s="35">
        <v>3.4406034924343702E-7</v>
      </c>
      <c r="C3339" s="33">
        <v>-0.35704054901558102</v>
      </c>
      <c r="D3339" s="33">
        <v>0.223</v>
      </c>
      <c r="E3339" s="33">
        <v>0.315</v>
      </c>
      <c r="F3339" s="33">
        <v>1.5851548410343599E-2</v>
      </c>
      <c r="G3339" s="33">
        <v>13</v>
      </c>
      <c r="H3339" s="33" t="s">
        <v>5410</v>
      </c>
      <c r="I3339" s="33" t="s">
        <v>5409</v>
      </c>
    </row>
    <row r="3340" spans="1:9" x14ac:dyDescent="0.2">
      <c r="A3340" s="33" t="s">
        <v>11259</v>
      </c>
      <c r="B3340" s="35">
        <v>3.6605348645388299E-7</v>
      </c>
      <c r="C3340" s="33">
        <v>-0.28056413612728098</v>
      </c>
      <c r="D3340" s="33">
        <v>0.40200000000000002</v>
      </c>
      <c r="E3340" s="33">
        <v>0.48099999999999998</v>
      </c>
      <c r="F3340" s="33">
        <v>1.6864816227903302E-2</v>
      </c>
      <c r="G3340" s="33">
        <v>13</v>
      </c>
      <c r="H3340" s="33" t="s">
        <v>9573</v>
      </c>
      <c r="I3340" s="33" t="s">
        <v>9572</v>
      </c>
    </row>
    <row r="3341" spans="1:9" x14ac:dyDescent="0.2">
      <c r="A3341" s="33" t="s">
        <v>11258</v>
      </c>
      <c r="B3341" s="35">
        <v>4.0126588922054298E-7</v>
      </c>
      <c r="C3341" s="33">
        <v>0.27935312566374099</v>
      </c>
      <c r="D3341" s="33">
        <v>0.33600000000000002</v>
      </c>
      <c r="E3341" s="33">
        <v>0.25600000000000001</v>
      </c>
      <c r="F3341" s="33">
        <v>1.8487122048168901E-2</v>
      </c>
      <c r="G3341" s="33">
        <v>13</v>
      </c>
      <c r="H3341" s="33" t="s">
        <v>11258</v>
      </c>
      <c r="I3341" s="33" t="s">
        <v>11257</v>
      </c>
    </row>
    <row r="3342" spans="1:9" x14ac:dyDescent="0.2">
      <c r="A3342" s="33" t="s">
        <v>11256</v>
      </c>
      <c r="B3342" s="35">
        <v>5.3127196101303005E-7</v>
      </c>
      <c r="C3342" s="33">
        <v>-0.27588636731817401</v>
      </c>
      <c r="D3342" s="33">
        <v>0.186</v>
      </c>
      <c r="E3342" s="33">
        <v>0.27300000000000002</v>
      </c>
      <c r="F3342" s="33">
        <v>2.44767617877923E-2</v>
      </c>
      <c r="G3342" s="33">
        <v>13</v>
      </c>
      <c r="H3342" s="33" t="s">
        <v>1709</v>
      </c>
      <c r="I3342" s="33" t="s">
        <v>1708</v>
      </c>
    </row>
    <row r="3343" spans="1:9" x14ac:dyDescent="0.2">
      <c r="A3343" s="33" t="s">
        <v>11255</v>
      </c>
      <c r="B3343" s="35">
        <v>7.8777416220937699E-7</v>
      </c>
      <c r="C3343" s="33">
        <v>-0.322571818749539</v>
      </c>
      <c r="D3343" s="33">
        <v>0.28000000000000003</v>
      </c>
      <c r="E3343" s="33">
        <v>0.36699999999999999</v>
      </c>
      <c r="F3343" s="33">
        <v>3.6294331201310398E-2</v>
      </c>
      <c r="G3343" s="33">
        <v>13</v>
      </c>
      <c r="H3343" s="33" t="s">
        <v>8067</v>
      </c>
      <c r="I3343" s="33" t="s">
        <v>8066</v>
      </c>
    </row>
    <row r="3344" spans="1:9" x14ac:dyDescent="0.2">
      <c r="A3344" s="33" t="s">
        <v>11254</v>
      </c>
      <c r="B3344" s="35">
        <v>8.1444739876580903E-7</v>
      </c>
      <c r="C3344" s="33">
        <v>-0.271161727931793</v>
      </c>
      <c r="D3344" s="33">
        <v>0.27500000000000002</v>
      </c>
      <c r="E3344" s="33">
        <v>0.36099999999999999</v>
      </c>
      <c r="F3344" s="33">
        <v>3.7523220555938298E-2</v>
      </c>
      <c r="G3344" s="33">
        <v>13</v>
      </c>
      <c r="H3344" s="33" t="s">
        <v>3558</v>
      </c>
      <c r="I3344" s="33" t="s">
        <v>3557</v>
      </c>
    </row>
    <row r="3345" spans="1:9" x14ac:dyDescent="0.2">
      <c r="A3345" s="33" t="s">
        <v>11253</v>
      </c>
      <c r="B3345" s="35">
        <v>1.2556751021817599E-6</v>
      </c>
      <c r="C3345" s="33">
        <v>0.25431199975670699</v>
      </c>
      <c r="D3345" s="33">
        <v>0.28499999999999998</v>
      </c>
      <c r="E3345" s="33">
        <v>0.21199999999999999</v>
      </c>
      <c r="F3345" s="33">
        <v>5.7851463307718003E-2</v>
      </c>
      <c r="G3345" s="33">
        <v>13</v>
      </c>
      <c r="H3345" s="33" t="s">
        <v>3170</v>
      </c>
      <c r="I3345" s="33" t="s">
        <v>3169</v>
      </c>
    </row>
    <row r="3346" spans="1:9" x14ac:dyDescent="0.2">
      <c r="A3346" s="33" t="s">
        <v>11252</v>
      </c>
      <c r="B3346" s="35">
        <v>1.8284629176268601E-6</v>
      </c>
      <c r="C3346" s="33">
        <v>-0.27629609715543901</v>
      </c>
      <c r="D3346" s="33">
        <v>0.30199999999999999</v>
      </c>
      <c r="E3346" s="33">
        <v>0.39</v>
      </c>
      <c r="F3346" s="33">
        <v>8.4240943540904598E-2</v>
      </c>
      <c r="G3346" s="33">
        <v>13</v>
      </c>
      <c r="H3346" s="33" t="s">
        <v>1963</v>
      </c>
      <c r="I3346" s="33" t="s">
        <v>1962</v>
      </c>
    </row>
    <row r="3347" spans="1:9" x14ac:dyDescent="0.2">
      <c r="A3347" s="33" t="s">
        <v>11251</v>
      </c>
      <c r="B3347" s="35">
        <v>2.2632410106159701E-6</v>
      </c>
      <c r="C3347" s="33">
        <v>-0.30807647981220398</v>
      </c>
      <c r="D3347" s="33">
        <v>0.31900000000000001</v>
      </c>
      <c r="E3347" s="33">
        <v>0.40100000000000002</v>
      </c>
      <c r="F3347" s="33">
        <v>0.10427203984109901</v>
      </c>
      <c r="G3347" s="33">
        <v>13</v>
      </c>
      <c r="H3347" s="33" t="s">
        <v>5990</v>
      </c>
      <c r="I3347" s="33" t="s">
        <v>5989</v>
      </c>
    </row>
    <row r="3348" spans="1:9" x14ac:dyDescent="0.2">
      <c r="A3348" s="33" t="s">
        <v>11250</v>
      </c>
      <c r="B3348" s="35">
        <v>4.1581728151713001E-6</v>
      </c>
      <c r="C3348" s="33">
        <v>-0.25073045083308498</v>
      </c>
      <c r="D3348" s="33">
        <v>0.26</v>
      </c>
      <c r="E3348" s="33">
        <v>0.34799999999999998</v>
      </c>
      <c r="F3348" s="33">
        <v>0.19157533794057199</v>
      </c>
      <c r="G3348" s="33">
        <v>13</v>
      </c>
      <c r="H3348" s="33" t="s">
        <v>5439</v>
      </c>
      <c r="I3348" s="33" t="s">
        <v>5438</v>
      </c>
    </row>
    <row r="3349" spans="1:9" x14ac:dyDescent="0.2">
      <c r="A3349" s="33" t="s">
        <v>11249</v>
      </c>
      <c r="B3349" s="35">
        <v>4.8280165262877E-6</v>
      </c>
      <c r="C3349" s="33">
        <v>-0.25847595861033201</v>
      </c>
      <c r="D3349" s="33">
        <v>0.17899999999999999</v>
      </c>
      <c r="E3349" s="33">
        <v>0.26</v>
      </c>
      <c r="F3349" s="33">
        <v>0.222436377399127</v>
      </c>
      <c r="G3349" s="33">
        <v>13</v>
      </c>
      <c r="H3349" s="33" t="s">
        <v>8258</v>
      </c>
      <c r="I3349" s="33" t="s">
        <v>8257</v>
      </c>
    </row>
    <row r="3350" spans="1:9" x14ac:dyDescent="0.2">
      <c r="A3350" s="33" t="s">
        <v>11248</v>
      </c>
      <c r="B3350" s="35">
        <v>2.59949432816984E-5</v>
      </c>
      <c r="C3350" s="33">
        <v>-0.259014743518651</v>
      </c>
      <c r="D3350" s="33">
        <v>0.186</v>
      </c>
      <c r="E3350" s="33">
        <v>0.25900000000000001</v>
      </c>
      <c r="F3350" s="33">
        <v>1</v>
      </c>
      <c r="G3350" s="33">
        <v>13</v>
      </c>
      <c r="H3350" s="33" t="s">
        <v>7967</v>
      </c>
      <c r="I3350" s="33" t="s">
        <v>7966</v>
      </c>
    </row>
    <row r="3351" spans="1:9" x14ac:dyDescent="0.2">
      <c r="A3351" s="33" t="s">
        <v>11247</v>
      </c>
      <c r="B3351" s="35">
        <v>4.0573217341647703E-5</v>
      </c>
      <c r="C3351" s="33">
        <v>-0.26816225901414098</v>
      </c>
      <c r="D3351" s="33">
        <v>0.35099999999999998</v>
      </c>
      <c r="E3351" s="33">
        <v>0.41799999999999998</v>
      </c>
      <c r="F3351" s="33">
        <v>1</v>
      </c>
      <c r="G3351" s="33">
        <v>13</v>
      </c>
      <c r="H3351" s="33" t="s">
        <v>2487</v>
      </c>
      <c r="I3351" s="33" t="s">
        <v>2486</v>
      </c>
    </row>
    <row r="3352" spans="1:9" x14ac:dyDescent="0.2">
      <c r="A3352" s="33" t="s">
        <v>11246</v>
      </c>
      <c r="B3352" s="35">
        <v>4.0632601802534699E-5</v>
      </c>
      <c r="C3352" s="33">
        <v>-0.34579636503837002</v>
      </c>
      <c r="D3352" s="33">
        <v>0.19900000000000001</v>
      </c>
      <c r="E3352" s="33">
        <v>0.26</v>
      </c>
      <c r="F3352" s="33">
        <v>1</v>
      </c>
      <c r="G3352" s="33">
        <v>13</v>
      </c>
      <c r="H3352" s="33" t="s">
        <v>1947</v>
      </c>
      <c r="I3352" s="33" t="s">
        <v>1946</v>
      </c>
    </row>
    <row r="3353" spans="1:9" x14ac:dyDescent="0.2">
      <c r="A3353" s="33" t="s">
        <v>11245</v>
      </c>
      <c r="B3353" s="35">
        <v>5.3621035528869798E-5</v>
      </c>
      <c r="C3353" s="33">
        <v>-0.307834655679467</v>
      </c>
      <c r="D3353" s="33">
        <v>0.26200000000000001</v>
      </c>
      <c r="E3353" s="33">
        <v>0.32700000000000001</v>
      </c>
      <c r="F3353" s="33">
        <v>1</v>
      </c>
      <c r="G3353" s="33">
        <v>13</v>
      </c>
      <c r="H3353" s="33" t="s">
        <v>7600</v>
      </c>
      <c r="I3353" s="33" t="s">
        <v>7599</v>
      </c>
    </row>
    <row r="3354" spans="1:9" x14ac:dyDescent="0.2">
      <c r="A3354" s="33" t="s">
        <v>11244</v>
      </c>
      <c r="B3354" s="33">
        <v>1.05160946394679E-4</v>
      </c>
      <c r="C3354" s="33">
        <v>-0.25357623689688302</v>
      </c>
      <c r="D3354" s="33">
        <v>0.221</v>
      </c>
      <c r="E3354" s="33">
        <v>0.28899999999999998</v>
      </c>
      <c r="F3354" s="33">
        <v>1</v>
      </c>
      <c r="G3354" s="33">
        <v>13</v>
      </c>
      <c r="H3354" s="33" t="s">
        <v>10574</v>
      </c>
      <c r="I3354" s="33" t="s">
        <v>10573</v>
      </c>
    </row>
    <row r="3355" spans="1:9" x14ac:dyDescent="0.2">
      <c r="A3355" s="33" t="s">
        <v>8457</v>
      </c>
      <c r="B3355" s="33">
        <v>1.3362216395142E-4</v>
      </c>
      <c r="C3355" s="33">
        <v>-0.28308229902864301</v>
      </c>
      <c r="D3355" s="33">
        <v>0.19600000000000001</v>
      </c>
      <c r="E3355" s="33">
        <v>0.25900000000000001</v>
      </c>
      <c r="F3355" s="33">
        <v>1</v>
      </c>
      <c r="G3355" s="33">
        <v>13</v>
      </c>
      <c r="H3355" s="33" t="s">
        <v>8457</v>
      </c>
      <c r="I3355" s="33" t="s">
        <v>8456</v>
      </c>
    </row>
    <row r="3356" spans="1:9" x14ac:dyDescent="0.2">
      <c r="A3356" s="33" t="s">
        <v>11243</v>
      </c>
      <c r="B3356" s="33">
        <v>2.0186793328216799E-4</v>
      </c>
      <c r="C3356" s="33">
        <v>-0.28414854194776801</v>
      </c>
      <c r="D3356" s="33">
        <v>0.38700000000000001</v>
      </c>
      <c r="E3356" s="33">
        <v>0.432</v>
      </c>
      <c r="F3356" s="33">
        <v>1</v>
      </c>
      <c r="G3356" s="33">
        <v>13</v>
      </c>
      <c r="H3356" s="33" t="s">
        <v>5080</v>
      </c>
      <c r="I3356" s="33" t="s">
        <v>5079</v>
      </c>
    </row>
    <row r="3357" spans="1:9" x14ac:dyDescent="0.2">
      <c r="A3357" s="33" t="s">
        <v>11242</v>
      </c>
      <c r="B3357" s="33">
        <v>2.3275291692489801E-4</v>
      </c>
      <c r="C3357" s="33">
        <v>-0.34452355418785702</v>
      </c>
      <c r="D3357" s="33">
        <v>0.45800000000000002</v>
      </c>
      <c r="E3357" s="33">
        <v>0.499</v>
      </c>
      <c r="F3357" s="33">
        <v>1</v>
      </c>
      <c r="G3357" s="33">
        <v>13</v>
      </c>
      <c r="H3357" s="33" t="s">
        <v>6424</v>
      </c>
      <c r="I3357" s="33" t="s">
        <v>6423</v>
      </c>
    </row>
    <row r="3358" spans="1:9" x14ac:dyDescent="0.2">
      <c r="A3358" s="33" t="s">
        <v>11241</v>
      </c>
      <c r="B3358" s="33">
        <v>2.5000529239453797E-4</v>
      </c>
      <c r="C3358" s="33">
        <v>-0.25141132612421302</v>
      </c>
      <c r="D3358" s="33">
        <v>0.26</v>
      </c>
      <c r="E3358" s="33">
        <v>0.32200000000000001</v>
      </c>
      <c r="F3358" s="33">
        <v>1</v>
      </c>
      <c r="G3358" s="33">
        <v>13</v>
      </c>
      <c r="H3358" s="33" t="s">
        <v>4572</v>
      </c>
      <c r="I3358" s="33" t="s">
        <v>4571</v>
      </c>
    </row>
    <row r="3359" spans="1:9" x14ac:dyDescent="0.2">
      <c r="A3359" s="33" t="s">
        <v>11240</v>
      </c>
      <c r="B3359" s="33">
        <v>2.5753627442417099E-4</v>
      </c>
      <c r="C3359" s="33">
        <v>-0.25111666429131502</v>
      </c>
      <c r="D3359" s="33">
        <v>0.245</v>
      </c>
      <c r="E3359" s="33">
        <v>0.30199999999999999</v>
      </c>
      <c r="F3359" s="33">
        <v>1</v>
      </c>
      <c r="G3359" s="33">
        <v>13</v>
      </c>
      <c r="H3359" s="33" t="s">
        <v>5120</v>
      </c>
      <c r="I3359" s="33" t="s">
        <v>5119</v>
      </c>
    </row>
    <row r="3360" spans="1:9" x14ac:dyDescent="0.2">
      <c r="A3360" s="33" t="s">
        <v>11239</v>
      </c>
      <c r="B3360" s="33">
        <v>1.74064699313322E-3</v>
      </c>
      <c r="C3360" s="33">
        <v>-0.30220203144796298</v>
      </c>
      <c r="D3360" s="33">
        <v>0.26</v>
      </c>
      <c r="E3360" s="33">
        <v>0.30299999999999999</v>
      </c>
      <c r="F3360" s="33">
        <v>1</v>
      </c>
      <c r="G3360" s="33">
        <v>13</v>
      </c>
      <c r="H3360" s="33" t="s">
        <v>5573</v>
      </c>
      <c r="I3360" s="33" t="s">
        <v>5572</v>
      </c>
    </row>
    <row r="3361" spans="1:9" x14ac:dyDescent="0.2">
      <c r="A3361" s="33" t="s">
        <v>11238</v>
      </c>
      <c r="B3361" s="33">
        <v>2.5291300866812599E-3</v>
      </c>
      <c r="C3361" s="33">
        <v>-0.26161449813569498</v>
      </c>
      <c r="D3361" s="33">
        <v>0.22500000000000001</v>
      </c>
      <c r="E3361" s="33">
        <v>0.27100000000000002</v>
      </c>
      <c r="F3361" s="33">
        <v>1</v>
      </c>
      <c r="G3361" s="33">
        <v>13</v>
      </c>
      <c r="H3361" s="33" t="s">
        <v>11238</v>
      </c>
      <c r="I3361" s="33" t="s">
        <v>11237</v>
      </c>
    </row>
    <row r="3362" spans="1:9" x14ac:dyDescent="0.2">
      <c r="A3362" s="33" t="s">
        <v>11236</v>
      </c>
      <c r="B3362" s="33">
        <v>2.5362383014654599E-3</v>
      </c>
      <c r="C3362" s="33">
        <v>0.28292399799701401</v>
      </c>
      <c r="D3362" s="33">
        <v>0.35599999999999998</v>
      </c>
      <c r="E3362" s="33">
        <v>0.32100000000000001</v>
      </c>
      <c r="F3362" s="33">
        <v>1</v>
      </c>
      <c r="G3362" s="33">
        <v>13</v>
      </c>
      <c r="H3362" s="33" t="s">
        <v>6502</v>
      </c>
      <c r="I3362" s="33" t="s">
        <v>6501</v>
      </c>
    </row>
    <row r="3363" spans="1:9" x14ac:dyDescent="0.2">
      <c r="A3363" s="33" t="s">
        <v>11235</v>
      </c>
      <c r="B3363" s="33">
        <v>3.53907091145982E-3</v>
      </c>
      <c r="C3363" s="33">
        <v>-0.261013631302354</v>
      </c>
      <c r="D3363" s="33">
        <v>0.314</v>
      </c>
      <c r="E3363" s="33">
        <v>0.35399999999999998</v>
      </c>
      <c r="F3363" s="33">
        <v>1</v>
      </c>
      <c r="G3363" s="33">
        <v>13</v>
      </c>
      <c r="H3363" s="33" t="s">
        <v>4962</v>
      </c>
      <c r="I3363" s="33" t="s">
        <v>4961</v>
      </c>
    </row>
    <row r="3364" spans="1:9" x14ac:dyDescent="0.2">
      <c r="A3364" s="33" t="s">
        <v>11234</v>
      </c>
      <c r="B3364" s="33">
        <v>4.5621358482928996E-3</v>
      </c>
      <c r="C3364" s="33">
        <v>-0.252687017670367</v>
      </c>
      <c r="D3364" s="33">
        <v>0.218</v>
      </c>
      <c r="E3364" s="33">
        <v>0.26100000000000001</v>
      </c>
      <c r="F3364" s="33">
        <v>1</v>
      </c>
      <c r="G3364" s="33">
        <v>13</v>
      </c>
      <c r="H3364" s="33" t="s">
        <v>6360</v>
      </c>
      <c r="I3364" s="33" t="s">
        <v>6359</v>
      </c>
    </row>
    <row r="3365" spans="1:9" x14ac:dyDescent="0.2">
      <c r="A3365" s="33" t="s">
        <v>11233</v>
      </c>
      <c r="B3365" s="33">
        <v>5.4243344699647601E-3</v>
      </c>
      <c r="C3365" s="33">
        <v>-0.29542982623710401</v>
      </c>
      <c r="D3365" s="33">
        <v>0.27900000000000003</v>
      </c>
      <c r="E3365" s="33">
        <v>0.32300000000000001</v>
      </c>
      <c r="F3365" s="33">
        <v>1</v>
      </c>
      <c r="G3365" s="33">
        <v>13</v>
      </c>
      <c r="H3365" s="33" t="s">
        <v>5526</v>
      </c>
      <c r="I3365" s="33" t="s">
        <v>5525</v>
      </c>
    </row>
    <row r="3366" spans="1:9" x14ac:dyDescent="0.2">
      <c r="A3366" s="33" t="s">
        <v>8686</v>
      </c>
      <c r="B3366" s="33">
        <v>0</v>
      </c>
      <c r="C3366" s="33">
        <v>1.2904040200791</v>
      </c>
      <c r="D3366" s="33">
        <v>0.55600000000000005</v>
      </c>
      <c r="E3366" s="33">
        <v>4.9000000000000002E-2</v>
      </c>
      <c r="F3366" s="33">
        <v>0</v>
      </c>
      <c r="G3366" s="33">
        <v>14</v>
      </c>
      <c r="H3366" s="33" t="s">
        <v>8686</v>
      </c>
      <c r="I3366" s="33" t="s">
        <v>8685</v>
      </c>
    </row>
    <row r="3367" spans="1:9" x14ac:dyDescent="0.2">
      <c r="A3367" s="33" t="s">
        <v>8713</v>
      </c>
      <c r="B3367" s="33">
        <v>0</v>
      </c>
      <c r="C3367" s="33">
        <v>1.1177594848417001</v>
      </c>
      <c r="D3367" s="33">
        <v>0.47799999999999998</v>
      </c>
      <c r="E3367" s="33">
        <v>5.3999999999999999E-2</v>
      </c>
      <c r="F3367" s="33">
        <v>0</v>
      </c>
      <c r="G3367" s="33">
        <v>14</v>
      </c>
      <c r="H3367" s="33" t="s">
        <v>8713</v>
      </c>
      <c r="I3367" s="33" t="s">
        <v>8712</v>
      </c>
    </row>
    <row r="3368" spans="1:9" x14ac:dyDescent="0.2">
      <c r="A3368" s="33" t="s">
        <v>11232</v>
      </c>
      <c r="B3368" s="35">
        <v>2.4081119566071702E-137</v>
      </c>
      <c r="C3368" s="33">
        <v>1.00666106670084</v>
      </c>
      <c r="D3368" s="33">
        <v>0.67700000000000005</v>
      </c>
      <c r="E3368" s="33">
        <v>0.25900000000000001</v>
      </c>
      <c r="F3368" s="35">
        <v>1.10946534064805E-132</v>
      </c>
      <c r="G3368" s="33">
        <v>14</v>
      </c>
      <c r="H3368" s="33" t="s">
        <v>4045</v>
      </c>
      <c r="I3368" s="33" t="s">
        <v>4044</v>
      </c>
    </row>
    <row r="3369" spans="1:9" x14ac:dyDescent="0.2">
      <c r="A3369" s="33" t="s">
        <v>11231</v>
      </c>
      <c r="B3369" s="35">
        <v>8.2502614724394698E-128</v>
      </c>
      <c r="C3369" s="33">
        <v>0.83704632080244101</v>
      </c>
      <c r="D3369" s="33">
        <v>0.437</v>
      </c>
      <c r="E3369" s="33">
        <v>0.112</v>
      </c>
      <c r="F3369" s="35">
        <v>3.8010604655823103E-123</v>
      </c>
      <c r="G3369" s="33">
        <v>14</v>
      </c>
      <c r="H3369" s="33" t="s">
        <v>8566</v>
      </c>
      <c r="I3369" s="33" t="s">
        <v>8565</v>
      </c>
    </row>
    <row r="3370" spans="1:9" x14ac:dyDescent="0.2">
      <c r="A3370" s="33" t="s">
        <v>11230</v>
      </c>
      <c r="B3370" s="35">
        <v>4.1909455831425898E-112</v>
      </c>
      <c r="C3370" s="33">
        <v>0.83268881030368302</v>
      </c>
      <c r="D3370" s="33">
        <v>0.51500000000000001</v>
      </c>
      <c r="E3370" s="33">
        <v>0.16300000000000001</v>
      </c>
      <c r="F3370" s="35">
        <v>1.93085244906545E-107</v>
      </c>
      <c r="G3370" s="33">
        <v>14</v>
      </c>
      <c r="H3370" s="33" t="s">
        <v>5041</v>
      </c>
      <c r="I3370" s="33" t="s">
        <v>5040</v>
      </c>
    </row>
    <row r="3371" spans="1:9" x14ac:dyDescent="0.2">
      <c r="A3371" s="33" t="s">
        <v>11229</v>
      </c>
      <c r="B3371" s="35">
        <v>1.66609182423851E-107</v>
      </c>
      <c r="C3371" s="33">
        <v>0.55016793777862105</v>
      </c>
      <c r="D3371" s="33">
        <v>0.25900000000000001</v>
      </c>
      <c r="E3371" s="33">
        <v>4.9000000000000002E-2</v>
      </c>
      <c r="F3371" s="35">
        <v>7.6760182526316604E-103</v>
      </c>
      <c r="G3371" s="33">
        <v>14</v>
      </c>
      <c r="H3371" s="33" t="s">
        <v>11229</v>
      </c>
      <c r="I3371" s="33" t="s">
        <v>11228</v>
      </c>
    </row>
    <row r="3372" spans="1:9" x14ac:dyDescent="0.2">
      <c r="A3372" s="33" t="s">
        <v>11227</v>
      </c>
      <c r="B3372" s="35">
        <v>1.5922301685326201E-88</v>
      </c>
      <c r="C3372" s="33">
        <v>0.77065080838764999</v>
      </c>
      <c r="D3372" s="33">
        <v>0.85499999999999998</v>
      </c>
      <c r="E3372" s="33">
        <v>0.52900000000000003</v>
      </c>
      <c r="F3372" s="35">
        <v>7.3357228324635002E-84</v>
      </c>
      <c r="G3372" s="33">
        <v>14</v>
      </c>
      <c r="H3372" s="33" t="s">
        <v>3140</v>
      </c>
      <c r="I3372" s="33" t="s">
        <v>3139</v>
      </c>
    </row>
    <row r="3373" spans="1:9" x14ac:dyDescent="0.2">
      <c r="A3373" s="33" t="s">
        <v>11226</v>
      </c>
      <c r="B3373" s="35">
        <v>4.1084657460980202E-85</v>
      </c>
      <c r="C3373" s="33">
        <v>0.88412774249737303</v>
      </c>
      <c r="D3373" s="33">
        <v>0.41399999999999998</v>
      </c>
      <c r="E3373" s="33">
        <v>0.13600000000000001</v>
      </c>
      <c r="F3373" s="35">
        <v>1.8928523385422801E-80</v>
      </c>
      <c r="G3373" s="33">
        <v>14</v>
      </c>
      <c r="H3373" s="33" t="s">
        <v>5035</v>
      </c>
      <c r="I3373" s="33" t="s">
        <v>5034</v>
      </c>
    </row>
    <row r="3374" spans="1:9" x14ac:dyDescent="0.2">
      <c r="A3374" s="33" t="s">
        <v>11225</v>
      </c>
      <c r="B3374" s="35">
        <v>1.8319212409204599E-58</v>
      </c>
      <c r="C3374" s="33">
        <v>0.58884526481104404</v>
      </c>
      <c r="D3374" s="33">
        <v>0.86099999999999999</v>
      </c>
      <c r="E3374" s="33">
        <v>0.64300000000000002</v>
      </c>
      <c r="F3374" s="35">
        <v>8.4400275411687296E-54</v>
      </c>
      <c r="G3374" s="33">
        <v>14</v>
      </c>
      <c r="H3374" s="33" t="s">
        <v>5126</v>
      </c>
      <c r="I3374" s="33" t="s">
        <v>5125</v>
      </c>
    </row>
    <row r="3375" spans="1:9" x14ac:dyDescent="0.2">
      <c r="A3375" s="33" t="s">
        <v>11224</v>
      </c>
      <c r="B3375" s="35">
        <v>1.7476120199328402E-55</v>
      </c>
      <c r="C3375" s="33">
        <v>0.68637733842288995</v>
      </c>
      <c r="D3375" s="33">
        <v>0.61899999999999999</v>
      </c>
      <c r="E3375" s="33">
        <v>0.34899999999999998</v>
      </c>
      <c r="F3375" s="35">
        <v>8.0515980982345995E-51</v>
      </c>
      <c r="G3375" s="33">
        <v>14</v>
      </c>
      <c r="H3375" s="33" t="s">
        <v>5112</v>
      </c>
      <c r="I3375" s="33" t="s">
        <v>5111</v>
      </c>
    </row>
    <row r="3376" spans="1:9" x14ac:dyDescent="0.2">
      <c r="A3376" s="33" t="s">
        <v>11223</v>
      </c>
      <c r="B3376" s="35">
        <v>7.3874952076107802E-55</v>
      </c>
      <c r="C3376" s="33">
        <v>0.61200844656800002</v>
      </c>
      <c r="D3376" s="33">
        <v>0.53800000000000003</v>
      </c>
      <c r="E3376" s="33">
        <v>0.26900000000000002</v>
      </c>
      <c r="F3376" s="35">
        <v>3.4035667920504399E-50</v>
      </c>
      <c r="G3376" s="33">
        <v>14</v>
      </c>
      <c r="H3376" s="33" t="s">
        <v>1704</v>
      </c>
      <c r="I3376" s="33" t="s">
        <v>1703</v>
      </c>
    </row>
    <row r="3377" spans="1:9" x14ac:dyDescent="0.2">
      <c r="A3377" s="33" t="s">
        <v>11222</v>
      </c>
      <c r="B3377" s="35">
        <v>8.0441810623960798E-55</v>
      </c>
      <c r="C3377" s="33">
        <v>-0.67423391356893903</v>
      </c>
      <c r="D3377" s="33">
        <v>0.875</v>
      </c>
      <c r="E3377" s="33">
        <v>0.94</v>
      </c>
      <c r="F3377" s="35">
        <v>3.70611509906712E-50</v>
      </c>
      <c r="G3377" s="33">
        <v>14</v>
      </c>
      <c r="H3377" s="33" t="s">
        <v>3664</v>
      </c>
      <c r="I3377" s="33" t="s">
        <v>3663</v>
      </c>
    </row>
    <row r="3378" spans="1:9" x14ac:dyDescent="0.2">
      <c r="A3378" s="33" t="s">
        <v>11221</v>
      </c>
      <c r="B3378" s="35">
        <v>1.3094896162519099E-49</v>
      </c>
      <c r="C3378" s="33">
        <v>0.60701009188669297</v>
      </c>
      <c r="D3378" s="33">
        <v>0.38800000000000001</v>
      </c>
      <c r="E3378" s="33">
        <v>0.16300000000000001</v>
      </c>
      <c r="F3378" s="35">
        <v>6.0330805599957996E-45</v>
      </c>
      <c r="G3378" s="33">
        <v>14</v>
      </c>
      <c r="H3378" s="33" t="s">
        <v>7480</v>
      </c>
      <c r="I3378" s="33" t="s">
        <v>7479</v>
      </c>
    </row>
    <row r="3379" spans="1:9" x14ac:dyDescent="0.2">
      <c r="A3379" s="33" t="s">
        <v>11220</v>
      </c>
      <c r="B3379" s="35">
        <v>6.6384413113400201E-49</v>
      </c>
      <c r="C3379" s="33">
        <v>0.54336830888576604</v>
      </c>
      <c r="D3379" s="33">
        <v>0.63300000000000001</v>
      </c>
      <c r="E3379" s="33">
        <v>0.35699999999999998</v>
      </c>
      <c r="F3379" s="35">
        <v>3.0584626809605699E-44</v>
      </c>
      <c r="G3379" s="33">
        <v>14</v>
      </c>
      <c r="H3379" s="33" t="s">
        <v>1829</v>
      </c>
      <c r="I3379" s="33" t="s">
        <v>1828</v>
      </c>
    </row>
    <row r="3380" spans="1:9" x14ac:dyDescent="0.2">
      <c r="A3380" s="33" t="s">
        <v>11219</v>
      </c>
      <c r="B3380" s="35">
        <v>3.06348262739184E-43</v>
      </c>
      <c r="C3380" s="33">
        <v>0.63865919592746001</v>
      </c>
      <c r="D3380" s="33">
        <v>0.437</v>
      </c>
      <c r="E3380" s="33">
        <v>0.21</v>
      </c>
      <c r="F3380" s="35">
        <v>1.41140771609197E-38</v>
      </c>
      <c r="G3380" s="33">
        <v>14</v>
      </c>
      <c r="H3380" s="33" t="s">
        <v>11218</v>
      </c>
      <c r="I3380" s="33" t="s">
        <v>11217</v>
      </c>
    </row>
    <row r="3381" spans="1:9" x14ac:dyDescent="0.2">
      <c r="A3381" s="33" t="s">
        <v>11216</v>
      </c>
      <c r="B3381" s="35">
        <v>2.7116314761059701E-42</v>
      </c>
      <c r="C3381" s="33">
        <v>-0.54289633001511095</v>
      </c>
      <c r="D3381" s="33">
        <v>0.92400000000000004</v>
      </c>
      <c r="E3381" s="33">
        <v>0.94399999999999995</v>
      </c>
      <c r="F3381" s="35">
        <v>1.2493028536715399E-37</v>
      </c>
      <c r="G3381" s="33">
        <v>14</v>
      </c>
      <c r="H3381" s="33" t="s">
        <v>3598</v>
      </c>
      <c r="I3381" s="33" t="s">
        <v>3597</v>
      </c>
    </row>
    <row r="3382" spans="1:9" x14ac:dyDescent="0.2">
      <c r="A3382" s="33" t="s">
        <v>11215</v>
      </c>
      <c r="B3382" s="35">
        <v>1.7741014823467301E-41</v>
      </c>
      <c r="C3382" s="33">
        <v>-1.1338819737716499</v>
      </c>
      <c r="D3382" s="33">
        <v>0.14599999999999999</v>
      </c>
      <c r="E3382" s="33">
        <v>0.41599999999999998</v>
      </c>
      <c r="F3382" s="35">
        <v>8.17364034946787E-37</v>
      </c>
      <c r="G3382" s="33">
        <v>14</v>
      </c>
      <c r="H3382" s="33" t="s">
        <v>2910</v>
      </c>
      <c r="I3382" s="33" t="s">
        <v>2909</v>
      </c>
    </row>
    <row r="3383" spans="1:9" x14ac:dyDescent="0.2">
      <c r="A3383" s="33" t="s">
        <v>11214</v>
      </c>
      <c r="B3383" s="35">
        <v>2.8496711337617499E-33</v>
      </c>
      <c r="C3383" s="33">
        <v>0.44871188877394103</v>
      </c>
      <c r="D3383" s="33">
        <v>0.39300000000000002</v>
      </c>
      <c r="E3383" s="33">
        <v>0.19900000000000001</v>
      </c>
      <c r="F3383" s="35">
        <v>1.31290048474671E-28</v>
      </c>
      <c r="G3383" s="33">
        <v>14</v>
      </c>
      <c r="H3383" s="33" t="s">
        <v>10462</v>
      </c>
      <c r="I3383" s="33" t="s">
        <v>10461</v>
      </c>
    </row>
    <row r="3384" spans="1:9" x14ac:dyDescent="0.2">
      <c r="A3384" s="33" t="s">
        <v>11213</v>
      </c>
      <c r="B3384" s="35">
        <v>1.7075102782256301E-32</v>
      </c>
      <c r="C3384" s="33">
        <v>0.38234187646769102</v>
      </c>
      <c r="D3384" s="33">
        <v>0.89200000000000002</v>
      </c>
      <c r="E3384" s="33">
        <v>0.77900000000000003</v>
      </c>
      <c r="F3384" s="35">
        <v>7.8668413538411297E-28</v>
      </c>
      <c r="G3384" s="33">
        <v>14</v>
      </c>
      <c r="H3384" s="33" t="s">
        <v>1975</v>
      </c>
      <c r="I3384" s="33" t="s">
        <v>1974</v>
      </c>
    </row>
    <row r="3385" spans="1:9" x14ac:dyDescent="0.2">
      <c r="A3385" s="33" t="s">
        <v>11212</v>
      </c>
      <c r="B3385" s="35">
        <v>2.72269083192723E-32</v>
      </c>
      <c r="C3385" s="33">
        <v>0.45367174865175802</v>
      </c>
      <c r="D3385" s="33">
        <v>0.33</v>
      </c>
      <c r="E3385" s="33">
        <v>0.154</v>
      </c>
      <c r="F3385" s="35">
        <v>1.2543981200855099E-27</v>
      </c>
      <c r="G3385" s="33">
        <v>14</v>
      </c>
      <c r="H3385" s="33" t="s">
        <v>11211</v>
      </c>
      <c r="I3385" s="33" t="s">
        <v>11210</v>
      </c>
    </row>
    <row r="3386" spans="1:9" x14ac:dyDescent="0.2">
      <c r="A3386" s="33" t="s">
        <v>11209</v>
      </c>
      <c r="B3386" s="35">
        <v>1.0681757867097201E-30</v>
      </c>
      <c r="C3386" s="33">
        <v>-2.1658194297994799</v>
      </c>
      <c r="D3386" s="33">
        <v>0.09</v>
      </c>
      <c r="E3386" s="33">
        <v>0.309</v>
      </c>
      <c r="F3386" s="35">
        <v>4.9212994845290102E-26</v>
      </c>
      <c r="G3386" s="33">
        <v>14</v>
      </c>
      <c r="H3386" s="33" t="s">
        <v>4133</v>
      </c>
      <c r="I3386" s="33" t="s">
        <v>4132</v>
      </c>
    </row>
    <row r="3387" spans="1:9" x14ac:dyDescent="0.2">
      <c r="A3387" s="33" t="s">
        <v>11208</v>
      </c>
      <c r="B3387" s="35">
        <v>2.6286121844095701E-30</v>
      </c>
      <c r="C3387" s="33">
        <v>0.45125300192533602</v>
      </c>
      <c r="D3387" s="33">
        <v>0.70699999999999996</v>
      </c>
      <c r="E3387" s="33">
        <v>0.51700000000000002</v>
      </c>
      <c r="F3387" s="35">
        <v>1.2110542056011801E-25</v>
      </c>
      <c r="G3387" s="33">
        <v>14</v>
      </c>
      <c r="H3387" s="33" t="s">
        <v>3082</v>
      </c>
      <c r="I3387" s="33" t="s">
        <v>3081</v>
      </c>
    </row>
    <row r="3388" spans="1:9" x14ac:dyDescent="0.2">
      <c r="A3388" s="33" t="s">
        <v>4201</v>
      </c>
      <c r="B3388" s="35">
        <v>4.9505682351459998E-30</v>
      </c>
      <c r="C3388" s="33">
        <v>0.30615740514933198</v>
      </c>
      <c r="D3388" s="33">
        <v>0.94399999999999995</v>
      </c>
      <c r="E3388" s="33">
        <v>0.88</v>
      </c>
      <c r="F3388" s="35">
        <v>2.2808257972964699E-25</v>
      </c>
      <c r="G3388" s="33">
        <v>14</v>
      </c>
      <c r="H3388" s="33" t="s">
        <v>4201</v>
      </c>
      <c r="I3388" s="33" t="s">
        <v>4200</v>
      </c>
    </row>
    <row r="3389" spans="1:9" x14ac:dyDescent="0.2">
      <c r="A3389" s="33" t="s">
        <v>11207</v>
      </c>
      <c r="B3389" s="35">
        <v>7.2834179437973203E-30</v>
      </c>
      <c r="C3389" s="33">
        <v>0.45211550269279499</v>
      </c>
      <c r="D3389" s="33">
        <v>0.7</v>
      </c>
      <c r="E3389" s="33">
        <v>0.498</v>
      </c>
      <c r="F3389" s="35">
        <v>3.3556163150662999E-25</v>
      </c>
      <c r="G3389" s="33">
        <v>14</v>
      </c>
      <c r="H3389" s="33" t="s">
        <v>3227</v>
      </c>
      <c r="I3389" s="33" t="s">
        <v>3226</v>
      </c>
    </row>
    <row r="3390" spans="1:9" x14ac:dyDescent="0.2">
      <c r="A3390" s="33" t="s">
        <v>11206</v>
      </c>
      <c r="B3390" s="35">
        <v>9.2036895429152891E-28</v>
      </c>
      <c r="C3390" s="33">
        <v>-0.88120168662015097</v>
      </c>
      <c r="D3390" s="33">
        <v>5.8000000000000003E-2</v>
      </c>
      <c r="E3390" s="33">
        <v>0.26</v>
      </c>
      <c r="F3390" s="35">
        <v>4.24032384621193E-23</v>
      </c>
      <c r="G3390" s="33">
        <v>14</v>
      </c>
      <c r="H3390" s="33" t="s">
        <v>4066</v>
      </c>
      <c r="I3390" s="33" t="s">
        <v>4065</v>
      </c>
    </row>
    <row r="3391" spans="1:9" x14ac:dyDescent="0.2">
      <c r="A3391" s="33" t="s">
        <v>11205</v>
      </c>
      <c r="B3391" s="35">
        <v>2.23323298933191E-26</v>
      </c>
      <c r="C3391" s="33">
        <v>0.26354438638269501</v>
      </c>
      <c r="D3391" s="33">
        <v>0.34399999999999997</v>
      </c>
      <c r="E3391" s="33">
        <v>0.17100000000000001</v>
      </c>
      <c r="F3391" s="35">
        <v>1.028895102845E-21</v>
      </c>
      <c r="G3391" s="33">
        <v>14</v>
      </c>
      <c r="H3391" s="33" t="s">
        <v>6546</v>
      </c>
      <c r="I3391" s="33" t="s">
        <v>6545</v>
      </c>
    </row>
    <row r="3392" spans="1:9" x14ac:dyDescent="0.2">
      <c r="A3392" s="33" t="s">
        <v>11204</v>
      </c>
      <c r="B3392" s="35">
        <v>1.6789100957090401E-25</v>
      </c>
      <c r="C3392" s="33">
        <v>0.28571347987516099</v>
      </c>
      <c r="D3392" s="33">
        <v>0.88900000000000001</v>
      </c>
      <c r="E3392" s="33">
        <v>0.748</v>
      </c>
      <c r="F3392" s="35">
        <v>7.7350745929507098E-21</v>
      </c>
      <c r="G3392" s="33">
        <v>14</v>
      </c>
      <c r="H3392" s="33" t="s">
        <v>2300</v>
      </c>
      <c r="I3392" s="33" t="s">
        <v>2299</v>
      </c>
    </row>
    <row r="3393" spans="1:9" x14ac:dyDescent="0.2">
      <c r="A3393" s="33" t="s">
        <v>11203</v>
      </c>
      <c r="B3393" s="35">
        <v>2.8564217633293798E-22</v>
      </c>
      <c r="C3393" s="33">
        <v>0.329773244815115</v>
      </c>
      <c r="D3393" s="33">
        <v>0.25600000000000001</v>
      </c>
      <c r="E3393" s="33">
        <v>0.124</v>
      </c>
      <c r="F3393" s="35">
        <v>1.31601063480111E-17</v>
      </c>
      <c r="G3393" s="33">
        <v>14</v>
      </c>
      <c r="H3393" s="33" t="s">
        <v>11203</v>
      </c>
      <c r="I3393" s="33" t="s">
        <v>11202</v>
      </c>
    </row>
    <row r="3394" spans="1:9" x14ac:dyDescent="0.2">
      <c r="A3394" s="33" t="s">
        <v>11201</v>
      </c>
      <c r="B3394" s="35">
        <v>3.5261280155435599E-22</v>
      </c>
      <c r="C3394" s="33">
        <v>-0.62176192086656401</v>
      </c>
      <c r="D3394" s="33">
        <v>0.23499999999999999</v>
      </c>
      <c r="E3394" s="33">
        <v>0.42199999999999999</v>
      </c>
      <c r="F3394" s="35">
        <v>1.6245576993212302E-17</v>
      </c>
      <c r="G3394" s="33">
        <v>14</v>
      </c>
      <c r="H3394" s="33" t="s">
        <v>4941</v>
      </c>
      <c r="I3394" s="33" t="s">
        <v>4940</v>
      </c>
    </row>
    <row r="3395" spans="1:9" x14ac:dyDescent="0.2">
      <c r="A3395" s="33" t="s">
        <v>11200</v>
      </c>
      <c r="B3395" s="35">
        <v>4.6743850394598904E-22</v>
      </c>
      <c r="C3395" s="33">
        <v>0.409482834680921</v>
      </c>
      <c r="D3395" s="33">
        <v>0.504</v>
      </c>
      <c r="E3395" s="33">
        <v>0.32600000000000001</v>
      </c>
      <c r="F3395" s="35">
        <v>2.1535826753799599E-17</v>
      </c>
      <c r="G3395" s="33">
        <v>14</v>
      </c>
      <c r="H3395" s="33" t="s">
        <v>2493</v>
      </c>
      <c r="I3395" s="33" t="s">
        <v>2492</v>
      </c>
    </row>
    <row r="3396" spans="1:9" x14ac:dyDescent="0.2">
      <c r="A3396" s="33" t="s">
        <v>11199</v>
      </c>
      <c r="B3396" s="35">
        <v>1.0327963310797699E-21</v>
      </c>
      <c r="C3396" s="33">
        <v>0.44139763169482898</v>
      </c>
      <c r="D3396" s="33">
        <v>0.57999999999999996</v>
      </c>
      <c r="E3396" s="33">
        <v>0.42</v>
      </c>
      <c r="F3396" s="35">
        <v>4.7582992565507002E-17</v>
      </c>
      <c r="G3396" s="33">
        <v>14</v>
      </c>
      <c r="H3396" s="33" t="s">
        <v>2996</v>
      </c>
      <c r="I3396" s="33" t="s">
        <v>2995</v>
      </c>
    </row>
    <row r="3397" spans="1:9" x14ac:dyDescent="0.2">
      <c r="A3397" s="33" t="s">
        <v>11198</v>
      </c>
      <c r="B3397" s="35">
        <v>2.7621605479405099E-21</v>
      </c>
      <c r="C3397" s="33">
        <v>-0.38532381507437302</v>
      </c>
      <c r="D3397" s="33">
        <v>0.84799999999999998</v>
      </c>
      <c r="E3397" s="33">
        <v>0.85099999999999998</v>
      </c>
      <c r="F3397" s="35">
        <v>1.27258260764715E-16</v>
      </c>
      <c r="G3397" s="33">
        <v>14</v>
      </c>
      <c r="H3397" s="33" t="s">
        <v>4954</v>
      </c>
      <c r="I3397" s="33" t="s">
        <v>4953</v>
      </c>
    </row>
    <row r="3398" spans="1:9" x14ac:dyDescent="0.2">
      <c r="A3398" s="33" t="s">
        <v>11197</v>
      </c>
      <c r="B3398" s="35">
        <v>1.0124290606811399E-20</v>
      </c>
      <c r="C3398" s="33">
        <v>0.44416969391692701</v>
      </c>
      <c r="D3398" s="33">
        <v>0.254</v>
      </c>
      <c r="E3398" s="33">
        <v>0.128</v>
      </c>
      <c r="F3398" s="35">
        <v>4.6644631683701298E-16</v>
      </c>
      <c r="G3398" s="33">
        <v>14</v>
      </c>
      <c r="H3398" s="33" t="s">
        <v>11196</v>
      </c>
      <c r="I3398" s="33" t="s">
        <v>11195</v>
      </c>
    </row>
    <row r="3399" spans="1:9" x14ac:dyDescent="0.2">
      <c r="A3399" s="33" t="s">
        <v>11194</v>
      </c>
      <c r="B3399" s="35">
        <v>1.3025124057317E-20</v>
      </c>
      <c r="C3399" s="33">
        <v>0.264088071567123</v>
      </c>
      <c r="D3399" s="33">
        <v>0.88500000000000001</v>
      </c>
      <c r="E3399" s="33">
        <v>0.78700000000000003</v>
      </c>
      <c r="F3399" s="35">
        <v>6.0009351556870798E-16</v>
      </c>
      <c r="G3399" s="33">
        <v>14</v>
      </c>
      <c r="H3399" s="33" t="s">
        <v>4868</v>
      </c>
      <c r="I3399" s="33" t="s">
        <v>4867</v>
      </c>
    </row>
    <row r="3400" spans="1:9" x14ac:dyDescent="0.2">
      <c r="A3400" s="33" t="s">
        <v>11193</v>
      </c>
      <c r="B3400" s="35">
        <v>2.3140908922365401E-20</v>
      </c>
      <c r="C3400" s="33">
        <v>0.37373592273977901</v>
      </c>
      <c r="D3400" s="33">
        <v>0.31900000000000001</v>
      </c>
      <c r="E3400" s="33">
        <v>0.17599999999999999</v>
      </c>
      <c r="F3400" s="35">
        <v>1.0661479558712199E-15</v>
      </c>
      <c r="G3400" s="33">
        <v>14</v>
      </c>
      <c r="H3400" s="33" t="s">
        <v>1715</v>
      </c>
      <c r="I3400" s="33" t="s">
        <v>1714</v>
      </c>
    </row>
    <row r="3401" spans="1:9" x14ac:dyDescent="0.2">
      <c r="A3401" s="33" t="s">
        <v>11192</v>
      </c>
      <c r="B3401" s="35">
        <v>3.1443297035174599E-20</v>
      </c>
      <c r="C3401" s="33">
        <v>-0.386315222393596</v>
      </c>
      <c r="D3401" s="33">
        <v>0.89400000000000002</v>
      </c>
      <c r="E3401" s="33">
        <v>0.89100000000000001</v>
      </c>
      <c r="F3401" s="35">
        <v>1.4486555810045601E-15</v>
      </c>
      <c r="G3401" s="33">
        <v>14</v>
      </c>
      <c r="H3401" s="33" t="s">
        <v>2890</v>
      </c>
      <c r="I3401" s="33" t="s">
        <v>2889</v>
      </c>
    </row>
    <row r="3402" spans="1:9" x14ac:dyDescent="0.2">
      <c r="A3402" s="33" t="s">
        <v>11191</v>
      </c>
      <c r="B3402" s="35">
        <v>3.2615400246885398E-20</v>
      </c>
      <c r="C3402" s="33">
        <v>0.37070093608659599</v>
      </c>
      <c r="D3402" s="33">
        <v>0.39</v>
      </c>
      <c r="E3402" s="33">
        <v>0.23200000000000001</v>
      </c>
      <c r="F3402" s="35">
        <v>1.5026567201745E-15</v>
      </c>
      <c r="G3402" s="33">
        <v>14</v>
      </c>
      <c r="H3402" s="33" t="s">
        <v>5179</v>
      </c>
      <c r="I3402" s="33" t="s">
        <v>5178</v>
      </c>
    </row>
    <row r="3403" spans="1:9" x14ac:dyDescent="0.2">
      <c r="A3403" s="33" t="s">
        <v>11190</v>
      </c>
      <c r="B3403" s="35">
        <v>6.8069800984481797E-20</v>
      </c>
      <c r="C3403" s="33">
        <v>0.414773390662599</v>
      </c>
      <c r="D3403" s="33">
        <v>0.36</v>
      </c>
      <c r="E3403" s="33">
        <v>0.215</v>
      </c>
      <c r="F3403" s="35">
        <v>3.13611187095705E-15</v>
      </c>
      <c r="G3403" s="33">
        <v>14</v>
      </c>
      <c r="H3403" s="33" t="s">
        <v>11059</v>
      </c>
      <c r="I3403" s="33" t="s">
        <v>11058</v>
      </c>
    </row>
    <row r="3404" spans="1:9" x14ac:dyDescent="0.2">
      <c r="A3404" s="33" t="s">
        <v>11189</v>
      </c>
      <c r="B3404" s="35">
        <v>1.6594937185538399E-19</v>
      </c>
      <c r="C3404" s="33">
        <v>0.29418014640590401</v>
      </c>
      <c r="D3404" s="33">
        <v>0.91</v>
      </c>
      <c r="E3404" s="33">
        <v>0.80500000000000005</v>
      </c>
      <c r="F3404" s="35">
        <v>7.6456194601212502E-15</v>
      </c>
      <c r="G3404" s="33">
        <v>14</v>
      </c>
      <c r="H3404" s="33" t="s">
        <v>8347</v>
      </c>
      <c r="I3404" s="33" t="s">
        <v>8346</v>
      </c>
    </row>
    <row r="3405" spans="1:9" x14ac:dyDescent="0.2">
      <c r="A3405" s="33" t="s">
        <v>11188</v>
      </c>
      <c r="B3405" s="35">
        <v>1.74002999198735E-19</v>
      </c>
      <c r="C3405" s="33">
        <v>-0.64584816362722897</v>
      </c>
      <c r="D3405" s="33">
        <v>0.192</v>
      </c>
      <c r="E3405" s="33">
        <v>0.36399999999999999</v>
      </c>
      <c r="F3405" s="35">
        <v>8.0166661790841207E-15</v>
      </c>
      <c r="G3405" s="33">
        <v>14</v>
      </c>
      <c r="H3405" s="33" t="s">
        <v>2351</v>
      </c>
      <c r="I3405" s="33" t="s">
        <v>2350</v>
      </c>
    </row>
    <row r="3406" spans="1:9" x14ac:dyDescent="0.2">
      <c r="A3406" s="33" t="s">
        <v>11187</v>
      </c>
      <c r="B3406" s="35">
        <v>2.9182330493183699E-19</v>
      </c>
      <c r="C3406" s="33">
        <v>-0.52236617658144602</v>
      </c>
      <c r="D3406" s="33">
        <v>9.7000000000000003E-2</v>
      </c>
      <c r="E3406" s="33">
        <v>0.26300000000000001</v>
      </c>
      <c r="F3406" s="35">
        <v>1.34448833048196E-14</v>
      </c>
      <c r="G3406" s="33">
        <v>14</v>
      </c>
      <c r="H3406" s="33" t="s">
        <v>1947</v>
      </c>
      <c r="I3406" s="33" t="s">
        <v>1946</v>
      </c>
    </row>
    <row r="3407" spans="1:9" x14ac:dyDescent="0.2">
      <c r="A3407" s="33" t="s">
        <v>11186</v>
      </c>
      <c r="B3407" s="35">
        <v>3.63124609358765E-19</v>
      </c>
      <c r="C3407" s="33">
        <v>0.388970714115843</v>
      </c>
      <c r="D3407" s="33">
        <v>0.32600000000000001</v>
      </c>
      <c r="E3407" s="33">
        <v>0.185</v>
      </c>
      <c r="F3407" s="35">
        <v>1.6729877002377001E-14</v>
      </c>
      <c r="G3407" s="33">
        <v>14</v>
      </c>
      <c r="H3407" s="33" t="s">
        <v>8236</v>
      </c>
      <c r="I3407" s="33" t="s">
        <v>8235</v>
      </c>
    </row>
    <row r="3408" spans="1:9" x14ac:dyDescent="0.2">
      <c r="A3408" s="33" t="s">
        <v>11185</v>
      </c>
      <c r="B3408" s="35">
        <v>3.9233212620481E-19</v>
      </c>
      <c r="C3408" s="33">
        <v>-0.522192019752444</v>
      </c>
      <c r="D3408" s="33">
        <v>0.24</v>
      </c>
      <c r="E3408" s="33">
        <v>0.41499999999999998</v>
      </c>
      <c r="F3408" s="35">
        <v>1.8075525718508E-14</v>
      </c>
      <c r="G3408" s="33">
        <v>14</v>
      </c>
      <c r="H3408" s="33" t="s">
        <v>5848</v>
      </c>
      <c r="I3408" s="33" t="s">
        <v>5847</v>
      </c>
    </row>
    <row r="3409" spans="1:9" x14ac:dyDescent="0.2">
      <c r="A3409" s="33" t="s">
        <v>11184</v>
      </c>
      <c r="B3409" s="35">
        <v>9.6421963299473E-19</v>
      </c>
      <c r="C3409" s="33">
        <v>0.40976022595308398</v>
      </c>
      <c r="D3409" s="33">
        <v>0.34699999999999998</v>
      </c>
      <c r="E3409" s="33">
        <v>0.21099999999999999</v>
      </c>
      <c r="F3409" s="35">
        <v>4.4423526931333203E-14</v>
      </c>
      <c r="G3409" s="33">
        <v>14</v>
      </c>
      <c r="H3409" s="33" t="s">
        <v>2135</v>
      </c>
      <c r="I3409" s="33" t="s">
        <v>2134</v>
      </c>
    </row>
    <row r="3410" spans="1:9" x14ac:dyDescent="0.2">
      <c r="A3410" s="33" t="s">
        <v>11183</v>
      </c>
      <c r="B3410" s="35">
        <v>4.7721529396853697E-18</v>
      </c>
      <c r="C3410" s="33">
        <v>0.34264229659952</v>
      </c>
      <c r="D3410" s="33">
        <v>0.58899999999999997</v>
      </c>
      <c r="E3410" s="33">
        <v>0.437</v>
      </c>
      <c r="F3410" s="35">
        <v>2.1986263023718501E-13</v>
      </c>
      <c r="G3410" s="33">
        <v>14</v>
      </c>
      <c r="H3410" s="33" t="s">
        <v>2580</v>
      </c>
      <c r="I3410" s="33" t="s">
        <v>2579</v>
      </c>
    </row>
    <row r="3411" spans="1:9" x14ac:dyDescent="0.2">
      <c r="A3411" s="33" t="s">
        <v>11182</v>
      </c>
      <c r="B3411" s="35">
        <v>5.1344059981835803E-18</v>
      </c>
      <c r="C3411" s="33">
        <v>0.431300510212696</v>
      </c>
      <c r="D3411" s="33">
        <v>0.47299999999999998</v>
      </c>
      <c r="E3411" s="33">
        <v>0.317</v>
      </c>
      <c r="F3411" s="35">
        <v>2.3655235314831401E-13</v>
      </c>
      <c r="G3411" s="33">
        <v>14</v>
      </c>
      <c r="H3411" s="33" t="s">
        <v>6502</v>
      </c>
      <c r="I3411" s="33" t="s">
        <v>6501</v>
      </c>
    </row>
    <row r="3412" spans="1:9" x14ac:dyDescent="0.2">
      <c r="A3412" s="33" t="s">
        <v>11181</v>
      </c>
      <c r="B3412" s="35">
        <v>5.2647609093577501E-18</v>
      </c>
      <c r="C3412" s="33">
        <v>0.26414320272363201</v>
      </c>
      <c r="D3412" s="33">
        <v>0.48499999999999999</v>
      </c>
      <c r="E3412" s="33">
        <v>0.32</v>
      </c>
      <c r="F3412" s="35">
        <v>2.4255806461593E-13</v>
      </c>
      <c r="G3412" s="33">
        <v>14</v>
      </c>
      <c r="H3412" s="33" t="s">
        <v>7600</v>
      </c>
      <c r="I3412" s="33" t="s">
        <v>7599</v>
      </c>
    </row>
    <row r="3413" spans="1:9" x14ac:dyDescent="0.2">
      <c r="A3413" s="33" t="s">
        <v>11180</v>
      </c>
      <c r="B3413" s="35">
        <v>1.65644747553403E-17</v>
      </c>
      <c r="C3413" s="33">
        <v>0.320115317410888</v>
      </c>
      <c r="D3413" s="33">
        <v>0.64200000000000002</v>
      </c>
      <c r="E3413" s="33">
        <v>0.48799999999999999</v>
      </c>
      <c r="F3413" s="35">
        <v>7.6315848092803901E-13</v>
      </c>
      <c r="G3413" s="33">
        <v>14</v>
      </c>
      <c r="H3413" s="33" t="s">
        <v>2263</v>
      </c>
      <c r="I3413" s="33" t="s">
        <v>2262</v>
      </c>
    </row>
    <row r="3414" spans="1:9" x14ac:dyDescent="0.2">
      <c r="A3414" s="33" t="s">
        <v>11179</v>
      </c>
      <c r="B3414" s="35">
        <v>2.91188397811232E-17</v>
      </c>
      <c r="C3414" s="33">
        <v>0.42407042420482799</v>
      </c>
      <c r="D3414" s="33">
        <v>0.45500000000000002</v>
      </c>
      <c r="E3414" s="33">
        <v>0.30499999999999999</v>
      </c>
      <c r="F3414" s="35">
        <v>1.34156318639591E-12</v>
      </c>
      <c r="G3414" s="33">
        <v>14</v>
      </c>
      <c r="H3414" s="33" t="s">
        <v>6354</v>
      </c>
      <c r="I3414" s="33" t="s">
        <v>6353</v>
      </c>
    </row>
    <row r="3415" spans="1:9" x14ac:dyDescent="0.2">
      <c r="A3415" s="33" t="s">
        <v>11178</v>
      </c>
      <c r="B3415" s="35">
        <v>6.6263935214697898E-17</v>
      </c>
      <c r="C3415" s="33">
        <v>-0.56403175956092999</v>
      </c>
      <c r="D3415" s="33">
        <v>0.152</v>
      </c>
      <c r="E3415" s="33">
        <v>0.30599999999999999</v>
      </c>
      <c r="F3415" s="35">
        <v>3.0529120232115601E-12</v>
      </c>
      <c r="G3415" s="33">
        <v>14</v>
      </c>
      <c r="H3415" s="33" t="s">
        <v>2247</v>
      </c>
      <c r="I3415" s="33" t="s">
        <v>2246</v>
      </c>
    </row>
    <row r="3416" spans="1:9" x14ac:dyDescent="0.2">
      <c r="A3416" s="33" t="s">
        <v>11177</v>
      </c>
      <c r="B3416" s="35">
        <v>3.5822077524652099E-16</v>
      </c>
      <c r="C3416" s="33">
        <v>0.26763913951681001</v>
      </c>
      <c r="D3416" s="33">
        <v>0.76900000000000002</v>
      </c>
      <c r="E3416" s="33">
        <v>0.64700000000000002</v>
      </c>
      <c r="F3416" s="35">
        <v>1.6503947557157701E-11</v>
      </c>
      <c r="G3416" s="33">
        <v>14</v>
      </c>
      <c r="H3416" s="33" t="s">
        <v>7253</v>
      </c>
      <c r="I3416" s="33" t="s">
        <v>7252</v>
      </c>
    </row>
    <row r="3417" spans="1:9" x14ac:dyDescent="0.2">
      <c r="A3417" s="33" t="s">
        <v>11176</v>
      </c>
      <c r="B3417" s="35">
        <v>3.6875026864522199E-16</v>
      </c>
      <c r="C3417" s="33">
        <v>-3.2565822541181801</v>
      </c>
      <c r="D3417" s="33">
        <v>0.12</v>
      </c>
      <c r="E3417" s="33">
        <v>0.255</v>
      </c>
      <c r="F3417" s="35">
        <v>1.6989062377022599E-11</v>
      </c>
      <c r="G3417" s="33">
        <v>14</v>
      </c>
      <c r="H3417" s="33" t="s">
        <v>1516</v>
      </c>
      <c r="I3417" s="33" t="s">
        <v>1515</v>
      </c>
    </row>
    <row r="3418" spans="1:9" x14ac:dyDescent="0.2">
      <c r="A3418" s="33" t="s">
        <v>11175</v>
      </c>
      <c r="B3418" s="35">
        <v>6.6686405131988303E-16</v>
      </c>
      <c r="C3418" s="33">
        <v>0.27265006872966802</v>
      </c>
      <c r="D3418" s="33">
        <v>0.63</v>
      </c>
      <c r="E3418" s="33">
        <v>0.47499999999999998</v>
      </c>
      <c r="F3418" s="35">
        <v>3.0723760572409602E-11</v>
      </c>
      <c r="G3418" s="33">
        <v>14</v>
      </c>
      <c r="H3418" s="33" t="s">
        <v>2529</v>
      </c>
      <c r="I3418" s="33" t="s">
        <v>2528</v>
      </c>
    </row>
    <row r="3419" spans="1:9" x14ac:dyDescent="0.2">
      <c r="A3419" s="33" t="s">
        <v>11174</v>
      </c>
      <c r="B3419" s="35">
        <v>6.77381060761736E-16</v>
      </c>
      <c r="C3419" s="33">
        <v>-0.54971717221411798</v>
      </c>
      <c r="D3419" s="33">
        <v>0.23100000000000001</v>
      </c>
      <c r="E3419" s="33">
        <v>0.38900000000000001</v>
      </c>
      <c r="F3419" s="35">
        <v>3.12083002314147E-11</v>
      </c>
      <c r="G3419" s="33">
        <v>14</v>
      </c>
      <c r="H3419" s="33" t="s">
        <v>3053</v>
      </c>
      <c r="I3419" s="33" t="s">
        <v>3052</v>
      </c>
    </row>
    <row r="3420" spans="1:9" x14ac:dyDescent="0.2">
      <c r="A3420" s="33" t="s">
        <v>11173</v>
      </c>
      <c r="B3420" s="35">
        <v>1.9272234164459501E-15</v>
      </c>
      <c r="C3420" s="33">
        <v>0.25636921703980697</v>
      </c>
      <c r="D3420" s="33">
        <v>0.28199999999999997</v>
      </c>
      <c r="E3420" s="33">
        <v>0.159</v>
      </c>
      <c r="F3420" s="35">
        <v>8.8791037242497905E-11</v>
      </c>
      <c r="G3420" s="33">
        <v>14</v>
      </c>
      <c r="H3420" s="33" t="s">
        <v>5105</v>
      </c>
      <c r="I3420" s="33" t="s">
        <v>5104</v>
      </c>
    </row>
    <row r="3421" spans="1:9" x14ac:dyDescent="0.2">
      <c r="A3421" s="33" t="s">
        <v>11172</v>
      </c>
      <c r="B3421" s="35">
        <v>2.1962353021545598E-15</v>
      </c>
      <c r="C3421" s="33">
        <v>0.34557839881682001</v>
      </c>
      <c r="D3421" s="33">
        <v>0.29499999999999998</v>
      </c>
      <c r="E3421" s="33">
        <v>0.17499999999999999</v>
      </c>
      <c r="F3421" s="35">
        <v>1.0118495284086501E-10</v>
      </c>
      <c r="G3421" s="33">
        <v>14</v>
      </c>
      <c r="H3421" s="33" t="s">
        <v>5055</v>
      </c>
      <c r="I3421" s="33" t="s">
        <v>5054</v>
      </c>
    </row>
    <row r="3422" spans="1:9" x14ac:dyDescent="0.2">
      <c r="A3422" s="33" t="s">
        <v>11171</v>
      </c>
      <c r="B3422" s="35">
        <v>2.5107405875222799E-15</v>
      </c>
      <c r="C3422" s="33">
        <v>0.29545528997541298</v>
      </c>
      <c r="D3422" s="33">
        <v>0.67400000000000004</v>
      </c>
      <c r="E3422" s="33">
        <v>0.54900000000000004</v>
      </c>
      <c r="F3422" s="35">
        <v>1.15674840348326E-10</v>
      </c>
      <c r="G3422" s="33">
        <v>14</v>
      </c>
      <c r="H3422" s="33" t="s">
        <v>4798</v>
      </c>
      <c r="I3422" s="33" t="s">
        <v>4797</v>
      </c>
    </row>
    <row r="3423" spans="1:9" x14ac:dyDescent="0.2">
      <c r="A3423" s="33" t="s">
        <v>11170</v>
      </c>
      <c r="B3423" s="35">
        <v>5.4689773093313099E-15</v>
      </c>
      <c r="C3423" s="33">
        <v>-0.39114684479422701</v>
      </c>
      <c r="D3423" s="33">
        <v>0.111</v>
      </c>
      <c r="E3423" s="33">
        <v>0.252</v>
      </c>
      <c r="F3423" s="35">
        <v>2.51966722595512E-10</v>
      </c>
      <c r="G3423" s="33">
        <v>14</v>
      </c>
      <c r="H3423" s="33" t="s">
        <v>9697</v>
      </c>
      <c r="I3423" s="33" t="s">
        <v>9696</v>
      </c>
    </row>
    <row r="3424" spans="1:9" x14ac:dyDescent="0.2">
      <c r="A3424" s="33" t="s">
        <v>11169</v>
      </c>
      <c r="B3424" s="35">
        <v>7.5063334965638197E-15</v>
      </c>
      <c r="C3424" s="33">
        <v>-0.38211537802571199</v>
      </c>
      <c r="D3424" s="33">
        <v>0.183</v>
      </c>
      <c r="E3424" s="33">
        <v>0.34</v>
      </c>
      <c r="F3424" s="35">
        <v>3.4583179685368799E-10</v>
      </c>
      <c r="G3424" s="33">
        <v>14</v>
      </c>
      <c r="H3424" s="33" t="s">
        <v>4957</v>
      </c>
      <c r="I3424" s="33" t="s">
        <v>4956</v>
      </c>
    </row>
    <row r="3425" spans="1:9" x14ac:dyDescent="0.2">
      <c r="A3425" s="33" t="s">
        <v>11168</v>
      </c>
      <c r="B3425" s="35">
        <v>9.3564914323205302E-15</v>
      </c>
      <c r="C3425" s="33">
        <v>-0.34330171320889302</v>
      </c>
      <c r="D3425" s="33">
        <v>0.72299999999999998</v>
      </c>
      <c r="E3425" s="33">
        <v>0.76700000000000002</v>
      </c>
      <c r="F3425" s="35">
        <v>4.3107227326987099E-10</v>
      </c>
      <c r="G3425" s="33">
        <v>14</v>
      </c>
      <c r="H3425" s="33" t="s">
        <v>7262</v>
      </c>
      <c r="I3425" s="33" t="s">
        <v>7261</v>
      </c>
    </row>
    <row r="3426" spans="1:9" x14ac:dyDescent="0.2">
      <c r="A3426" s="33" t="s">
        <v>11167</v>
      </c>
      <c r="B3426" s="35">
        <v>1.0284862944416001E-14</v>
      </c>
      <c r="C3426" s="33">
        <v>0.34007609773296199</v>
      </c>
      <c r="D3426" s="33">
        <v>0.45300000000000001</v>
      </c>
      <c r="E3426" s="33">
        <v>0.32500000000000001</v>
      </c>
      <c r="F3426" s="35">
        <v>4.7384420557513496E-10</v>
      </c>
      <c r="G3426" s="33">
        <v>14</v>
      </c>
      <c r="H3426" s="33" t="s">
        <v>2290</v>
      </c>
      <c r="I3426" s="33" t="s">
        <v>2289</v>
      </c>
    </row>
    <row r="3427" spans="1:9" x14ac:dyDescent="0.2">
      <c r="A3427" s="33" t="s">
        <v>11166</v>
      </c>
      <c r="B3427" s="35">
        <v>1.03703564132123E-14</v>
      </c>
      <c r="C3427" s="33">
        <v>0.281297231211037</v>
      </c>
      <c r="D3427" s="33">
        <v>0.25700000000000001</v>
      </c>
      <c r="E3427" s="33">
        <v>0.14499999999999999</v>
      </c>
      <c r="F3427" s="35">
        <v>4.7778306066951902E-10</v>
      </c>
      <c r="G3427" s="33">
        <v>14</v>
      </c>
      <c r="H3427" s="33" t="s">
        <v>6729</v>
      </c>
      <c r="I3427" s="33" t="s">
        <v>6728</v>
      </c>
    </row>
    <row r="3428" spans="1:9" x14ac:dyDescent="0.2">
      <c r="A3428" s="33" t="s">
        <v>11165</v>
      </c>
      <c r="B3428" s="35">
        <v>2.0838853523688301E-14</v>
      </c>
      <c r="C3428" s="33">
        <v>0.37590765502508899</v>
      </c>
      <c r="D3428" s="33">
        <v>0.504</v>
      </c>
      <c r="E3428" s="33">
        <v>0.377</v>
      </c>
      <c r="F3428" s="35">
        <v>9.6008765954336596E-10</v>
      </c>
      <c r="G3428" s="33">
        <v>14</v>
      </c>
      <c r="H3428" s="33" t="s">
        <v>7835</v>
      </c>
      <c r="I3428" s="33" t="s">
        <v>7834</v>
      </c>
    </row>
    <row r="3429" spans="1:9" x14ac:dyDescent="0.2">
      <c r="A3429" s="33" t="s">
        <v>11164</v>
      </c>
      <c r="B3429" s="35">
        <v>2.0890534594760299E-14</v>
      </c>
      <c r="C3429" s="33">
        <v>0.26341581544773501</v>
      </c>
      <c r="D3429" s="33">
        <v>0.58399999999999996</v>
      </c>
      <c r="E3429" s="33">
        <v>0.43</v>
      </c>
      <c r="F3429" s="35">
        <v>9.6246870984979592E-10</v>
      </c>
      <c r="G3429" s="33">
        <v>14</v>
      </c>
      <c r="H3429" s="33" t="s">
        <v>3024</v>
      </c>
      <c r="I3429" s="33" t="s">
        <v>3023</v>
      </c>
    </row>
    <row r="3430" spans="1:9" x14ac:dyDescent="0.2">
      <c r="A3430" s="33" t="s">
        <v>11163</v>
      </c>
      <c r="B3430" s="35">
        <v>2.16022023759335E-14</v>
      </c>
      <c r="C3430" s="33">
        <v>-0.3599175197201</v>
      </c>
      <c r="D3430" s="33">
        <v>0.13800000000000001</v>
      </c>
      <c r="E3430" s="33">
        <v>0.28299999999999997</v>
      </c>
      <c r="F3430" s="35">
        <v>9.9525666786400809E-10</v>
      </c>
      <c r="G3430" s="33">
        <v>14</v>
      </c>
      <c r="H3430" s="33" t="s">
        <v>4948</v>
      </c>
      <c r="I3430" s="33" t="s">
        <v>4947</v>
      </c>
    </row>
    <row r="3431" spans="1:9" x14ac:dyDescent="0.2">
      <c r="A3431" s="33" t="s">
        <v>11162</v>
      </c>
      <c r="B3431" s="35">
        <v>2.1795739419096599E-14</v>
      </c>
      <c r="C3431" s="33">
        <v>-0.44977850615795001</v>
      </c>
      <c r="D3431" s="33">
        <v>0.27500000000000002</v>
      </c>
      <c r="E3431" s="33">
        <v>0.436</v>
      </c>
      <c r="F3431" s="35">
        <v>1.0041733065166199E-9</v>
      </c>
      <c r="G3431" s="33">
        <v>14</v>
      </c>
      <c r="H3431" s="33" t="s">
        <v>5080</v>
      </c>
      <c r="I3431" s="33" t="s">
        <v>5079</v>
      </c>
    </row>
    <row r="3432" spans="1:9" x14ac:dyDescent="0.2">
      <c r="A3432" s="33" t="s">
        <v>11161</v>
      </c>
      <c r="B3432" s="35">
        <v>3.2280755503104801E-14</v>
      </c>
      <c r="C3432" s="33">
        <v>0.30549401815175098</v>
      </c>
      <c r="D3432" s="33">
        <v>0.27300000000000002</v>
      </c>
      <c r="E3432" s="33">
        <v>0.159</v>
      </c>
      <c r="F3432" s="35">
        <v>1.48723896753904E-9</v>
      </c>
      <c r="G3432" s="33">
        <v>14</v>
      </c>
      <c r="H3432" s="33" t="s">
        <v>6421</v>
      </c>
      <c r="I3432" s="33" t="s">
        <v>6420</v>
      </c>
    </row>
    <row r="3433" spans="1:9" x14ac:dyDescent="0.2">
      <c r="A3433" s="33" t="s">
        <v>4641</v>
      </c>
      <c r="B3433" s="35">
        <v>3.8452812036770001E-14</v>
      </c>
      <c r="C3433" s="33">
        <v>0.28593633800655599</v>
      </c>
      <c r="D3433" s="33">
        <v>0.64200000000000002</v>
      </c>
      <c r="E3433" s="33">
        <v>0.51100000000000001</v>
      </c>
      <c r="F3433" s="35">
        <v>1.7715979561580701E-9</v>
      </c>
      <c r="G3433" s="33">
        <v>14</v>
      </c>
      <c r="H3433" s="33" t="s">
        <v>4641</v>
      </c>
      <c r="I3433" s="33" t="s">
        <v>4640</v>
      </c>
    </row>
    <row r="3434" spans="1:9" x14ac:dyDescent="0.2">
      <c r="A3434" s="33" t="s">
        <v>11160</v>
      </c>
      <c r="B3434" s="35">
        <v>6.1117971776472206E-14</v>
      </c>
      <c r="C3434" s="33">
        <v>0.32645859686892098</v>
      </c>
      <c r="D3434" s="33">
        <v>0.52600000000000002</v>
      </c>
      <c r="E3434" s="33">
        <v>0.39200000000000002</v>
      </c>
      <c r="F3434" s="35">
        <v>2.81582719568563E-9</v>
      </c>
      <c r="G3434" s="33">
        <v>14</v>
      </c>
      <c r="H3434" s="33" t="s">
        <v>6257</v>
      </c>
      <c r="I3434" s="33" t="s">
        <v>6256</v>
      </c>
    </row>
    <row r="3435" spans="1:9" x14ac:dyDescent="0.2">
      <c r="A3435" s="33" t="s">
        <v>11159</v>
      </c>
      <c r="B3435" s="35">
        <v>1.98772577903726E-13</v>
      </c>
      <c r="C3435" s="33">
        <v>0.31642890818284902</v>
      </c>
      <c r="D3435" s="33">
        <v>0.40899999999999997</v>
      </c>
      <c r="E3435" s="33">
        <v>0.28199999999999997</v>
      </c>
      <c r="F3435" s="35">
        <v>9.1578502091804593E-9</v>
      </c>
      <c r="G3435" s="33">
        <v>14</v>
      </c>
      <c r="H3435" s="33" t="s">
        <v>3761</v>
      </c>
      <c r="I3435" s="33" t="s">
        <v>3760</v>
      </c>
    </row>
    <row r="3436" spans="1:9" x14ac:dyDescent="0.2">
      <c r="A3436" s="33" t="s">
        <v>11158</v>
      </c>
      <c r="B3436" s="35">
        <v>2.7237254860750802E-13</v>
      </c>
      <c r="C3436" s="33">
        <v>-0.37932532290485699</v>
      </c>
      <c r="D3436" s="33">
        <v>0.245</v>
      </c>
      <c r="E3436" s="33">
        <v>0.39300000000000002</v>
      </c>
      <c r="F3436" s="35">
        <v>1.2548748059445099E-8</v>
      </c>
      <c r="G3436" s="33">
        <v>14</v>
      </c>
      <c r="H3436" s="33" t="s">
        <v>2388</v>
      </c>
      <c r="I3436" s="33" t="s">
        <v>2387</v>
      </c>
    </row>
    <row r="3437" spans="1:9" x14ac:dyDescent="0.2">
      <c r="A3437" s="33" t="s">
        <v>11157</v>
      </c>
      <c r="B3437" s="35">
        <v>6.7172145769468399E-13</v>
      </c>
      <c r="C3437" s="33">
        <v>-0.37267191069302602</v>
      </c>
      <c r="D3437" s="33">
        <v>0.55600000000000005</v>
      </c>
      <c r="E3437" s="33">
        <v>0.63900000000000001</v>
      </c>
      <c r="F3437" s="35">
        <v>3.0947550998909497E-8</v>
      </c>
      <c r="G3437" s="33">
        <v>14</v>
      </c>
      <c r="H3437" s="33" t="s">
        <v>3340</v>
      </c>
      <c r="I3437" s="33" t="s">
        <v>3339</v>
      </c>
    </row>
    <row r="3438" spans="1:9" x14ac:dyDescent="0.2">
      <c r="A3438" s="33" t="s">
        <v>11156</v>
      </c>
      <c r="B3438" s="35">
        <v>6.8900007641522003E-13</v>
      </c>
      <c r="C3438" s="33">
        <v>-0.457109425700295</v>
      </c>
      <c r="D3438" s="33">
        <v>0.222</v>
      </c>
      <c r="E3438" s="33">
        <v>0.36</v>
      </c>
      <c r="F3438" s="35">
        <v>3.1743611520602002E-8</v>
      </c>
      <c r="G3438" s="33">
        <v>14</v>
      </c>
      <c r="H3438" s="33" t="s">
        <v>6435</v>
      </c>
      <c r="I3438" s="33" t="s">
        <v>6434</v>
      </c>
    </row>
    <row r="3439" spans="1:9" x14ac:dyDescent="0.2">
      <c r="A3439" s="33" t="s">
        <v>11155</v>
      </c>
      <c r="B3439" s="35">
        <v>8.1510253273438397E-13</v>
      </c>
      <c r="C3439" s="33">
        <v>-0.31527879309652401</v>
      </c>
      <c r="D3439" s="33">
        <v>0.70399999999999996</v>
      </c>
      <c r="E3439" s="33">
        <v>0.748</v>
      </c>
      <c r="F3439" s="35">
        <v>3.7553403888138601E-8</v>
      </c>
      <c r="G3439" s="33">
        <v>14</v>
      </c>
      <c r="H3439" s="33" t="s">
        <v>8283</v>
      </c>
      <c r="I3439" s="33" t="s">
        <v>8282</v>
      </c>
    </row>
    <row r="3440" spans="1:9" x14ac:dyDescent="0.2">
      <c r="A3440" s="33" t="s">
        <v>11154</v>
      </c>
      <c r="B3440" s="35">
        <v>1.0181906933823799E-12</v>
      </c>
      <c r="C3440" s="33">
        <v>-0.53944080839542097</v>
      </c>
      <c r="D3440" s="33">
        <v>0.13400000000000001</v>
      </c>
      <c r="E3440" s="33">
        <v>0.25800000000000001</v>
      </c>
      <c r="F3440" s="35">
        <v>4.6910081625512799E-8</v>
      </c>
      <c r="G3440" s="33">
        <v>14</v>
      </c>
      <c r="H3440" s="33" t="s">
        <v>3483</v>
      </c>
      <c r="I3440" s="33" t="s">
        <v>3482</v>
      </c>
    </row>
    <row r="3441" spans="1:9" x14ac:dyDescent="0.2">
      <c r="A3441" s="33" t="s">
        <v>11153</v>
      </c>
      <c r="B3441" s="35">
        <v>1.19499524566745E-12</v>
      </c>
      <c r="C3441" s="33">
        <v>0.25294494378885801</v>
      </c>
      <c r="D3441" s="33">
        <v>0.66500000000000004</v>
      </c>
      <c r="E3441" s="33">
        <v>0.55900000000000005</v>
      </c>
      <c r="F3441" s="35">
        <v>5.5055820958390598E-8</v>
      </c>
      <c r="G3441" s="33">
        <v>14</v>
      </c>
      <c r="H3441" s="33" t="s">
        <v>8863</v>
      </c>
      <c r="I3441" s="33" t="s">
        <v>8862</v>
      </c>
    </row>
    <row r="3442" spans="1:9" x14ac:dyDescent="0.2">
      <c r="A3442" s="33" t="s">
        <v>11152</v>
      </c>
      <c r="B3442" s="35">
        <v>1.32808381806978E-12</v>
      </c>
      <c r="C3442" s="33">
        <v>-0.33588028816833598</v>
      </c>
      <c r="D3442" s="33">
        <v>0.70899999999999996</v>
      </c>
      <c r="E3442" s="33">
        <v>0.73799999999999999</v>
      </c>
      <c r="F3442" s="35">
        <v>6.1187477666110998E-8</v>
      </c>
      <c r="G3442" s="33">
        <v>14</v>
      </c>
      <c r="H3442" s="33" t="s">
        <v>4217</v>
      </c>
      <c r="I3442" s="33" t="s">
        <v>4216</v>
      </c>
    </row>
    <row r="3443" spans="1:9" x14ac:dyDescent="0.2">
      <c r="A3443" s="33" t="s">
        <v>11151</v>
      </c>
      <c r="B3443" s="35">
        <v>1.6990698493877501E-12</v>
      </c>
      <c r="C3443" s="33">
        <v>0.39153165573714099</v>
      </c>
      <c r="D3443" s="33">
        <v>0.27200000000000002</v>
      </c>
      <c r="E3443" s="33">
        <v>0.16400000000000001</v>
      </c>
      <c r="F3443" s="35">
        <v>7.8279546100992206E-8</v>
      </c>
      <c r="G3443" s="33">
        <v>14</v>
      </c>
      <c r="H3443" s="33" t="s">
        <v>11150</v>
      </c>
      <c r="I3443" s="33" t="s">
        <v>11149</v>
      </c>
    </row>
    <row r="3444" spans="1:9" x14ac:dyDescent="0.2">
      <c r="A3444" s="33" t="s">
        <v>11148</v>
      </c>
      <c r="B3444" s="35">
        <v>2.95879208320988E-12</v>
      </c>
      <c r="C3444" s="33">
        <v>0.294674986090322</v>
      </c>
      <c r="D3444" s="33">
        <v>0.27900000000000003</v>
      </c>
      <c r="E3444" s="33">
        <v>0.17299999999999999</v>
      </c>
      <c r="F3444" s="35">
        <v>1.36317468857646E-7</v>
      </c>
      <c r="G3444" s="33">
        <v>14</v>
      </c>
      <c r="H3444" s="33" t="s">
        <v>4666</v>
      </c>
      <c r="I3444" s="33" t="s">
        <v>4665</v>
      </c>
    </row>
    <row r="3445" spans="1:9" x14ac:dyDescent="0.2">
      <c r="A3445" s="33" t="s">
        <v>11147</v>
      </c>
      <c r="B3445" s="35">
        <v>3.3519999275239799E-12</v>
      </c>
      <c r="C3445" s="33">
        <v>-0.431156530272016</v>
      </c>
      <c r="D3445" s="33">
        <v>0.155</v>
      </c>
      <c r="E3445" s="33">
        <v>0.28199999999999997</v>
      </c>
      <c r="F3445" s="35">
        <v>1.54433340660885E-7</v>
      </c>
      <c r="G3445" s="33">
        <v>14</v>
      </c>
      <c r="H3445" s="33" t="s">
        <v>2087</v>
      </c>
      <c r="I3445" s="33" t="s">
        <v>2086</v>
      </c>
    </row>
    <row r="3446" spans="1:9" x14ac:dyDescent="0.2">
      <c r="A3446" s="33" t="s">
        <v>11146</v>
      </c>
      <c r="B3446" s="35">
        <v>4.14414755635093E-12</v>
      </c>
      <c r="C3446" s="33">
        <v>0.25439655303273201</v>
      </c>
      <c r="D3446" s="33">
        <v>0.69499999999999995</v>
      </c>
      <c r="E3446" s="33">
        <v>0.57699999999999996</v>
      </c>
      <c r="F3446" s="35">
        <v>1.9092916621619999E-7</v>
      </c>
      <c r="G3446" s="33">
        <v>14</v>
      </c>
      <c r="H3446" s="33" t="s">
        <v>2878</v>
      </c>
      <c r="I3446" s="33" t="s">
        <v>2877</v>
      </c>
    </row>
    <row r="3447" spans="1:9" x14ac:dyDescent="0.2">
      <c r="A3447" s="33" t="s">
        <v>11145</v>
      </c>
      <c r="B3447" s="35">
        <v>1.0184764697187099E-11</v>
      </c>
      <c r="C3447" s="33">
        <v>-0.37780396684752998</v>
      </c>
      <c r="D3447" s="33">
        <v>0.34399999999999997</v>
      </c>
      <c r="E3447" s="33">
        <v>0.47199999999999998</v>
      </c>
      <c r="F3447" s="35">
        <v>4.6923247912880498E-7</v>
      </c>
      <c r="G3447" s="33">
        <v>14</v>
      </c>
      <c r="H3447" s="33" t="s">
        <v>8918</v>
      </c>
      <c r="I3447" s="33" t="s">
        <v>8917</v>
      </c>
    </row>
    <row r="3448" spans="1:9" x14ac:dyDescent="0.2">
      <c r="A3448" s="33" t="s">
        <v>11144</v>
      </c>
      <c r="B3448" s="35">
        <v>2.5149281445042001E-11</v>
      </c>
      <c r="C3448" s="33">
        <v>-0.56046572630861002</v>
      </c>
      <c r="D3448" s="33">
        <v>0.40600000000000003</v>
      </c>
      <c r="E3448" s="33">
        <v>0.5</v>
      </c>
      <c r="F3448" s="35">
        <v>1.1586776947359799E-6</v>
      </c>
      <c r="G3448" s="33">
        <v>14</v>
      </c>
      <c r="H3448" s="33" t="s">
        <v>6424</v>
      </c>
      <c r="I3448" s="33" t="s">
        <v>6423</v>
      </c>
    </row>
    <row r="3449" spans="1:9" x14ac:dyDescent="0.2">
      <c r="A3449" s="33" t="s">
        <v>11143</v>
      </c>
      <c r="B3449" s="35">
        <v>7.6732260793489703E-11</v>
      </c>
      <c r="C3449" s="33">
        <v>-0.43882932535590802</v>
      </c>
      <c r="D3449" s="33">
        <v>0.249</v>
      </c>
      <c r="E3449" s="33">
        <v>0.378</v>
      </c>
      <c r="F3449" s="35">
        <v>3.53520871927766E-6</v>
      </c>
      <c r="G3449" s="33">
        <v>14</v>
      </c>
      <c r="H3449" s="33" t="s">
        <v>4857</v>
      </c>
      <c r="I3449" s="33" t="s">
        <v>4856</v>
      </c>
    </row>
    <row r="3450" spans="1:9" x14ac:dyDescent="0.2">
      <c r="A3450" s="33" t="s">
        <v>11142</v>
      </c>
      <c r="B3450" s="35">
        <v>3.1893462133800301E-10</v>
      </c>
      <c r="C3450" s="33">
        <v>0.287394361965227</v>
      </c>
      <c r="D3450" s="33">
        <v>0.40899999999999997</v>
      </c>
      <c r="E3450" s="33">
        <v>0.30399999999999999</v>
      </c>
      <c r="F3450" s="35">
        <v>1.46939558742845E-5</v>
      </c>
      <c r="G3450" s="33">
        <v>14</v>
      </c>
      <c r="H3450" s="33" t="s">
        <v>5052</v>
      </c>
      <c r="I3450" s="33" t="s">
        <v>5051</v>
      </c>
    </row>
    <row r="3451" spans="1:9" x14ac:dyDescent="0.2">
      <c r="A3451" s="33" t="s">
        <v>11141</v>
      </c>
      <c r="B3451" s="35">
        <v>3.76870230888309E-10</v>
      </c>
      <c r="C3451" s="33">
        <v>-0.39132076472187299</v>
      </c>
      <c r="D3451" s="33">
        <v>0.23599999999999999</v>
      </c>
      <c r="E3451" s="33">
        <v>0.35099999999999998</v>
      </c>
      <c r="F3451" s="35">
        <v>1.7363165277486199E-5</v>
      </c>
      <c r="G3451" s="33">
        <v>14</v>
      </c>
      <c r="H3451" s="33" t="s">
        <v>5432</v>
      </c>
      <c r="I3451" s="33" t="s">
        <v>5431</v>
      </c>
    </row>
    <row r="3452" spans="1:9" x14ac:dyDescent="0.2">
      <c r="A3452" s="33" t="s">
        <v>11140</v>
      </c>
      <c r="B3452" s="35">
        <v>1.16871759469342E-9</v>
      </c>
      <c r="C3452" s="33">
        <v>0.281170468033002</v>
      </c>
      <c r="D3452" s="33">
        <v>0.31</v>
      </c>
      <c r="E3452" s="33">
        <v>0.21</v>
      </c>
      <c r="F3452" s="35">
        <v>5.3845157022715201E-5</v>
      </c>
      <c r="G3452" s="33">
        <v>14</v>
      </c>
      <c r="H3452" s="33" t="s">
        <v>5909</v>
      </c>
      <c r="I3452" s="33" t="s">
        <v>5908</v>
      </c>
    </row>
    <row r="3453" spans="1:9" x14ac:dyDescent="0.2">
      <c r="A3453" s="33" t="s">
        <v>11139</v>
      </c>
      <c r="B3453" s="35">
        <v>1.18945733896344E-9</v>
      </c>
      <c r="C3453" s="33">
        <v>-0.28756604884899101</v>
      </c>
      <c r="D3453" s="33">
        <v>0.70199999999999996</v>
      </c>
      <c r="E3453" s="33">
        <v>0.72399999999999998</v>
      </c>
      <c r="F3453" s="35">
        <v>5.4800678520723498E-5</v>
      </c>
      <c r="G3453" s="33">
        <v>14</v>
      </c>
      <c r="H3453" s="33" t="s">
        <v>4155</v>
      </c>
      <c r="I3453" s="33" t="s">
        <v>4154</v>
      </c>
    </row>
    <row r="3454" spans="1:9" x14ac:dyDescent="0.2">
      <c r="A3454" s="33" t="s">
        <v>8710</v>
      </c>
      <c r="B3454" s="35">
        <v>1.47521026151032E-9</v>
      </c>
      <c r="C3454" s="33">
        <v>0.26418865981247303</v>
      </c>
      <c r="D3454" s="33">
        <v>0.26100000000000001</v>
      </c>
      <c r="E3454" s="33">
        <v>0.17100000000000001</v>
      </c>
      <c r="F3454" s="35">
        <v>6.7965887168303397E-5</v>
      </c>
      <c r="G3454" s="33">
        <v>14</v>
      </c>
      <c r="H3454" s="33" t="s">
        <v>8710</v>
      </c>
      <c r="I3454" s="33" t="s">
        <v>8709</v>
      </c>
    </row>
    <row r="3455" spans="1:9" x14ac:dyDescent="0.2">
      <c r="A3455" s="33" t="s">
        <v>11138</v>
      </c>
      <c r="B3455" s="35">
        <v>3.0782617606509101E-9</v>
      </c>
      <c r="C3455" s="33">
        <v>0.28040439945895401</v>
      </c>
      <c r="D3455" s="33">
        <v>0.41599999999999998</v>
      </c>
      <c r="E3455" s="33">
        <v>0.314</v>
      </c>
      <c r="F3455" s="33">
        <v>1.4182167583670901E-4</v>
      </c>
      <c r="G3455" s="33">
        <v>14</v>
      </c>
      <c r="H3455" s="33" t="s">
        <v>5075</v>
      </c>
      <c r="I3455" s="33" t="s">
        <v>5074</v>
      </c>
    </row>
    <row r="3456" spans="1:9" x14ac:dyDescent="0.2">
      <c r="A3456" s="33" t="s">
        <v>11137</v>
      </c>
      <c r="B3456" s="35">
        <v>3.23417234759122E-9</v>
      </c>
      <c r="C3456" s="33">
        <v>-0.39341577264626099</v>
      </c>
      <c r="D3456" s="33">
        <v>0.33900000000000002</v>
      </c>
      <c r="E3456" s="33">
        <v>0.44600000000000001</v>
      </c>
      <c r="F3456" s="33">
        <v>1.4900478839822301E-4</v>
      </c>
      <c r="G3456" s="33">
        <v>14</v>
      </c>
      <c r="H3456" s="33" t="s">
        <v>5553</v>
      </c>
      <c r="I3456" s="33" t="s">
        <v>5552</v>
      </c>
    </row>
    <row r="3457" spans="1:9" x14ac:dyDescent="0.2">
      <c r="A3457" s="33" t="s">
        <v>11136</v>
      </c>
      <c r="B3457" s="35">
        <v>4.1818715907768802E-9</v>
      </c>
      <c r="C3457" s="33">
        <v>-0.32425772457215002</v>
      </c>
      <c r="D3457" s="33">
        <v>0.152</v>
      </c>
      <c r="E3457" s="33">
        <v>0.25700000000000001</v>
      </c>
      <c r="F3457" s="33">
        <v>1.92667187930272E-4</v>
      </c>
      <c r="G3457" s="33">
        <v>14</v>
      </c>
      <c r="H3457" s="33" t="s">
        <v>6595</v>
      </c>
      <c r="I3457" s="33" t="s">
        <v>6594</v>
      </c>
    </row>
    <row r="3458" spans="1:9" x14ac:dyDescent="0.2">
      <c r="A3458" s="33" t="s">
        <v>11135</v>
      </c>
      <c r="B3458" s="35">
        <v>2.3873505113555199E-8</v>
      </c>
      <c r="C3458" s="33">
        <v>-0.26280501097966302</v>
      </c>
      <c r="D3458" s="33">
        <v>0.36</v>
      </c>
      <c r="E3458" s="33">
        <v>0.47599999999999998</v>
      </c>
      <c r="F3458" s="33">
        <v>1.09990012759172E-3</v>
      </c>
      <c r="G3458" s="33">
        <v>14</v>
      </c>
      <c r="H3458" s="33" t="s">
        <v>1724</v>
      </c>
      <c r="I3458" s="33" t="s">
        <v>1723</v>
      </c>
    </row>
    <row r="3459" spans="1:9" x14ac:dyDescent="0.2">
      <c r="A3459" s="33" t="s">
        <v>11134</v>
      </c>
      <c r="B3459" s="35">
        <v>2.4359468395108402E-8</v>
      </c>
      <c r="C3459" s="33">
        <v>-0.26321340665091802</v>
      </c>
      <c r="D3459" s="33">
        <v>0.79500000000000004</v>
      </c>
      <c r="E3459" s="33">
        <v>0.79100000000000004</v>
      </c>
      <c r="F3459" s="33">
        <v>1.1222894278994299E-3</v>
      </c>
      <c r="G3459" s="33">
        <v>14</v>
      </c>
      <c r="H3459" s="33" t="s">
        <v>7238</v>
      </c>
      <c r="I3459" s="33" t="s">
        <v>7237</v>
      </c>
    </row>
    <row r="3460" spans="1:9" x14ac:dyDescent="0.2">
      <c r="A3460" s="33" t="s">
        <v>11133</v>
      </c>
      <c r="B3460" s="35">
        <v>3.5085562903932002E-8</v>
      </c>
      <c r="C3460" s="33">
        <v>-0.27325987815743003</v>
      </c>
      <c r="D3460" s="33">
        <v>0.67400000000000004</v>
      </c>
      <c r="E3460" s="33">
        <v>0.73099999999999998</v>
      </c>
      <c r="F3460" s="33">
        <v>1.6164620541099599E-3</v>
      </c>
      <c r="G3460" s="33">
        <v>14</v>
      </c>
      <c r="H3460" s="33" t="s">
        <v>5804</v>
      </c>
      <c r="I3460" s="33" t="s">
        <v>5803</v>
      </c>
    </row>
    <row r="3461" spans="1:9" x14ac:dyDescent="0.2">
      <c r="A3461" s="33" t="s">
        <v>11132</v>
      </c>
      <c r="B3461" s="35">
        <v>4.1813372163410799E-8</v>
      </c>
      <c r="C3461" s="33">
        <v>-0.29573745955821501</v>
      </c>
      <c r="D3461" s="33">
        <v>0.52400000000000002</v>
      </c>
      <c r="E3461" s="33">
        <v>0.59499999999999997</v>
      </c>
      <c r="F3461" s="33">
        <v>1.92642568231266E-3</v>
      </c>
      <c r="G3461" s="33">
        <v>14</v>
      </c>
      <c r="H3461" s="33" t="s">
        <v>9585</v>
      </c>
      <c r="I3461" s="33" t="s">
        <v>9584</v>
      </c>
    </row>
    <row r="3462" spans="1:9" x14ac:dyDescent="0.2">
      <c r="A3462" s="33" t="s">
        <v>11131</v>
      </c>
      <c r="B3462" s="35">
        <v>5.5294499745705502E-8</v>
      </c>
      <c r="C3462" s="33">
        <v>-0.37933616878905402</v>
      </c>
      <c r="D3462" s="33">
        <v>0.20300000000000001</v>
      </c>
      <c r="E3462" s="33">
        <v>0.30399999999999999</v>
      </c>
      <c r="F3462" s="33">
        <v>2.5475281922841498E-3</v>
      </c>
      <c r="G3462" s="33">
        <v>14</v>
      </c>
      <c r="H3462" s="33" t="s">
        <v>1566</v>
      </c>
      <c r="I3462" s="33" t="s">
        <v>1565</v>
      </c>
    </row>
    <row r="3463" spans="1:9" x14ac:dyDescent="0.2">
      <c r="A3463" s="33" t="s">
        <v>11130</v>
      </c>
      <c r="B3463" s="35">
        <v>6.9197055476260602E-8</v>
      </c>
      <c r="C3463" s="33">
        <v>0.26655061487277798</v>
      </c>
      <c r="D3463" s="33">
        <v>0.28000000000000003</v>
      </c>
      <c r="E3463" s="33">
        <v>0.2</v>
      </c>
      <c r="F3463" s="33">
        <v>3.18804673990228E-3</v>
      </c>
      <c r="G3463" s="33">
        <v>14</v>
      </c>
      <c r="H3463" s="33" t="s">
        <v>11129</v>
      </c>
      <c r="I3463" s="33" t="s">
        <v>11128</v>
      </c>
    </row>
    <row r="3464" spans="1:9" x14ac:dyDescent="0.2">
      <c r="A3464" s="33" t="s">
        <v>11127</v>
      </c>
      <c r="B3464" s="35">
        <v>7.7696854944234502E-8</v>
      </c>
      <c r="C3464" s="33">
        <v>0.33105031597783902</v>
      </c>
      <c r="D3464" s="33">
        <v>0.27900000000000003</v>
      </c>
      <c r="E3464" s="33">
        <v>0.19900000000000001</v>
      </c>
      <c r="F3464" s="33">
        <v>3.57964950099077E-3</v>
      </c>
      <c r="G3464" s="33">
        <v>14</v>
      </c>
      <c r="H3464" s="33" t="s">
        <v>5204</v>
      </c>
      <c r="I3464" s="33" t="s">
        <v>5203</v>
      </c>
    </row>
    <row r="3465" spans="1:9" x14ac:dyDescent="0.2">
      <c r="A3465" s="33" t="s">
        <v>11126</v>
      </c>
      <c r="B3465" s="35">
        <v>8.09326558654022E-8</v>
      </c>
      <c r="C3465" s="33">
        <v>-0.293226730781806</v>
      </c>
      <c r="D3465" s="33">
        <v>0.45100000000000001</v>
      </c>
      <c r="E3465" s="33">
        <v>0.54500000000000004</v>
      </c>
      <c r="F3465" s="33">
        <v>3.7287293210308101E-3</v>
      </c>
      <c r="G3465" s="33">
        <v>14</v>
      </c>
      <c r="H3465" s="33" t="s">
        <v>2084</v>
      </c>
      <c r="I3465" s="33" t="s">
        <v>2083</v>
      </c>
    </row>
    <row r="3466" spans="1:9" x14ac:dyDescent="0.2">
      <c r="A3466" s="33" t="s">
        <v>11125</v>
      </c>
      <c r="B3466" s="35">
        <v>8.2557589456165896E-8</v>
      </c>
      <c r="C3466" s="33">
        <v>-0.26622102356627703</v>
      </c>
      <c r="D3466" s="33">
        <v>0.17599999999999999</v>
      </c>
      <c r="E3466" s="33">
        <v>0.27600000000000002</v>
      </c>
      <c r="F3466" s="33">
        <v>3.8035932614244798E-3</v>
      </c>
      <c r="G3466" s="33">
        <v>14</v>
      </c>
      <c r="H3466" s="33" t="s">
        <v>1601</v>
      </c>
      <c r="I3466" s="33" t="s">
        <v>1600</v>
      </c>
    </row>
    <row r="3467" spans="1:9" x14ac:dyDescent="0.2">
      <c r="A3467" s="33" t="s">
        <v>11124</v>
      </c>
      <c r="B3467" s="35">
        <v>1.06509124303153E-7</v>
      </c>
      <c r="C3467" s="33">
        <v>0.34860860166402602</v>
      </c>
      <c r="D3467" s="33">
        <v>0.49</v>
      </c>
      <c r="E3467" s="33">
        <v>0.40200000000000002</v>
      </c>
      <c r="F3467" s="33">
        <v>4.9070883748948604E-3</v>
      </c>
      <c r="G3467" s="33">
        <v>14</v>
      </c>
      <c r="H3467" s="33" t="s">
        <v>3294</v>
      </c>
      <c r="I3467" s="33" t="s">
        <v>3293</v>
      </c>
    </row>
    <row r="3468" spans="1:9" x14ac:dyDescent="0.2">
      <c r="A3468" s="33" t="s">
        <v>11123</v>
      </c>
      <c r="B3468" s="35">
        <v>1.0675386221626801E-7</v>
      </c>
      <c r="C3468" s="33">
        <v>0.43021803361000499</v>
      </c>
      <c r="D3468" s="33">
        <v>0.36</v>
      </c>
      <c r="E3468" s="33">
        <v>0.28100000000000003</v>
      </c>
      <c r="F3468" s="33">
        <v>4.9183639400279099E-3</v>
      </c>
      <c r="G3468" s="33">
        <v>14</v>
      </c>
      <c r="H3468" s="33" t="s">
        <v>2132</v>
      </c>
      <c r="I3468" s="33" t="s">
        <v>2131</v>
      </c>
    </row>
    <row r="3469" spans="1:9" x14ac:dyDescent="0.2">
      <c r="A3469" s="33" t="s">
        <v>11122</v>
      </c>
      <c r="B3469" s="35">
        <v>1.16198044852082E-7</v>
      </c>
      <c r="C3469" s="33">
        <v>-0.289824662648483</v>
      </c>
      <c r="D3469" s="33">
        <v>0.222</v>
      </c>
      <c r="E3469" s="33">
        <v>0.32300000000000001</v>
      </c>
      <c r="F3469" s="33">
        <v>5.3534763224251302E-3</v>
      </c>
      <c r="G3469" s="33">
        <v>14</v>
      </c>
      <c r="H3469" s="33" t="s">
        <v>2393</v>
      </c>
      <c r="I3469" s="33" t="s">
        <v>2392</v>
      </c>
    </row>
    <row r="3470" spans="1:9" x14ac:dyDescent="0.2">
      <c r="A3470" s="33" t="s">
        <v>9445</v>
      </c>
      <c r="B3470" s="35">
        <v>2.00044666546113E-7</v>
      </c>
      <c r="C3470" s="33">
        <v>-0.278321816596378</v>
      </c>
      <c r="D3470" s="33">
        <v>0.38600000000000001</v>
      </c>
      <c r="E3470" s="33">
        <v>0.47599999999999998</v>
      </c>
      <c r="F3470" s="33">
        <v>9.2164578771125206E-3</v>
      </c>
      <c r="G3470" s="33">
        <v>14</v>
      </c>
      <c r="H3470" s="33" t="s">
        <v>9445</v>
      </c>
      <c r="I3470" s="33" t="s">
        <v>9444</v>
      </c>
    </row>
    <row r="3471" spans="1:9" x14ac:dyDescent="0.2">
      <c r="A3471" s="33" t="s">
        <v>11121</v>
      </c>
      <c r="B3471" s="35">
        <v>2.2610108288639499E-7</v>
      </c>
      <c r="C3471" s="33">
        <v>-0.25174366921330299</v>
      </c>
      <c r="D3471" s="33">
        <v>0.58399999999999996</v>
      </c>
      <c r="E3471" s="33">
        <v>0.63200000000000001</v>
      </c>
      <c r="F3471" s="33">
        <v>1.0416929090742001E-2</v>
      </c>
      <c r="G3471" s="33">
        <v>14</v>
      </c>
      <c r="H3471" s="33" t="s">
        <v>2481</v>
      </c>
      <c r="I3471" s="33" t="s">
        <v>2480</v>
      </c>
    </row>
    <row r="3472" spans="1:9" x14ac:dyDescent="0.2">
      <c r="A3472" s="33" t="s">
        <v>11120</v>
      </c>
      <c r="B3472" s="35">
        <v>2.98536116999698E-7</v>
      </c>
      <c r="C3472" s="33">
        <v>-0.276050422395128</v>
      </c>
      <c r="D3472" s="33">
        <v>0.61399999999999999</v>
      </c>
      <c r="E3472" s="33">
        <v>0.65700000000000003</v>
      </c>
      <c r="F3472" s="33">
        <v>1.37541559824101E-2</v>
      </c>
      <c r="G3472" s="33">
        <v>14</v>
      </c>
      <c r="H3472" s="33" t="s">
        <v>7504</v>
      </c>
      <c r="I3472" s="33" t="s">
        <v>7503</v>
      </c>
    </row>
    <row r="3473" spans="1:9" x14ac:dyDescent="0.2">
      <c r="A3473" s="33" t="s">
        <v>11119</v>
      </c>
      <c r="B3473" s="35">
        <v>3.6344062576849697E-7</v>
      </c>
      <c r="C3473" s="33">
        <v>-0.256112921230776</v>
      </c>
      <c r="D3473" s="33">
        <v>0.52900000000000003</v>
      </c>
      <c r="E3473" s="33">
        <v>0.59899999999999998</v>
      </c>
      <c r="F3473" s="33">
        <v>1.6744436510406201E-2</v>
      </c>
      <c r="G3473" s="33">
        <v>14</v>
      </c>
      <c r="H3473" s="33" t="s">
        <v>2668</v>
      </c>
      <c r="I3473" s="33" t="s">
        <v>2667</v>
      </c>
    </row>
    <row r="3474" spans="1:9" x14ac:dyDescent="0.2">
      <c r="A3474" s="33" t="s">
        <v>11118</v>
      </c>
      <c r="B3474" s="35">
        <v>3.9173991323352898E-7</v>
      </c>
      <c r="C3474" s="33">
        <v>-0.25727190111044101</v>
      </c>
      <c r="D3474" s="33">
        <v>0.34200000000000003</v>
      </c>
      <c r="E3474" s="33">
        <v>0.436</v>
      </c>
      <c r="F3474" s="33">
        <v>1.80482412824951E-2</v>
      </c>
      <c r="G3474" s="33">
        <v>14</v>
      </c>
      <c r="H3474" s="33" t="s">
        <v>5672</v>
      </c>
      <c r="I3474" s="33" t="s">
        <v>5671</v>
      </c>
    </row>
    <row r="3475" spans="1:9" x14ac:dyDescent="0.2">
      <c r="A3475" s="33" t="s">
        <v>11117</v>
      </c>
      <c r="B3475" s="35">
        <v>6.7801566136688403E-7</v>
      </c>
      <c r="C3475" s="33">
        <v>0.251472395089264</v>
      </c>
      <c r="D3475" s="33">
        <v>0.33500000000000002</v>
      </c>
      <c r="E3475" s="33">
        <v>0.252</v>
      </c>
      <c r="F3475" s="33">
        <v>3.12375375504951E-2</v>
      </c>
      <c r="G3475" s="33">
        <v>14</v>
      </c>
      <c r="H3475" s="33" t="s">
        <v>7003</v>
      </c>
      <c r="I3475" s="33" t="s">
        <v>7002</v>
      </c>
    </row>
    <row r="3476" spans="1:9" x14ac:dyDescent="0.2">
      <c r="A3476" s="33" t="s">
        <v>11116</v>
      </c>
      <c r="B3476" s="35">
        <v>1.23459908383069E-6</v>
      </c>
      <c r="C3476" s="33">
        <v>-0.26969403189142799</v>
      </c>
      <c r="D3476" s="33">
        <v>0.27200000000000002</v>
      </c>
      <c r="E3476" s="33">
        <v>0.35899999999999999</v>
      </c>
      <c r="F3476" s="33">
        <v>5.6880448990247599E-2</v>
      </c>
      <c r="G3476" s="33">
        <v>14</v>
      </c>
      <c r="H3476" s="33" t="s">
        <v>6320</v>
      </c>
      <c r="I3476" s="33" t="s">
        <v>6319</v>
      </c>
    </row>
    <row r="3477" spans="1:9" x14ac:dyDescent="0.2">
      <c r="A3477" s="33" t="s">
        <v>11115</v>
      </c>
      <c r="B3477" s="35">
        <v>1.9455123221171801E-6</v>
      </c>
      <c r="C3477" s="33">
        <v>-0.26771253390705402</v>
      </c>
      <c r="D3477" s="33">
        <v>0.60499999999999998</v>
      </c>
      <c r="E3477" s="33">
        <v>0.64500000000000002</v>
      </c>
      <c r="F3477" s="33">
        <v>8.96336437045826E-2</v>
      </c>
      <c r="G3477" s="33">
        <v>14</v>
      </c>
      <c r="H3477" s="33" t="s">
        <v>3254</v>
      </c>
      <c r="I3477" s="33" t="s">
        <v>3253</v>
      </c>
    </row>
    <row r="3478" spans="1:9" x14ac:dyDescent="0.2">
      <c r="A3478" s="33" t="s">
        <v>11114</v>
      </c>
      <c r="B3478" s="35">
        <v>3.9482523085625503E-6</v>
      </c>
      <c r="C3478" s="33">
        <v>-0.27965882334161402</v>
      </c>
      <c r="D3478" s="33">
        <v>0.36899999999999999</v>
      </c>
      <c r="E3478" s="33">
        <v>0.45100000000000001</v>
      </c>
      <c r="F3478" s="33">
        <v>0.181903880360094</v>
      </c>
      <c r="G3478" s="33">
        <v>14</v>
      </c>
      <c r="H3478" s="33" t="s">
        <v>10977</v>
      </c>
      <c r="I3478" s="33" t="s">
        <v>10976</v>
      </c>
    </row>
    <row r="3479" spans="1:9" x14ac:dyDescent="0.2">
      <c r="A3479" s="33" t="s">
        <v>11113</v>
      </c>
      <c r="B3479" s="35">
        <v>8.1422085833364407E-6</v>
      </c>
      <c r="C3479" s="33">
        <v>-0.29829611425495001</v>
      </c>
      <c r="D3479" s="33">
        <v>0.309</v>
      </c>
      <c r="E3479" s="33">
        <v>0.38600000000000001</v>
      </c>
      <c r="F3479" s="33">
        <v>0.37512783385147702</v>
      </c>
      <c r="G3479" s="33">
        <v>14</v>
      </c>
      <c r="H3479" s="33" t="s">
        <v>5012</v>
      </c>
      <c r="I3479" s="33" t="s">
        <v>5011</v>
      </c>
    </row>
    <row r="3480" spans="1:9" x14ac:dyDescent="0.2">
      <c r="A3480" s="33" t="s">
        <v>11112</v>
      </c>
      <c r="B3480" s="35">
        <v>1.09324687946029E-5</v>
      </c>
      <c r="C3480" s="33">
        <v>-0.35046134301458198</v>
      </c>
      <c r="D3480" s="33">
        <v>0.24</v>
      </c>
      <c r="E3480" s="33">
        <v>0.32</v>
      </c>
      <c r="F3480" s="33">
        <v>0.50368070230494499</v>
      </c>
      <c r="G3480" s="33">
        <v>14</v>
      </c>
      <c r="H3480" s="33" t="s">
        <v>1742</v>
      </c>
      <c r="I3480" s="33" t="s">
        <v>1741</v>
      </c>
    </row>
    <row r="3481" spans="1:9" x14ac:dyDescent="0.2">
      <c r="A3481" s="33" t="s">
        <v>11111</v>
      </c>
      <c r="B3481" s="35">
        <v>1.1941259522147301E-5</v>
      </c>
      <c r="C3481" s="33">
        <v>-0.26407055907785398</v>
      </c>
      <c r="D3481" s="33">
        <v>0.3</v>
      </c>
      <c r="E3481" s="33">
        <v>0.38200000000000001</v>
      </c>
      <c r="F3481" s="33">
        <v>0.55015770870437197</v>
      </c>
      <c r="G3481" s="33">
        <v>14</v>
      </c>
      <c r="H3481" s="33" t="s">
        <v>4091</v>
      </c>
      <c r="I3481" s="33" t="s">
        <v>4090</v>
      </c>
    </row>
    <row r="3482" spans="1:9" x14ac:dyDescent="0.2">
      <c r="A3482" s="33" t="s">
        <v>11110</v>
      </c>
      <c r="B3482" s="35">
        <v>1.2797906657614199E-5</v>
      </c>
      <c r="C3482" s="33">
        <v>-0.260493816522746</v>
      </c>
      <c r="D3482" s="33">
        <v>0.23599999999999999</v>
      </c>
      <c r="E3482" s="33">
        <v>0.316</v>
      </c>
      <c r="F3482" s="33">
        <v>0.58962515552960204</v>
      </c>
      <c r="G3482" s="33">
        <v>14</v>
      </c>
      <c r="H3482" s="33" t="s">
        <v>2345</v>
      </c>
      <c r="I3482" s="33" t="s">
        <v>2344</v>
      </c>
    </row>
    <row r="3483" spans="1:9" x14ac:dyDescent="0.2">
      <c r="A3483" s="33" t="s">
        <v>11109</v>
      </c>
      <c r="B3483" s="35">
        <v>3.1456534931308598E-5</v>
      </c>
      <c r="C3483" s="33">
        <v>-0.25024024374927401</v>
      </c>
      <c r="D3483" s="33">
        <v>0.19</v>
      </c>
      <c r="E3483" s="33">
        <v>0.26500000000000001</v>
      </c>
      <c r="F3483" s="33">
        <v>1</v>
      </c>
      <c r="G3483" s="33">
        <v>14</v>
      </c>
      <c r="H3483" s="33" t="s">
        <v>1989</v>
      </c>
      <c r="I3483" s="33" t="s">
        <v>1988</v>
      </c>
    </row>
    <row r="3484" spans="1:9" x14ac:dyDescent="0.2">
      <c r="A3484" s="33" t="s">
        <v>11108</v>
      </c>
      <c r="B3484" s="35">
        <v>3.44321323814159E-5</v>
      </c>
      <c r="C3484" s="33">
        <v>-0.26853555793748701</v>
      </c>
      <c r="D3484" s="33">
        <v>0.245</v>
      </c>
      <c r="E3484" s="33">
        <v>0.32200000000000001</v>
      </c>
      <c r="F3484" s="33">
        <v>1</v>
      </c>
      <c r="G3484" s="33">
        <v>14</v>
      </c>
      <c r="H3484" s="33" t="s">
        <v>4572</v>
      </c>
      <c r="I3484" s="33" t="s">
        <v>4571</v>
      </c>
    </row>
    <row r="3485" spans="1:9" x14ac:dyDescent="0.2">
      <c r="A3485" s="33" t="s">
        <v>11107</v>
      </c>
      <c r="B3485" s="35">
        <v>7.2088331674801507E-5</v>
      </c>
      <c r="C3485" s="33">
        <v>-0.29993330639365201</v>
      </c>
      <c r="D3485" s="33">
        <v>0.187</v>
      </c>
      <c r="E3485" s="33">
        <v>0.255</v>
      </c>
      <c r="F3485" s="33">
        <v>1</v>
      </c>
      <c r="G3485" s="33">
        <v>14</v>
      </c>
      <c r="H3485" s="33" t="s">
        <v>5972</v>
      </c>
      <c r="I3485" s="33" t="s">
        <v>5971</v>
      </c>
    </row>
    <row r="3486" spans="1:9" x14ac:dyDescent="0.2">
      <c r="A3486" s="33" t="s">
        <v>11106</v>
      </c>
      <c r="B3486" s="33">
        <v>9.6047706177115097E-4</v>
      </c>
      <c r="C3486" s="33">
        <v>-0.25475340686053299</v>
      </c>
      <c r="D3486" s="33">
        <v>0.252</v>
      </c>
      <c r="E3486" s="33">
        <v>0.307</v>
      </c>
      <c r="F3486" s="33">
        <v>1</v>
      </c>
      <c r="G3486" s="33">
        <v>14</v>
      </c>
      <c r="H3486" s="33" t="s">
        <v>1479</v>
      </c>
      <c r="I3486" s="33" t="s">
        <v>1478</v>
      </c>
    </row>
    <row r="3487" spans="1:9" x14ac:dyDescent="0.2">
      <c r="A3487" s="33" t="s">
        <v>11105</v>
      </c>
      <c r="B3487" s="33">
        <v>0</v>
      </c>
      <c r="C3487" s="33">
        <v>4.0936948114833003</v>
      </c>
      <c r="D3487" s="33">
        <v>0.95</v>
      </c>
      <c r="E3487" s="33">
        <v>2.8000000000000001E-2</v>
      </c>
      <c r="F3487" s="33">
        <v>0</v>
      </c>
      <c r="G3487" s="33">
        <v>15</v>
      </c>
      <c r="H3487" s="33" t="s">
        <v>11105</v>
      </c>
      <c r="I3487" s="33" t="s">
        <v>11104</v>
      </c>
    </row>
    <row r="3488" spans="1:9" x14ac:dyDescent="0.2">
      <c r="A3488" s="33" t="s">
        <v>11103</v>
      </c>
      <c r="B3488" s="33">
        <v>0</v>
      </c>
      <c r="C3488" s="33">
        <v>3.1375212028711701</v>
      </c>
      <c r="D3488" s="33">
        <v>0.98399999999999999</v>
      </c>
      <c r="E3488" s="33">
        <v>0.16700000000000001</v>
      </c>
      <c r="F3488" s="33">
        <v>0</v>
      </c>
      <c r="G3488" s="33">
        <v>15</v>
      </c>
      <c r="H3488" s="33" t="s">
        <v>7500</v>
      </c>
      <c r="I3488" s="33" t="s">
        <v>7499</v>
      </c>
    </row>
    <row r="3489" spans="1:9" x14ac:dyDescent="0.2">
      <c r="A3489" s="33" t="s">
        <v>11102</v>
      </c>
      <c r="B3489" s="33">
        <v>0</v>
      </c>
      <c r="C3489" s="33">
        <v>1.40547584245701</v>
      </c>
      <c r="D3489" s="33">
        <v>0.69499999999999995</v>
      </c>
      <c r="E3489" s="33">
        <v>8.7999999999999995E-2</v>
      </c>
      <c r="F3489" s="33">
        <v>0</v>
      </c>
      <c r="G3489" s="33">
        <v>15</v>
      </c>
      <c r="H3489" s="33" t="s">
        <v>5237</v>
      </c>
      <c r="I3489" s="33" t="s">
        <v>5236</v>
      </c>
    </row>
    <row r="3490" spans="1:9" x14ac:dyDescent="0.2">
      <c r="A3490" s="33" t="s">
        <v>11101</v>
      </c>
      <c r="B3490" s="33">
        <v>0</v>
      </c>
      <c r="C3490" s="33">
        <v>1.01852546962266</v>
      </c>
      <c r="D3490" s="33">
        <v>0.45</v>
      </c>
      <c r="E3490" s="33">
        <v>3.9E-2</v>
      </c>
      <c r="F3490" s="33">
        <v>0</v>
      </c>
      <c r="G3490" s="33">
        <v>15</v>
      </c>
      <c r="H3490" s="33" t="s">
        <v>11101</v>
      </c>
      <c r="I3490" s="33" t="s">
        <v>11100</v>
      </c>
    </row>
    <row r="3491" spans="1:9" x14ac:dyDescent="0.2">
      <c r="A3491" s="33" t="s">
        <v>11099</v>
      </c>
      <c r="B3491" s="33">
        <v>0</v>
      </c>
      <c r="C3491" s="33">
        <v>0.87145555814187903</v>
      </c>
      <c r="D3491" s="33">
        <v>0.375</v>
      </c>
      <c r="E3491" s="33">
        <v>1.9E-2</v>
      </c>
      <c r="F3491" s="33">
        <v>0</v>
      </c>
      <c r="G3491" s="33">
        <v>15</v>
      </c>
      <c r="H3491" s="33" t="s">
        <v>11099</v>
      </c>
      <c r="I3491" s="33" t="s">
        <v>11098</v>
      </c>
    </row>
    <row r="3492" spans="1:9" x14ac:dyDescent="0.2">
      <c r="A3492" s="33" t="s">
        <v>9322</v>
      </c>
      <c r="B3492" s="33">
        <v>0</v>
      </c>
      <c r="C3492" s="33">
        <v>0.81773416965079104</v>
      </c>
      <c r="D3492" s="33">
        <v>0.35399999999999998</v>
      </c>
      <c r="E3492" s="33">
        <v>2.7E-2</v>
      </c>
      <c r="F3492" s="33">
        <v>0</v>
      </c>
      <c r="G3492" s="33">
        <v>15</v>
      </c>
      <c r="H3492" s="33" t="s">
        <v>9322</v>
      </c>
      <c r="I3492" s="33" t="s">
        <v>9321</v>
      </c>
    </row>
    <row r="3493" spans="1:9" x14ac:dyDescent="0.2">
      <c r="A3493" s="33" t="s">
        <v>3876</v>
      </c>
      <c r="B3493" s="33">
        <v>0</v>
      </c>
      <c r="C3493" s="33">
        <v>0.779921135648594</v>
      </c>
      <c r="D3493" s="33">
        <v>0.32300000000000001</v>
      </c>
      <c r="E3493" s="33">
        <v>0.01</v>
      </c>
      <c r="F3493" s="33">
        <v>0</v>
      </c>
      <c r="G3493" s="33">
        <v>15</v>
      </c>
      <c r="H3493" s="33" t="s">
        <v>3876</v>
      </c>
      <c r="I3493" s="33" t="s">
        <v>3875</v>
      </c>
    </row>
    <row r="3494" spans="1:9" x14ac:dyDescent="0.2">
      <c r="A3494" s="33" t="s">
        <v>8355</v>
      </c>
      <c r="B3494" s="35">
        <v>1.0040207352102299E-235</v>
      </c>
      <c r="C3494" s="33">
        <v>0.89363534299730796</v>
      </c>
      <c r="D3494" s="33">
        <v>0.35699999999999998</v>
      </c>
      <c r="E3494" s="33">
        <v>4.4999999999999998E-2</v>
      </c>
      <c r="F3494" s="35">
        <v>4.6257243312605498E-231</v>
      </c>
      <c r="G3494" s="33">
        <v>15</v>
      </c>
      <c r="H3494" s="33" t="s">
        <v>8355</v>
      </c>
      <c r="I3494" s="33" t="s">
        <v>8354</v>
      </c>
    </row>
    <row r="3495" spans="1:9" x14ac:dyDescent="0.2">
      <c r="A3495" s="33" t="s">
        <v>11097</v>
      </c>
      <c r="B3495" s="35">
        <v>1.89930773228738E-185</v>
      </c>
      <c r="C3495" s="33">
        <v>1.08398836106594</v>
      </c>
      <c r="D3495" s="33">
        <v>0.59299999999999997</v>
      </c>
      <c r="E3495" s="33">
        <v>0.159</v>
      </c>
      <c r="F3495" s="35">
        <v>8.7504905841944202E-181</v>
      </c>
      <c r="G3495" s="33">
        <v>15</v>
      </c>
      <c r="H3495" s="33" t="s">
        <v>3008</v>
      </c>
      <c r="I3495" s="33" t="s">
        <v>3007</v>
      </c>
    </row>
    <row r="3496" spans="1:9" x14ac:dyDescent="0.2">
      <c r="A3496" s="33" t="s">
        <v>6095</v>
      </c>
      <c r="B3496" s="35">
        <v>4.8556230427679898E-163</v>
      </c>
      <c r="C3496" s="33">
        <v>1.2148618470408199</v>
      </c>
      <c r="D3496" s="33">
        <v>0.5</v>
      </c>
      <c r="E3496" s="33">
        <v>0.11799999999999999</v>
      </c>
      <c r="F3496" s="35">
        <v>2.2370826482640699E-158</v>
      </c>
      <c r="G3496" s="33">
        <v>15</v>
      </c>
      <c r="H3496" s="33" t="s">
        <v>6095</v>
      </c>
      <c r="I3496" s="33" t="s">
        <v>6094</v>
      </c>
    </row>
    <row r="3497" spans="1:9" x14ac:dyDescent="0.2">
      <c r="A3497" s="33" t="s">
        <v>11096</v>
      </c>
      <c r="B3497" s="35">
        <v>1.22099074499613E-162</v>
      </c>
      <c r="C3497" s="33">
        <v>1.05613955644942</v>
      </c>
      <c r="D3497" s="33">
        <v>0.77700000000000002</v>
      </c>
      <c r="E3497" s="33">
        <v>0.317</v>
      </c>
      <c r="F3497" s="35">
        <v>5.6253485603461901E-158</v>
      </c>
      <c r="G3497" s="33">
        <v>15</v>
      </c>
      <c r="H3497" s="33" t="s">
        <v>2493</v>
      </c>
      <c r="I3497" s="33" t="s">
        <v>2492</v>
      </c>
    </row>
    <row r="3498" spans="1:9" x14ac:dyDescent="0.2">
      <c r="A3498" s="33" t="s">
        <v>11095</v>
      </c>
      <c r="B3498" s="35">
        <v>3.3548400724473801E-153</v>
      </c>
      <c r="C3498" s="33">
        <v>0.631505028656838</v>
      </c>
      <c r="D3498" s="33">
        <v>0.254</v>
      </c>
      <c r="E3498" s="33">
        <v>3.4000000000000002E-2</v>
      </c>
      <c r="F3498" s="35">
        <v>1.54564191817796E-148</v>
      </c>
      <c r="G3498" s="33">
        <v>15</v>
      </c>
      <c r="H3498" s="33" t="s">
        <v>11095</v>
      </c>
      <c r="I3498" s="33" t="s">
        <v>11094</v>
      </c>
    </row>
    <row r="3499" spans="1:9" x14ac:dyDescent="0.2">
      <c r="A3499" s="33" t="s">
        <v>11093</v>
      </c>
      <c r="B3499" s="35">
        <v>6.6110847630230301E-149</v>
      </c>
      <c r="C3499" s="33">
        <v>0.87846499755225205</v>
      </c>
      <c r="D3499" s="33">
        <v>0.46600000000000003</v>
      </c>
      <c r="E3499" s="33">
        <v>0.113</v>
      </c>
      <c r="F3499" s="35">
        <v>3.0458589720199702E-144</v>
      </c>
      <c r="G3499" s="33">
        <v>15</v>
      </c>
      <c r="H3499" s="33" t="s">
        <v>5201</v>
      </c>
      <c r="I3499" s="33" t="s">
        <v>5200</v>
      </c>
    </row>
    <row r="3500" spans="1:9" x14ac:dyDescent="0.2">
      <c r="A3500" s="33" t="s">
        <v>11092</v>
      </c>
      <c r="B3500" s="35">
        <v>1.7488896935009198E-148</v>
      </c>
      <c r="C3500" s="33">
        <v>1.2357297215213101</v>
      </c>
      <c r="D3500" s="33">
        <v>0.752</v>
      </c>
      <c r="E3500" s="33">
        <v>0.28799999999999998</v>
      </c>
      <c r="F3500" s="35">
        <v>8.0574845958974403E-144</v>
      </c>
      <c r="G3500" s="33">
        <v>15</v>
      </c>
      <c r="H3500" s="33" t="s">
        <v>4133</v>
      </c>
      <c r="I3500" s="33" t="s">
        <v>4132</v>
      </c>
    </row>
    <row r="3501" spans="1:9" x14ac:dyDescent="0.2">
      <c r="A3501" s="33" t="s">
        <v>11091</v>
      </c>
      <c r="B3501" s="35">
        <v>6.36658552367214E-134</v>
      </c>
      <c r="C3501" s="33">
        <v>0.84707123691842501</v>
      </c>
      <c r="D3501" s="33">
        <v>0.55500000000000005</v>
      </c>
      <c r="E3501" s="33">
        <v>0.16200000000000001</v>
      </c>
      <c r="F3501" s="35">
        <v>2.9332132824662298E-129</v>
      </c>
      <c r="G3501" s="33">
        <v>15</v>
      </c>
      <c r="H3501" s="33" t="s">
        <v>5041</v>
      </c>
      <c r="I3501" s="33" t="s">
        <v>5040</v>
      </c>
    </row>
    <row r="3502" spans="1:9" x14ac:dyDescent="0.2">
      <c r="A3502" s="33" t="s">
        <v>11090</v>
      </c>
      <c r="B3502" s="35">
        <v>1.00710144610881E-118</v>
      </c>
      <c r="C3502" s="33">
        <v>0.73783929935049697</v>
      </c>
      <c r="D3502" s="33">
        <v>0.35899999999999999</v>
      </c>
      <c r="E3502" s="33">
        <v>8.2000000000000003E-2</v>
      </c>
      <c r="F3502" s="35">
        <v>4.6399177825124997E-114</v>
      </c>
      <c r="G3502" s="33">
        <v>15</v>
      </c>
      <c r="H3502" s="33" t="s">
        <v>11090</v>
      </c>
      <c r="I3502" s="33" t="s">
        <v>11089</v>
      </c>
    </row>
    <row r="3503" spans="1:9" x14ac:dyDescent="0.2">
      <c r="A3503" s="33" t="s">
        <v>11088</v>
      </c>
      <c r="B3503" s="35">
        <v>3.2918067578602498E-114</v>
      </c>
      <c r="C3503" s="33">
        <v>0.67578855297471796</v>
      </c>
      <c r="D3503" s="33">
        <v>0.312</v>
      </c>
      <c r="E3503" s="33">
        <v>6.5000000000000002E-2</v>
      </c>
      <c r="F3503" s="35">
        <v>1.5166012094813701E-109</v>
      </c>
      <c r="G3503" s="33">
        <v>15</v>
      </c>
      <c r="H3503" s="33" t="s">
        <v>11088</v>
      </c>
      <c r="I3503" s="33" t="s">
        <v>11087</v>
      </c>
    </row>
    <row r="3504" spans="1:9" x14ac:dyDescent="0.2">
      <c r="A3504" s="33" t="s">
        <v>3675</v>
      </c>
      <c r="B3504" s="35">
        <v>3.34250474778474E-109</v>
      </c>
      <c r="C3504" s="33">
        <v>0.60280220766421799</v>
      </c>
      <c r="D3504" s="33">
        <v>0.32</v>
      </c>
      <c r="E3504" s="33">
        <v>7.0000000000000007E-2</v>
      </c>
      <c r="F3504" s="35">
        <v>1.53995878739939E-104</v>
      </c>
      <c r="G3504" s="33">
        <v>15</v>
      </c>
      <c r="H3504" s="33" t="s">
        <v>3675</v>
      </c>
      <c r="I3504" s="33" t="s">
        <v>3674</v>
      </c>
    </row>
    <row r="3505" spans="1:9" x14ac:dyDescent="0.2">
      <c r="A3505" s="33" t="s">
        <v>4882</v>
      </c>
      <c r="B3505" s="35">
        <v>3.47930369981768E-99</v>
      </c>
      <c r="C3505" s="33">
        <v>0.98835920419625301</v>
      </c>
      <c r="D3505" s="33">
        <v>0.69599999999999995</v>
      </c>
      <c r="E3505" s="33">
        <v>0.373</v>
      </c>
      <c r="F3505" s="35">
        <v>1.60298480058E-94</v>
      </c>
      <c r="G3505" s="33">
        <v>15</v>
      </c>
      <c r="H3505" s="33" t="s">
        <v>4882</v>
      </c>
      <c r="I3505" s="33" t="s">
        <v>4881</v>
      </c>
    </row>
    <row r="3506" spans="1:9" x14ac:dyDescent="0.2">
      <c r="A3506" s="33" t="s">
        <v>11086</v>
      </c>
      <c r="B3506" s="35">
        <v>5.3653890452193603E-94</v>
      </c>
      <c r="C3506" s="33">
        <v>0.58265035323070802</v>
      </c>
      <c r="D3506" s="33">
        <v>0.27100000000000002</v>
      </c>
      <c r="E3506" s="33">
        <v>5.8000000000000003E-2</v>
      </c>
      <c r="F3506" s="35">
        <v>2.4719420409134699E-89</v>
      </c>
      <c r="G3506" s="33">
        <v>15</v>
      </c>
      <c r="H3506" s="33" t="s">
        <v>11086</v>
      </c>
      <c r="I3506" s="33" t="s">
        <v>11085</v>
      </c>
    </row>
    <row r="3507" spans="1:9" x14ac:dyDescent="0.2">
      <c r="A3507" s="33" t="s">
        <v>11084</v>
      </c>
      <c r="B3507" s="35">
        <v>2.2809724556898898E-90</v>
      </c>
      <c r="C3507" s="33">
        <v>0.93757176793226904</v>
      </c>
      <c r="D3507" s="33">
        <v>0.57099999999999995</v>
      </c>
      <c r="E3507" s="33">
        <v>0.245</v>
      </c>
      <c r="F3507" s="35">
        <v>1.05088962978545E-85</v>
      </c>
      <c r="G3507" s="33">
        <v>15</v>
      </c>
      <c r="H3507" s="33" t="s">
        <v>3483</v>
      </c>
      <c r="I3507" s="33" t="s">
        <v>3482</v>
      </c>
    </row>
    <row r="3508" spans="1:9" x14ac:dyDescent="0.2">
      <c r="A3508" s="33" t="s">
        <v>11083</v>
      </c>
      <c r="B3508" s="35">
        <v>3.0225570008193501E-90</v>
      </c>
      <c r="C3508" s="33">
        <v>0.77691115005077305</v>
      </c>
      <c r="D3508" s="33">
        <v>0.53</v>
      </c>
      <c r="E3508" s="33">
        <v>0.20399999999999999</v>
      </c>
      <c r="F3508" s="35">
        <v>1.3925524614174901E-85</v>
      </c>
      <c r="G3508" s="33">
        <v>15</v>
      </c>
      <c r="H3508" s="33" t="s">
        <v>3734</v>
      </c>
      <c r="I3508" s="33" t="s">
        <v>3733</v>
      </c>
    </row>
    <row r="3509" spans="1:9" x14ac:dyDescent="0.2">
      <c r="A3509" s="33" t="s">
        <v>11082</v>
      </c>
      <c r="B3509" s="35">
        <v>3.45519199444951E-90</v>
      </c>
      <c r="C3509" s="33">
        <v>0.63292882649891902</v>
      </c>
      <c r="D3509" s="33">
        <v>0.91600000000000004</v>
      </c>
      <c r="E3509" s="33">
        <v>0.69499999999999995</v>
      </c>
      <c r="F3509" s="35">
        <v>1.5918760556827799E-85</v>
      </c>
      <c r="G3509" s="33">
        <v>15</v>
      </c>
      <c r="H3509" s="33" t="s">
        <v>3716</v>
      </c>
      <c r="I3509" s="33" t="s">
        <v>3715</v>
      </c>
    </row>
    <row r="3510" spans="1:9" x14ac:dyDescent="0.2">
      <c r="A3510" s="33" t="s">
        <v>11081</v>
      </c>
      <c r="B3510" s="35">
        <v>9.0909714713585399E-89</v>
      </c>
      <c r="C3510" s="33">
        <v>0.72265965299634405</v>
      </c>
      <c r="D3510" s="33">
        <v>0.71799999999999997</v>
      </c>
      <c r="E3510" s="33">
        <v>0.34699999999999998</v>
      </c>
      <c r="F3510" s="35">
        <v>4.1883923762843097E-84</v>
      </c>
      <c r="G3510" s="33">
        <v>15</v>
      </c>
      <c r="H3510" s="33" t="s">
        <v>2351</v>
      </c>
      <c r="I3510" s="33" t="s">
        <v>2350</v>
      </c>
    </row>
    <row r="3511" spans="1:9" x14ac:dyDescent="0.2">
      <c r="A3511" s="33" t="s">
        <v>11080</v>
      </c>
      <c r="B3511" s="35">
        <v>5.61189459406541E-79</v>
      </c>
      <c r="C3511" s="33">
        <v>0.69533659583428797</v>
      </c>
      <c r="D3511" s="33">
        <v>0.35499999999999998</v>
      </c>
      <c r="E3511" s="33">
        <v>0.108</v>
      </c>
      <c r="F3511" s="35">
        <v>2.5855120773778101E-74</v>
      </c>
      <c r="G3511" s="33">
        <v>15</v>
      </c>
      <c r="H3511" s="33" t="s">
        <v>11080</v>
      </c>
      <c r="I3511" s="33" t="s">
        <v>11079</v>
      </c>
    </row>
    <row r="3512" spans="1:9" x14ac:dyDescent="0.2">
      <c r="A3512" s="33" t="s">
        <v>11078</v>
      </c>
      <c r="B3512" s="35">
        <v>3.9077804441098402E-77</v>
      </c>
      <c r="C3512" s="33">
        <v>0.65373906509923796</v>
      </c>
      <c r="D3512" s="33">
        <v>0.38200000000000001</v>
      </c>
      <c r="E3512" s="33">
        <v>0.124</v>
      </c>
      <c r="F3512" s="35">
        <v>1.80039260621028E-72</v>
      </c>
      <c r="G3512" s="33">
        <v>15</v>
      </c>
      <c r="H3512" s="33" t="s">
        <v>11078</v>
      </c>
      <c r="I3512" s="33" t="s">
        <v>11077</v>
      </c>
    </row>
    <row r="3513" spans="1:9" x14ac:dyDescent="0.2">
      <c r="A3513" s="33" t="s">
        <v>11076</v>
      </c>
      <c r="B3513" s="35">
        <v>2.4555832894823398E-75</v>
      </c>
      <c r="C3513" s="33">
        <v>0.62862600259878199</v>
      </c>
      <c r="D3513" s="33">
        <v>0.64300000000000002</v>
      </c>
      <c r="E3513" s="33">
        <v>0.28999999999999998</v>
      </c>
      <c r="F3513" s="35">
        <v>1.1313363331303001E-70</v>
      </c>
      <c r="G3513" s="33">
        <v>15</v>
      </c>
      <c r="H3513" s="33" t="s">
        <v>4826</v>
      </c>
      <c r="I3513" s="33" t="s">
        <v>4825</v>
      </c>
    </row>
    <row r="3514" spans="1:9" x14ac:dyDescent="0.2">
      <c r="A3514" s="33" t="s">
        <v>11075</v>
      </c>
      <c r="B3514" s="35">
        <v>4.5575194201739999E-74</v>
      </c>
      <c r="C3514" s="33">
        <v>-1.2877736123327199</v>
      </c>
      <c r="D3514" s="33">
        <v>5.8999999999999997E-2</v>
      </c>
      <c r="E3514" s="33">
        <v>0.45600000000000002</v>
      </c>
      <c r="F3514" s="35">
        <v>2.09974034726257E-69</v>
      </c>
      <c r="G3514" s="33">
        <v>15</v>
      </c>
      <c r="H3514" s="33" t="s">
        <v>3491</v>
      </c>
      <c r="I3514" s="33" t="s">
        <v>3490</v>
      </c>
    </row>
    <row r="3515" spans="1:9" x14ac:dyDescent="0.2">
      <c r="A3515" s="33" t="s">
        <v>11074</v>
      </c>
      <c r="B3515" s="35">
        <v>3.278498268131E-73</v>
      </c>
      <c r="C3515" s="33">
        <v>0.49785809550877203</v>
      </c>
      <c r="D3515" s="33">
        <v>0.35499999999999998</v>
      </c>
      <c r="E3515" s="33">
        <v>0.108</v>
      </c>
      <c r="F3515" s="35">
        <v>1.51046972209332E-68</v>
      </c>
      <c r="G3515" s="33">
        <v>15</v>
      </c>
      <c r="H3515" s="33" t="s">
        <v>11073</v>
      </c>
      <c r="I3515" s="33" t="s">
        <v>11072</v>
      </c>
    </row>
    <row r="3516" spans="1:9" x14ac:dyDescent="0.2">
      <c r="A3516" s="33" t="s">
        <v>11071</v>
      </c>
      <c r="B3516" s="35">
        <v>5.9611310721939101E-73</v>
      </c>
      <c r="C3516" s="33">
        <v>0.45801074666208402</v>
      </c>
      <c r="D3516" s="33">
        <v>0.28199999999999997</v>
      </c>
      <c r="E3516" s="33">
        <v>7.2999999999999995E-2</v>
      </c>
      <c r="F3516" s="35">
        <v>2.74641230758118E-68</v>
      </c>
      <c r="G3516" s="33">
        <v>15</v>
      </c>
      <c r="H3516" s="33" t="s">
        <v>11071</v>
      </c>
      <c r="I3516" s="33" t="s">
        <v>11070</v>
      </c>
    </row>
    <row r="3517" spans="1:9" x14ac:dyDescent="0.2">
      <c r="A3517" s="33" t="s">
        <v>11069</v>
      </c>
      <c r="B3517" s="35">
        <v>5.9661114716424603E-70</v>
      </c>
      <c r="C3517" s="33">
        <v>0.51772595252480902</v>
      </c>
      <c r="D3517" s="33">
        <v>0.92900000000000005</v>
      </c>
      <c r="E3517" s="33">
        <v>0.83499999999999996</v>
      </c>
      <c r="F3517" s="35">
        <v>2.7487068772151201E-65</v>
      </c>
      <c r="G3517" s="33">
        <v>15</v>
      </c>
      <c r="H3517" s="33" t="s">
        <v>2129</v>
      </c>
      <c r="I3517" s="33" t="s">
        <v>2128</v>
      </c>
    </row>
    <row r="3518" spans="1:9" x14ac:dyDescent="0.2">
      <c r="A3518" s="33" t="s">
        <v>11068</v>
      </c>
      <c r="B3518" s="35">
        <v>7.10967703521189E-67</v>
      </c>
      <c r="C3518" s="33">
        <v>0.49126401961768401</v>
      </c>
      <c r="D3518" s="33">
        <v>0.29099999999999998</v>
      </c>
      <c r="E3518" s="33">
        <v>8.4000000000000005E-2</v>
      </c>
      <c r="F3518" s="35">
        <v>3.2755704036628201E-62</v>
      </c>
      <c r="G3518" s="33">
        <v>15</v>
      </c>
      <c r="H3518" s="33" t="s">
        <v>11067</v>
      </c>
      <c r="I3518" s="33" t="s">
        <v>11066</v>
      </c>
    </row>
    <row r="3519" spans="1:9" x14ac:dyDescent="0.2">
      <c r="A3519" s="33" t="s">
        <v>11065</v>
      </c>
      <c r="B3519" s="35">
        <v>5.7413326714744903E-66</v>
      </c>
      <c r="C3519" s="33">
        <v>0.58045037664361698</v>
      </c>
      <c r="D3519" s="33">
        <v>0.29299999999999998</v>
      </c>
      <c r="E3519" s="33">
        <v>8.6999999999999994E-2</v>
      </c>
      <c r="F3519" s="35">
        <v>2.6451467884017302E-61</v>
      </c>
      <c r="G3519" s="33">
        <v>15</v>
      </c>
      <c r="H3519" s="33" t="s">
        <v>11065</v>
      </c>
      <c r="I3519" s="33" t="s">
        <v>11064</v>
      </c>
    </row>
    <row r="3520" spans="1:9" x14ac:dyDescent="0.2">
      <c r="A3520" s="33" t="s">
        <v>11063</v>
      </c>
      <c r="B3520" s="35">
        <v>3.6276483195442402E-65</v>
      </c>
      <c r="C3520" s="33">
        <v>-1.2486388794854499</v>
      </c>
      <c r="D3520" s="33">
        <v>6.8000000000000005E-2</v>
      </c>
      <c r="E3520" s="33">
        <v>0.42799999999999999</v>
      </c>
      <c r="F3520" s="35">
        <v>1.6713301337804201E-60</v>
      </c>
      <c r="G3520" s="33">
        <v>15</v>
      </c>
      <c r="H3520" s="33" t="s">
        <v>4941</v>
      </c>
      <c r="I3520" s="33" t="s">
        <v>4940</v>
      </c>
    </row>
    <row r="3521" spans="1:9" x14ac:dyDescent="0.2">
      <c r="A3521" s="33" t="s">
        <v>11062</v>
      </c>
      <c r="B3521" s="35">
        <v>8.3653698973803104E-65</v>
      </c>
      <c r="C3521" s="33">
        <v>0.60019251858784595</v>
      </c>
      <c r="D3521" s="33">
        <v>0.60199999999999998</v>
      </c>
      <c r="E3521" s="33">
        <v>0.27400000000000002</v>
      </c>
      <c r="F3521" s="35">
        <v>3.85409321912106E-60</v>
      </c>
      <c r="G3521" s="33">
        <v>15</v>
      </c>
      <c r="H3521" s="33" t="s">
        <v>2132</v>
      </c>
      <c r="I3521" s="33" t="s">
        <v>2131</v>
      </c>
    </row>
    <row r="3522" spans="1:9" x14ac:dyDescent="0.2">
      <c r="A3522" s="33" t="s">
        <v>11061</v>
      </c>
      <c r="B3522" s="35">
        <v>1.4511036572582101E-63</v>
      </c>
      <c r="C3522" s="33">
        <v>0.46408393143420401</v>
      </c>
      <c r="D3522" s="33">
        <v>0.93799999999999994</v>
      </c>
      <c r="E3522" s="33">
        <v>0.83699999999999997</v>
      </c>
      <c r="F3522" s="35">
        <v>6.6855247697200096E-59</v>
      </c>
      <c r="G3522" s="33">
        <v>15</v>
      </c>
      <c r="H3522" s="33" t="s">
        <v>6658</v>
      </c>
      <c r="I3522" s="33" t="s">
        <v>6657</v>
      </c>
    </row>
    <row r="3523" spans="1:9" x14ac:dyDescent="0.2">
      <c r="A3523" s="33" t="s">
        <v>11060</v>
      </c>
      <c r="B3523" s="35">
        <v>1.0208055933109899E-62</v>
      </c>
      <c r="C3523" s="33">
        <v>0.67007790261931299</v>
      </c>
      <c r="D3523" s="33">
        <v>0.48399999999999999</v>
      </c>
      <c r="E3523" s="33">
        <v>0.21099999999999999</v>
      </c>
      <c r="F3523" s="35">
        <v>4.7030555295023997E-58</v>
      </c>
      <c r="G3523" s="33">
        <v>15</v>
      </c>
      <c r="H3523" s="33" t="s">
        <v>11059</v>
      </c>
      <c r="I3523" s="33" t="s">
        <v>11058</v>
      </c>
    </row>
    <row r="3524" spans="1:9" x14ac:dyDescent="0.2">
      <c r="A3524" s="33" t="s">
        <v>11057</v>
      </c>
      <c r="B3524" s="35">
        <v>2.8572249769592898E-61</v>
      </c>
      <c r="C3524" s="33">
        <v>0.58692719439093599</v>
      </c>
      <c r="D3524" s="33">
        <v>0.39600000000000002</v>
      </c>
      <c r="E3524" s="33">
        <v>0.14799999999999999</v>
      </c>
      <c r="F3524" s="35">
        <v>1.31638069138468E-56</v>
      </c>
      <c r="G3524" s="33">
        <v>15</v>
      </c>
      <c r="H3524" s="33" t="s">
        <v>6477</v>
      </c>
      <c r="I3524" s="33" t="s">
        <v>6476</v>
      </c>
    </row>
    <row r="3525" spans="1:9" x14ac:dyDescent="0.2">
      <c r="A3525" s="33" t="s">
        <v>3789</v>
      </c>
      <c r="B3525" s="35">
        <v>8.4636367530054993E-59</v>
      </c>
      <c r="C3525" s="33">
        <v>0.61641984465224697</v>
      </c>
      <c r="D3525" s="33">
        <v>0.37</v>
      </c>
      <c r="E3525" s="33">
        <v>0.13700000000000001</v>
      </c>
      <c r="F3525" s="35">
        <v>3.8993667248446899E-54</v>
      </c>
      <c r="G3525" s="33">
        <v>15</v>
      </c>
      <c r="H3525" s="33" t="s">
        <v>3789</v>
      </c>
      <c r="I3525" s="33" t="s">
        <v>3788</v>
      </c>
    </row>
    <row r="3526" spans="1:9" x14ac:dyDescent="0.2">
      <c r="A3526" s="33" t="s">
        <v>11056</v>
      </c>
      <c r="B3526" s="35">
        <v>1.5691196510754701E-57</v>
      </c>
      <c r="C3526" s="33">
        <v>0.64659142327201002</v>
      </c>
      <c r="D3526" s="33">
        <v>0.57499999999999996</v>
      </c>
      <c r="E3526" s="33">
        <v>0.30099999999999999</v>
      </c>
      <c r="F3526" s="35">
        <v>7.2292480564349001E-53</v>
      </c>
      <c r="G3526" s="33">
        <v>15</v>
      </c>
      <c r="H3526" s="33" t="s">
        <v>7716</v>
      </c>
      <c r="I3526" s="33" t="s">
        <v>7715</v>
      </c>
    </row>
    <row r="3527" spans="1:9" x14ac:dyDescent="0.2">
      <c r="A3527" s="33" t="s">
        <v>11055</v>
      </c>
      <c r="B3527" s="35">
        <v>2.4486990649275201E-56</v>
      </c>
      <c r="C3527" s="33">
        <v>0.48614386619962102</v>
      </c>
      <c r="D3527" s="33">
        <v>0.314</v>
      </c>
      <c r="E3527" s="33">
        <v>0.10199999999999999</v>
      </c>
      <c r="F3527" s="35">
        <v>1.1281646331934099E-51</v>
      </c>
      <c r="G3527" s="33">
        <v>15</v>
      </c>
      <c r="H3527" s="33" t="s">
        <v>11054</v>
      </c>
      <c r="I3527" s="33" t="s">
        <v>11053</v>
      </c>
    </row>
    <row r="3528" spans="1:9" x14ac:dyDescent="0.2">
      <c r="A3528" s="33" t="s">
        <v>11052</v>
      </c>
      <c r="B3528" s="35">
        <v>1.9681535142903699E-54</v>
      </c>
      <c r="C3528" s="33">
        <v>-1.3665353603569099</v>
      </c>
      <c r="D3528" s="33">
        <v>7.2999999999999995E-2</v>
      </c>
      <c r="E3528" s="33">
        <v>0.38800000000000001</v>
      </c>
      <c r="F3528" s="35">
        <v>9.06767687103859E-50</v>
      </c>
      <c r="G3528" s="33">
        <v>15</v>
      </c>
      <c r="H3528" s="33" t="s">
        <v>5085</v>
      </c>
      <c r="I3528" s="33" t="s">
        <v>5084</v>
      </c>
    </row>
    <row r="3529" spans="1:9" x14ac:dyDescent="0.2">
      <c r="A3529" s="33" t="s">
        <v>6495</v>
      </c>
      <c r="B3529" s="35">
        <v>4.9480365937679097E-54</v>
      </c>
      <c r="C3529" s="33">
        <v>0.51103596660985995</v>
      </c>
      <c r="D3529" s="33">
        <v>0.28899999999999998</v>
      </c>
      <c r="E3529" s="33">
        <v>9.2999999999999999E-2</v>
      </c>
      <c r="F3529" s="35">
        <v>2.2796594194807502E-49</v>
      </c>
      <c r="G3529" s="33">
        <v>15</v>
      </c>
      <c r="H3529" s="33" t="s">
        <v>6495</v>
      </c>
      <c r="I3529" s="33" t="s">
        <v>6494</v>
      </c>
    </row>
    <row r="3530" spans="1:9" x14ac:dyDescent="0.2">
      <c r="A3530" s="33" t="s">
        <v>11051</v>
      </c>
      <c r="B3530" s="35">
        <v>1.00835292702334E-53</v>
      </c>
      <c r="C3530" s="33">
        <v>-0.99676022988923096</v>
      </c>
      <c r="D3530" s="33">
        <v>9.5000000000000001E-2</v>
      </c>
      <c r="E3530" s="33">
        <v>0.41699999999999998</v>
      </c>
      <c r="F3530" s="35">
        <v>4.6456836053819097E-49</v>
      </c>
      <c r="G3530" s="33">
        <v>15</v>
      </c>
      <c r="H3530" s="33" t="s">
        <v>4951</v>
      </c>
      <c r="I3530" s="33" t="s">
        <v>4950</v>
      </c>
    </row>
    <row r="3531" spans="1:9" x14ac:dyDescent="0.2">
      <c r="A3531" s="33" t="s">
        <v>11050</v>
      </c>
      <c r="B3531" s="35">
        <v>1.58459015642601E-52</v>
      </c>
      <c r="C3531" s="33">
        <v>0.47288850122457998</v>
      </c>
      <c r="D3531" s="33">
        <v>0.28799999999999998</v>
      </c>
      <c r="E3531" s="33">
        <v>9.2999999999999999E-2</v>
      </c>
      <c r="F3531" s="35">
        <v>7.3005237686858996E-48</v>
      </c>
      <c r="G3531" s="33">
        <v>15</v>
      </c>
      <c r="H3531" s="33" t="s">
        <v>9314</v>
      </c>
      <c r="I3531" s="33" t="s">
        <v>9313</v>
      </c>
    </row>
    <row r="3532" spans="1:9" x14ac:dyDescent="0.2">
      <c r="A3532" s="33" t="s">
        <v>11049</v>
      </c>
      <c r="B3532" s="35">
        <v>1.7481463356158E-52</v>
      </c>
      <c r="C3532" s="33">
        <v>0.460839256068171</v>
      </c>
      <c r="D3532" s="33">
        <v>0.91400000000000003</v>
      </c>
      <c r="E3532" s="33">
        <v>0.84799999999999998</v>
      </c>
      <c r="F3532" s="35">
        <v>8.0540597974491002E-48</v>
      </c>
      <c r="G3532" s="33">
        <v>15</v>
      </c>
      <c r="H3532" s="33" t="s">
        <v>4954</v>
      </c>
      <c r="I3532" s="33" t="s">
        <v>4953</v>
      </c>
    </row>
    <row r="3533" spans="1:9" x14ac:dyDescent="0.2">
      <c r="A3533" s="33" t="s">
        <v>11048</v>
      </c>
      <c r="B3533" s="35">
        <v>2.2002092658074901E-52</v>
      </c>
      <c r="C3533" s="33">
        <v>-1.11586781582249</v>
      </c>
      <c r="D3533" s="33">
        <v>1.6E-2</v>
      </c>
      <c r="E3533" s="33">
        <v>0.32500000000000001</v>
      </c>
      <c r="F3533" s="35">
        <v>1.01368041294283E-47</v>
      </c>
      <c r="G3533" s="33">
        <v>15</v>
      </c>
      <c r="H3533" s="33" t="s">
        <v>5335</v>
      </c>
      <c r="I3533" s="33" t="s">
        <v>5334</v>
      </c>
    </row>
    <row r="3534" spans="1:9" x14ac:dyDescent="0.2">
      <c r="A3534" s="33" t="s">
        <v>11047</v>
      </c>
      <c r="B3534" s="35">
        <v>8.8540939168604499E-52</v>
      </c>
      <c r="C3534" s="33">
        <v>0.56452399525255903</v>
      </c>
      <c r="D3534" s="33">
        <v>0.42299999999999999</v>
      </c>
      <c r="E3534" s="33">
        <v>0.18</v>
      </c>
      <c r="F3534" s="35">
        <v>4.0792581493759498E-47</v>
      </c>
      <c r="G3534" s="33">
        <v>15</v>
      </c>
      <c r="H3534" s="33" t="s">
        <v>11046</v>
      </c>
      <c r="I3534" s="33" t="s">
        <v>11045</v>
      </c>
    </row>
    <row r="3535" spans="1:9" x14ac:dyDescent="0.2">
      <c r="A3535" s="33" t="s">
        <v>11044</v>
      </c>
      <c r="B3535" s="35">
        <v>9.8151962142896193E-52</v>
      </c>
      <c r="C3535" s="33">
        <v>-1.02528114962479</v>
      </c>
      <c r="D3535" s="33">
        <v>7.6999999999999999E-2</v>
      </c>
      <c r="E3535" s="33">
        <v>0.39400000000000002</v>
      </c>
      <c r="F3535" s="35">
        <v>4.5220571998475101E-47</v>
      </c>
      <c r="G3535" s="33">
        <v>15</v>
      </c>
      <c r="H3535" s="33" t="s">
        <v>3053</v>
      </c>
      <c r="I3535" s="33" t="s">
        <v>3052</v>
      </c>
    </row>
    <row r="3536" spans="1:9" x14ac:dyDescent="0.2">
      <c r="A3536" s="33" t="s">
        <v>11043</v>
      </c>
      <c r="B3536" s="35">
        <v>3.7613434877746799E-51</v>
      </c>
      <c r="C3536" s="33">
        <v>-0.98034431197756799</v>
      </c>
      <c r="D3536" s="33">
        <v>9.2999999999999999E-2</v>
      </c>
      <c r="E3536" s="33">
        <v>0.41099999999999998</v>
      </c>
      <c r="F3536" s="35">
        <v>1.7329261716875501E-46</v>
      </c>
      <c r="G3536" s="33">
        <v>15</v>
      </c>
      <c r="H3536" s="33" t="s">
        <v>6484</v>
      </c>
      <c r="I3536" s="33" t="s">
        <v>6483</v>
      </c>
    </row>
    <row r="3537" spans="1:9" x14ac:dyDescent="0.2">
      <c r="A3537" s="33" t="s">
        <v>11042</v>
      </c>
      <c r="B3537" s="35">
        <v>5.5602884879763699E-50</v>
      </c>
      <c r="C3537" s="33">
        <v>0.51471328423201401</v>
      </c>
      <c r="D3537" s="33">
        <v>0.70199999999999996</v>
      </c>
      <c r="E3537" s="33">
        <v>0.42199999999999999</v>
      </c>
      <c r="F3537" s="35">
        <v>2.5617361121804701E-45</v>
      </c>
      <c r="G3537" s="33">
        <v>15</v>
      </c>
      <c r="H3537" s="33" t="s">
        <v>5080</v>
      </c>
      <c r="I3537" s="33" t="s">
        <v>5079</v>
      </c>
    </row>
    <row r="3538" spans="1:9" x14ac:dyDescent="0.2">
      <c r="A3538" s="33" t="s">
        <v>11041</v>
      </c>
      <c r="B3538" s="35">
        <v>1.21706022657293E-49</v>
      </c>
      <c r="C3538" s="33">
        <v>0.512638069907845</v>
      </c>
      <c r="D3538" s="33">
        <v>0.85699999999999998</v>
      </c>
      <c r="E3538" s="33">
        <v>0.68200000000000005</v>
      </c>
      <c r="F3538" s="35">
        <v>5.6072398758667894E-45</v>
      </c>
      <c r="G3538" s="33">
        <v>15</v>
      </c>
      <c r="H3538" s="33" t="s">
        <v>5598</v>
      </c>
      <c r="I3538" s="33" t="s">
        <v>5597</v>
      </c>
    </row>
    <row r="3539" spans="1:9" x14ac:dyDescent="0.2">
      <c r="A3539" s="33" t="s">
        <v>11040</v>
      </c>
      <c r="B3539" s="35">
        <v>4.7417293968003398E-49</v>
      </c>
      <c r="C3539" s="33">
        <v>0.56318567692354005</v>
      </c>
      <c r="D3539" s="33">
        <v>0.55400000000000005</v>
      </c>
      <c r="E3539" s="33">
        <v>0.28899999999999998</v>
      </c>
      <c r="F3539" s="35">
        <v>2.18460956769385E-44</v>
      </c>
      <c r="G3539" s="33">
        <v>15</v>
      </c>
      <c r="H3539" s="33" t="s">
        <v>5582</v>
      </c>
      <c r="I3539" s="33" t="s">
        <v>5581</v>
      </c>
    </row>
    <row r="3540" spans="1:9" x14ac:dyDescent="0.2">
      <c r="A3540" s="33" t="s">
        <v>11039</v>
      </c>
      <c r="B3540" s="35">
        <v>8.0246179471373194E-49</v>
      </c>
      <c r="C3540" s="33">
        <v>-0.86343601610200105</v>
      </c>
      <c r="D3540" s="33">
        <v>4.5999999999999999E-2</v>
      </c>
      <c r="E3540" s="33">
        <v>0.34799999999999998</v>
      </c>
      <c r="F3540" s="35">
        <v>3.6971019806051102E-44</v>
      </c>
      <c r="G3540" s="33">
        <v>15</v>
      </c>
      <c r="H3540" s="33" t="s">
        <v>5547</v>
      </c>
      <c r="I3540" s="33" t="s">
        <v>5546</v>
      </c>
    </row>
    <row r="3541" spans="1:9" x14ac:dyDescent="0.2">
      <c r="A3541" s="33" t="s">
        <v>11038</v>
      </c>
      <c r="B3541" s="35">
        <v>2.3427493771705299E-48</v>
      </c>
      <c r="C3541" s="33">
        <v>0.50218406768041401</v>
      </c>
      <c r="D3541" s="33">
        <v>0.32300000000000001</v>
      </c>
      <c r="E3541" s="33">
        <v>0.12</v>
      </c>
      <c r="F3541" s="35">
        <v>1.07935149305E-43</v>
      </c>
      <c r="G3541" s="33">
        <v>15</v>
      </c>
      <c r="H3541" s="33" t="s">
        <v>9305</v>
      </c>
      <c r="I3541" s="33" t="s">
        <v>9304</v>
      </c>
    </row>
    <row r="3542" spans="1:9" x14ac:dyDescent="0.2">
      <c r="A3542" s="33" t="s">
        <v>11037</v>
      </c>
      <c r="B3542" s="35">
        <v>8.1750981056194699E-48</v>
      </c>
      <c r="C3542" s="33">
        <v>0.38322448140328502</v>
      </c>
      <c r="D3542" s="33">
        <v>0.95899999999999996</v>
      </c>
      <c r="E3542" s="33">
        <v>0.88900000000000001</v>
      </c>
      <c r="F3542" s="35">
        <v>3.7664311992209998E-43</v>
      </c>
      <c r="G3542" s="33">
        <v>15</v>
      </c>
      <c r="H3542" s="33" t="s">
        <v>2890</v>
      </c>
      <c r="I3542" s="33" t="s">
        <v>2889</v>
      </c>
    </row>
    <row r="3543" spans="1:9" x14ac:dyDescent="0.2">
      <c r="A3543" s="33" t="s">
        <v>11036</v>
      </c>
      <c r="B3543" s="35">
        <v>2.01197403233854E-47</v>
      </c>
      <c r="C3543" s="33">
        <v>-0.74743645180574103</v>
      </c>
      <c r="D3543" s="33">
        <v>0.255</v>
      </c>
      <c r="E3543" s="33">
        <v>0.54300000000000004</v>
      </c>
      <c r="F3543" s="35">
        <v>9.26956676179013E-43</v>
      </c>
      <c r="G3543" s="33">
        <v>15</v>
      </c>
      <c r="H3543" s="33" t="s">
        <v>6467</v>
      </c>
      <c r="I3543" s="33" t="s">
        <v>6466</v>
      </c>
    </row>
    <row r="3544" spans="1:9" x14ac:dyDescent="0.2">
      <c r="A3544" s="33" t="s">
        <v>11035</v>
      </c>
      <c r="B3544" s="35">
        <v>3.7332521755651802E-47</v>
      </c>
      <c r="C3544" s="33">
        <v>0.49471155691909802</v>
      </c>
      <c r="D3544" s="33">
        <v>0.314</v>
      </c>
      <c r="E3544" s="33">
        <v>0.11600000000000001</v>
      </c>
      <c r="F3544" s="35">
        <v>1.7199839423263901E-42</v>
      </c>
      <c r="G3544" s="33">
        <v>15</v>
      </c>
      <c r="H3544" s="33" t="s">
        <v>11034</v>
      </c>
      <c r="I3544" s="33" t="s">
        <v>11033</v>
      </c>
    </row>
    <row r="3545" spans="1:9" x14ac:dyDescent="0.2">
      <c r="A3545" s="33" t="s">
        <v>11032</v>
      </c>
      <c r="B3545" s="35">
        <v>1.1530488425493899E-46</v>
      </c>
      <c r="C3545" s="33">
        <v>0.52602136408438305</v>
      </c>
      <c r="D3545" s="33">
        <v>0.40500000000000003</v>
      </c>
      <c r="E3545" s="33">
        <v>0.17699999999999999</v>
      </c>
      <c r="F3545" s="35">
        <v>5.31232662739353E-42</v>
      </c>
      <c r="G3545" s="33">
        <v>15</v>
      </c>
      <c r="H3545" s="33" t="s">
        <v>3667</v>
      </c>
      <c r="I3545" s="33" t="s">
        <v>3666</v>
      </c>
    </row>
    <row r="3546" spans="1:9" x14ac:dyDescent="0.2">
      <c r="A3546" s="33" t="s">
        <v>11031</v>
      </c>
      <c r="B3546" s="35">
        <v>5.4273296325210497E-46</v>
      </c>
      <c r="C3546" s="33">
        <v>0.49282213472477798</v>
      </c>
      <c r="D3546" s="33">
        <v>0.316</v>
      </c>
      <c r="E3546" s="33">
        <v>0.11700000000000001</v>
      </c>
      <c r="F3546" s="35">
        <v>2.5004793082951002E-41</v>
      </c>
      <c r="G3546" s="33">
        <v>15</v>
      </c>
      <c r="H3546" s="33" t="s">
        <v>9960</v>
      </c>
      <c r="I3546" s="33" t="s">
        <v>9959</v>
      </c>
    </row>
    <row r="3547" spans="1:9" x14ac:dyDescent="0.2">
      <c r="A3547" s="33" t="s">
        <v>11030</v>
      </c>
      <c r="B3547" s="35">
        <v>5.4743945698601402E-46</v>
      </c>
      <c r="C3547" s="33">
        <v>0.490495842649527</v>
      </c>
      <c r="D3547" s="33">
        <v>0.3</v>
      </c>
      <c r="E3547" s="33">
        <v>0.111</v>
      </c>
      <c r="F3547" s="35">
        <v>2.5221630662259599E-41</v>
      </c>
      <c r="G3547" s="33">
        <v>15</v>
      </c>
      <c r="H3547" s="33" t="s">
        <v>7462</v>
      </c>
      <c r="I3547" s="33" t="s">
        <v>7461</v>
      </c>
    </row>
    <row r="3548" spans="1:9" x14ac:dyDescent="0.2">
      <c r="A3548" s="33" t="s">
        <v>11029</v>
      </c>
      <c r="B3548" s="35">
        <v>1.3794290987443499E-45</v>
      </c>
      <c r="C3548" s="33">
        <v>-0.65583648129837502</v>
      </c>
      <c r="D3548" s="33">
        <v>0.65500000000000003</v>
      </c>
      <c r="E3548" s="33">
        <v>0.78300000000000003</v>
      </c>
      <c r="F3548" s="35">
        <v>6.3553057437349697E-41</v>
      </c>
      <c r="G3548" s="33">
        <v>15</v>
      </c>
      <c r="H3548" s="33" t="s">
        <v>4674</v>
      </c>
      <c r="I3548" s="33" t="s">
        <v>4673</v>
      </c>
    </row>
    <row r="3549" spans="1:9" x14ac:dyDescent="0.2">
      <c r="A3549" s="33" t="s">
        <v>11028</v>
      </c>
      <c r="B3549" s="35">
        <v>3.7767060854746998E-45</v>
      </c>
      <c r="C3549" s="33">
        <v>0.38682707432262198</v>
      </c>
      <c r="D3549" s="33">
        <v>0.90500000000000003</v>
      </c>
      <c r="E3549" s="33">
        <v>0.84199999999999997</v>
      </c>
      <c r="F3549" s="35">
        <v>1.7400040276999001E-40</v>
      </c>
      <c r="G3549" s="33">
        <v>15</v>
      </c>
      <c r="H3549" s="33" t="s">
        <v>10000</v>
      </c>
      <c r="I3549" s="33" t="s">
        <v>9999</v>
      </c>
    </row>
    <row r="3550" spans="1:9" x14ac:dyDescent="0.2">
      <c r="A3550" s="33" t="s">
        <v>11027</v>
      </c>
      <c r="B3550" s="35">
        <v>4.0183029188060001E-45</v>
      </c>
      <c r="C3550" s="33">
        <v>0.48812858887262001</v>
      </c>
      <c r="D3550" s="33">
        <v>0.40200000000000002</v>
      </c>
      <c r="E3550" s="33">
        <v>0.17399999999999999</v>
      </c>
      <c r="F3550" s="35">
        <v>1.8513125207523E-40</v>
      </c>
      <c r="G3550" s="33">
        <v>15</v>
      </c>
      <c r="H3550" s="33" t="s">
        <v>10268</v>
      </c>
      <c r="I3550" s="33" t="s">
        <v>10267</v>
      </c>
    </row>
    <row r="3551" spans="1:9" x14ac:dyDescent="0.2">
      <c r="A3551" s="33" t="s">
        <v>11026</v>
      </c>
      <c r="B3551" s="35">
        <v>5.0280889281080197E-45</v>
      </c>
      <c r="C3551" s="33">
        <v>0.595533977120423</v>
      </c>
      <c r="D3551" s="33">
        <v>0.307</v>
      </c>
      <c r="E3551" s="33">
        <v>0.11600000000000001</v>
      </c>
      <c r="F3551" s="35">
        <v>2.3165411309579299E-40</v>
      </c>
      <c r="G3551" s="33">
        <v>15</v>
      </c>
      <c r="H3551" s="33" t="s">
        <v>11026</v>
      </c>
      <c r="I3551" s="33" t="s">
        <v>11025</v>
      </c>
    </row>
    <row r="3552" spans="1:9" x14ac:dyDescent="0.2">
      <c r="A3552" s="33" t="s">
        <v>11024</v>
      </c>
      <c r="B3552" s="35">
        <v>1.22268857945621E-44</v>
      </c>
      <c r="C3552" s="33">
        <v>0.45392935570649301</v>
      </c>
      <c r="D3552" s="33">
        <v>0.85699999999999998</v>
      </c>
      <c r="E3552" s="33">
        <v>0.76300000000000001</v>
      </c>
      <c r="F3552" s="35">
        <v>5.6331708232706399E-40</v>
      </c>
      <c r="G3552" s="33">
        <v>15</v>
      </c>
      <c r="H3552" s="33" t="s">
        <v>7262</v>
      </c>
      <c r="I3552" s="33" t="s">
        <v>7261</v>
      </c>
    </row>
    <row r="3553" spans="1:9" x14ac:dyDescent="0.2">
      <c r="A3553" s="33" t="s">
        <v>11023</v>
      </c>
      <c r="B3553" s="35">
        <v>9.8988099793332998E-44</v>
      </c>
      <c r="C3553" s="33">
        <v>-0.60014067230593005</v>
      </c>
      <c r="D3553" s="33">
        <v>0.95899999999999996</v>
      </c>
      <c r="E3553" s="33">
        <v>0.97199999999999998</v>
      </c>
      <c r="F3553" s="35">
        <v>4.5605797336784398E-39</v>
      </c>
      <c r="G3553" s="33">
        <v>15</v>
      </c>
      <c r="H3553" s="33" t="s">
        <v>6537</v>
      </c>
      <c r="I3553" s="33" t="s">
        <v>6536</v>
      </c>
    </row>
    <row r="3554" spans="1:9" x14ac:dyDescent="0.2">
      <c r="A3554" s="33" t="s">
        <v>11022</v>
      </c>
      <c r="B3554" s="35">
        <v>3.2682291495099798E-43</v>
      </c>
      <c r="C3554" s="33">
        <v>0.43308206874910998</v>
      </c>
      <c r="D3554" s="33">
        <v>0.89800000000000002</v>
      </c>
      <c r="E3554" s="33">
        <v>0.81</v>
      </c>
      <c r="F3554" s="35">
        <v>1.50573853376224E-38</v>
      </c>
      <c r="G3554" s="33">
        <v>15</v>
      </c>
      <c r="H3554" s="33" t="s">
        <v>4105</v>
      </c>
      <c r="I3554" s="33" t="s">
        <v>4104</v>
      </c>
    </row>
    <row r="3555" spans="1:9" x14ac:dyDescent="0.2">
      <c r="A3555" s="33" t="s">
        <v>11021</v>
      </c>
      <c r="B3555" s="35">
        <v>5.6180350676868102E-43</v>
      </c>
      <c r="C3555" s="33">
        <v>-0.58956333925683502</v>
      </c>
      <c r="D3555" s="33">
        <v>0.65200000000000002</v>
      </c>
      <c r="E3555" s="33">
        <v>0.78700000000000003</v>
      </c>
      <c r="F3555" s="35">
        <v>2.5883411163846698E-38</v>
      </c>
      <c r="G3555" s="33">
        <v>15</v>
      </c>
      <c r="H3555" s="33" t="s">
        <v>1975</v>
      </c>
      <c r="I3555" s="33" t="s">
        <v>1974</v>
      </c>
    </row>
    <row r="3556" spans="1:9" x14ac:dyDescent="0.2">
      <c r="A3556" s="33" t="s">
        <v>11020</v>
      </c>
      <c r="B3556" s="35">
        <v>8.1031471706988E-43</v>
      </c>
      <c r="C3556" s="33">
        <v>-0.78974923584059997</v>
      </c>
      <c r="D3556" s="33">
        <v>6.4000000000000001E-2</v>
      </c>
      <c r="E3556" s="33">
        <v>0.34300000000000003</v>
      </c>
      <c r="F3556" s="35">
        <v>3.73328196448435E-38</v>
      </c>
      <c r="G3556" s="33">
        <v>15</v>
      </c>
      <c r="H3556" s="33" t="s">
        <v>4957</v>
      </c>
      <c r="I3556" s="33" t="s">
        <v>4956</v>
      </c>
    </row>
    <row r="3557" spans="1:9" x14ac:dyDescent="0.2">
      <c r="A3557" s="33" t="s">
        <v>11019</v>
      </c>
      <c r="B3557" s="35">
        <v>1.13401401149167E-42</v>
      </c>
      <c r="C3557" s="33">
        <v>0.55760204786944401</v>
      </c>
      <c r="D3557" s="33">
        <v>0.58399999999999996</v>
      </c>
      <c r="E3557" s="33">
        <v>0.34599999999999997</v>
      </c>
      <c r="F3557" s="35">
        <v>5.2246293537444195E-38</v>
      </c>
      <c r="G3557" s="33">
        <v>15</v>
      </c>
      <c r="H3557" s="33" t="s">
        <v>6011</v>
      </c>
      <c r="I3557" s="33" t="s">
        <v>6010</v>
      </c>
    </row>
    <row r="3558" spans="1:9" x14ac:dyDescent="0.2">
      <c r="A3558" s="33" t="s">
        <v>11018</v>
      </c>
      <c r="B3558" s="35">
        <v>1.2458944238624E-42</v>
      </c>
      <c r="C3558" s="33">
        <v>0.492681420648026</v>
      </c>
      <c r="D3558" s="33">
        <v>0.54600000000000004</v>
      </c>
      <c r="E3558" s="33">
        <v>0.29599999999999999</v>
      </c>
      <c r="F3558" s="35">
        <v>5.7400847896188397E-38</v>
      </c>
      <c r="G3558" s="33">
        <v>15</v>
      </c>
      <c r="H3558" s="33" t="s">
        <v>1826</v>
      </c>
      <c r="I3558" s="33" t="s">
        <v>1825</v>
      </c>
    </row>
    <row r="3559" spans="1:9" x14ac:dyDescent="0.2">
      <c r="A3559" s="33" t="s">
        <v>11017</v>
      </c>
      <c r="B3559" s="35">
        <v>3.4236046422807302E-42</v>
      </c>
      <c r="C3559" s="33">
        <v>-0.30098324776824797</v>
      </c>
      <c r="D3559" s="33">
        <v>0.97099999999999997</v>
      </c>
      <c r="E3559" s="33">
        <v>0.99</v>
      </c>
      <c r="F3559" s="35">
        <v>1.5773231307915801E-37</v>
      </c>
      <c r="G3559" s="33">
        <v>15</v>
      </c>
      <c r="H3559" s="33" t="s">
        <v>3654</v>
      </c>
      <c r="I3559" s="33" t="s">
        <v>3653</v>
      </c>
    </row>
    <row r="3560" spans="1:9" x14ac:dyDescent="0.2">
      <c r="A3560" s="33" t="s">
        <v>5507</v>
      </c>
      <c r="B3560" s="35">
        <v>3.96589190719294E-41</v>
      </c>
      <c r="C3560" s="33">
        <v>0.56726181250704499</v>
      </c>
      <c r="D3560" s="33">
        <v>0.69299999999999995</v>
      </c>
      <c r="E3560" s="33">
        <v>0.499</v>
      </c>
      <c r="F3560" s="35">
        <v>1.8271657194819299E-36</v>
      </c>
      <c r="G3560" s="33">
        <v>15</v>
      </c>
      <c r="H3560" s="33" t="s">
        <v>5507</v>
      </c>
      <c r="I3560" s="33" t="s">
        <v>5506</v>
      </c>
    </row>
    <row r="3561" spans="1:9" x14ac:dyDescent="0.2">
      <c r="A3561" s="33" t="s">
        <v>11016</v>
      </c>
      <c r="B3561" s="35">
        <v>4.7477119015858898E-41</v>
      </c>
      <c r="C3561" s="33">
        <v>-1.1659886541981599</v>
      </c>
      <c r="D3561" s="33">
        <v>8.9999999999999993E-3</v>
      </c>
      <c r="E3561" s="33">
        <v>0.26100000000000001</v>
      </c>
      <c r="F3561" s="35">
        <v>2.1873658272986501E-36</v>
      </c>
      <c r="G3561" s="33">
        <v>15</v>
      </c>
      <c r="H3561" s="33" t="s">
        <v>4066</v>
      </c>
      <c r="I3561" s="33" t="s">
        <v>4065</v>
      </c>
    </row>
    <row r="3562" spans="1:9" x14ac:dyDescent="0.2">
      <c r="A3562" s="33" t="s">
        <v>11015</v>
      </c>
      <c r="B3562" s="35">
        <v>5.5611833001937198E-41</v>
      </c>
      <c r="C3562" s="33">
        <v>0.468327038646695</v>
      </c>
      <c r="D3562" s="33">
        <v>0.72299999999999998</v>
      </c>
      <c r="E3562" s="33">
        <v>0.49</v>
      </c>
      <c r="F3562" s="35">
        <v>2.5621483700652499E-36</v>
      </c>
      <c r="G3562" s="33">
        <v>15</v>
      </c>
      <c r="H3562" s="33" t="s">
        <v>6424</v>
      </c>
      <c r="I3562" s="33" t="s">
        <v>6423</v>
      </c>
    </row>
    <row r="3563" spans="1:9" x14ac:dyDescent="0.2">
      <c r="A3563" s="33" t="s">
        <v>11014</v>
      </c>
      <c r="B3563" s="35">
        <v>8.2900491581939804E-41</v>
      </c>
      <c r="C3563" s="33">
        <v>-0.45863105545615401</v>
      </c>
      <c r="D3563" s="33">
        <v>0.83399999999999996</v>
      </c>
      <c r="E3563" s="33">
        <v>0.90100000000000002</v>
      </c>
      <c r="F3563" s="35">
        <v>3.8193914481631297E-36</v>
      </c>
      <c r="G3563" s="33">
        <v>15</v>
      </c>
      <c r="H3563" s="33" t="s">
        <v>6406</v>
      </c>
      <c r="I3563" s="33" t="s">
        <v>6405</v>
      </c>
    </row>
    <row r="3564" spans="1:9" x14ac:dyDescent="0.2">
      <c r="A3564" s="33" t="s">
        <v>11013</v>
      </c>
      <c r="B3564" s="35">
        <v>2.90544481836885E-40</v>
      </c>
      <c r="C3564" s="33">
        <v>-0.94685900332154604</v>
      </c>
      <c r="D3564" s="33">
        <v>0.27500000000000002</v>
      </c>
      <c r="E3564" s="33">
        <v>0.51100000000000001</v>
      </c>
      <c r="F3564" s="35">
        <v>1.3385965367188901E-35</v>
      </c>
      <c r="G3564" s="33">
        <v>15</v>
      </c>
      <c r="H3564" s="33" t="s">
        <v>3227</v>
      </c>
      <c r="I3564" s="33" t="s">
        <v>3226</v>
      </c>
    </row>
    <row r="3565" spans="1:9" x14ac:dyDescent="0.2">
      <c r="A3565" s="33" t="s">
        <v>11012</v>
      </c>
      <c r="B3565" s="35">
        <v>7.4061663355877601E-40</v>
      </c>
      <c r="C3565" s="33">
        <v>-0.94916670579908602</v>
      </c>
      <c r="D3565" s="33">
        <v>5.5E-2</v>
      </c>
      <c r="E3565" s="33">
        <v>0.318</v>
      </c>
      <c r="F3565" s="35">
        <v>3.4121689541319901E-35</v>
      </c>
      <c r="G3565" s="33">
        <v>15</v>
      </c>
      <c r="H3565" s="33" t="s">
        <v>6354</v>
      </c>
      <c r="I3565" s="33" t="s">
        <v>6353</v>
      </c>
    </row>
    <row r="3566" spans="1:9" x14ac:dyDescent="0.2">
      <c r="A3566" s="33" t="s">
        <v>7052</v>
      </c>
      <c r="B3566" s="35">
        <v>1.02352397854243E-39</v>
      </c>
      <c r="C3566" s="33">
        <v>0.49829063691669501</v>
      </c>
      <c r="D3566" s="33">
        <v>0.26800000000000002</v>
      </c>
      <c r="E3566" s="33">
        <v>0.10100000000000001</v>
      </c>
      <c r="F3566" s="35">
        <v>4.7155796739407002E-35</v>
      </c>
      <c r="G3566" s="33">
        <v>15</v>
      </c>
      <c r="H3566" s="33" t="s">
        <v>7052</v>
      </c>
      <c r="I3566" s="33" t="s">
        <v>7051</v>
      </c>
    </row>
    <row r="3567" spans="1:9" x14ac:dyDescent="0.2">
      <c r="A3567" s="33" t="s">
        <v>11011</v>
      </c>
      <c r="B3567" s="35">
        <v>2.9303646993826398E-38</v>
      </c>
      <c r="C3567" s="33">
        <v>0.33411220487078502</v>
      </c>
      <c r="D3567" s="33">
        <v>0.82299999999999995</v>
      </c>
      <c r="E3567" s="33">
        <v>0.53100000000000003</v>
      </c>
      <c r="F3567" s="35">
        <v>1.3500776242995701E-33</v>
      </c>
      <c r="G3567" s="33">
        <v>15</v>
      </c>
      <c r="H3567" s="33" t="s">
        <v>3140</v>
      </c>
      <c r="I3567" s="33" t="s">
        <v>3139</v>
      </c>
    </row>
    <row r="3568" spans="1:9" x14ac:dyDescent="0.2">
      <c r="A3568" s="33" t="s">
        <v>11010</v>
      </c>
      <c r="B3568" s="35">
        <v>7.3909261260074805E-38</v>
      </c>
      <c r="C3568" s="33">
        <v>-0.93233051374434295</v>
      </c>
      <c r="D3568" s="33">
        <v>3.5999999999999997E-2</v>
      </c>
      <c r="E3568" s="33">
        <v>0.28299999999999997</v>
      </c>
      <c r="F3568" s="35">
        <v>3.4051474847741698E-33</v>
      </c>
      <c r="G3568" s="33">
        <v>15</v>
      </c>
      <c r="H3568" s="33" t="s">
        <v>1733</v>
      </c>
      <c r="I3568" s="33" t="s">
        <v>1732</v>
      </c>
    </row>
    <row r="3569" spans="1:9" x14ac:dyDescent="0.2">
      <c r="A3569" s="33" t="s">
        <v>11009</v>
      </c>
      <c r="B3569" s="35">
        <v>1.1676760251297701E-37</v>
      </c>
      <c r="C3569" s="33">
        <v>0.38201248132543802</v>
      </c>
      <c r="D3569" s="33">
        <v>0.26400000000000001</v>
      </c>
      <c r="E3569" s="33">
        <v>9.8000000000000004E-2</v>
      </c>
      <c r="F3569" s="35">
        <v>5.3797169829778699E-33</v>
      </c>
      <c r="G3569" s="33">
        <v>15</v>
      </c>
      <c r="H3569" s="33" t="s">
        <v>3865</v>
      </c>
      <c r="I3569" s="33" t="s">
        <v>3864</v>
      </c>
    </row>
    <row r="3570" spans="1:9" x14ac:dyDescent="0.2">
      <c r="A3570" s="33" t="s">
        <v>11008</v>
      </c>
      <c r="B3570" s="35">
        <v>1.33379973512421E-37</v>
      </c>
      <c r="C3570" s="33">
        <v>-0.86606284727655303</v>
      </c>
      <c r="D3570" s="33">
        <v>0.14299999999999999</v>
      </c>
      <c r="E3570" s="33">
        <v>0.40200000000000002</v>
      </c>
      <c r="F3570" s="35">
        <v>6.1450821396642598E-33</v>
      </c>
      <c r="G3570" s="33">
        <v>15</v>
      </c>
      <c r="H3570" s="33" t="s">
        <v>2215</v>
      </c>
      <c r="I3570" s="33" t="s">
        <v>2214</v>
      </c>
    </row>
    <row r="3571" spans="1:9" x14ac:dyDescent="0.2">
      <c r="A3571" s="33" t="s">
        <v>9951</v>
      </c>
      <c r="B3571" s="35">
        <v>2.03378641055131E-37</v>
      </c>
      <c r="C3571" s="33">
        <v>0.51574206464272998</v>
      </c>
      <c r="D3571" s="33">
        <v>0.38600000000000001</v>
      </c>
      <c r="E3571" s="33">
        <v>0.185</v>
      </c>
      <c r="F3571" s="35">
        <v>9.3700607506919704E-33</v>
      </c>
      <c r="G3571" s="33">
        <v>15</v>
      </c>
      <c r="H3571" s="33" t="s">
        <v>9951</v>
      </c>
      <c r="I3571" s="33" t="s">
        <v>9950</v>
      </c>
    </row>
    <row r="3572" spans="1:9" x14ac:dyDescent="0.2">
      <c r="A3572" s="33" t="s">
        <v>11007</v>
      </c>
      <c r="B3572" s="35">
        <v>6.6487642326292796E-37</v>
      </c>
      <c r="C3572" s="33">
        <v>0.409869653604782</v>
      </c>
      <c r="D3572" s="33">
        <v>0.86399999999999999</v>
      </c>
      <c r="E3572" s="33">
        <v>0.78100000000000003</v>
      </c>
      <c r="F3572" s="35">
        <v>3.0632186572569599E-32</v>
      </c>
      <c r="G3572" s="33">
        <v>15</v>
      </c>
      <c r="H3572" s="33" t="s">
        <v>4455</v>
      </c>
      <c r="I3572" s="33" t="s">
        <v>4454</v>
      </c>
    </row>
    <row r="3573" spans="1:9" x14ac:dyDescent="0.2">
      <c r="A3573" s="33" t="s">
        <v>11006</v>
      </c>
      <c r="B3573" s="35">
        <v>9.1226609518052001E-37</v>
      </c>
      <c r="C3573" s="33">
        <v>-0.79090064292892404</v>
      </c>
      <c r="D3573" s="33">
        <v>7.9000000000000001E-2</v>
      </c>
      <c r="E3573" s="33">
        <v>0.33200000000000002</v>
      </c>
      <c r="F3573" s="35">
        <v>4.20299235371569E-32</v>
      </c>
      <c r="G3573" s="33">
        <v>15</v>
      </c>
      <c r="H3573" s="33" t="s">
        <v>4415</v>
      </c>
      <c r="I3573" s="33" t="s">
        <v>4414</v>
      </c>
    </row>
    <row r="3574" spans="1:9" x14ac:dyDescent="0.2">
      <c r="A3574" s="33" t="s">
        <v>11005</v>
      </c>
      <c r="B3574" s="35">
        <v>3.1171391973001602E-36</v>
      </c>
      <c r="C3574" s="33">
        <v>0.58427674945952701</v>
      </c>
      <c r="D3574" s="33">
        <v>0.63800000000000001</v>
      </c>
      <c r="E3574" s="33">
        <v>0.436</v>
      </c>
      <c r="F3574" s="35">
        <v>1.43612837098013E-31</v>
      </c>
      <c r="G3574" s="33">
        <v>15</v>
      </c>
      <c r="H3574" s="33" t="s">
        <v>5553</v>
      </c>
      <c r="I3574" s="33" t="s">
        <v>5552</v>
      </c>
    </row>
    <row r="3575" spans="1:9" x14ac:dyDescent="0.2">
      <c r="A3575" s="33" t="s">
        <v>11004</v>
      </c>
      <c r="B3575" s="35">
        <v>1.97691030858538E-35</v>
      </c>
      <c r="C3575" s="33">
        <v>-0.35466865347400001</v>
      </c>
      <c r="D3575" s="33">
        <v>0.875</v>
      </c>
      <c r="E3575" s="33">
        <v>0.92400000000000004</v>
      </c>
      <c r="F3575" s="35">
        <v>9.1080211737145394E-31</v>
      </c>
      <c r="G3575" s="33">
        <v>15</v>
      </c>
      <c r="H3575" s="33" t="s">
        <v>7336</v>
      </c>
      <c r="I3575" s="33" t="s">
        <v>7335</v>
      </c>
    </row>
    <row r="3576" spans="1:9" x14ac:dyDescent="0.2">
      <c r="A3576" s="33" t="s">
        <v>11003</v>
      </c>
      <c r="B3576" s="35">
        <v>1.68315763736989E-34</v>
      </c>
      <c r="C3576" s="33">
        <v>0.53310189765834204</v>
      </c>
      <c r="D3576" s="33">
        <v>0.67300000000000004</v>
      </c>
      <c r="E3576" s="33">
        <v>0.48799999999999999</v>
      </c>
      <c r="F3576" s="35">
        <v>7.7546438668905401E-30</v>
      </c>
      <c r="G3576" s="33">
        <v>15</v>
      </c>
      <c r="H3576" s="33" t="s">
        <v>5421</v>
      </c>
      <c r="I3576" s="33" t="s">
        <v>5420</v>
      </c>
    </row>
    <row r="3577" spans="1:9" x14ac:dyDescent="0.2">
      <c r="A3577" s="33" t="s">
        <v>11002</v>
      </c>
      <c r="B3577" s="35">
        <v>6.2268285863207901E-34</v>
      </c>
      <c r="C3577" s="33">
        <v>-0.50291838217198404</v>
      </c>
      <c r="D3577" s="33">
        <v>0.57299999999999995</v>
      </c>
      <c r="E3577" s="33">
        <v>0.70399999999999996</v>
      </c>
      <c r="F3577" s="35">
        <v>2.8688244662897099E-29</v>
      </c>
      <c r="G3577" s="33">
        <v>15</v>
      </c>
      <c r="H3577" s="33" t="s">
        <v>6904</v>
      </c>
      <c r="I3577" s="33" t="s">
        <v>6903</v>
      </c>
    </row>
    <row r="3578" spans="1:9" x14ac:dyDescent="0.2">
      <c r="A3578" s="33" t="s">
        <v>11001</v>
      </c>
      <c r="B3578" s="35">
        <v>1.28566100139693E-33</v>
      </c>
      <c r="C3578" s="33">
        <v>0.38118647391702998</v>
      </c>
      <c r="D3578" s="33">
        <v>0.36099999999999999</v>
      </c>
      <c r="E3578" s="33">
        <v>0.16600000000000001</v>
      </c>
      <c r="F3578" s="35">
        <v>5.9232973656359601E-29</v>
      </c>
      <c r="G3578" s="33">
        <v>15</v>
      </c>
      <c r="H3578" s="33" t="s">
        <v>6442</v>
      </c>
      <c r="I3578" s="33" t="s">
        <v>6441</v>
      </c>
    </row>
    <row r="3579" spans="1:9" x14ac:dyDescent="0.2">
      <c r="A3579" s="33" t="s">
        <v>11000</v>
      </c>
      <c r="B3579" s="35">
        <v>1.8152666334437301E-33</v>
      </c>
      <c r="C3579" s="33">
        <v>0.49008032418929198</v>
      </c>
      <c r="D3579" s="33">
        <v>0.53400000000000003</v>
      </c>
      <c r="E3579" s="33">
        <v>0.30599999999999999</v>
      </c>
      <c r="F3579" s="35">
        <v>8.3632964336019502E-29</v>
      </c>
      <c r="G3579" s="33">
        <v>15</v>
      </c>
      <c r="H3579" s="33" t="s">
        <v>2345</v>
      </c>
      <c r="I3579" s="33" t="s">
        <v>2344</v>
      </c>
    </row>
    <row r="3580" spans="1:9" x14ac:dyDescent="0.2">
      <c r="A3580" s="33" t="s">
        <v>10999</v>
      </c>
      <c r="B3580" s="35">
        <v>5.3540066181654401E-33</v>
      </c>
      <c r="C3580" s="33">
        <v>0.49742671630266799</v>
      </c>
      <c r="D3580" s="33">
        <v>0.371</v>
      </c>
      <c r="E3580" s="33">
        <v>0.188</v>
      </c>
      <c r="F3580" s="35">
        <v>2.4666979291211802E-28</v>
      </c>
      <c r="G3580" s="33">
        <v>15</v>
      </c>
      <c r="H3580" s="33" t="s">
        <v>10999</v>
      </c>
      <c r="I3580" s="33" t="s">
        <v>10998</v>
      </c>
    </row>
    <row r="3581" spans="1:9" x14ac:dyDescent="0.2">
      <c r="A3581" s="33" t="s">
        <v>10997</v>
      </c>
      <c r="B3581" s="35">
        <v>7.7245574125775594E-33</v>
      </c>
      <c r="C3581" s="33">
        <v>-0.41414322081752902</v>
      </c>
      <c r="D3581" s="33">
        <v>0.83899999999999997</v>
      </c>
      <c r="E3581" s="33">
        <v>0.89300000000000002</v>
      </c>
      <c r="F3581" s="35">
        <v>3.55885809112273E-28</v>
      </c>
      <c r="G3581" s="33">
        <v>15</v>
      </c>
      <c r="H3581" s="33" t="s">
        <v>4275</v>
      </c>
      <c r="I3581" s="33" t="s">
        <v>4274</v>
      </c>
    </row>
    <row r="3582" spans="1:9" x14ac:dyDescent="0.2">
      <c r="A3582" s="33" t="s">
        <v>10996</v>
      </c>
      <c r="B3582" s="35">
        <v>8.1263214011436202E-33</v>
      </c>
      <c r="C3582" s="33">
        <v>0.51692728673710997</v>
      </c>
      <c r="D3582" s="33">
        <v>0.65200000000000002</v>
      </c>
      <c r="E3582" s="33">
        <v>0.45600000000000002</v>
      </c>
      <c r="F3582" s="35">
        <v>3.7439587959348899E-28</v>
      </c>
      <c r="G3582" s="33">
        <v>15</v>
      </c>
      <c r="H3582" s="33" t="s">
        <v>5284</v>
      </c>
      <c r="I3582" s="33" t="s">
        <v>5283</v>
      </c>
    </row>
    <row r="3583" spans="1:9" x14ac:dyDescent="0.2">
      <c r="A3583" s="33" t="s">
        <v>10995</v>
      </c>
      <c r="B3583" s="35">
        <v>6.9778991877654498E-32</v>
      </c>
      <c r="C3583" s="33">
        <v>0.44815147616242601</v>
      </c>
      <c r="D3583" s="33">
        <v>0.61799999999999999</v>
      </c>
      <c r="E3583" s="33">
        <v>0.41099999999999998</v>
      </c>
      <c r="F3583" s="35">
        <v>3.2148577137872999E-27</v>
      </c>
      <c r="G3583" s="33">
        <v>15</v>
      </c>
      <c r="H3583" s="33" t="s">
        <v>6738</v>
      </c>
      <c r="I3583" s="33" t="s">
        <v>6737</v>
      </c>
    </row>
    <row r="3584" spans="1:9" x14ac:dyDescent="0.2">
      <c r="A3584" s="33" t="s">
        <v>10994</v>
      </c>
      <c r="B3584" s="35">
        <v>4.4852894351797203E-31</v>
      </c>
      <c r="C3584" s="33">
        <v>0.27324636251210199</v>
      </c>
      <c r="D3584" s="33">
        <v>0.97699999999999998</v>
      </c>
      <c r="E3584" s="33">
        <v>0.94199999999999995</v>
      </c>
      <c r="F3584" s="35">
        <v>2.0664625485759999E-26</v>
      </c>
      <c r="G3584" s="33">
        <v>15</v>
      </c>
      <c r="H3584" s="33" t="s">
        <v>3598</v>
      </c>
      <c r="I3584" s="33" t="s">
        <v>3597</v>
      </c>
    </row>
    <row r="3585" spans="1:9" x14ac:dyDescent="0.2">
      <c r="A3585" s="33" t="s">
        <v>2639</v>
      </c>
      <c r="B3585" s="35">
        <v>7.1111766287865194E-30</v>
      </c>
      <c r="C3585" s="33">
        <v>0.32698599736911699</v>
      </c>
      <c r="D3585" s="33">
        <v>0.89300000000000002</v>
      </c>
      <c r="E3585" s="33">
        <v>0.79</v>
      </c>
      <c r="F3585" s="35">
        <v>3.2762612964145198E-25</v>
      </c>
      <c r="G3585" s="33">
        <v>15</v>
      </c>
      <c r="H3585" s="33" t="s">
        <v>2639</v>
      </c>
      <c r="I3585" s="33" t="s">
        <v>2638</v>
      </c>
    </row>
    <row r="3586" spans="1:9" x14ac:dyDescent="0.2">
      <c r="A3586" s="33" t="s">
        <v>10993</v>
      </c>
      <c r="B3586" s="35">
        <v>1.0014270474816801E-29</v>
      </c>
      <c r="C3586" s="33">
        <v>0.36235790434408899</v>
      </c>
      <c r="D3586" s="33">
        <v>0.29099999999999998</v>
      </c>
      <c r="E3586" s="33">
        <v>0.13</v>
      </c>
      <c r="F3586" s="35">
        <v>4.6137746931575999E-25</v>
      </c>
      <c r="G3586" s="33">
        <v>15</v>
      </c>
      <c r="H3586" s="33" t="s">
        <v>6126</v>
      </c>
      <c r="I3586" s="33" t="s">
        <v>6125</v>
      </c>
    </row>
    <row r="3587" spans="1:9" x14ac:dyDescent="0.2">
      <c r="A3587" s="33" t="s">
        <v>10992</v>
      </c>
      <c r="B3587" s="35">
        <v>1.1885552891624501E-29</v>
      </c>
      <c r="C3587" s="33">
        <v>0.40089525905013101</v>
      </c>
      <c r="D3587" s="33">
        <v>0.91100000000000003</v>
      </c>
      <c r="E3587" s="33">
        <v>0.876</v>
      </c>
      <c r="F3587" s="35">
        <v>5.4759119282292502E-25</v>
      </c>
      <c r="G3587" s="33">
        <v>15</v>
      </c>
      <c r="H3587" s="33" t="s">
        <v>5347</v>
      </c>
      <c r="I3587" s="33" t="s">
        <v>5346</v>
      </c>
    </row>
    <row r="3588" spans="1:9" x14ac:dyDescent="0.2">
      <c r="A3588" s="33" t="s">
        <v>10991</v>
      </c>
      <c r="B3588" s="35">
        <v>3.5817615063522701E-29</v>
      </c>
      <c r="C3588" s="33">
        <v>-0.59107869643196798</v>
      </c>
      <c r="D3588" s="33">
        <v>0.46600000000000003</v>
      </c>
      <c r="E3588" s="33">
        <v>0.64300000000000002</v>
      </c>
      <c r="F3588" s="35">
        <v>1.65018916120662E-24</v>
      </c>
      <c r="G3588" s="33">
        <v>15</v>
      </c>
      <c r="H3588" s="33" t="s">
        <v>7678</v>
      </c>
      <c r="I3588" s="33" t="s">
        <v>7677</v>
      </c>
    </row>
    <row r="3589" spans="1:9" x14ac:dyDescent="0.2">
      <c r="A3589" s="33" t="s">
        <v>10990</v>
      </c>
      <c r="B3589" s="35">
        <v>1.57201600079555E-28</v>
      </c>
      <c r="C3589" s="33">
        <v>0.37403110577086901</v>
      </c>
      <c r="D3589" s="33">
        <v>0.8</v>
      </c>
      <c r="E3589" s="33">
        <v>0.61599999999999999</v>
      </c>
      <c r="F3589" s="35">
        <v>7.2425921188652701E-24</v>
      </c>
      <c r="G3589" s="33">
        <v>15</v>
      </c>
      <c r="H3589" s="33" t="s">
        <v>3215</v>
      </c>
      <c r="I3589" s="33" t="s">
        <v>3214</v>
      </c>
    </row>
    <row r="3590" spans="1:9" x14ac:dyDescent="0.2">
      <c r="A3590" s="33" t="s">
        <v>10989</v>
      </c>
      <c r="B3590" s="35">
        <v>2.9326023176346998E-28</v>
      </c>
      <c r="C3590" s="33">
        <v>0.32210443653683801</v>
      </c>
      <c r="D3590" s="33">
        <v>0.27900000000000003</v>
      </c>
      <c r="E3590" s="33">
        <v>0.121</v>
      </c>
      <c r="F3590" s="35">
        <v>1.3511085397806599E-23</v>
      </c>
      <c r="G3590" s="33">
        <v>15</v>
      </c>
      <c r="H3590" s="33" t="s">
        <v>3835</v>
      </c>
      <c r="I3590" s="33" t="s">
        <v>3834</v>
      </c>
    </row>
    <row r="3591" spans="1:9" x14ac:dyDescent="0.2">
      <c r="A3591" s="33" t="s">
        <v>10988</v>
      </c>
      <c r="B3591" s="35">
        <v>4.8740984876509296E-28</v>
      </c>
      <c r="C3591" s="33">
        <v>-0.55728926555397196</v>
      </c>
      <c r="D3591" s="33">
        <v>0.12</v>
      </c>
      <c r="E3591" s="33">
        <v>0.33900000000000002</v>
      </c>
      <c r="F3591" s="35">
        <v>2.2455946552305399E-23</v>
      </c>
      <c r="G3591" s="33">
        <v>15</v>
      </c>
      <c r="H3591" s="33" t="s">
        <v>3651</v>
      </c>
      <c r="I3591" s="33" t="s">
        <v>3650</v>
      </c>
    </row>
    <row r="3592" spans="1:9" x14ac:dyDescent="0.2">
      <c r="A3592" s="33" t="s">
        <v>10987</v>
      </c>
      <c r="B3592" s="35">
        <v>6.56910132509728E-28</v>
      </c>
      <c r="C3592" s="33">
        <v>0.46543337267865598</v>
      </c>
      <c r="D3592" s="33">
        <v>0.40699999999999997</v>
      </c>
      <c r="E3592" s="33">
        <v>0.222</v>
      </c>
      <c r="F3592" s="35">
        <v>3.0265163624988198E-23</v>
      </c>
      <c r="G3592" s="33">
        <v>15</v>
      </c>
      <c r="H3592" s="33" t="s">
        <v>6551</v>
      </c>
      <c r="I3592" s="33" t="s">
        <v>6550</v>
      </c>
    </row>
    <row r="3593" spans="1:9" x14ac:dyDescent="0.2">
      <c r="A3593" s="33" t="s">
        <v>8680</v>
      </c>
      <c r="B3593" s="35">
        <v>1.03505261651509E-27</v>
      </c>
      <c r="C3593" s="33">
        <v>0.43805661613416103</v>
      </c>
      <c r="D3593" s="33">
        <v>0.26400000000000001</v>
      </c>
      <c r="E3593" s="33">
        <v>0.11799999999999999</v>
      </c>
      <c r="F3593" s="35">
        <v>4.7686944148083398E-23</v>
      </c>
      <c r="G3593" s="33">
        <v>15</v>
      </c>
      <c r="H3593" s="33" t="s">
        <v>8680</v>
      </c>
      <c r="I3593" s="33" t="s">
        <v>8679</v>
      </c>
    </row>
    <row r="3594" spans="1:9" x14ac:dyDescent="0.2">
      <c r="A3594" s="33" t="s">
        <v>10986</v>
      </c>
      <c r="B3594" s="35">
        <v>1.37286614209399E-27</v>
      </c>
      <c r="C3594" s="33">
        <v>0.42825575160683199</v>
      </c>
      <c r="D3594" s="33">
        <v>0.65</v>
      </c>
      <c r="E3594" s="33">
        <v>0.442</v>
      </c>
      <c r="F3594" s="35">
        <v>6.3250688898554102E-23</v>
      </c>
      <c r="G3594" s="33">
        <v>15</v>
      </c>
      <c r="H3594" s="33" t="s">
        <v>2241</v>
      </c>
      <c r="I3594" s="33" t="s">
        <v>2240</v>
      </c>
    </row>
    <row r="3595" spans="1:9" x14ac:dyDescent="0.2">
      <c r="A3595" s="33" t="s">
        <v>10985</v>
      </c>
      <c r="B3595" s="35">
        <v>2.0198074248179001E-27</v>
      </c>
      <c r="C3595" s="33">
        <v>-0.66694640283120799</v>
      </c>
      <c r="D3595" s="33">
        <v>5.7000000000000002E-2</v>
      </c>
      <c r="E3595" s="33">
        <v>0.26</v>
      </c>
      <c r="F3595" s="35">
        <v>9.3056567676210396E-23</v>
      </c>
      <c r="G3595" s="33">
        <v>15</v>
      </c>
      <c r="H3595" s="33" t="s">
        <v>6692</v>
      </c>
      <c r="I3595" s="33" t="s">
        <v>6691</v>
      </c>
    </row>
    <row r="3596" spans="1:9" x14ac:dyDescent="0.2">
      <c r="A3596" s="33" t="s">
        <v>10984</v>
      </c>
      <c r="B3596" s="35">
        <v>2.1312667293220599E-27</v>
      </c>
      <c r="C3596" s="33">
        <v>0.41601588971258202</v>
      </c>
      <c r="D3596" s="33">
        <v>0.82</v>
      </c>
      <c r="E3596" s="33">
        <v>0.72199999999999998</v>
      </c>
      <c r="F3596" s="35">
        <v>9.81917207533259E-23</v>
      </c>
      <c r="G3596" s="33">
        <v>15</v>
      </c>
      <c r="H3596" s="33" t="s">
        <v>5502</v>
      </c>
      <c r="I3596" s="33" t="s">
        <v>5501</v>
      </c>
    </row>
    <row r="3597" spans="1:9" x14ac:dyDescent="0.2">
      <c r="A3597" s="33" t="s">
        <v>10983</v>
      </c>
      <c r="B3597" s="35">
        <v>1.44790936520965E-26</v>
      </c>
      <c r="C3597" s="33">
        <v>0.46307667326070201</v>
      </c>
      <c r="D3597" s="33">
        <v>0.627</v>
      </c>
      <c r="E3597" s="33">
        <v>0.44500000000000001</v>
      </c>
      <c r="F3597" s="35">
        <v>6.6708080273939005E-22</v>
      </c>
      <c r="G3597" s="33">
        <v>15</v>
      </c>
      <c r="H3597" s="33" t="s">
        <v>2833</v>
      </c>
      <c r="I3597" s="33" t="s">
        <v>2832</v>
      </c>
    </row>
    <row r="3598" spans="1:9" x14ac:dyDescent="0.2">
      <c r="A3598" s="33" t="s">
        <v>10982</v>
      </c>
      <c r="B3598" s="35">
        <v>1.74205362755695E-26</v>
      </c>
      <c r="C3598" s="33">
        <v>-0.96651659881016705</v>
      </c>
      <c r="D3598" s="33">
        <v>7.0000000000000007E-2</v>
      </c>
      <c r="E3598" s="33">
        <v>0.26500000000000001</v>
      </c>
      <c r="F3598" s="35">
        <v>8.0259894728803803E-22</v>
      </c>
      <c r="G3598" s="33">
        <v>15</v>
      </c>
      <c r="H3598" s="33" t="s">
        <v>3178</v>
      </c>
      <c r="I3598" s="33" t="s">
        <v>3177</v>
      </c>
    </row>
    <row r="3599" spans="1:9" x14ac:dyDescent="0.2">
      <c r="A3599" s="33" t="s">
        <v>10981</v>
      </c>
      <c r="B3599" s="35">
        <v>2.01021582552278E-26</v>
      </c>
      <c r="C3599" s="33">
        <v>-0.68906778594176099</v>
      </c>
      <c r="D3599" s="33">
        <v>0.125</v>
      </c>
      <c r="E3599" s="33">
        <v>0.32900000000000001</v>
      </c>
      <c r="F3599" s="35">
        <v>9.2614663513485307E-22</v>
      </c>
      <c r="G3599" s="33">
        <v>15</v>
      </c>
      <c r="H3599" s="33" t="s">
        <v>2425</v>
      </c>
      <c r="I3599" s="33" t="s">
        <v>2424</v>
      </c>
    </row>
    <row r="3600" spans="1:9" x14ac:dyDescent="0.2">
      <c r="A3600" s="33" t="s">
        <v>10980</v>
      </c>
      <c r="B3600" s="35">
        <v>4.26297383463569E-26</v>
      </c>
      <c r="C3600" s="33">
        <v>-0.56910147962524205</v>
      </c>
      <c r="D3600" s="33">
        <v>0.125</v>
      </c>
      <c r="E3600" s="33">
        <v>0.33500000000000002</v>
      </c>
      <c r="F3600" s="35">
        <v>1.96403730509335E-21</v>
      </c>
      <c r="G3600" s="33">
        <v>15</v>
      </c>
      <c r="H3600" s="33" t="s">
        <v>2290</v>
      </c>
      <c r="I3600" s="33" t="s">
        <v>2289</v>
      </c>
    </row>
    <row r="3601" spans="1:9" x14ac:dyDescent="0.2">
      <c r="A3601" s="33" t="s">
        <v>10979</v>
      </c>
      <c r="B3601" s="35">
        <v>8.2851051274594405E-26</v>
      </c>
      <c r="C3601" s="33">
        <v>0.387357522324009</v>
      </c>
      <c r="D3601" s="33">
        <v>0.84099999999999997</v>
      </c>
      <c r="E3601" s="33">
        <v>0.74399999999999999</v>
      </c>
      <c r="F3601" s="35">
        <v>3.8171136343231102E-21</v>
      </c>
      <c r="G3601" s="33">
        <v>15</v>
      </c>
      <c r="H3601" s="33" t="s">
        <v>8283</v>
      </c>
      <c r="I3601" s="33" t="s">
        <v>8282</v>
      </c>
    </row>
    <row r="3602" spans="1:9" x14ac:dyDescent="0.2">
      <c r="A3602" s="33" t="s">
        <v>10978</v>
      </c>
      <c r="B3602" s="35">
        <v>1.8908115138613E-25</v>
      </c>
      <c r="C3602" s="33">
        <v>0.43187819117304499</v>
      </c>
      <c r="D3602" s="33">
        <v>0.621</v>
      </c>
      <c r="E3602" s="33">
        <v>0.443</v>
      </c>
      <c r="F3602" s="35">
        <v>8.7113468066618004E-21</v>
      </c>
      <c r="G3602" s="33">
        <v>15</v>
      </c>
      <c r="H3602" s="33" t="s">
        <v>10977</v>
      </c>
      <c r="I3602" s="33" t="s">
        <v>10976</v>
      </c>
    </row>
    <row r="3603" spans="1:9" x14ac:dyDescent="0.2">
      <c r="A3603" s="33" t="s">
        <v>10975</v>
      </c>
      <c r="B3603" s="35">
        <v>2.1548656361063598E-25</v>
      </c>
      <c r="C3603" s="33">
        <v>0.45162167680732501</v>
      </c>
      <c r="D3603" s="33">
        <v>0.40200000000000002</v>
      </c>
      <c r="E3603" s="33">
        <v>0.23200000000000001</v>
      </c>
      <c r="F3603" s="35">
        <v>9.9278969586691996E-21</v>
      </c>
      <c r="G3603" s="33">
        <v>15</v>
      </c>
      <c r="H3603" s="33" t="s">
        <v>8120</v>
      </c>
      <c r="I3603" s="33" t="s">
        <v>8119</v>
      </c>
    </row>
    <row r="3604" spans="1:9" x14ac:dyDescent="0.2">
      <c r="A3604" s="33" t="s">
        <v>10974</v>
      </c>
      <c r="B3604" s="35">
        <v>2.5897741920383698E-25</v>
      </c>
      <c r="C3604" s="33">
        <v>0.35084590275862199</v>
      </c>
      <c r="D3604" s="33">
        <v>0.254</v>
      </c>
      <c r="E3604" s="33">
        <v>0.114</v>
      </c>
      <c r="F3604" s="35">
        <v>1.19316076575592E-20</v>
      </c>
      <c r="G3604" s="33">
        <v>15</v>
      </c>
      <c r="H3604" s="33" t="s">
        <v>10974</v>
      </c>
      <c r="I3604" s="33" t="s">
        <v>10973</v>
      </c>
    </row>
    <row r="3605" spans="1:9" x14ac:dyDescent="0.2">
      <c r="A3605" s="33" t="s">
        <v>10972</v>
      </c>
      <c r="B3605" s="35">
        <v>3.0907857286217498E-25</v>
      </c>
      <c r="C3605" s="33">
        <v>0.45455131809416</v>
      </c>
      <c r="D3605" s="33">
        <v>0.47</v>
      </c>
      <c r="E3605" s="33">
        <v>0.29099999999999998</v>
      </c>
      <c r="F3605" s="35">
        <v>1.42398680089061E-20</v>
      </c>
      <c r="G3605" s="33">
        <v>15</v>
      </c>
      <c r="H3605" s="33" t="s">
        <v>1546</v>
      </c>
      <c r="I3605" s="33" t="s">
        <v>1545</v>
      </c>
    </row>
    <row r="3606" spans="1:9" x14ac:dyDescent="0.2">
      <c r="A3606" s="33" t="s">
        <v>10971</v>
      </c>
      <c r="B3606" s="35">
        <v>3.7329090178543301E-25</v>
      </c>
      <c r="C3606" s="33">
        <v>0.34752900412163001</v>
      </c>
      <c r="D3606" s="33">
        <v>0.82</v>
      </c>
      <c r="E3606" s="33">
        <v>0.73399999999999999</v>
      </c>
      <c r="F3606" s="35">
        <v>1.7198258427058499E-20</v>
      </c>
      <c r="G3606" s="33">
        <v>15</v>
      </c>
      <c r="H3606" s="33" t="s">
        <v>4217</v>
      </c>
      <c r="I3606" s="33" t="s">
        <v>4216</v>
      </c>
    </row>
    <row r="3607" spans="1:9" x14ac:dyDescent="0.2">
      <c r="A3607" s="33" t="s">
        <v>10970</v>
      </c>
      <c r="B3607" s="35">
        <v>5.6021999177053003E-25</v>
      </c>
      <c r="C3607" s="33">
        <v>0.35678319190733998</v>
      </c>
      <c r="D3607" s="33">
        <v>0.26200000000000001</v>
      </c>
      <c r="E3607" s="33">
        <v>0.12</v>
      </c>
      <c r="F3607" s="35">
        <v>2.58104554608519E-20</v>
      </c>
      <c r="G3607" s="33">
        <v>15</v>
      </c>
      <c r="H3607" s="33" t="s">
        <v>3811</v>
      </c>
      <c r="I3607" s="33" t="s">
        <v>3810</v>
      </c>
    </row>
    <row r="3608" spans="1:9" x14ac:dyDescent="0.2">
      <c r="A3608" s="33" t="s">
        <v>10969</v>
      </c>
      <c r="B3608" s="35">
        <v>1.21391174011479E-24</v>
      </c>
      <c r="C3608" s="33">
        <v>-0.61744183665075703</v>
      </c>
      <c r="D3608" s="33">
        <v>0.129</v>
      </c>
      <c r="E3608" s="33">
        <v>0.33100000000000002</v>
      </c>
      <c r="F3608" s="35">
        <v>5.5927341690568795E-20</v>
      </c>
      <c r="G3608" s="33">
        <v>15</v>
      </c>
      <c r="H3608" s="33" t="s">
        <v>7600</v>
      </c>
      <c r="I3608" s="33" t="s">
        <v>7599</v>
      </c>
    </row>
    <row r="3609" spans="1:9" x14ac:dyDescent="0.2">
      <c r="A3609" s="33" t="s">
        <v>10968</v>
      </c>
      <c r="B3609" s="35">
        <v>2.7537279168872801E-24</v>
      </c>
      <c r="C3609" s="33">
        <v>0.426169319214104</v>
      </c>
      <c r="D3609" s="33">
        <v>0.371</v>
      </c>
      <c r="E3609" s="33">
        <v>0.20699999999999999</v>
      </c>
      <c r="F3609" s="35">
        <v>1.2686975258683099E-19</v>
      </c>
      <c r="G3609" s="33">
        <v>15</v>
      </c>
      <c r="H3609" s="33" t="s">
        <v>8999</v>
      </c>
      <c r="I3609" s="33" t="s">
        <v>8998</v>
      </c>
    </row>
    <row r="3610" spans="1:9" x14ac:dyDescent="0.2">
      <c r="A3610" s="33" t="s">
        <v>10967</v>
      </c>
      <c r="B3610" s="35">
        <v>3.4140880767884097E-24</v>
      </c>
      <c r="C3610" s="33">
        <v>0.36913247681523897</v>
      </c>
      <c r="D3610" s="33">
        <v>0.35499999999999998</v>
      </c>
      <c r="E3610" s="33">
        <v>0.192</v>
      </c>
      <c r="F3610" s="35">
        <v>1.57293865873796E-19</v>
      </c>
      <c r="G3610" s="33">
        <v>15</v>
      </c>
      <c r="H3610" s="33" t="s">
        <v>10966</v>
      </c>
      <c r="I3610" s="33" t="s">
        <v>10965</v>
      </c>
    </row>
    <row r="3611" spans="1:9" x14ac:dyDescent="0.2">
      <c r="A3611" s="33" t="s">
        <v>10964</v>
      </c>
      <c r="B3611" s="35">
        <v>3.7616532662939499E-24</v>
      </c>
      <c r="C3611" s="33">
        <v>0.33363119472879699</v>
      </c>
      <c r="D3611" s="33">
        <v>0.86099999999999999</v>
      </c>
      <c r="E3611" s="33">
        <v>0.78900000000000003</v>
      </c>
      <c r="F3611" s="35">
        <v>1.7330688928469499E-19</v>
      </c>
      <c r="G3611" s="33">
        <v>15</v>
      </c>
      <c r="H3611" s="33" t="s">
        <v>7238</v>
      </c>
      <c r="I3611" s="33" t="s">
        <v>7237</v>
      </c>
    </row>
    <row r="3612" spans="1:9" x14ac:dyDescent="0.2">
      <c r="A3612" s="33" t="s">
        <v>10963</v>
      </c>
      <c r="B3612" s="35">
        <v>1.0225779925168901E-23</v>
      </c>
      <c r="C3612" s="33">
        <v>0.38571599892590702</v>
      </c>
      <c r="D3612" s="33">
        <v>0.502</v>
      </c>
      <c r="E3612" s="33">
        <v>0.314</v>
      </c>
      <c r="F3612" s="35">
        <v>4.7112213271238302E-19</v>
      </c>
      <c r="G3612" s="33">
        <v>15</v>
      </c>
      <c r="H3612" s="33" t="s">
        <v>1797</v>
      </c>
      <c r="I3612" s="33" t="s">
        <v>1796</v>
      </c>
    </row>
    <row r="3613" spans="1:9" x14ac:dyDescent="0.2">
      <c r="A3613" s="33" t="s">
        <v>10962</v>
      </c>
      <c r="B3613" s="35">
        <v>1.3670836889179099E-23</v>
      </c>
      <c r="C3613" s="33">
        <v>0.34447815272244597</v>
      </c>
      <c r="D3613" s="33">
        <v>0.748</v>
      </c>
      <c r="E3613" s="33">
        <v>0.621</v>
      </c>
      <c r="F3613" s="35">
        <v>6.2984279715825999E-19</v>
      </c>
      <c r="G3613" s="33">
        <v>15</v>
      </c>
      <c r="H3613" s="33" t="s">
        <v>5616</v>
      </c>
      <c r="I3613" s="33" t="s">
        <v>5615</v>
      </c>
    </row>
    <row r="3614" spans="1:9" x14ac:dyDescent="0.2">
      <c r="A3614" s="33" t="s">
        <v>10961</v>
      </c>
      <c r="B3614" s="35">
        <v>3.97267597081623E-23</v>
      </c>
      <c r="C3614" s="33">
        <v>0.37019884285764998</v>
      </c>
      <c r="D3614" s="33">
        <v>0.82</v>
      </c>
      <c r="E3614" s="33">
        <v>0.72099999999999997</v>
      </c>
      <c r="F3614" s="35">
        <v>1.8302912732744499E-18</v>
      </c>
      <c r="G3614" s="33">
        <v>15</v>
      </c>
      <c r="H3614" s="33" t="s">
        <v>4155</v>
      </c>
      <c r="I3614" s="33" t="s">
        <v>4154</v>
      </c>
    </row>
    <row r="3615" spans="1:9" x14ac:dyDescent="0.2">
      <c r="A3615" s="33" t="s">
        <v>10960</v>
      </c>
      <c r="B3615" s="35">
        <v>4.5166511321302099E-23</v>
      </c>
      <c r="C3615" s="33">
        <v>0.26990539126695801</v>
      </c>
      <c r="D3615" s="33">
        <v>0.92</v>
      </c>
      <c r="E3615" s="33">
        <v>0.86</v>
      </c>
      <c r="F3615" s="35">
        <v>2.08091150959503E-18</v>
      </c>
      <c r="G3615" s="33">
        <v>15</v>
      </c>
      <c r="H3615" s="33" t="s">
        <v>3196</v>
      </c>
      <c r="I3615" s="33" t="s">
        <v>3195</v>
      </c>
    </row>
    <row r="3616" spans="1:9" x14ac:dyDescent="0.2">
      <c r="A3616" s="33" t="s">
        <v>10959</v>
      </c>
      <c r="B3616" s="35">
        <v>1.02449024095482E-22</v>
      </c>
      <c r="C3616" s="33">
        <v>0.34909064210358898</v>
      </c>
      <c r="D3616" s="33">
        <v>0.78</v>
      </c>
      <c r="E3616" s="33">
        <v>0.63900000000000001</v>
      </c>
      <c r="F3616" s="35">
        <v>4.7200314381270403E-18</v>
      </c>
      <c r="G3616" s="33">
        <v>15</v>
      </c>
      <c r="H3616" s="33" t="s">
        <v>3254</v>
      </c>
      <c r="I3616" s="33" t="s">
        <v>3253</v>
      </c>
    </row>
    <row r="3617" spans="1:9" x14ac:dyDescent="0.2">
      <c r="A3617" s="33" t="s">
        <v>10958</v>
      </c>
      <c r="B3617" s="35">
        <v>1.21611635247728E-22</v>
      </c>
      <c r="C3617" s="33">
        <v>0.33158774122957002</v>
      </c>
      <c r="D3617" s="33">
        <v>0.3</v>
      </c>
      <c r="E3617" s="33">
        <v>0.15</v>
      </c>
      <c r="F3617" s="35">
        <v>5.6028912591333203E-18</v>
      </c>
      <c r="G3617" s="33">
        <v>15</v>
      </c>
      <c r="H3617" s="33" t="s">
        <v>2738</v>
      </c>
      <c r="I3617" s="33" t="s">
        <v>2737</v>
      </c>
    </row>
    <row r="3618" spans="1:9" x14ac:dyDescent="0.2">
      <c r="A3618" s="33" t="s">
        <v>10957</v>
      </c>
      <c r="B3618" s="35">
        <v>3.0413048762217902E-22</v>
      </c>
      <c r="C3618" s="33">
        <v>-0.52890318623896704</v>
      </c>
      <c r="D3618" s="33">
        <v>0.377</v>
      </c>
      <c r="E3618" s="33">
        <v>0.53800000000000003</v>
      </c>
      <c r="F3618" s="35">
        <v>1.4011899825729001E-17</v>
      </c>
      <c r="G3618" s="33">
        <v>15</v>
      </c>
      <c r="H3618" s="33" t="s">
        <v>3320</v>
      </c>
      <c r="I3618" s="33" t="s">
        <v>3319</v>
      </c>
    </row>
    <row r="3619" spans="1:9" x14ac:dyDescent="0.2">
      <c r="A3619" s="33" t="s">
        <v>10956</v>
      </c>
      <c r="B3619" s="35">
        <v>3.2212345114937698E-22</v>
      </c>
      <c r="C3619" s="33">
        <v>-0.49323305639144499</v>
      </c>
      <c r="D3619" s="33">
        <v>0.17299999999999999</v>
      </c>
      <c r="E3619" s="33">
        <v>0.37</v>
      </c>
      <c r="F3619" s="35">
        <v>1.48408716413541E-17</v>
      </c>
      <c r="G3619" s="33">
        <v>15</v>
      </c>
      <c r="H3619" s="33" t="s">
        <v>4250</v>
      </c>
      <c r="I3619" s="33" t="s">
        <v>4249</v>
      </c>
    </row>
    <row r="3620" spans="1:9" x14ac:dyDescent="0.2">
      <c r="A3620" s="33" t="s">
        <v>10955</v>
      </c>
      <c r="B3620" s="35">
        <v>1.59157558876802E-21</v>
      </c>
      <c r="C3620" s="33">
        <v>-0.50551423364865899</v>
      </c>
      <c r="D3620" s="33">
        <v>0.13900000000000001</v>
      </c>
      <c r="E3620" s="33">
        <v>0.32500000000000001</v>
      </c>
      <c r="F3620" s="35">
        <v>7.3327070525720201E-17</v>
      </c>
      <c r="G3620" s="33">
        <v>15</v>
      </c>
      <c r="H3620" s="33" t="s">
        <v>4801</v>
      </c>
      <c r="I3620" s="33" t="s">
        <v>4800</v>
      </c>
    </row>
    <row r="3621" spans="1:9" x14ac:dyDescent="0.2">
      <c r="A3621" s="33" t="s">
        <v>10954</v>
      </c>
      <c r="B3621" s="35">
        <v>2.5376640058264401E-21</v>
      </c>
      <c r="C3621" s="33">
        <v>-0.55832604411420605</v>
      </c>
      <c r="D3621" s="33">
        <v>9.5000000000000001E-2</v>
      </c>
      <c r="E3621" s="33">
        <v>0.26900000000000002</v>
      </c>
      <c r="F3621" s="35">
        <v>1.1691525607643601E-16</v>
      </c>
      <c r="G3621" s="33">
        <v>15</v>
      </c>
      <c r="H3621" s="33" t="s">
        <v>1997</v>
      </c>
      <c r="I3621" s="33" t="s">
        <v>1996</v>
      </c>
    </row>
    <row r="3622" spans="1:9" x14ac:dyDescent="0.2">
      <c r="A3622" s="33" t="s">
        <v>10953</v>
      </c>
      <c r="B3622" s="35">
        <v>2.6098483852955599E-21</v>
      </c>
      <c r="C3622" s="33">
        <v>-0.46026605688551198</v>
      </c>
      <c r="D3622" s="33">
        <v>0.129</v>
      </c>
      <c r="E3622" s="33">
        <v>0.311</v>
      </c>
      <c r="F3622" s="35">
        <v>1.2024093480733701E-16</v>
      </c>
      <c r="G3622" s="33">
        <v>15</v>
      </c>
      <c r="H3622" s="33" t="s">
        <v>1928</v>
      </c>
      <c r="I3622" s="33" t="s">
        <v>1927</v>
      </c>
    </row>
    <row r="3623" spans="1:9" x14ac:dyDescent="0.2">
      <c r="A3623" s="33" t="s">
        <v>10952</v>
      </c>
      <c r="B3623" s="35">
        <v>3.1962822838495301E-21</v>
      </c>
      <c r="C3623" s="33">
        <v>0.33060034579134301</v>
      </c>
      <c r="D3623" s="33">
        <v>0.32700000000000001</v>
      </c>
      <c r="E3623" s="33">
        <v>0.17599999999999999</v>
      </c>
      <c r="F3623" s="35">
        <v>1.4725911738151599E-16</v>
      </c>
      <c r="G3623" s="33">
        <v>15</v>
      </c>
      <c r="H3623" s="33" t="s">
        <v>2096</v>
      </c>
      <c r="I3623" s="33" t="s">
        <v>2095</v>
      </c>
    </row>
    <row r="3624" spans="1:9" x14ac:dyDescent="0.2">
      <c r="A3624" s="33" t="s">
        <v>10951</v>
      </c>
      <c r="B3624" s="35">
        <v>3.6226204539755497E-21</v>
      </c>
      <c r="C3624" s="33">
        <v>0.31606085008669099</v>
      </c>
      <c r="D3624" s="33">
        <v>0.79500000000000004</v>
      </c>
      <c r="E3624" s="33">
        <v>0.71799999999999997</v>
      </c>
      <c r="F3624" s="35">
        <v>1.66901369555561E-16</v>
      </c>
      <c r="G3624" s="33">
        <v>15</v>
      </c>
      <c r="H3624" s="33" t="s">
        <v>5380</v>
      </c>
      <c r="I3624" s="33" t="s">
        <v>5379</v>
      </c>
    </row>
    <row r="3625" spans="1:9" x14ac:dyDescent="0.2">
      <c r="A3625" s="33" t="s">
        <v>7950</v>
      </c>
      <c r="B3625" s="35">
        <v>4.6633480514737497E-21</v>
      </c>
      <c r="C3625" s="33">
        <v>0.40964580226682201</v>
      </c>
      <c r="D3625" s="33">
        <v>0.60699999999999998</v>
      </c>
      <c r="E3625" s="33">
        <v>0.45200000000000001</v>
      </c>
      <c r="F3625" s="35">
        <v>2.14849771427499E-16</v>
      </c>
      <c r="G3625" s="33">
        <v>15</v>
      </c>
      <c r="H3625" s="33" t="s">
        <v>7950</v>
      </c>
      <c r="I3625" s="33" t="s">
        <v>7949</v>
      </c>
    </row>
    <row r="3626" spans="1:9" x14ac:dyDescent="0.2">
      <c r="A3626" s="33" t="s">
        <v>10950</v>
      </c>
      <c r="B3626" s="35">
        <v>6.0798097868994903E-21</v>
      </c>
      <c r="C3626" s="33">
        <v>0.31912393428178398</v>
      </c>
      <c r="D3626" s="33">
        <v>0.77700000000000002</v>
      </c>
      <c r="E3626" s="33">
        <v>0.66900000000000004</v>
      </c>
      <c r="F3626" s="35">
        <v>2.8010899650203402E-16</v>
      </c>
      <c r="G3626" s="33">
        <v>15</v>
      </c>
      <c r="H3626" s="33" t="s">
        <v>1488</v>
      </c>
      <c r="I3626" s="33" t="s">
        <v>1487</v>
      </c>
    </row>
    <row r="3627" spans="1:9" x14ac:dyDescent="0.2">
      <c r="A3627" s="33" t="s">
        <v>10949</v>
      </c>
      <c r="B3627" s="35">
        <v>6.6428746371663202E-21</v>
      </c>
      <c r="C3627" s="33">
        <v>0.26119637141078</v>
      </c>
      <c r="D3627" s="33">
        <v>0.89300000000000002</v>
      </c>
      <c r="E3627" s="33">
        <v>0.82399999999999995</v>
      </c>
      <c r="F3627" s="35">
        <v>3.0605052028352698E-16</v>
      </c>
      <c r="G3627" s="33">
        <v>15</v>
      </c>
      <c r="H3627" s="33" t="s">
        <v>3036</v>
      </c>
      <c r="I3627" s="33" t="s">
        <v>3035</v>
      </c>
    </row>
    <row r="3628" spans="1:9" x14ac:dyDescent="0.2">
      <c r="A3628" s="33" t="s">
        <v>5772</v>
      </c>
      <c r="B3628" s="35">
        <v>7.4269455585966699E-21</v>
      </c>
      <c r="C3628" s="33">
        <v>0.33285370909558498</v>
      </c>
      <c r="D3628" s="33">
        <v>0.309</v>
      </c>
      <c r="E3628" s="33">
        <v>0.16300000000000001</v>
      </c>
      <c r="F3628" s="35">
        <v>3.42174235775666E-16</v>
      </c>
      <c r="G3628" s="33">
        <v>15</v>
      </c>
      <c r="H3628" s="33" t="s">
        <v>5772</v>
      </c>
      <c r="I3628" s="33" t="s">
        <v>5771</v>
      </c>
    </row>
    <row r="3629" spans="1:9" x14ac:dyDescent="0.2">
      <c r="A3629" s="33" t="s">
        <v>10948</v>
      </c>
      <c r="B3629" s="35">
        <v>1.00096331093522E-20</v>
      </c>
      <c r="C3629" s="33">
        <v>0.34806742843247601</v>
      </c>
      <c r="D3629" s="33">
        <v>0.32900000000000001</v>
      </c>
      <c r="E3629" s="33">
        <v>0.18099999999999999</v>
      </c>
      <c r="F3629" s="35">
        <v>4.6116381661407596E-16</v>
      </c>
      <c r="G3629" s="33">
        <v>15</v>
      </c>
      <c r="H3629" s="33" t="s">
        <v>10947</v>
      </c>
      <c r="I3629" s="33" t="s">
        <v>10946</v>
      </c>
    </row>
    <row r="3630" spans="1:9" x14ac:dyDescent="0.2">
      <c r="A3630" s="33" t="s">
        <v>10945</v>
      </c>
      <c r="B3630" s="35">
        <v>1.00381054000488E-20</v>
      </c>
      <c r="C3630" s="33">
        <v>0.36282762336636198</v>
      </c>
      <c r="D3630" s="33">
        <v>0.70899999999999996</v>
      </c>
      <c r="E3630" s="33">
        <v>0.58899999999999997</v>
      </c>
      <c r="F3630" s="35">
        <v>4.6247559199104802E-16</v>
      </c>
      <c r="G3630" s="33">
        <v>15</v>
      </c>
      <c r="H3630" s="33" t="s">
        <v>9585</v>
      </c>
      <c r="I3630" s="33" t="s">
        <v>9584</v>
      </c>
    </row>
    <row r="3631" spans="1:9" x14ac:dyDescent="0.2">
      <c r="A3631" s="33" t="s">
        <v>10944</v>
      </c>
      <c r="B3631" s="35">
        <v>1.3825177968047399E-20</v>
      </c>
      <c r="C3631" s="33">
        <v>-0.578710308135857</v>
      </c>
      <c r="D3631" s="33">
        <v>9.2999999999999999E-2</v>
      </c>
      <c r="E3631" s="33">
        <v>0.26300000000000001</v>
      </c>
      <c r="F3631" s="35">
        <v>6.3695359934387901E-16</v>
      </c>
      <c r="G3631" s="33">
        <v>15</v>
      </c>
      <c r="H3631" s="33" t="s">
        <v>1947</v>
      </c>
      <c r="I3631" s="33" t="s">
        <v>1946</v>
      </c>
    </row>
    <row r="3632" spans="1:9" x14ac:dyDescent="0.2">
      <c r="A3632" s="33" t="s">
        <v>10943</v>
      </c>
      <c r="B3632" s="35">
        <v>1.6577414685786199E-20</v>
      </c>
      <c r="C3632" s="33">
        <v>0.369786692104704</v>
      </c>
      <c r="D3632" s="33">
        <v>0.28899999999999998</v>
      </c>
      <c r="E3632" s="33">
        <v>0.153</v>
      </c>
      <c r="F3632" s="35">
        <v>7.6375464940354097E-16</v>
      </c>
      <c r="G3632" s="33">
        <v>15</v>
      </c>
      <c r="H3632" s="33" t="s">
        <v>10943</v>
      </c>
      <c r="I3632" s="33" t="s">
        <v>10942</v>
      </c>
    </row>
    <row r="3633" spans="1:9" x14ac:dyDescent="0.2">
      <c r="A3633" s="33" t="s">
        <v>10941</v>
      </c>
      <c r="B3633" s="35">
        <v>1.68776201569217E-20</v>
      </c>
      <c r="C3633" s="33">
        <v>0.35261753916896299</v>
      </c>
      <c r="D3633" s="33">
        <v>0.74299999999999999</v>
      </c>
      <c r="E3633" s="33">
        <v>0.59199999999999997</v>
      </c>
      <c r="F3633" s="35">
        <v>7.7758571586969899E-16</v>
      </c>
      <c r="G3633" s="33">
        <v>15</v>
      </c>
      <c r="H3633" s="33" t="s">
        <v>2668</v>
      </c>
      <c r="I3633" s="33" t="s">
        <v>2667</v>
      </c>
    </row>
    <row r="3634" spans="1:9" x14ac:dyDescent="0.2">
      <c r="A3634" s="33" t="s">
        <v>3502</v>
      </c>
      <c r="B3634" s="35">
        <v>3.1442156591734402E-20</v>
      </c>
      <c r="C3634" s="33">
        <v>0.30717652809266</v>
      </c>
      <c r="D3634" s="33">
        <v>0.27</v>
      </c>
      <c r="E3634" s="33">
        <v>0.13600000000000001</v>
      </c>
      <c r="F3634" s="35">
        <v>1.4486030384943901E-15</v>
      </c>
      <c r="G3634" s="33">
        <v>15</v>
      </c>
      <c r="H3634" s="33" t="s">
        <v>3502</v>
      </c>
      <c r="I3634" s="33" t="s">
        <v>3501</v>
      </c>
    </row>
    <row r="3635" spans="1:9" x14ac:dyDescent="0.2">
      <c r="A3635" s="33" t="s">
        <v>9757</v>
      </c>
      <c r="B3635" s="35">
        <v>3.2240046803341601E-20</v>
      </c>
      <c r="C3635" s="33">
        <v>0.37758882065860699</v>
      </c>
      <c r="D3635" s="33">
        <v>0.36799999999999999</v>
      </c>
      <c r="E3635" s="33">
        <v>0.21299999999999999</v>
      </c>
      <c r="F3635" s="35">
        <v>1.48536343632356E-15</v>
      </c>
      <c r="G3635" s="33">
        <v>15</v>
      </c>
      <c r="H3635" s="33" t="s">
        <v>9757</v>
      </c>
      <c r="I3635" s="33" t="s">
        <v>9756</v>
      </c>
    </row>
    <row r="3636" spans="1:9" x14ac:dyDescent="0.2">
      <c r="A3636" s="33" t="s">
        <v>10940</v>
      </c>
      <c r="B3636" s="35">
        <v>3.3965718123069799E-20</v>
      </c>
      <c r="C3636" s="33">
        <v>-0.29242151952252599</v>
      </c>
      <c r="D3636" s="33">
        <v>0.79500000000000004</v>
      </c>
      <c r="E3636" s="33">
        <v>0.84599999999999997</v>
      </c>
      <c r="F3636" s="35">
        <v>1.5648685653660699E-15</v>
      </c>
      <c r="G3636" s="33">
        <v>15</v>
      </c>
      <c r="H3636" s="33" t="s">
        <v>2836</v>
      </c>
      <c r="I3636" s="33" t="s">
        <v>2835</v>
      </c>
    </row>
    <row r="3637" spans="1:9" x14ac:dyDescent="0.2">
      <c r="A3637" s="33" t="s">
        <v>10939</v>
      </c>
      <c r="B3637" s="35">
        <v>6.4689387856812595E-20</v>
      </c>
      <c r="C3637" s="33">
        <v>0.36610674858654102</v>
      </c>
      <c r="D3637" s="33">
        <v>0.68</v>
      </c>
      <c r="E3637" s="33">
        <v>0.55000000000000004</v>
      </c>
      <c r="F3637" s="35">
        <v>2.9803694773390701E-15</v>
      </c>
      <c r="G3637" s="33">
        <v>15</v>
      </c>
      <c r="H3637" s="33" t="s">
        <v>9624</v>
      </c>
      <c r="I3637" s="33" t="s">
        <v>9623</v>
      </c>
    </row>
    <row r="3638" spans="1:9" x14ac:dyDescent="0.2">
      <c r="A3638" s="33" t="s">
        <v>10938</v>
      </c>
      <c r="B3638" s="35">
        <v>7.5386176497315401E-20</v>
      </c>
      <c r="C3638" s="33">
        <v>0.34836605492768102</v>
      </c>
      <c r="D3638" s="33">
        <v>0.70199999999999996</v>
      </c>
      <c r="E3638" s="33">
        <v>0.54900000000000004</v>
      </c>
      <c r="F3638" s="35">
        <v>3.4731919235843201E-15</v>
      </c>
      <c r="G3638" s="33">
        <v>15</v>
      </c>
      <c r="H3638" s="33" t="s">
        <v>3021</v>
      </c>
      <c r="I3638" s="33" t="s">
        <v>3020</v>
      </c>
    </row>
    <row r="3639" spans="1:9" x14ac:dyDescent="0.2">
      <c r="A3639" s="33" t="s">
        <v>10937</v>
      </c>
      <c r="B3639" s="35">
        <v>9.27123855679914E-20</v>
      </c>
      <c r="C3639" s="33">
        <v>-0.47423156653554799</v>
      </c>
      <c r="D3639" s="33">
        <v>0.214</v>
      </c>
      <c r="E3639" s="33">
        <v>0.39300000000000002</v>
      </c>
      <c r="F3639" s="35">
        <v>4.2714450278884999E-15</v>
      </c>
      <c r="G3639" s="33">
        <v>15</v>
      </c>
      <c r="H3639" s="33" t="s">
        <v>2342</v>
      </c>
      <c r="I3639" s="33" t="s">
        <v>2341</v>
      </c>
    </row>
    <row r="3640" spans="1:9" x14ac:dyDescent="0.2">
      <c r="A3640" s="33" t="s">
        <v>10936</v>
      </c>
      <c r="B3640" s="35">
        <v>1.2959992083555E-19</v>
      </c>
      <c r="C3640" s="33">
        <v>0.37758478200312701</v>
      </c>
      <c r="D3640" s="33">
        <v>0.68</v>
      </c>
      <c r="E3640" s="33">
        <v>0.54900000000000004</v>
      </c>
      <c r="F3640" s="35">
        <v>5.97092755273545E-15</v>
      </c>
      <c r="G3640" s="33">
        <v>15</v>
      </c>
      <c r="H3640" s="33" t="s">
        <v>1507</v>
      </c>
      <c r="I3640" s="33" t="s">
        <v>1506</v>
      </c>
    </row>
    <row r="3641" spans="1:9" x14ac:dyDescent="0.2">
      <c r="A3641" s="33" t="s">
        <v>10935</v>
      </c>
      <c r="B3641" s="35">
        <v>1.31619359393665E-19</v>
      </c>
      <c r="C3641" s="33">
        <v>-0.47928257267442198</v>
      </c>
      <c r="D3641" s="33">
        <v>0.53400000000000003</v>
      </c>
      <c r="E3641" s="33">
        <v>0.65500000000000003</v>
      </c>
      <c r="F3641" s="35">
        <v>6.0639671259849397E-15</v>
      </c>
      <c r="G3641" s="33">
        <v>15</v>
      </c>
      <c r="H3641" s="33" t="s">
        <v>7253</v>
      </c>
      <c r="I3641" s="33" t="s">
        <v>7252</v>
      </c>
    </row>
    <row r="3642" spans="1:9" x14ac:dyDescent="0.2">
      <c r="A3642" s="33" t="s">
        <v>10934</v>
      </c>
      <c r="B3642" s="35">
        <v>1.8910298984459001E-19</v>
      </c>
      <c r="C3642" s="33">
        <v>0.37653502366671099</v>
      </c>
      <c r="D3642" s="33">
        <v>0.436</v>
      </c>
      <c r="E3642" s="33">
        <v>0.28499999999999998</v>
      </c>
      <c r="F3642" s="35">
        <v>8.7123529481199306E-15</v>
      </c>
      <c r="G3642" s="33">
        <v>15</v>
      </c>
      <c r="H3642" s="33" t="s">
        <v>9533</v>
      </c>
      <c r="I3642" s="33" t="s">
        <v>9532</v>
      </c>
    </row>
    <row r="3643" spans="1:9" x14ac:dyDescent="0.2">
      <c r="A3643" s="33" t="s">
        <v>10933</v>
      </c>
      <c r="B3643" s="35">
        <v>1.9437597544222201E-19</v>
      </c>
      <c r="C3643" s="33">
        <v>0.33809419162207799</v>
      </c>
      <c r="D3643" s="33">
        <v>0.71199999999999997</v>
      </c>
      <c r="E3643" s="33">
        <v>0.58899999999999997</v>
      </c>
      <c r="F3643" s="35">
        <v>8.95528994057403E-15</v>
      </c>
      <c r="G3643" s="33">
        <v>15</v>
      </c>
      <c r="H3643" s="33" t="s">
        <v>5332</v>
      </c>
      <c r="I3643" s="33" t="s">
        <v>5331</v>
      </c>
    </row>
    <row r="3644" spans="1:9" x14ac:dyDescent="0.2">
      <c r="A3644" s="33" t="s">
        <v>10932</v>
      </c>
      <c r="B3644" s="35">
        <v>2.6156544371446199E-19</v>
      </c>
      <c r="C3644" s="33">
        <v>0.349982454421496</v>
      </c>
      <c r="D3644" s="33">
        <v>0.71099999999999997</v>
      </c>
      <c r="E3644" s="33">
        <v>0.57599999999999996</v>
      </c>
      <c r="F3644" s="35">
        <v>1.20508431228127E-14</v>
      </c>
      <c r="G3644" s="33">
        <v>15</v>
      </c>
      <c r="H3644" s="33" t="s">
        <v>1624</v>
      </c>
      <c r="I3644" s="33" t="s">
        <v>1623</v>
      </c>
    </row>
    <row r="3645" spans="1:9" x14ac:dyDescent="0.2">
      <c r="A3645" s="33" t="s">
        <v>10931</v>
      </c>
      <c r="B3645" s="35">
        <v>4.2377564138187899E-19</v>
      </c>
      <c r="C3645" s="33">
        <v>0.305296505861407</v>
      </c>
      <c r="D3645" s="33">
        <v>0.37</v>
      </c>
      <c r="E3645" s="33">
        <v>0.218</v>
      </c>
      <c r="F3645" s="35">
        <v>1.9524191349745901E-14</v>
      </c>
      <c r="G3645" s="33">
        <v>15</v>
      </c>
      <c r="H3645" s="33" t="s">
        <v>7082</v>
      </c>
      <c r="I3645" s="33" t="s">
        <v>7081</v>
      </c>
    </row>
    <row r="3646" spans="1:9" x14ac:dyDescent="0.2">
      <c r="A3646" s="33" t="s">
        <v>10930</v>
      </c>
      <c r="B3646" s="35">
        <v>4.6230078026775896E-19</v>
      </c>
      <c r="C3646" s="33">
        <v>0.32071570603469401</v>
      </c>
      <c r="D3646" s="33">
        <v>0.28399999999999997</v>
      </c>
      <c r="E3646" s="33">
        <v>0.152</v>
      </c>
      <c r="F3646" s="35">
        <v>2.1299121548496201E-14</v>
      </c>
      <c r="G3646" s="33">
        <v>15</v>
      </c>
      <c r="H3646" s="33" t="s">
        <v>10929</v>
      </c>
      <c r="I3646" s="33" t="s">
        <v>10928</v>
      </c>
    </row>
    <row r="3647" spans="1:9" x14ac:dyDescent="0.2">
      <c r="A3647" s="33" t="s">
        <v>10927</v>
      </c>
      <c r="B3647" s="35">
        <v>6.2255296460212502E-19</v>
      </c>
      <c r="C3647" s="33">
        <v>-0.31127995740632802</v>
      </c>
      <c r="D3647" s="33">
        <v>0.79100000000000004</v>
      </c>
      <c r="E3647" s="33">
        <v>0.83899999999999997</v>
      </c>
      <c r="F3647" s="35">
        <v>2.8682260185149101E-14</v>
      </c>
      <c r="G3647" s="33">
        <v>15</v>
      </c>
      <c r="H3647" s="33" t="s">
        <v>2457</v>
      </c>
      <c r="I3647" s="33" t="s">
        <v>2456</v>
      </c>
    </row>
    <row r="3648" spans="1:9" x14ac:dyDescent="0.2">
      <c r="A3648" s="33" t="s">
        <v>10926</v>
      </c>
      <c r="B3648" s="35">
        <v>8.8913250386951804E-19</v>
      </c>
      <c r="C3648" s="33">
        <v>-0.37068157361578002</v>
      </c>
      <c r="D3648" s="33">
        <v>0.68</v>
      </c>
      <c r="E3648" s="33">
        <v>0.754</v>
      </c>
      <c r="F3648" s="35">
        <v>4.0964112718276403E-14</v>
      </c>
      <c r="G3648" s="33">
        <v>15</v>
      </c>
      <c r="H3648" s="33" t="s">
        <v>2300</v>
      </c>
      <c r="I3648" s="33" t="s">
        <v>2299</v>
      </c>
    </row>
    <row r="3649" spans="1:9" x14ac:dyDescent="0.2">
      <c r="A3649" s="33" t="s">
        <v>10925</v>
      </c>
      <c r="B3649" s="35">
        <v>9.9807940480252902E-19</v>
      </c>
      <c r="C3649" s="33">
        <v>-0.59295814632944699</v>
      </c>
      <c r="D3649" s="33">
        <v>0.154</v>
      </c>
      <c r="E3649" s="33">
        <v>0.32400000000000001</v>
      </c>
      <c r="F3649" s="35">
        <v>4.5983514338062102E-14</v>
      </c>
      <c r="G3649" s="33">
        <v>15</v>
      </c>
      <c r="H3649" s="33" t="s">
        <v>1712</v>
      </c>
      <c r="I3649" s="33" t="s">
        <v>1711</v>
      </c>
    </row>
    <row r="3650" spans="1:9" x14ac:dyDescent="0.2">
      <c r="A3650" s="33" t="s">
        <v>10924</v>
      </c>
      <c r="B3650" s="35">
        <v>1.0040465947163599E-18</v>
      </c>
      <c r="C3650" s="33">
        <v>-0.26804288398661502</v>
      </c>
      <c r="D3650" s="33">
        <v>0.85399999999999998</v>
      </c>
      <c r="E3650" s="33">
        <v>0.879</v>
      </c>
      <c r="F3650" s="35">
        <v>4.6258434711771999E-14</v>
      </c>
      <c r="G3650" s="33">
        <v>15</v>
      </c>
      <c r="H3650" s="33" t="s">
        <v>3125</v>
      </c>
      <c r="I3650" s="33" t="s">
        <v>3124</v>
      </c>
    </row>
    <row r="3651" spans="1:9" x14ac:dyDescent="0.2">
      <c r="A3651" s="33" t="s">
        <v>10923</v>
      </c>
      <c r="B3651" s="35">
        <v>1.34851119151863E-18</v>
      </c>
      <c r="C3651" s="33">
        <v>0.36147987634748502</v>
      </c>
      <c r="D3651" s="33">
        <v>0.59299999999999997</v>
      </c>
      <c r="E3651" s="33">
        <v>0.438</v>
      </c>
      <c r="F3651" s="35">
        <v>6.2128607615646098E-14</v>
      </c>
      <c r="G3651" s="33">
        <v>15</v>
      </c>
      <c r="H3651" s="33" t="s">
        <v>5856</v>
      </c>
      <c r="I3651" s="33" t="s">
        <v>5855</v>
      </c>
    </row>
    <row r="3652" spans="1:9" x14ac:dyDescent="0.2">
      <c r="A3652" s="33" t="s">
        <v>10922</v>
      </c>
      <c r="B3652" s="35">
        <v>2.11592219409763E-18</v>
      </c>
      <c r="C3652" s="33">
        <v>0.30662408855583601</v>
      </c>
      <c r="D3652" s="33">
        <v>0.73899999999999999</v>
      </c>
      <c r="E3652" s="33">
        <v>0.60799999999999998</v>
      </c>
      <c r="F3652" s="35">
        <v>9.7484767326465805E-14</v>
      </c>
      <c r="G3652" s="33">
        <v>15</v>
      </c>
      <c r="H3652" s="33" t="s">
        <v>2313</v>
      </c>
      <c r="I3652" s="33" t="s">
        <v>2312</v>
      </c>
    </row>
    <row r="3653" spans="1:9" x14ac:dyDescent="0.2">
      <c r="A3653" s="33" t="s">
        <v>10921</v>
      </c>
      <c r="B3653" s="35">
        <v>3.0806814480478802E-18</v>
      </c>
      <c r="C3653" s="33">
        <v>0.33645888871122698</v>
      </c>
      <c r="D3653" s="33">
        <v>0.63900000000000001</v>
      </c>
      <c r="E3653" s="33">
        <v>0.49199999999999999</v>
      </c>
      <c r="F3653" s="35">
        <v>1.4193315567446199E-13</v>
      </c>
      <c r="G3653" s="33">
        <v>15</v>
      </c>
      <c r="H3653" s="33" t="s">
        <v>1577</v>
      </c>
      <c r="I3653" s="33" t="s">
        <v>1576</v>
      </c>
    </row>
    <row r="3654" spans="1:9" x14ac:dyDescent="0.2">
      <c r="A3654" s="33" t="s">
        <v>10920</v>
      </c>
      <c r="B3654" s="35">
        <v>3.1263123127803699E-18</v>
      </c>
      <c r="C3654" s="33">
        <v>0.33328414922337402</v>
      </c>
      <c r="D3654" s="33">
        <v>0.55700000000000005</v>
      </c>
      <c r="E3654" s="33">
        <v>0.38900000000000001</v>
      </c>
      <c r="F3654" s="35">
        <v>1.4403546087441699E-13</v>
      </c>
      <c r="G3654" s="33">
        <v>15</v>
      </c>
      <c r="H3654" s="33" t="s">
        <v>2449</v>
      </c>
      <c r="I3654" s="33" t="s">
        <v>2448</v>
      </c>
    </row>
    <row r="3655" spans="1:9" x14ac:dyDescent="0.2">
      <c r="A3655" s="33" t="s">
        <v>10919</v>
      </c>
      <c r="B3655" s="35">
        <v>3.2089852912709699E-18</v>
      </c>
      <c r="C3655" s="33">
        <v>0.37073007547891501</v>
      </c>
      <c r="D3655" s="33">
        <v>0.51100000000000001</v>
      </c>
      <c r="E3655" s="33">
        <v>0.34799999999999998</v>
      </c>
      <c r="F3655" s="35">
        <v>1.4784437033943601E-13</v>
      </c>
      <c r="G3655" s="33">
        <v>15</v>
      </c>
      <c r="H3655" s="33" t="s">
        <v>2305</v>
      </c>
      <c r="I3655" s="33" t="s">
        <v>2304</v>
      </c>
    </row>
    <row r="3656" spans="1:9" x14ac:dyDescent="0.2">
      <c r="A3656" s="33" t="s">
        <v>10918</v>
      </c>
      <c r="B3656" s="35">
        <v>3.2784707586293201E-18</v>
      </c>
      <c r="C3656" s="33">
        <v>-0.43785390162091797</v>
      </c>
      <c r="D3656" s="33">
        <v>0.46400000000000002</v>
      </c>
      <c r="E3656" s="33">
        <v>0.59</v>
      </c>
      <c r="F3656" s="35">
        <v>1.5104570479157001E-13</v>
      </c>
      <c r="G3656" s="33">
        <v>15</v>
      </c>
      <c r="H3656" s="33" t="s">
        <v>7613</v>
      </c>
      <c r="I3656" s="33" t="s">
        <v>7612</v>
      </c>
    </row>
    <row r="3657" spans="1:9" x14ac:dyDescent="0.2">
      <c r="A3657" s="33" t="s">
        <v>10917</v>
      </c>
      <c r="B3657" s="35">
        <v>3.3465694776485798E-18</v>
      </c>
      <c r="C3657" s="33">
        <v>0.39770621600266698</v>
      </c>
      <c r="D3657" s="33">
        <v>0.375</v>
      </c>
      <c r="E3657" s="33">
        <v>0.23100000000000001</v>
      </c>
      <c r="F3657" s="35">
        <v>1.5418314897422501E-13</v>
      </c>
      <c r="G3657" s="33">
        <v>15</v>
      </c>
      <c r="H3657" s="33" t="s">
        <v>5140</v>
      </c>
      <c r="I3657" s="33" t="s">
        <v>5139</v>
      </c>
    </row>
    <row r="3658" spans="1:9" x14ac:dyDescent="0.2">
      <c r="A3658" s="33" t="s">
        <v>10916</v>
      </c>
      <c r="B3658" s="35">
        <v>3.5509469269401098E-18</v>
      </c>
      <c r="C3658" s="33">
        <v>-0.28707297606369298</v>
      </c>
      <c r="D3658" s="33">
        <v>0.877</v>
      </c>
      <c r="E3658" s="33">
        <v>0.90700000000000003</v>
      </c>
      <c r="F3658" s="35">
        <v>1.63599226817985E-13</v>
      </c>
      <c r="G3658" s="33">
        <v>15</v>
      </c>
      <c r="H3658" s="33" t="s">
        <v>3719</v>
      </c>
      <c r="I3658" s="33" t="s">
        <v>3718</v>
      </c>
    </row>
    <row r="3659" spans="1:9" x14ac:dyDescent="0.2">
      <c r="A3659" s="33" t="s">
        <v>10915</v>
      </c>
      <c r="B3659" s="35">
        <v>4.6842476465276298E-18</v>
      </c>
      <c r="C3659" s="33">
        <v>-0.357086830840184</v>
      </c>
      <c r="D3659" s="33">
        <v>0.62</v>
      </c>
      <c r="E3659" s="33">
        <v>0.72099999999999997</v>
      </c>
      <c r="F3659" s="35">
        <v>2.15812657570821E-13</v>
      </c>
      <c r="G3659" s="33">
        <v>15</v>
      </c>
      <c r="H3659" s="33" t="s">
        <v>2360</v>
      </c>
      <c r="I3659" s="33" t="s">
        <v>2359</v>
      </c>
    </row>
    <row r="3660" spans="1:9" x14ac:dyDescent="0.2">
      <c r="A3660" s="33" t="s">
        <v>10914</v>
      </c>
      <c r="B3660" s="35">
        <v>4.79348994421225E-18</v>
      </c>
      <c r="C3660" s="33">
        <v>0.30250628511476202</v>
      </c>
      <c r="D3660" s="33">
        <v>0.34499999999999997</v>
      </c>
      <c r="E3660" s="33">
        <v>0.20100000000000001</v>
      </c>
      <c r="F3660" s="35">
        <v>2.20845668709747E-13</v>
      </c>
      <c r="G3660" s="33">
        <v>15</v>
      </c>
      <c r="H3660" s="33" t="s">
        <v>3742</v>
      </c>
      <c r="I3660" s="33" t="s">
        <v>3741</v>
      </c>
    </row>
    <row r="3661" spans="1:9" x14ac:dyDescent="0.2">
      <c r="A3661" s="33" t="s">
        <v>10913</v>
      </c>
      <c r="B3661" s="35">
        <v>5.1160984425905498E-18</v>
      </c>
      <c r="C3661" s="33">
        <v>-0.49327596223874598</v>
      </c>
      <c r="D3661" s="33">
        <v>0.17100000000000001</v>
      </c>
      <c r="E3661" s="33">
        <v>0.33700000000000002</v>
      </c>
      <c r="F3661" s="35">
        <v>2.3570888744703199E-13</v>
      </c>
      <c r="G3661" s="33">
        <v>15</v>
      </c>
      <c r="H3661" s="33" t="s">
        <v>4660</v>
      </c>
      <c r="I3661" s="33" t="s">
        <v>4659</v>
      </c>
    </row>
    <row r="3662" spans="1:9" x14ac:dyDescent="0.2">
      <c r="A3662" s="33" t="s">
        <v>10912</v>
      </c>
      <c r="B3662" s="35">
        <v>5.1968692332577196E-18</v>
      </c>
      <c r="C3662" s="33">
        <v>0.36693237661490202</v>
      </c>
      <c r="D3662" s="33">
        <v>0.45700000000000002</v>
      </c>
      <c r="E3662" s="33">
        <v>0.30099999999999999</v>
      </c>
      <c r="F3662" s="35">
        <v>2.3943015931465001E-13</v>
      </c>
      <c r="G3662" s="33">
        <v>15</v>
      </c>
      <c r="H3662" s="33" t="s">
        <v>1479</v>
      </c>
      <c r="I3662" s="33" t="s">
        <v>1478</v>
      </c>
    </row>
    <row r="3663" spans="1:9" x14ac:dyDescent="0.2">
      <c r="A3663" s="33" t="s">
        <v>10911</v>
      </c>
      <c r="B3663" s="35">
        <v>5.62281580342532E-18</v>
      </c>
      <c r="C3663" s="33">
        <v>-0.52324505801913501</v>
      </c>
      <c r="D3663" s="33">
        <v>0.42499999999999999</v>
      </c>
      <c r="E3663" s="33">
        <v>0.55200000000000005</v>
      </c>
      <c r="F3663" s="35">
        <v>2.5905436969541098E-13</v>
      </c>
      <c r="G3663" s="33">
        <v>15</v>
      </c>
      <c r="H3663" s="33" t="s">
        <v>2119</v>
      </c>
      <c r="I3663" s="33" t="s">
        <v>2118</v>
      </c>
    </row>
    <row r="3664" spans="1:9" x14ac:dyDescent="0.2">
      <c r="A3664" s="33" t="s">
        <v>10910</v>
      </c>
      <c r="B3664" s="35">
        <v>5.6259303210718098E-18</v>
      </c>
      <c r="C3664" s="33">
        <v>0.36177215125229201</v>
      </c>
      <c r="D3664" s="33">
        <v>0.623</v>
      </c>
      <c r="E3664" s="33">
        <v>0.46600000000000003</v>
      </c>
      <c r="F3664" s="35">
        <v>2.5919786175242E-13</v>
      </c>
      <c r="G3664" s="33">
        <v>15</v>
      </c>
      <c r="H3664" s="33" t="s">
        <v>6458</v>
      </c>
      <c r="I3664" s="33" t="s">
        <v>6457</v>
      </c>
    </row>
    <row r="3665" spans="1:9" x14ac:dyDescent="0.2">
      <c r="A3665" s="33" t="s">
        <v>10909</v>
      </c>
      <c r="B3665" s="35">
        <v>7.2255600506144194E-18</v>
      </c>
      <c r="C3665" s="33">
        <v>0.38456711751719402</v>
      </c>
      <c r="D3665" s="33">
        <v>0.32500000000000001</v>
      </c>
      <c r="E3665" s="33">
        <v>0.193</v>
      </c>
      <c r="F3665" s="35">
        <v>3.3289600265190801E-13</v>
      </c>
      <c r="G3665" s="33">
        <v>15</v>
      </c>
      <c r="H3665" s="33" t="s">
        <v>10908</v>
      </c>
      <c r="I3665" s="33" t="s">
        <v>10907</v>
      </c>
    </row>
    <row r="3666" spans="1:9" x14ac:dyDescent="0.2">
      <c r="A3666" s="33" t="s">
        <v>10906</v>
      </c>
      <c r="B3666" s="35">
        <v>9.1420484957603994E-18</v>
      </c>
      <c r="C3666" s="33">
        <v>-0.30260488897071097</v>
      </c>
      <c r="D3666" s="33">
        <v>0.77700000000000002</v>
      </c>
      <c r="E3666" s="33">
        <v>0.81100000000000005</v>
      </c>
      <c r="F3666" s="35">
        <v>4.2119245829667299E-13</v>
      </c>
      <c r="G3666" s="33">
        <v>15</v>
      </c>
      <c r="H3666" s="33" t="s">
        <v>3417</v>
      </c>
      <c r="I3666" s="33" t="s">
        <v>3416</v>
      </c>
    </row>
    <row r="3667" spans="1:9" x14ac:dyDescent="0.2">
      <c r="A3667" s="33" t="s">
        <v>10905</v>
      </c>
      <c r="B3667" s="35">
        <v>1.12137145763726E-17</v>
      </c>
      <c r="C3667" s="33">
        <v>0.35500272655556198</v>
      </c>
      <c r="D3667" s="33">
        <v>0.36399999999999999</v>
      </c>
      <c r="E3667" s="33">
        <v>0.222</v>
      </c>
      <c r="F3667" s="35">
        <v>5.1663825796263799E-13</v>
      </c>
      <c r="G3667" s="33">
        <v>15</v>
      </c>
      <c r="H3667" s="33" t="s">
        <v>10905</v>
      </c>
      <c r="I3667" s="33" t="s">
        <v>10904</v>
      </c>
    </row>
    <row r="3668" spans="1:9" x14ac:dyDescent="0.2">
      <c r="A3668" s="33" t="s">
        <v>10903</v>
      </c>
      <c r="B3668" s="35">
        <v>1.6854005561756998E-17</v>
      </c>
      <c r="C3668" s="33">
        <v>0.29911268632957999</v>
      </c>
      <c r="D3668" s="33">
        <v>0.309</v>
      </c>
      <c r="E3668" s="33">
        <v>0.17299999999999999</v>
      </c>
      <c r="F3668" s="35">
        <v>7.7649774424127095E-13</v>
      </c>
      <c r="G3668" s="33">
        <v>15</v>
      </c>
      <c r="H3668" s="33" t="s">
        <v>3739</v>
      </c>
      <c r="I3668" s="33" t="s">
        <v>3738</v>
      </c>
    </row>
    <row r="3669" spans="1:9" x14ac:dyDescent="0.2">
      <c r="A3669" s="33" t="s">
        <v>10902</v>
      </c>
      <c r="B3669" s="35">
        <v>1.7654669409285E-17</v>
      </c>
      <c r="C3669" s="33">
        <v>0.37784774465695598</v>
      </c>
      <c r="D3669" s="33">
        <v>0.44600000000000001</v>
      </c>
      <c r="E3669" s="33">
        <v>0.29699999999999999</v>
      </c>
      <c r="F3669" s="35">
        <v>8.1338592902457598E-13</v>
      </c>
      <c r="G3669" s="33">
        <v>15</v>
      </c>
      <c r="H3669" s="33" t="s">
        <v>1532</v>
      </c>
      <c r="I3669" s="33" t="s">
        <v>1531</v>
      </c>
    </row>
    <row r="3670" spans="1:9" x14ac:dyDescent="0.2">
      <c r="A3670" s="33" t="s">
        <v>10901</v>
      </c>
      <c r="B3670" s="35">
        <v>2.0144106632816201E-17</v>
      </c>
      <c r="C3670" s="33">
        <v>0.287714198126516</v>
      </c>
      <c r="D3670" s="33">
        <v>0.8</v>
      </c>
      <c r="E3670" s="33">
        <v>0.74299999999999999</v>
      </c>
      <c r="F3670" s="35">
        <v>9.2807928078711006E-13</v>
      </c>
      <c r="G3670" s="33">
        <v>15</v>
      </c>
      <c r="H3670" s="33" t="s">
        <v>8160</v>
      </c>
      <c r="I3670" s="33" t="s">
        <v>8159</v>
      </c>
    </row>
    <row r="3671" spans="1:9" x14ac:dyDescent="0.2">
      <c r="A3671" s="33" t="s">
        <v>10900</v>
      </c>
      <c r="B3671" s="35">
        <v>2.5744898186691699E-17</v>
      </c>
      <c r="C3671" s="33">
        <v>-0.60465289082903795</v>
      </c>
      <c r="D3671" s="33">
        <v>0.152</v>
      </c>
      <c r="E3671" s="33">
        <v>0.30599999999999999</v>
      </c>
      <c r="F3671" s="35">
        <v>1.1861189492572601E-12</v>
      </c>
      <c r="G3671" s="33">
        <v>15</v>
      </c>
      <c r="H3671" s="33" t="s">
        <v>2247</v>
      </c>
      <c r="I3671" s="33" t="s">
        <v>2246</v>
      </c>
    </row>
    <row r="3672" spans="1:9" x14ac:dyDescent="0.2">
      <c r="A3672" s="33" t="s">
        <v>10899</v>
      </c>
      <c r="B3672" s="35">
        <v>2.70281602786983E-17</v>
      </c>
      <c r="C3672" s="33">
        <v>-0.48652566708092798</v>
      </c>
      <c r="D3672" s="33">
        <v>0.14299999999999999</v>
      </c>
      <c r="E3672" s="33">
        <v>0.30399999999999999</v>
      </c>
      <c r="F3672" s="35">
        <v>1.24524140036019E-12</v>
      </c>
      <c r="G3672" s="33">
        <v>15</v>
      </c>
      <c r="H3672" s="33" t="s">
        <v>4773</v>
      </c>
      <c r="I3672" s="33" t="s">
        <v>4772</v>
      </c>
    </row>
    <row r="3673" spans="1:9" x14ac:dyDescent="0.2">
      <c r="A3673" s="33" t="s">
        <v>10898</v>
      </c>
      <c r="B3673" s="35">
        <v>3.2466394544665199E-17</v>
      </c>
      <c r="C3673" s="33">
        <v>-0.47635659036981498</v>
      </c>
      <c r="D3673" s="33">
        <v>0.157</v>
      </c>
      <c r="E3673" s="33">
        <v>0.32200000000000001</v>
      </c>
      <c r="F3673" s="35">
        <v>1.4957917294618199E-12</v>
      </c>
      <c r="G3673" s="33">
        <v>15</v>
      </c>
      <c r="H3673" s="33" t="s">
        <v>5075</v>
      </c>
      <c r="I3673" s="33" t="s">
        <v>5074</v>
      </c>
    </row>
    <row r="3674" spans="1:9" x14ac:dyDescent="0.2">
      <c r="A3674" s="33" t="s">
        <v>10897</v>
      </c>
      <c r="B3674" s="35">
        <v>3.5004962476022599E-17</v>
      </c>
      <c r="C3674" s="33">
        <v>0.34301723782743798</v>
      </c>
      <c r="D3674" s="33">
        <v>0.54300000000000004</v>
      </c>
      <c r="E3674" s="33">
        <v>0.39100000000000001</v>
      </c>
      <c r="F3674" s="35">
        <v>1.6127486311953099E-12</v>
      </c>
      <c r="G3674" s="33">
        <v>15</v>
      </c>
      <c r="H3674" s="33" t="s">
        <v>6796</v>
      </c>
      <c r="I3674" s="33" t="s">
        <v>6795</v>
      </c>
    </row>
    <row r="3675" spans="1:9" x14ac:dyDescent="0.2">
      <c r="A3675" s="33" t="s">
        <v>10896</v>
      </c>
      <c r="B3675" s="35">
        <v>3.6817552510258997E-17</v>
      </c>
      <c r="C3675" s="33">
        <v>0.36314684250422202</v>
      </c>
      <c r="D3675" s="33">
        <v>0.68600000000000005</v>
      </c>
      <c r="E3675" s="33">
        <v>0.59899999999999998</v>
      </c>
      <c r="F3675" s="35">
        <v>1.6962582792526499E-12</v>
      </c>
      <c r="G3675" s="33">
        <v>15</v>
      </c>
      <c r="H3675" s="33" t="s">
        <v>9382</v>
      </c>
      <c r="I3675" s="33" t="s">
        <v>9381</v>
      </c>
    </row>
    <row r="3676" spans="1:9" x14ac:dyDescent="0.2">
      <c r="A3676" s="33" t="s">
        <v>10895</v>
      </c>
      <c r="B3676" s="35">
        <v>4.5031226427808098E-17</v>
      </c>
      <c r="C3676" s="33">
        <v>0.32017336341250302</v>
      </c>
      <c r="D3676" s="33">
        <v>0.25700000000000001</v>
      </c>
      <c r="E3676" s="33">
        <v>0.13700000000000001</v>
      </c>
      <c r="F3676" s="35">
        <v>2.0746786639819799E-12</v>
      </c>
      <c r="G3676" s="33">
        <v>15</v>
      </c>
      <c r="H3676" s="33" t="s">
        <v>10895</v>
      </c>
      <c r="I3676" s="33" t="s">
        <v>10894</v>
      </c>
    </row>
    <row r="3677" spans="1:9" x14ac:dyDescent="0.2">
      <c r="A3677" s="33" t="s">
        <v>4148</v>
      </c>
      <c r="B3677" s="35">
        <v>4.6636358653020701E-17</v>
      </c>
      <c r="C3677" s="33">
        <v>0.33328244413674801</v>
      </c>
      <c r="D3677" s="33">
        <v>0.64300000000000002</v>
      </c>
      <c r="E3677" s="33">
        <v>0.51600000000000001</v>
      </c>
      <c r="F3677" s="35">
        <v>2.1486303158619699E-12</v>
      </c>
      <c r="G3677" s="33">
        <v>15</v>
      </c>
      <c r="H3677" s="33" t="s">
        <v>4148</v>
      </c>
      <c r="I3677" s="33" t="s">
        <v>4147</v>
      </c>
    </row>
    <row r="3678" spans="1:9" x14ac:dyDescent="0.2">
      <c r="A3678" s="33" t="s">
        <v>10893</v>
      </c>
      <c r="B3678" s="35">
        <v>4.8273170538947998E-17</v>
      </c>
      <c r="C3678" s="33">
        <v>0.33951346241615399</v>
      </c>
      <c r="D3678" s="33">
        <v>0.60399999999999998</v>
      </c>
      <c r="E3678" s="33">
        <v>0.45800000000000002</v>
      </c>
      <c r="F3678" s="35">
        <v>2.22404151307041E-12</v>
      </c>
      <c r="G3678" s="33">
        <v>15</v>
      </c>
      <c r="H3678" s="33" t="s">
        <v>5852</v>
      </c>
      <c r="I3678" s="33" t="s">
        <v>5851</v>
      </c>
    </row>
    <row r="3679" spans="1:9" x14ac:dyDescent="0.2">
      <c r="A3679" s="33" t="s">
        <v>10892</v>
      </c>
      <c r="B3679" s="35">
        <v>6.1023039286103399E-17</v>
      </c>
      <c r="C3679" s="33">
        <v>0.338297529959591</v>
      </c>
      <c r="D3679" s="33">
        <v>0.28599999999999998</v>
      </c>
      <c r="E3679" s="33">
        <v>0.161</v>
      </c>
      <c r="F3679" s="35">
        <v>2.8114534659893601E-12</v>
      </c>
      <c r="G3679" s="33">
        <v>15</v>
      </c>
      <c r="H3679" s="33" t="s">
        <v>5927</v>
      </c>
      <c r="I3679" s="33" t="s">
        <v>5926</v>
      </c>
    </row>
    <row r="3680" spans="1:9" x14ac:dyDescent="0.2">
      <c r="A3680" s="33" t="s">
        <v>10891</v>
      </c>
      <c r="B3680" s="35">
        <v>7.9636496704103701E-17</v>
      </c>
      <c r="C3680" s="33">
        <v>0.286723358346479</v>
      </c>
      <c r="D3680" s="33">
        <v>0.75</v>
      </c>
      <c r="E3680" s="33">
        <v>0.624</v>
      </c>
      <c r="F3680" s="35">
        <v>3.66901267615147E-12</v>
      </c>
      <c r="G3680" s="33">
        <v>15</v>
      </c>
      <c r="H3680" s="33" t="s">
        <v>2484</v>
      </c>
      <c r="I3680" s="33" t="s">
        <v>2483</v>
      </c>
    </row>
    <row r="3681" spans="1:9" x14ac:dyDescent="0.2">
      <c r="A3681" s="33" t="s">
        <v>10890</v>
      </c>
      <c r="B3681" s="35">
        <v>1.00088763270782E-16</v>
      </c>
      <c r="C3681" s="33">
        <v>0.35696466075760203</v>
      </c>
      <c r="D3681" s="33">
        <v>0.41099999999999998</v>
      </c>
      <c r="E3681" s="33">
        <v>0.26800000000000002</v>
      </c>
      <c r="F3681" s="35">
        <v>4.6112895014114597E-12</v>
      </c>
      <c r="G3681" s="33">
        <v>15</v>
      </c>
      <c r="H3681" s="33" t="s">
        <v>1609</v>
      </c>
      <c r="I3681" s="33" t="s">
        <v>1608</v>
      </c>
    </row>
    <row r="3682" spans="1:9" x14ac:dyDescent="0.2">
      <c r="A3682" s="33" t="s">
        <v>10889</v>
      </c>
      <c r="B3682" s="35">
        <v>1.2272671157127499E-16</v>
      </c>
      <c r="C3682" s="33">
        <v>0.27643371181383702</v>
      </c>
      <c r="D3682" s="33">
        <v>0.82099999999999995</v>
      </c>
      <c r="E3682" s="33">
        <v>0.77100000000000002</v>
      </c>
      <c r="F3682" s="35">
        <v>5.6542650555117802E-12</v>
      </c>
      <c r="G3682" s="33">
        <v>15</v>
      </c>
      <c r="H3682" s="33" t="s">
        <v>5716</v>
      </c>
      <c r="I3682" s="33" t="s">
        <v>5715</v>
      </c>
    </row>
    <row r="3683" spans="1:9" x14ac:dyDescent="0.2">
      <c r="A3683" s="33" t="s">
        <v>10888</v>
      </c>
      <c r="B3683" s="35">
        <v>1.3312156603090699E-16</v>
      </c>
      <c r="C3683" s="33">
        <v>-0.39494531291302598</v>
      </c>
      <c r="D3683" s="33">
        <v>0.184</v>
      </c>
      <c r="E3683" s="33">
        <v>0.34599999999999997</v>
      </c>
      <c r="F3683" s="35">
        <v>6.1331767901759597E-12</v>
      </c>
      <c r="G3683" s="33">
        <v>15</v>
      </c>
      <c r="H3683" s="33" t="s">
        <v>1858</v>
      </c>
      <c r="I3683" s="33" t="s">
        <v>1857</v>
      </c>
    </row>
    <row r="3684" spans="1:9" x14ac:dyDescent="0.2">
      <c r="A3684" s="33" t="s">
        <v>10887</v>
      </c>
      <c r="B3684" s="35">
        <v>1.4228770110079E-16</v>
      </c>
      <c r="C3684" s="33">
        <v>0.32720551174443402</v>
      </c>
      <c r="D3684" s="33">
        <v>0.33200000000000002</v>
      </c>
      <c r="E3684" s="33">
        <v>0.19700000000000001</v>
      </c>
      <c r="F3684" s="35">
        <v>6.5554789651156098E-12</v>
      </c>
      <c r="G3684" s="33">
        <v>15</v>
      </c>
      <c r="H3684" s="33" t="s">
        <v>5204</v>
      </c>
      <c r="I3684" s="33" t="s">
        <v>5203</v>
      </c>
    </row>
    <row r="3685" spans="1:9" x14ac:dyDescent="0.2">
      <c r="A3685" s="33" t="s">
        <v>10886</v>
      </c>
      <c r="B3685" s="35">
        <v>1.4329988557029001E-16</v>
      </c>
      <c r="C3685" s="33">
        <v>-0.414580238206116</v>
      </c>
      <c r="D3685" s="33">
        <v>0.17299999999999999</v>
      </c>
      <c r="E3685" s="33">
        <v>0.33600000000000002</v>
      </c>
      <c r="F3685" s="35">
        <v>6.6021123279944097E-12</v>
      </c>
      <c r="G3685" s="33">
        <v>15</v>
      </c>
      <c r="H3685" s="33" t="s">
        <v>3639</v>
      </c>
      <c r="I3685" s="33" t="s">
        <v>3638</v>
      </c>
    </row>
    <row r="3686" spans="1:9" x14ac:dyDescent="0.2">
      <c r="A3686" s="33" t="s">
        <v>10885</v>
      </c>
      <c r="B3686" s="35">
        <v>1.62962152364562E-16</v>
      </c>
      <c r="C3686" s="33">
        <v>0.374333283067456</v>
      </c>
      <c r="D3686" s="33">
        <v>0.57699999999999996</v>
      </c>
      <c r="E3686" s="33">
        <v>0.441</v>
      </c>
      <c r="F3686" s="35">
        <v>7.5079922837400795E-12</v>
      </c>
      <c r="G3686" s="33">
        <v>15</v>
      </c>
      <c r="H3686" s="33" t="s">
        <v>10884</v>
      </c>
      <c r="I3686" s="33" t="s">
        <v>10883</v>
      </c>
    </row>
    <row r="3687" spans="1:9" x14ac:dyDescent="0.2">
      <c r="A3687" s="33" t="s">
        <v>10882</v>
      </c>
      <c r="B3687" s="35">
        <v>1.67907316294178E-16</v>
      </c>
      <c r="C3687" s="33">
        <v>0.30539968105161602</v>
      </c>
      <c r="D3687" s="33">
        <v>0.629</v>
      </c>
      <c r="E3687" s="33">
        <v>0.46700000000000003</v>
      </c>
      <c r="F3687" s="35">
        <v>7.7358258763053708E-12</v>
      </c>
      <c r="G3687" s="33">
        <v>15</v>
      </c>
      <c r="H3687" s="33" t="s">
        <v>1724</v>
      </c>
      <c r="I3687" s="33" t="s">
        <v>1723</v>
      </c>
    </row>
    <row r="3688" spans="1:9" x14ac:dyDescent="0.2">
      <c r="A3688" s="33" t="s">
        <v>10881</v>
      </c>
      <c r="B3688" s="35">
        <v>1.86266885122245E-16</v>
      </c>
      <c r="C3688" s="33">
        <v>0.32384638417993</v>
      </c>
      <c r="D3688" s="33">
        <v>0.60399999999999998</v>
      </c>
      <c r="E3688" s="33">
        <v>0.46200000000000002</v>
      </c>
      <c r="F3688" s="35">
        <v>8.5816879313520592E-12</v>
      </c>
      <c r="G3688" s="33">
        <v>15</v>
      </c>
      <c r="H3688" s="33" t="s">
        <v>10880</v>
      </c>
      <c r="I3688" s="33" t="s">
        <v>10879</v>
      </c>
    </row>
    <row r="3689" spans="1:9" x14ac:dyDescent="0.2">
      <c r="A3689" s="33" t="s">
        <v>3514</v>
      </c>
      <c r="B3689" s="35">
        <v>2.2723154520309102E-16</v>
      </c>
      <c r="C3689" s="33">
        <v>0.354743539522893</v>
      </c>
      <c r="D3689" s="33">
        <v>0.56200000000000006</v>
      </c>
      <c r="E3689" s="33">
        <v>0.41899999999999998</v>
      </c>
      <c r="F3689" s="35">
        <v>1.04690117505968E-11</v>
      </c>
      <c r="G3689" s="33">
        <v>15</v>
      </c>
      <c r="H3689" s="33" t="s">
        <v>3514</v>
      </c>
      <c r="I3689" s="33" t="s">
        <v>3513</v>
      </c>
    </row>
    <row r="3690" spans="1:9" x14ac:dyDescent="0.2">
      <c r="A3690" s="33" t="s">
        <v>10878</v>
      </c>
      <c r="B3690" s="35">
        <v>2.6458594213202998E-16</v>
      </c>
      <c r="C3690" s="33">
        <v>0.35246745870819701</v>
      </c>
      <c r="D3690" s="33">
        <v>0.48599999999999999</v>
      </c>
      <c r="E3690" s="33">
        <v>0.34300000000000003</v>
      </c>
      <c r="F3690" s="35">
        <v>1.21900035259069E-11</v>
      </c>
      <c r="G3690" s="33">
        <v>15</v>
      </c>
      <c r="H3690" s="33" t="s">
        <v>5745</v>
      </c>
      <c r="I3690" s="33" t="s">
        <v>5744</v>
      </c>
    </row>
    <row r="3691" spans="1:9" x14ac:dyDescent="0.2">
      <c r="A3691" s="33" t="s">
        <v>10877</v>
      </c>
      <c r="B3691" s="35">
        <v>3.8242690812952698E-16</v>
      </c>
      <c r="C3691" s="33">
        <v>0.32728537465144097</v>
      </c>
      <c r="D3691" s="33">
        <v>0.66400000000000003</v>
      </c>
      <c r="E3691" s="33">
        <v>0.56200000000000006</v>
      </c>
      <c r="F3691" s="35">
        <v>1.76191725113436E-11</v>
      </c>
      <c r="G3691" s="33">
        <v>15</v>
      </c>
      <c r="H3691" s="33" t="s">
        <v>8422</v>
      </c>
      <c r="I3691" s="33" t="s">
        <v>8421</v>
      </c>
    </row>
    <row r="3692" spans="1:9" x14ac:dyDescent="0.2">
      <c r="A3692" s="33" t="s">
        <v>10876</v>
      </c>
      <c r="B3692" s="35">
        <v>6.3335864187634604E-16</v>
      </c>
      <c r="C3692" s="33">
        <v>0.28679877513465801</v>
      </c>
      <c r="D3692" s="33">
        <v>0.312</v>
      </c>
      <c r="E3692" s="33">
        <v>0.182</v>
      </c>
      <c r="F3692" s="35">
        <v>2.9180099348527002E-11</v>
      </c>
      <c r="G3692" s="33">
        <v>15</v>
      </c>
      <c r="H3692" s="33" t="s">
        <v>10875</v>
      </c>
      <c r="I3692" s="33" t="s">
        <v>10874</v>
      </c>
    </row>
    <row r="3693" spans="1:9" x14ac:dyDescent="0.2">
      <c r="A3693" s="33" t="s">
        <v>10873</v>
      </c>
      <c r="B3693" s="35">
        <v>7.2684513718684298E-16</v>
      </c>
      <c r="C3693" s="33">
        <v>0.35939036900485599</v>
      </c>
      <c r="D3693" s="33">
        <v>0.74099999999999999</v>
      </c>
      <c r="E3693" s="33">
        <v>0.628</v>
      </c>
      <c r="F3693" s="35">
        <v>3.3487209160472202E-11</v>
      </c>
      <c r="G3693" s="33">
        <v>15</v>
      </c>
      <c r="H3693" s="33" t="s">
        <v>7863</v>
      </c>
      <c r="I3693" s="33" t="s">
        <v>7862</v>
      </c>
    </row>
    <row r="3694" spans="1:9" x14ac:dyDescent="0.2">
      <c r="A3694" s="33" t="s">
        <v>10872</v>
      </c>
      <c r="B3694" s="35">
        <v>9.2854191469869098E-16</v>
      </c>
      <c r="C3694" s="33">
        <v>-0.53154556573974299</v>
      </c>
      <c r="D3694" s="33">
        <v>0.307</v>
      </c>
      <c r="E3694" s="33">
        <v>0.44600000000000001</v>
      </c>
      <c r="F3694" s="35">
        <v>4.2779783093998101E-11</v>
      </c>
      <c r="G3694" s="33">
        <v>15</v>
      </c>
      <c r="H3694" s="33" t="s">
        <v>2580</v>
      </c>
      <c r="I3694" s="33" t="s">
        <v>2579</v>
      </c>
    </row>
    <row r="3695" spans="1:9" x14ac:dyDescent="0.2">
      <c r="A3695" s="33" t="s">
        <v>8043</v>
      </c>
      <c r="B3695" s="35">
        <v>9.6779090315546998E-16</v>
      </c>
      <c r="C3695" s="33">
        <v>0.316575892090592</v>
      </c>
      <c r="D3695" s="33">
        <v>0.28599999999999998</v>
      </c>
      <c r="E3695" s="33">
        <v>0.16500000000000001</v>
      </c>
      <c r="F3695" s="35">
        <v>4.4588062490178801E-11</v>
      </c>
      <c r="G3695" s="33">
        <v>15</v>
      </c>
      <c r="H3695" s="33" t="s">
        <v>8043</v>
      </c>
      <c r="I3695" s="33" t="s">
        <v>8042</v>
      </c>
    </row>
    <row r="3696" spans="1:9" x14ac:dyDescent="0.2">
      <c r="A3696" s="33" t="s">
        <v>10871</v>
      </c>
      <c r="B3696" s="35">
        <v>1.3744446651609001E-15</v>
      </c>
      <c r="C3696" s="33">
        <v>0.32940264703333799</v>
      </c>
      <c r="D3696" s="33">
        <v>0.32700000000000001</v>
      </c>
      <c r="E3696" s="33">
        <v>0.2</v>
      </c>
      <c r="F3696" s="35">
        <v>6.3323414613292903E-11</v>
      </c>
      <c r="G3696" s="33">
        <v>15</v>
      </c>
      <c r="H3696" s="33" t="s">
        <v>4902</v>
      </c>
      <c r="I3696" s="33" t="s">
        <v>4901</v>
      </c>
    </row>
    <row r="3697" spans="1:9" x14ac:dyDescent="0.2">
      <c r="A3697" s="33" t="s">
        <v>10870</v>
      </c>
      <c r="B3697" s="35">
        <v>1.37779969449521E-15</v>
      </c>
      <c r="C3697" s="33">
        <v>-0.49946716870927899</v>
      </c>
      <c r="D3697" s="33">
        <v>0.17499999999999999</v>
      </c>
      <c r="E3697" s="33">
        <v>0.32400000000000001</v>
      </c>
      <c r="F3697" s="35">
        <v>6.3477987524783199E-11</v>
      </c>
      <c r="G3697" s="33">
        <v>15</v>
      </c>
      <c r="H3697" s="33" t="s">
        <v>2393</v>
      </c>
      <c r="I3697" s="33" t="s">
        <v>2392</v>
      </c>
    </row>
    <row r="3698" spans="1:9" x14ac:dyDescent="0.2">
      <c r="A3698" s="33" t="s">
        <v>10869</v>
      </c>
      <c r="B3698" s="35">
        <v>1.4154703615366399E-15</v>
      </c>
      <c r="C3698" s="33">
        <v>0.32139389320806899</v>
      </c>
      <c r="D3698" s="33">
        <v>0.69799999999999995</v>
      </c>
      <c r="E3698" s="33">
        <v>0.60499999999999998</v>
      </c>
      <c r="F3698" s="35">
        <v>6.5213550496715994E-11</v>
      </c>
      <c r="G3698" s="33">
        <v>15</v>
      </c>
      <c r="H3698" s="33" t="s">
        <v>7979</v>
      </c>
      <c r="I3698" s="33" t="s">
        <v>7978</v>
      </c>
    </row>
    <row r="3699" spans="1:9" x14ac:dyDescent="0.2">
      <c r="A3699" s="33" t="s">
        <v>10868</v>
      </c>
      <c r="B3699" s="35">
        <v>1.48116772264737E-15</v>
      </c>
      <c r="C3699" s="33">
        <v>-0.50846511310931797</v>
      </c>
      <c r="D3699" s="33">
        <v>0.32500000000000001</v>
      </c>
      <c r="E3699" s="33">
        <v>0.45500000000000002</v>
      </c>
      <c r="F3699" s="35">
        <v>6.8240359317809495E-11</v>
      </c>
      <c r="G3699" s="33">
        <v>15</v>
      </c>
      <c r="H3699" s="33" t="s">
        <v>3398</v>
      </c>
      <c r="I3699" s="33" t="s">
        <v>3397</v>
      </c>
    </row>
    <row r="3700" spans="1:9" x14ac:dyDescent="0.2">
      <c r="A3700" s="33" t="s">
        <v>10867</v>
      </c>
      <c r="B3700" s="35">
        <v>2.76548915566205E-15</v>
      </c>
      <c r="C3700" s="33">
        <v>-0.34711197080205303</v>
      </c>
      <c r="D3700" s="33">
        <v>0.71099999999999997</v>
      </c>
      <c r="E3700" s="33">
        <v>0.77300000000000002</v>
      </c>
      <c r="F3700" s="35">
        <v>1.27411616379662E-10</v>
      </c>
      <c r="G3700" s="33">
        <v>15</v>
      </c>
      <c r="H3700" s="33" t="s">
        <v>1538</v>
      </c>
      <c r="I3700" s="33" t="s">
        <v>1537</v>
      </c>
    </row>
    <row r="3701" spans="1:9" x14ac:dyDescent="0.2">
      <c r="A3701" s="33" t="s">
        <v>10866</v>
      </c>
      <c r="B3701" s="35">
        <v>2.8926112762955601E-15</v>
      </c>
      <c r="C3701" s="33">
        <v>0.36382915536989602</v>
      </c>
      <c r="D3701" s="33">
        <v>0.50700000000000001</v>
      </c>
      <c r="E3701" s="33">
        <v>0.377</v>
      </c>
      <c r="F3701" s="35">
        <v>1.3326838672148899E-10</v>
      </c>
      <c r="G3701" s="33">
        <v>15</v>
      </c>
      <c r="H3701" s="33" t="s">
        <v>6157</v>
      </c>
      <c r="I3701" s="33" t="s">
        <v>6156</v>
      </c>
    </row>
    <row r="3702" spans="1:9" x14ac:dyDescent="0.2">
      <c r="A3702" s="33" t="s">
        <v>10865</v>
      </c>
      <c r="B3702" s="35">
        <v>3.5495422649232999E-15</v>
      </c>
      <c r="C3702" s="33">
        <v>0.328276249783367</v>
      </c>
      <c r="D3702" s="33">
        <v>0.58799999999999997</v>
      </c>
      <c r="E3702" s="33">
        <v>0.44500000000000001</v>
      </c>
      <c r="F3702" s="35">
        <v>1.6353451122954601E-10</v>
      </c>
      <c r="G3702" s="33">
        <v>15</v>
      </c>
      <c r="H3702" s="33" t="s">
        <v>2010</v>
      </c>
      <c r="I3702" s="33" t="s">
        <v>2009</v>
      </c>
    </row>
    <row r="3703" spans="1:9" x14ac:dyDescent="0.2">
      <c r="A3703" s="33" t="s">
        <v>10864</v>
      </c>
      <c r="B3703" s="35">
        <v>3.7104470988133299E-15</v>
      </c>
      <c r="C3703" s="33">
        <v>-0.46737277352367401</v>
      </c>
      <c r="D3703" s="33">
        <v>0.155</v>
      </c>
      <c r="E3703" s="33">
        <v>0.30599999999999999</v>
      </c>
      <c r="F3703" s="35">
        <v>1.70947718736528E-10</v>
      </c>
      <c r="G3703" s="33">
        <v>15</v>
      </c>
      <c r="H3703" s="33" t="s">
        <v>1566</v>
      </c>
      <c r="I3703" s="33" t="s">
        <v>1565</v>
      </c>
    </row>
    <row r="3704" spans="1:9" x14ac:dyDescent="0.2">
      <c r="A3704" s="33" t="s">
        <v>10863</v>
      </c>
      <c r="B3704" s="35">
        <v>6.980050055411E-15</v>
      </c>
      <c r="C3704" s="33">
        <v>0.35241252804337703</v>
      </c>
      <c r="D3704" s="33">
        <v>0.6</v>
      </c>
      <c r="E3704" s="33">
        <v>0.47299999999999998</v>
      </c>
      <c r="F3704" s="35">
        <v>3.2158486615289601E-10</v>
      </c>
      <c r="G3704" s="33">
        <v>15</v>
      </c>
      <c r="H3704" s="33" t="s">
        <v>6223</v>
      </c>
      <c r="I3704" s="33" t="s">
        <v>6222</v>
      </c>
    </row>
    <row r="3705" spans="1:9" x14ac:dyDescent="0.2">
      <c r="A3705" s="33" t="s">
        <v>10862</v>
      </c>
      <c r="B3705" s="35">
        <v>1.3914403695841801E-14</v>
      </c>
      <c r="C3705" s="33">
        <v>0.25843287643860402</v>
      </c>
      <c r="D3705" s="33">
        <v>0.45400000000000001</v>
      </c>
      <c r="E3705" s="33">
        <v>0.31</v>
      </c>
      <c r="F3705" s="35">
        <v>6.4106440707482203E-10</v>
      </c>
      <c r="G3705" s="33">
        <v>15</v>
      </c>
      <c r="H3705" s="33" t="s">
        <v>1755</v>
      </c>
      <c r="I3705" s="33" t="s">
        <v>1754</v>
      </c>
    </row>
    <row r="3706" spans="1:9" x14ac:dyDescent="0.2">
      <c r="A3706" s="33" t="s">
        <v>10861</v>
      </c>
      <c r="B3706" s="35">
        <v>1.7039356211455199E-14</v>
      </c>
      <c r="C3706" s="33">
        <v>0.321583927667345</v>
      </c>
      <c r="D3706" s="33">
        <v>0.53</v>
      </c>
      <c r="E3706" s="33">
        <v>0.4</v>
      </c>
      <c r="F3706" s="35">
        <v>7.8503721937416201E-10</v>
      </c>
      <c r="G3706" s="33">
        <v>15</v>
      </c>
      <c r="H3706" s="33" t="s">
        <v>10861</v>
      </c>
      <c r="I3706" s="33" t="s">
        <v>10860</v>
      </c>
    </row>
    <row r="3707" spans="1:9" x14ac:dyDescent="0.2">
      <c r="A3707" s="33" t="s">
        <v>10859</v>
      </c>
      <c r="B3707" s="35">
        <v>3.41529597308324E-14</v>
      </c>
      <c r="C3707" s="33">
        <v>0.26731618299668503</v>
      </c>
      <c r="D3707" s="33">
        <v>0.76100000000000001</v>
      </c>
      <c r="E3707" s="33">
        <v>0.70199999999999996</v>
      </c>
      <c r="F3707" s="35">
        <v>1.5734951607189101E-9</v>
      </c>
      <c r="G3707" s="33">
        <v>15</v>
      </c>
      <c r="H3707" s="33" t="s">
        <v>5427</v>
      </c>
      <c r="I3707" s="33" t="s">
        <v>5426</v>
      </c>
    </row>
    <row r="3708" spans="1:9" x14ac:dyDescent="0.2">
      <c r="A3708" s="33" t="s">
        <v>7872</v>
      </c>
      <c r="B3708" s="35">
        <v>3.4250262614871703E-14</v>
      </c>
      <c r="C3708" s="33">
        <v>0.31340909925905402</v>
      </c>
      <c r="D3708" s="33">
        <v>0.67500000000000004</v>
      </c>
      <c r="E3708" s="33">
        <v>0.58699999999999997</v>
      </c>
      <c r="F3708" s="35">
        <v>1.57797809919237E-9</v>
      </c>
      <c r="G3708" s="33">
        <v>15</v>
      </c>
      <c r="H3708" s="33" t="s">
        <v>7872</v>
      </c>
      <c r="I3708" s="33" t="s">
        <v>7871</v>
      </c>
    </row>
    <row r="3709" spans="1:9" x14ac:dyDescent="0.2">
      <c r="A3709" s="33" t="s">
        <v>10858</v>
      </c>
      <c r="B3709" s="35">
        <v>4.5159114260595898E-14</v>
      </c>
      <c r="C3709" s="33">
        <v>-0.38298676543007698</v>
      </c>
      <c r="D3709" s="33">
        <v>0.436</v>
      </c>
      <c r="E3709" s="33">
        <v>0.54900000000000004</v>
      </c>
      <c r="F3709" s="35">
        <v>2.0805707122141698E-9</v>
      </c>
      <c r="G3709" s="33">
        <v>15</v>
      </c>
      <c r="H3709" s="33" t="s">
        <v>2615</v>
      </c>
      <c r="I3709" s="33" t="s">
        <v>2614</v>
      </c>
    </row>
    <row r="3710" spans="1:9" x14ac:dyDescent="0.2">
      <c r="A3710" s="33" t="s">
        <v>10857</v>
      </c>
      <c r="B3710" s="35">
        <v>6.1984249307880197E-14</v>
      </c>
      <c r="C3710" s="33">
        <v>-0.36953985866162098</v>
      </c>
      <c r="D3710" s="33">
        <v>0.24099999999999999</v>
      </c>
      <c r="E3710" s="33">
        <v>0.38500000000000001</v>
      </c>
      <c r="F3710" s="35">
        <v>2.8557383341126598E-9</v>
      </c>
      <c r="G3710" s="33">
        <v>15</v>
      </c>
      <c r="H3710" s="33" t="s">
        <v>7674</v>
      </c>
      <c r="I3710" s="33" t="s">
        <v>7673</v>
      </c>
    </row>
    <row r="3711" spans="1:9" x14ac:dyDescent="0.2">
      <c r="A3711" s="33" t="s">
        <v>5653</v>
      </c>
      <c r="B3711" s="35">
        <v>8.3111877472943805E-14</v>
      </c>
      <c r="C3711" s="33">
        <v>0.30927665218734701</v>
      </c>
      <c r="D3711" s="33">
        <v>0.379</v>
      </c>
      <c r="E3711" s="33">
        <v>0.25</v>
      </c>
      <c r="F3711" s="35">
        <v>3.8291304189334703E-9</v>
      </c>
      <c r="G3711" s="33">
        <v>15</v>
      </c>
      <c r="H3711" s="33" t="s">
        <v>5653</v>
      </c>
      <c r="I3711" s="33" t="s">
        <v>5652</v>
      </c>
    </row>
    <row r="3712" spans="1:9" x14ac:dyDescent="0.2">
      <c r="A3712" s="33" t="s">
        <v>10856</v>
      </c>
      <c r="B3712" s="35">
        <v>8.8524008091095204E-14</v>
      </c>
      <c r="C3712" s="33">
        <v>-0.49268031082607</v>
      </c>
      <c r="D3712" s="33">
        <v>0.218</v>
      </c>
      <c r="E3712" s="33">
        <v>0.36</v>
      </c>
      <c r="F3712" s="35">
        <v>4.0784781007729403E-9</v>
      </c>
      <c r="G3712" s="33">
        <v>15</v>
      </c>
      <c r="H3712" s="33" t="s">
        <v>6435</v>
      </c>
      <c r="I3712" s="33" t="s">
        <v>6434</v>
      </c>
    </row>
    <row r="3713" spans="1:9" x14ac:dyDescent="0.2">
      <c r="A3713" s="33" t="s">
        <v>10855</v>
      </c>
      <c r="B3713" s="35">
        <v>9.3771395465977406E-14</v>
      </c>
      <c r="C3713" s="33">
        <v>0.28996798744430502</v>
      </c>
      <c r="D3713" s="33">
        <v>0.34499999999999997</v>
      </c>
      <c r="E3713" s="33">
        <v>0.219</v>
      </c>
      <c r="F3713" s="35">
        <v>4.3202357319085102E-9</v>
      </c>
      <c r="G3713" s="33">
        <v>15</v>
      </c>
      <c r="H3713" s="33" t="s">
        <v>3535</v>
      </c>
      <c r="I3713" s="33" t="s">
        <v>3534</v>
      </c>
    </row>
    <row r="3714" spans="1:9" x14ac:dyDescent="0.2">
      <c r="A3714" s="33" t="s">
        <v>5522</v>
      </c>
      <c r="B3714" s="35">
        <v>1.0424609470456401E-13</v>
      </c>
      <c r="C3714" s="33">
        <v>-0.433335952599959</v>
      </c>
      <c r="D3714" s="33">
        <v>0.161</v>
      </c>
      <c r="E3714" s="33">
        <v>0.29699999999999999</v>
      </c>
      <c r="F3714" s="35">
        <v>4.8028260752286903E-9</v>
      </c>
      <c r="G3714" s="33">
        <v>15</v>
      </c>
      <c r="H3714" s="33" t="s">
        <v>5522</v>
      </c>
      <c r="I3714" s="33" t="s">
        <v>5521</v>
      </c>
    </row>
    <row r="3715" spans="1:9" x14ac:dyDescent="0.2">
      <c r="A3715" s="33" t="s">
        <v>10854</v>
      </c>
      <c r="B3715" s="35">
        <v>1.12480918129259E-13</v>
      </c>
      <c r="C3715" s="33">
        <v>-0.377714575352667</v>
      </c>
      <c r="D3715" s="33">
        <v>0.35899999999999999</v>
      </c>
      <c r="E3715" s="33">
        <v>0.49099999999999999</v>
      </c>
      <c r="F3715" s="35">
        <v>5.1822208600512302E-9</v>
      </c>
      <c r="G3715" s="33">
        <v>15</v>
      </c>
      <c r="H3715" s="33" t="s">
        <v>9440</v>
      </c>
      <c r="I3715" s="33" t="s">
        <v>9439</v>
      </c>
    </row>
    <row r="3716" spans="1:9" x14ac:dyDescent="0.2">
      <c r="A3716" s="33" t="s">
        <v>10853</v>
      </c>
      <c r="B3716" s="35">
        <v>1.1275085009365401E-13</v>
      </c>
      <c r="C3716" s="33">
        <v>0.27358722690687498</v>
      </c>
      <c r="D3716" s="33">
        <v>0.34499999999999997</v>
      </c>
      <c r="E3716" s="33">
        <v>0.218</v>
      </c>
      <c r="F3716" s="35">
        <v>5.1946571655148199E-9</v>
      </c>
      <c r="G3716" s="33">
        <v>15</v>
      </c>
      <c r="H3716" s="33" t="s">
        <v>10852</v>
      </c>
      <c r="I3716" s="33" t="s">
        <v>10851</v>
      </c>
    </row>
    <row r="3717" spans="1:9" x14ac:dyDescent="0.2">
      <c r="A3717" s="33" t="s">
        <v>10850</v>
      </c>
      <c r="B3717" s="35">
        <v>1.1738954019438E-13</v>
      </c>
      <c r="C3717" s="33">
        <v>-0.43082681998382</v>
      </c>
      <c r="D3717" s="33">
        <v>0.186</v>
      </c>
      <c r="E3717" s="33">
        <v>0.32400000000000001</v>
      </c>
      <c r="F3717" s="35">
        <v>5.4083708958354801E-9</v>
      </c>
      <c r="G3717" s="33">
        <v>15</v>
      </c>
      <c r="H3717" s="33" t="s">
        <v>4572</v>
      </c>
      <c r="I3717" s="33" t="s">
        <v>4571</v>
      </c>
    </row>
    <row r="3718" spans="1:9" x14ac:dyDescent="0.2">
      <c r="A3718" s="33" t="s">
        <v>10849</v>
      </c>
      <c r="B3718" s="35">
        <v>1.2431369465250599E-13</v>
      </c>
      <c r="C3718" s="33">
        <v>0.300226885996146</v>
      </c>
      <c r="D3718" s="33">
        <v>0.70899999999999996</v>
      </c>
      <c r="E3718" s="33">
        <v>0.60499999999999998</v>
      </c>
      <c r="F3718" s="35">
        <v>5.7273805400302604E-9</v>
      </c>
      <c r="G3718" s="33">
        <v>15</v>
      </c>
      <c r="H3718" s="33" t="s">
        <v>10848</v>
      </c>
      <c r="I3718" s="33" t="s">
        <v>10847</v>
      </c>
    </row>
    <row r="3719" spans="1:9" x14ac:dyDescent="0.2">
      <c r="A3719" s="33" t="s">
        <v>10846</v>
      </c>
      <c r="B3719" s="35">
        <v>1.35123552973594E-13</v>
      </c>
      <c r="C3719" s="33">
        <v>-0.31967518894993202</v>
      </c>
      <c r="D3719" s="33">
        <v>0.57299999999999995</v>
      </c>
      <c r="E3719" s="33">
        <v>0.64900000000000002</v>
      </c>
      <c r="F3719" s="35">
        <v>6.2254123325994099E-9</v>
      </c>
      <c r="G3719" s="33">
        <v>15</v>
      </c>
      <c r="H3719" s="33" t="s">
        <v>6295</v>
      </c>
      <c r="I3719" s="33" t="s">
        <v>6294</v>
      </c>
    </row>
    <row r="3720" spans="1:9" x14ac:dyDescent="0.2">
      <c r="A3720" s="33" t="s">
        <v>10845</v>
      </c>
      <c r="B3720" s="35">
        <v>3.3648799059261501E-13</v>
      </c>
      <c r="C3720" s="33">
        <v>0.25520687325748098</v>
      </c>
      <c r="D3720" s="33">
        <v>0.45400000000000001</v>
      </c>
      <c r="E3720" s="33">
        <v>0.32</v>
      </c>
      <c r="F3720" s="35">
        <v>1.5502674702583001E-8</v>
      </c>
      <c r="G3720" s="33">
        <v>15</v>
      </c>
      <c r="H3720" s="33" t="s">
        <v>5474</v>
      </c>
      <c r="I3720" s="33" t="s">
        <v>5473</v>
      </c>
    </row>
    <row r="3721" spans="1:9" x14ac:dyDescent="0.2">
      <c r="A3721" s="33" t="s">
        <v>10844</v>
      </c>
      <c r="B3721" s="35">
        <v>5.1408792926147901E-13</v>
      </c>
      <c r="C3721" s="33">
        <v>0.25808345118293402</v>
      </c>
      <c r="D3721" s="33">
        <v>0.55700000000000005</v>
      </c>
      <c r="E3721" s="33">
        <v>0.42699999999999999</v>
      </c>
      <c r="F3721" s="35">
        <v>2.36850590769349E-8</v>
      </c>
      <c r="G3721" s="33">
        <v>15</v>
      </c>
      <c r="H3721" s="33" t="s">
        <v>6237</v>
      </c>
      <c r="I3721" s="33" t="s">
        <v>6236</v>
      </c>
    </row>
    <row r="3722" spans="1:9" x14ac:dyDescent="0.2">
      <c r="A3722" s="33" t="s">
        <v>1861</v>
      </c>
      <c r="B3722" s="35">
        <v>5.17326132886483E-13</v>
      </c>
      <c r="C3722" s="33">
        <v>0.25309036846243299</v>
      </c>
      <c r="D3722" s="33">
        <v>0.752</v>
      </c>
      <c r="E3722" s="33">
        <v>0.65900000000000003</v>
      </c>
      <c r="F3722" s="35">
        <v>2.3834249594345999E-8</v>
      </c>
      <c r="G3722" s="33">
        <v>15</v>
      </c>
      <c r="H3722" s="33" t="s">
        <v>1861</v>
      </c>
      <c r="I3722" s="33" t="s">
        <v>1860</v>
      </c>
    </row>
    <row r="3723" spans="1:9" x14ac:dyDescent="0.2">
      <c r="A3723" s="33" t="s">
        <v>5765</v>
      </c>
      <c r="B3723" s="35">
        <v>5.2067710587554295E-13</v>
      </c>
      <c r="C3723" s="33">
        <v>0.26752127222995598</v>
      </c>
      <c r="D3723" s="33">
        <v>0.627</v>
      </c>
      <c r="E3723" s="33">
        <v>0.496</v>
      </c>
      <c r="F3723" s="35">
        <v>2.3988635621897999E-8</v>
      </c>
      <c r="G3723" s="33">
        <v>15</v>
      </c>
      <c r="H3723" s="33" t="s">
        <v>5765</v>
      </c>
      <c r="I3723" s="33" t="s">
        <v>5764</v>
      </c>
    </row>
    <row r="3724" spans="1:9" x14ac:dyDescent="0.2">
      <c r="A3724" s="33" t="s">
        <v>10843</v>
      </c>
      <c r="B3724" s="35">
        <v>6.7329572817517299E-13</v>
      </c>
      <c r="C3724" s="33">
        <v>-3.1784024095175099</v>
      </c>
      <c r="D3724" s="33">
        <v>0.13900000000000001</v>
      </c>
      <c r="E3724" s="33">
        <v>0.255</v>
      </c>
      <c r="F3724" s="35">
        <v>3.1020080788486601E-8</v>
      </c>
      <c r="G3724" s="33">
        <v>15</v>
      </c>
      <c r="H3724" s="33" t="s">
        <v>1516</v>
      </c>
      <c r="I3724" s="33" t="s">
        <v>1515</v>
      </c>
    </row>
    <row r="3725" spans="1:9" x14ac:dyDescent="0.2">
      <c r="A3725" s="33" t="s">
        <v>10842</v>
      </c>
      <c r="B3725" s="35">
        <v>7.1572023738044498E-13</v>
      </c>
      <c r="C3725" s="33">
        <v>-0.42284766360815401</v>
      </c>
      <c r="D3725" s="33">
        <v>0.14099999999999999</v>
      </c>
      <c r="E3725" s="33">
        <v>0.27</v>
      </c>
      <c r="F3725" s="35">
        <v>3.2974662776591901E-8</v>
      </c>
      <c r="G3725" s="33">
        <v>15</v>
      </c>
      <c r="H3725" s="33" t="s">
        <v>7134</v>
      </c>
      <c r="I3725" s="33" t="s">
        <v>7133</v>
      </c>
    </row>
    <row r="3726" spans="1:9" x14ac:dyDescent="0.2">
      <c r="A3726" s="33" t="s">
        <v>10841</v>
      </c>
      <c r="B3726" s="35">
        <v>8.5073177714226396E-13</v>
      </c>
      <c r="C3726" s="33">
        <v>0.37357940742907503</v>
      </c>
      <c r="D3726" s="33">
        <v>0.32300000000000001</v>
      </c>
      <c r="E3726" s="33">
        <v>0.21</v>
      </c>
      <c r="F3726" s="35">
        <v>3.9194914436498399E-8</v>
      </c>
      <c r="G3726" s="33">
        <v>15</v>
      </c>
      <c r="H3726" s="33" t="s">
        <v>8631</v>
      </c>
      <c r="I3726" s="33" t="s">
        <v>8630</v>
      </c>
    </row>
    <row r="3727" spans="1:9" x14ac:dyDescent="0.2">
      <c r="A3727" s="33" t="s">
        <v>10840</v>
      </c>
      <c r="B3727" s="35">
        <v>9.0746000554702498E-13</v>
      </c>
      <c r="C3727" s="33">
        <v>-0.43422257156965099</v>
      </c>
      <c r="D3727" s="33">
        <v>0.152</v>
      </c>
      <c r="E3727" s="33">
        <v>0.28299999999999997</v>
      </c>
      <c r="F3727" s="35">
        <v>4.18084973755625E-8</v>
      </c>
      <c r="G3727" s="33">
        <v>15</v>
      </c>
      <c r="H3727" s="33" t="s">
        <v>2588</v>
      </c>
      <c r="I3727" s="33" t="s">
        <v>2587</v>
      </c>
    </row>
    <row r="3728" spans="1:9" x14ac:dyDescent="0.2">
      <c r="A3728" s="33" t="s">
        <v>10839</v>
      </c>
      <c r="B3728" s="35">
        <v>9.5322941716474293E-13</v>
      </c>
      <c r="C3728" s="33">
        <v>0.25518926574230899</v>
      </c>
      <c r="D3728" s="33">
        <v>0.51800000000000002</v>
      </c>
      <c r="E3728" s="33">
        <v>0.379</v>
      </c>
      <c r="F3728" s="35">
        <v>4.3917185707614002E-8</v>
      </c>
      <c r="G3728" s="33">
        <v>15</v>
      </c>
      <c r="H3728" s="33" t="s">
        <v>5012</v>
      </c>
      <c r="I3728" s="33" t="s">
        <v>5011</v>
      </c>
    </row>
    <row r="3729" spans="1:9" x14ac:dyDescent="0.2">
      <c r="A3729" s="33" t="s">
        <v>10838</v>
      </c>
      <c r="B3729" s="35">
        <v>1.13421901410879E-12</v>
      </c>
      <c r="C3729" s="33">
        <v>0.28118769388850001</v>
      </c>
      <c r="D3729" s="33">
        <v>0.28399999999999997</v>
      </c>
      <c r="E3729" s="33">
        <v>0.17399999999999999</v>
      </c>
      <c r="F3729" s="35">
        <v>5.2255738418020299E-8</v>
      </c>
      <c r="G3729" s="33">
        <v>15</v>
      </c>
      <c r="H3729" s="33" t="s">
        <v>3852</v>
      </c>
      <c r="I3729" s="33" t="s">
        <v>3851</v>
      </c>
    </row>
    <row r="3730" spans="1:9" x14ac:dyDescent="0.2">
      <c r="A3730" s="33" t="s">
        <v>10837</v>
      </c>
      <c r="B3730" s="35">
        <v>1.2124849829711499E-12</v>
      </c>
      <c r="C3730" s="33">
        <v>0.29200426281887598</v>
      </c>
      <c r="D3730" s="33">
        <v>0.70899999999999996</v>
      </c>
      <c r="E3730" s="33">
        <v>0.61499999999999999</v>
      </c>
      <c r="F3730" s="35">
        <v>5.5861608135446698E-8</v>
      </c>
      <c r="G3730" s="33">
        <v>15</v>
      </c>
      <c r="H3730" s="33" t="s">
        <v>7214</v>
      </c>
      <c r="I3730" s="33" t="s">
        <v>7213</v>
      </c>
    </row>
    <row r="3731" spans="1:9" x14ac:dyDescent="0.2">
      <c r="A3731" s="33" t="s">
        <v>10836</v>
      </c>
      <c r="B3731" s="35">
        <v>1.2663361617186399E-12</v>
      </c>
      <c r="C3731" s="33">
        <v>0.33642201940857702</v>
      </c>
      <c r="D3731" s="33">
        <v>0.58199999999999996</v>
      </c>
      <c r="E3731" s="33">
        <v>0.46600000000000003</v>
      </c>
      <c r="F3731" s="35">
        <v>5.8342639642701299E-8</v>
      </c>
      <c r="G3731" s="33">
        <v>15</v>
      </c>
      <c r="H3731" s="33" t="s">
        <v>1397</v>
      </c>
      <c r="I3731" s="33" t="s">
        <v>1396</v>
      </c>
    </row>
    <row r="3732" spans="1:9" x14ac:dyDescent="0.2">
      <c r="A3732" s="33" t="s">
        <v>10835</v>
      </c>
      <c r="B3732" s="35">
        <v>1.3060346603984799E-12</v>
      </c>
      <c r="C3732" s="33">
        <v>0.28679950798592302</v>
      </c>
      <c r="D3732" s="33">
        <v>0.625</v>
      </c>
      <c r="E3732" s="33">
        <v>0.50600000000000001</v>
      </c>
      <c r="F3732" s="35">
        <v>6.0171628873878801E-8</v>
      </c>
      <c r="G3732" s="33">
        <v>15</v>
      </c>
      <c r="H3732" s="33" t="s">
        <v>2872</v>
      </c>
      <c r="I3732" s="33" t="s">
        <v>2871</v>
      </c>
    </row>
    <row r="3733" spans="1:9" x14ac:dyDescent="0.2">
      <c r="A3733" s="33" t="s">
        <v>10834</v>
      </c>
      <c r="B3733" s="35">
        <v>1.3091688862690801E-12</v>
      </c>
      <c r="C3733" s="33">
        <v>0.330275961140087</v>
      </c>
      <c r="D3733" s="33">
        <v>0.48</v>
      </c>
      <c r="E3733" s="33">
        <v>0.35799999999999998</v>
      </c>
      <c r="F3733" s="35">
        <v>6.0316028928189005E-8</v>
      </c>
      <c r="G3733" s="33">
        <v>15</v>
      </c>
      <c r="H3733" s="33" t="s">
        <v>10834</v>
      </c>
      <c r="I3733" s="33" t="s">
        <v>10833</v>
      </c>
    </row>
    <row r="3734" spans="1:9" x14ac:dyDescent="0.2">
      <c r="A3734" s="33" t="s">
        <v>2842</v>
      </c>
      <c r="B3734" s="35">
        <v>1.3354403025573799E-12</v>
      </c>
      <c r="C3734" s="33">
        <v>-0.29197936811924602</v>
      </c>
      <c r="D3734" s="33">
        <v>0.67500000000000004</v>
      </c>
      <c r="E3734" s="33">
        <v>0.73</v>
      </c>
      <c r="F3734" s="35">
        <v>6.1526405619423605E-8</v>
      </c>
      <c r="G3734" s="33">
        <v>15</v>
      </c>
      <c r="H3734" s="33" t="s">
        <v>2842</v>
      </c>
      <c r="I3734" s="33" t="s">
        <v>2841</v>
      </c>
    </row>
    <row r="3735" spans="1:9" x14ac:dyDescent="0.2">
      <c r="A3735" s="33" t="s">
        <v>9124</v>
      </c>
      <c r="B3735" s="35">
        <v>1.4900655379321899E-12</v>
      </c>
      <c r="C3735" s="33">
        <v>-0.34498280478111998</v>
      </c>
      <c r="D3735" s="33">
        <v>0.36799999999999999</v>
      </c>
      <c r="E3735" s="33">
        <v>0.49299999999999999</v>
      </c>
      <c r="F3735" s="35">
        <v>6.8650299463612004E-8</v>
      </c>
      <c r="G3735" s="33">
        <v>15</v>
      </c>
      <c r="H3735" s="33" t="s">
        <v>9124</v>
      </c>
      <c r="I3735" s="33" t="s">
        <v>9123</v>
      </c>
    </row>
    <row r="3736" spans="1:9" x14ac:dyDescent="0.2">
      <c r="A3736" s="33" t="s">
        <v>10832</v>
      </c>
      <c r="B3736" s="35">
        <v>1.75094367308101E-12</v>
      </c>
      <c r="C3736" s="33">
        <v>0.27577642135068497</v>
      </c>
      <c r="D3736" s="33">
        <v>0.28199999999999997</v>
      </c>
      <c r="E3736" s="33">
        <v>0.17199999999999999</v>
      </c>
      <c r="F3736" s="35">
        <v>8.0669476906188298E-8</v>
      </c>
      <c r="G3736" s="33">
        <v>15</v>
      </c>
      <c r="H3736" s="33" t="s">
        <v>10831</v>
      </c>
      <c r="I3736" s="33" t="s">
        <v>10830</v>
      </c>
    </row>
    <row r="3737" spans="1:9" x14ac:dyDescent="0.2">
      <c r="A3737" s="33" t="s">
        <v>5901</v>
      </c>
      <c r="B3737" s="35">
        <v>2.1305371828591302E-12</v>
      </c>
      <c r="C3737" s="33">
        <v>-0.38505855724645399</v>
      </c>
      <c r="D3737" s="33">
        <v>0.19800000000000001</v>
      </c>
      <c r="E3737" s="33">
        <v>0.32700000000000001</v>
      </c>
      <c r="F3737" s="35">
        <v>9.8158109088685802E-8</v>
      </c>
      <c r="G3737" s="33">
        <v>15</v>
      </c>
      <c r="H3737" s="33" t="s">
        <v>5901</v>
      </c>
      <c r="I3737" s="33" t="s">
        <v>5900</v>
      </c>
    </row>
    <row r="3738" spans="1:9" x14ac:dyDescent="0.2">
      <c r="A3738" s="33" t="s">
        <v>10829</v>
      </c>
      <c r="B3738" s="35">
        <v>2.64728805326106E-12</v>
      </c>
      <c r="C3738" s="33">
        <v>0.30922354488750697</v>
      </c>
      <c r="D3738" s="33">
        <v>0.441</v>
      </c>
      <c r="E3738" s="33">
        <v>0.32100000000000001</v>
      </c>
      <c r="F3738" s="35">
        <v>1.2196585518984401E-7</v>
      </c>
      <c r="G3738" s="33">
        <v>15</v>
      </c>
      <c r="H3738" s="33" t="s">
        <v>10828</v>
      </c>
      <c r="I3738" s="33" t="s">
        <v>10827</v>
      </c>
    </row>
    <row r="3739" spans="1:9" x14ac:dyDescent="0.2">
      <c r="A3739" s="33" t="s">
        <v>10826</v>
      </c>
      <c r="B3739" s="35">
        <v>2.9263684500017801E-12</v>
      </c>
      <c r="C3739" s="33">
        <v>-0.40979754220749798</v>
      </c>
      <c r="D3739" s="33">
        <v>0.35499999999999998</v>
      </c>
      <c r="E3739" s="33">
        <v>0.47099999999999997</v>
      </c>
      <c r="F3739" s="35">
        <v>1.3482364722848201E-7</v>
      </c>
      <c r="G3739" s="33">
        <v>15</v>
      </c>
      <c r="H3739" s="33" t="s">
        <v>9249</v>
      </c>
      <c r="I3739" s="33" t="s">
        <v>9248</v>
      </c>
    </row>
    <row r="3740" spans="1:9" x14ac:dyDescent="0.2">
      <c r="A3740" s="33" t="s">
        <v>10825</v>
      </c>
      <c r="B3740" s="35">
        <v>2.9945162189972701E-12</v>
      </c>
      <c r="C3740" s="33">
        <v>0.26619225639549698</v>
      </c>
      <c r="D3740" s="33">
        <v>0.28899999999999998</v>
      </c>
      <c r="E3740" s="33">
        <v>0.17799999999999999</v>
      </c>
      <c r="F3740" s="35">
        <v>1.3796335124164199E-7</v>
      </c>
      <c r="G3740" s="33">
        <v>15</v>
      </c>
      <c r="H3740" s="33" t="s">
        <v>10824</v>
      </c>
      <c r="I3740" s="33" t="s">
        <v>10823</v>
      </c>
    </row>
    <row r="3741" spans="1:9" x14ac:dyDescent="0.2">
      <c r="A3741" s="33" t="s">
        <v>10822</v>
      </c>
      <c r="B3741" s="35">
        <v>3.5344576051253699E-12</v>
      </c>
      <c r="C3741" s="33">
        <v>-0.283435745737731</v>
      </c>
      <c r="D3741" s="33">
        <v>0.13800000000000001</v>
      </c>
      <c r="E3741" s="33">
        <v>0.27100000000000002</v>
      </c>
      <c r="F3741" s="35">
        <v>1.62839530783336E-7</v>
      </c>
      <c r="G3741" s="33">
        <v>15</v>
      </c>
      <c r="H3741" s="33" t="s">
        <v>10436</v>
      </c>
      <c r="I3741" s="33" t="s">
        <v>10435</v>
      </c>
    </row>
    <row r="3742" spans="1:9" x14ac:dyDescent="0.2">
      <c r="A3742" s="33" t="s">
        <v>10821</v>
      </c>
      <c r="B3742" s="35">
        <v>3.8038194478510901E-12</v>
      </c>
      <c r="C3742" s="33">
        <v>0.340986107347235</v>
      </c>
      <c r="D3742" s="33">
        <v>0.45900000000000002</v>
      </c>
      <c r="E3742" s="33">
        <v>0.34300000000000003</v>
      </c>
      <c r="F3742" s="35">
        <v>1.7524956960139499E-7</v>
      </c>
      <c r="G3742" s="33">
        <v>15</v>
      </c>
      <c r="H3742" s="33" t="s">
        <v>5407</v>
      </c>
      <c r="I3742" s="33" t="s">
        <v>5406</v>
      </c>
    </row>
    <row r="3743" spans="1:9" x14ac:dyDescent="0.2">
      <c r="A3743" s="33" t="s">
        <v>10820</v>
      </c>
      <c r="B3743" s="35">
        <v>4.1201109929205801E-12</v>
      </c>
      <c r="C3743" s="33">
        <v>0.267542919279316</v>
      </c>
      <c r="D3743" s="33">
        <v>0.68899999999999995</v>
      </c>
      <c r="E3743" s="33">
        <v>0.58499999999999996</v>
      </c>
      <c r="F3743" s="35">
        <v>1.89821753665837E-7</v>
      </c>
      <c r="G3743" s="33">
        <v>15</v>
      </c>
      <c r="H3743" s="33" t="s">
        <v>2403</v>
      </c>
      <c r="I3743" s="33" t="s">
        <v>2402</v>
      </c>
    </row>
    <row r="3744" spans="1:9" x14ac:dyDescent="0.2">
      <c r="A3744" s="33" t="s">
        <v>10819</v>
      </c>
      <c r="B3744" s="35">
        <v>4.2233333227261001E-12</v>
      </c>
      <c r="C3744" s="33">
        <v>0.26453028920495197</v>
      </c>
      <c r="D3744" s="33">
        <v>0.80200000000000005</v>
      </c>
      <c r="E3744" s="33">
        <v>0.69199999999999995</v>
      </c>
      <c r="F3744" s="35">
        <v>1.94577412844637E-7</v>
      </c>
      <c r="G3744" s="33">
        <v>15</v>
      </c>
      <c r="H3744" s="33" t="s">
        <v>3191</v>
      </c>
      <c r="I3744" s="33" t="s">
        <v>3190</v>
      </c>
    </row>
    <row r="3745" spans="1:9" x14ac:dyDescent="0.2">
      <c r="A3745" s="33" t="s">
        <v>10818</v>
      </c>
      <c r="B3745" s="35">
        <v>4.4443394030044101E-12</v>
      </c>
      <c r="C3745" s="33">
        <v>-0.58302778608181505</v>
      </c>
      <c r="D3745" s="33">
        <v>0.129</v>
      </c>
      <c r="E3745" s="33">
        <v>0.253</v>
      </c>
      <c r="F3745" s="35">
        <v>2.04759604975219E-7</v>
      </c>
      <c r="G3745" s="33">
        <v>15</v>
      </c>
      <c r="H3745" s="33" t="s">
        <v>3392</v>
      </c>
      <c r="I3745" s="33" t="s">
        <v>3391</v>
      </c>
    </row>
    <row r="3746" spans="1:9" x14ac:dyDescent="0.2">
      <c r="A3746" s="33" t="s">
        <v>10817</v>
      </c>
      <c r="B3746" s="35">
        <v>4.5733510026767798E-12</v>
      </c>
      <c r="C3746" s="33">
        <v>0.30084590415996598</v>
      </c>
      <c r="D3746" s="33">
        <v>0.46800000000000003</v>
      </c>
      <c r="E3746" s="33">
        <v>0.34599999999999997</v>
      </c>
      <c r="F3746" s="35">
        <v>2.1070342739532501E-7</v>
      </c>
      <c r="G3746" s="33">
        <v>15</v>
      </c>
      <c r="H3746" s="33" t="s">
        <v>9476</v>
      </c>
      <c r="I3746" s="33" t="s">
        <v>9475</v>
      </c>
    </row>
    <row r="3747" spans="1:9" x14ac:dyDescent="0.2">
      <c r="A3747" s="33" t="s">
        <v>10816</v>
      </c>
      <c r="B3747" s="35">
        <v>5.0468474684017699E-12</v>
      </c>
      <c r="C3747" s="33">
        <v>0.283385952569355</v>
      </c>
      <c r="D3747" s="33">
        <v>0.6</v>
      </c>
      <c r="E3747" s="33">
        <v>0.48899999999999999</v>
      </c>
      <c r="F3747" s="35">
        <v>2.3251835656420601E-7</v>
      </c>
      <c r="G3747" s="33">
        <v>15</v>
      </c>
      <c r="H3747" s="33" t="s">
        <v>2263</v>
      </c>
      <c r="I3747" s="33" t="s">
        <v>2262</v>
      </c>
    </row>
    <row r="3748" spans="1:9" x14ac:dyDescent="0.2">
      <c r="A3748" s="33" t="s">
        <v>10815</v>
      </c>
      <c r="B3748" s="35">
        <v>6.5893700294850499E-12</v>
      </c>
      <c r="C3748" s="33">
        <v>0.29561461312611798</v>
      </c>
      <c r="D3748" s="33">
        <v>0.37</v>
      </c>
      <c r="E3748" s="33">
        <v>0.253</v>
      </c>
      <c r="F3748" s="35">
        <v>3.0358545599843502E-7</v>
      </c>
      <c r="G3748" s="33">
        <v>15</v>
      </c>
      <c r="H3748" s="33" t="s">
        <v>5683</v>
      </c>
      <c r="I3748" s="33" t="s">
        <v>5682</v>
      </c>
    </row>
    <row r="3749" spans="1:9" x14ac:dyDescent="0.2">
      <c r="A3749" s="33" t="s">
        <v>10814</v>
      </c>
      <c r="B3749" s="35">
        <v>6.7323627295588898E-12</v>
      </c>
      <c r="C3749" s="33">
        <v>-0.36193267717690197</v>
      </c>
      <c r="D3749" s="33">
        <v>0.36599999999999999</v>
      </c>
      <c r="E3749" s="33">
        <v>0.48</v>
      </c>
      <c r="F3749" s="35">
        <v>3.1017341567623699E-7</v>
      </c>
      <c r="G3749" s="33">
        <v>15</v>
      </c>
      <c r="H3749" s="33" t="s">
        <v>6106</v>
      </c>
      <c r="I3749" s="33" t="s">
        <v>6105</v>
      </c>
    </row>
    <row r="3750" spans="1:9" x14ac:dyDescent="0.2">
      <c r="A3750" s="33" t="s">
        <v>6036</v>
      </c>
      <c r="B3750" s="35">
        <v>7.5985545701499703E-12</v>
      </c>
      <c r="C3750" s="33">
        <v>0.285081739601245</v>
      </c>
      <c r="D3750" s="33">
        <v>0.38</v>
      </c>
      <c r="E3750" s="33">
        <v>0.26200000000000001</v>
      </c>
      <c r="F3750" s="35">
        <v>3.5008060615594999E-7</v>
      </c>
      <c r="G3750" s="33">
        <v>15</v>
      </c>
      <c r="H3750" s="33" t="s">
        <v>6036</v>
      </c>
      <c r="I3750" s="33" t="s">
        <v>6035</v>
      </c>
    </row>
    <row r="3751" spans="1:9" x14ac:dyDescent="0.2">
      <c r="A3751" s="33" t="s">
        <v>10813</v>
      </c>
      <c r="B3751" s="35">
        <v>9.1682895519905993E-12</v>
      </c>
      <c r="C3751" s="33">
        <v>0.31318502439408202</v>
      </c>
      <c r="D3751" s="33">
        <v>0.44800000000000001</v>
      </c>
      <c r="E3751" s="33">
        <v>0.33500000000000002</v>
      </c>
      <c r="F3751" s="35">
        <v>4.2240143623931099E-7</v>
      </c>
      <c r="G3751" s="33">
        <v>15</v>
      </c>
      <c r="H3751" s="33" t="s">
        <v>5885</v>
      </c>
      <c r="I3751" s="33" t="s">
        <v>5884</v>
      </c>
    </row>
    <row r="3752" spans="1:9" x14ac:dyDescent="0.2">
      <c r="A3752" s="33" t="s">
        <v>8431</v>
      </c>
      <c r="B3752" s="35">
        <v>9.3869501758890307E-12</v>
      </c>
      <c r="C3752" s="33">
        <v>0.25911234498164198</v>
      </c>
      <c r="D3752" s="33">
        <v>0.65900000000000003</v>
      </c>
      <c r="E3752" s="33">
        <v>0.55200000000000005</v>
      </c>
      <c r="F3752" s="35">
        <v>4.3247556850356001E-7</v>
      </c>
      <c r="G3752" s="33">
        <v>15</v>
      </c>
      <c r="H3752" s="33" t="s">
        <v>8431</v>
      </c>
      <c r="I3752" s="33" t="s">
        <v>8430</v>
      </c>
    </row>
    <row r="3753" spans="1:9" x14ac:dyDescent="0.2">
      <c r="A3753" s="33" t="s">
        <v>10812</v>
      </c>
      <c r="B3753" s="35">
        <v>1.27083875235117E-11</v>
      </c>
      <c r="C3753" s="33">
        <v>0.32510569641287401</v>
      </c>
      <c r="D3753" s="33">
        <v>0.39800000000000002</v>
      </c>
      <c r="E3753" s="33">
        <v>0.28499999999999998</v>
      </c>
      <c r="F3753" s="35">
        <v>5.8550082998323096E-7</v>
      </c>
      <c r="G3753" s="33">
        <v>15</v>
      </c>
      <c r="H3753" s="33" t="s">
        <v>9506</v>
      </c>
      <c r="I3753" s="33" t="s">
        <v>9505</v>
      </c>
    </row>
    <row r="3754" spans="1:9" x14ac:dyDescent="0.2">
      <c r="A3754" s="33" t="s">
        <v>10811</v>
      </c>
      <c r="B3754" s="35">
        <v>1.7459599455657799E-11</v>
      </c>
      <c r="C3754" s="33">
        <v>-0.336987112218884</v>
      </c>
      <c r="D3754" s="33">
        <v>0.186</v>
      </c>
      <c r="E3754" s="33">
        <v>0.317</v>
      </c>
      <c r="F3754" s="35">
        <v>8.0439866612106399E-7</v>
      </c>
      <c r="G3754" s="33">
        <v>15</v>
      </c>
      <c r="H3754" s="33" t="s">
        <v>2334</v>
      </c>
      <c r="I3754" s="33" t="s">
        <v>2333</v>
      </c>
    </row>
    <row r="3755" spans="1:9" x14ac:dyDescent="0.2">
      <c r="A3755" s="33" t="s">
        <v>10810</v>
      </c>
      <c r="B3755" s="35">
        <v>1.9163713693113999E-11</v>
      </c>
      <c r="C3755" s="33">
        <v>-0.36578646438761703</v>
      </c>
      <c r="D3755" s="33">
        <v>0.53600000000000003</v>
      </c>
      <c r="E3755" s="33">
        <v>0.63100000000000001</v>
      </c>
      <c r="F3755" s="35">
        <v>8.8291061726914601E-7</v>
      </c>
      <c r="G3755" s="33">
        <v>15</v>
      </c>
      <c r="H3755" s="33" t="s">
        <v>6652</v>
      </c>
      <c r="I3755" s="33" t="s">
        <v>6651</v>
      </c>
    </row>
    <row r="3756" spans="1:9" x14ac:dyDescent="0.2">
      <c r="A3756" s="33" t="s">
        <v>10809</v>
      </c>
      <c r="B3756" s="35">
        <v>1.9397016851998698E-11</v>
      </c>
      <c r="C3756" s="33">
        <v>0.29200110491006598</v>
      </c>
      <c r="D3756" s="33">
        <v>0.52700000000000002</v>
      </c>
      <c r="E3756" s="33">
        <v>0.41599999999999998</v>
      </c>
      <c r="F3756" s="35">
        <v>8.9365936040528301E-7</v>
      </c>
      <c r="G3756" s="33">
        <v>15</v>
      </c>
      <c r="H3756" s="33" t="s">
        <v>10809</v>
      </c>
      <c r="I3756" s="33" t="s">
        <v>10808</v>
      </c>
    </row>
    <row r="3757" spans="1:9" x14ac:dyDescent="0.2">
      <c r="A3757" s="33" t="s">
        <v>10807</v>
      </c>
      <c r="B3757" s="35">
        <v>2.1115514811481199E-11</v>
      </c>
      <c r="C3757" s="33">
        <v>-0.33940596616563801</v>
      </c>
      <c r="D3757" s="33">
        <v>0.51400000000000001</v>
      </c>
      <c r="E3757" s="33">
        <v>0.60399999999999998</v>
      </c>
      <c r="F3757" s="35">
        <v>9.7283399839455992E-7</v>
      </c>
      <c r="G3757" s="33">
        <v>15</v>
      </c>
      <c r="H3757" s="33" t="s">
        <v>4097</v>
      </c>
      <c r="I3757" s="33" t="s">
        <v>4096</v>
      </c>
    </row>
    <row r="3758" spans="1:9" x14ac:dyDescent="0.2">
      <c r="A3758" s="33" t="s">
        <v>10806</v>
      </c>
      <c r="B3758" s="35">
        <v>2.5970606495870601E-11</v>
      </c>
      <c r="C3758" s="33">
        <v>0.25624625441996701</v>
      </c>
      <c r="D3758" s="33">
        <v>0.34100000000000003</v>
      </c>
      <c r="E3758" s="33">
        <v>0.22600000000000001</v>
      </c>
      <c r="F3758" s="35">
        <v>1.1965177824777499E-6</v>
      </c>
      <c r="G3758" s="33">
        <v>15</v>
      </c>
      <c r="H3758" s="33" t="s">
        <v>10805</v>
      </c>
      <c r="I3758" s="33" t="s">
        <v>10804</v>
      </c>
    </row>
    <row r="3759" spans="1:9" x14ac:dyDescent="0.2">
      <c r="A3759" s="33" t="s">
        <v>10803</v>
      </c>
      <c r="B3759" s="35">
        <v>2.9494969595703901E-11</v>
      </c>
      <c r="C3759" s="33">
        <v>-0.37831277152172998</v>
      </c>
      <c r="D3759" s="33">
        <v>0.45500000000000002</v>
      </c>
      <c r="E3759" s="33">
        <v>0.55600000000000005</v>
      </c>
      <c r="F3759" s="35">
        <v>1.3588922392132699E-6</v>
      </c>
      <c r="G3759" s="33">
        <v>15</v>
      </c>
      <c r="H3759" s="33" t="s">
        <v>4798</v>
      </c>
      <c r="I3759" s="33" t="s">
        <v>4797</v>
      </c>
    </row>
    <row r="3760" spans="1:9" x14ac:dyDescent="0.2">
      <c r="A3760" s="33" t="s">
        <v>7987</v>
      </c>
      <c r="B3760" s="35">
        <v>3.0391595484971399E-11</v>
      </c>
      <c r="C3760" s="33">
        <v>0.27052743275791302</v>
      </c>
      <c r="D3760" s="33">
        <v>0.47499999999999998</v>
      </c>
      <c r="E3760" s="33">
        <v>0.35399999999999998</v>
      </c>
      <c r="F3760" s="35">
        <v>1.4002015871836E-6</v>
      </c>
      <c r="G3760" s="33">
        <v>15</v>
      </c>
      <c r="H3760" s="33" t="s">
        <v>7987</v>
      </c>
      <c r="I3760" s="33" t="s">
        <v>7986</v>
      </c>
    </row>
    <row r="3761" spans="1:9" x14ac:dyDescent="0.2">
      <c r="A3761" s="33" t="s">
        <v>10802</v>
      </c>
      <c r="B3761" s="35">
        <v>3.2557456369966998E-11</v>
      </c>
      <c r="C3761" s="33">
        <v>0.31240725972557898</v>
      </c>
      <c r="D3761" s="33">
        <v>0.28599999999999998</v>
      </c>
      <c r="E3761" s="33">
        <v>0.182</v>
      </c>
      <c r="F3761" s="35">
        <v>1.49998712987712E-6</v>
      </c>
      <c r="G3761" s="33">
        <v>15</v>
      </c>
      <c r="H3761" s="33" t="s">
        <v>10801</v>
      </c>
      <c r="I3761" s="33" t="s">
        <v>10800</v>
      </c>
    </row>
    <row r="3762" spans="1:9" x14ac:dyDescent="0.2">
      <c r="A3762" s="33" t="s">
        <v>5413</v>
      </c>
      <c r="B3762" s="35">
        <v>3.3568027655320701E-11</v>
      </c>
      <c r="C3762" s="33">
        <v>0.268371436201089</v>
      </c>
      <c r="D3762" s="33">
        <v>0.55000000000000004</v>
      </c>
      <c r="E3762" s="33">
        <v>0.42699999999999999</v>
      </c>
      <c r="F3762" s="35">
        <v>1.5465461701359301E-6</v>
      </c>
      <c r="G3762" s="33">
        <v>15</v>
      </c>
      <c r="H3762" s="33" t="s">
        <v>5413</v>
      </c>
      <c r="I3762" s="33" t="s">
        <v>5412</v>
      </c>
    </row>
    <row r="3763" spans="1:9" x14ac:dyDescent="0.2">
      <c r="A3763" s="33" t="s">
        <v>10799</v>
      </c>
      <c r="B3763" s="35">
        <v>3.88676142344842E-11</v>
      </c>
      <c r="C3763" s="33">
        <v>-0.40558295198309402</v>
      </c>
      <c r="D3763" s="33">
        <v>0.30199999999999999</v>
      </c>
      <c r="E3763" s="33">
        <v>0.42099999999999999</v>
      </c>
      <c r="F3763" s="35">
        <v>1.7907087230111599E-6</v>
      </c>
      <c r="G3763" s="33">
        <v>15</v>
      </c>
      <c r="H3763" s="33" t="s">
        <v>3431</v>
      </c>
      <c r="I3763" s="33" t="s">
        <v>3430</v>
      </c>
    </row>
    <row r="3764" spans="1:9" x14ac:dyDescent="0.2">
      <c r="A3764" s="33" t="s">
        <v>10798</v>
      </c>
      <c r="B3764" s="35">
        <v>6.0224032343537596E-11</v>
      </c>
      <c r="C3764" s="33">
        <v>0.278594641991668</v>
      </c>
      <c r="D3764" s="33">
        <v>0.42099999999999999</v>
      </c>
      <c r="E3764" s="33">
        <v>0.31</v>
      </c>
      <c r="F3764" s="35">
        <v>2.7746416181314702E-6</v>
      </c>
      <c r="G3764" s="33">
        <v>15</v>
      </c>
      <c r="H3764" s="33" t="s">
        <v>10798</v>
      </c>
      <c r="I3764" s="33" t="s">
        <v>10797</v>
      </c>
    </row>
    <row r="3765" spans="1:9" x14ac:dyDescent="0.2">
      <c r="A3765" s="33" t="s">
        <v>9503</v>
      </c>
      <c r="B3765" s="35">
        <v>6.2185692455880498E-11</v>
      </c>
      <c r="C3765" s="33">
        <v>0.272568463819995</v>
      </c>
      <c r="D3765" s="33">
        <v>0.58599999999999997</v>
      </c>
      <c r="E3765" s="33">
        <v>0.47399999999999998</v>
      </c>
      <c r="F3765" s="35">
        <v>2.8650192228273298E-6</v>
      </c>
      <c r="G3765" s="33">
        <v>15</v>
      </c>
      <c r="H3765" s="33" t="s">
        <v>9503</v>
      </c>
      <c r="I3765" s="33" t="s">
        <v>9502</v>
      </c>
    </row>
    <row r="3766" spans="1:9" x14ac:dyDescent="0.2">
      <c r="A3766" s="33" t="s">
        <v>4330</v>
      </c>
      <c r="B3766" s="35">
        <v>6.3886283366237194E-11</v>
      </c>
      <c r="C3766" s="33">
        <v>0.29764180467206203</v>
      </c>
      <c r="D3766" s="33">
        <v>0.46800000000000003</v>
      </c>
      <c r="E3766" s="33">
        <v>0.35</v>
      </c>
      <c r="F3766" s="35">
        <v>2.9433688472492799E-6</v>
      </c>
      <c r="G3766" s="33">
        <v>15</v>
      </c>
      <c r="H3766" s="33" t="s">
        <v>4330</v>
      </c>
      <c r="I3766" s="33" t="s">
        <v>4329</v>
      </c>
    </row>
    <row r="3767" spans="1:9" x14ac:dyDescent="0.2">
      <c r="A3767" s="33" t="s">
        <v>10796</v>
      </c>
      <c r="B3767" s="35">
        <v>6.6318155128407006E-11</v>
      </c>
      <c r="C3767" s="33">
        <v>-0.288230341088833</v>
      </c>
      <c r="D3767" s="33">
        <v>0.17499999999999999</v>
      </c>
      <c r="E3767" s="33">
        <v>0.29899999999999999</v>
      </c>
      <c r="F3767" s="35">
        <v>3.0554100430759701E-6</v>
      </c>
      <c r="G3767" s="33">
        <v>15</v>
      </c>
      <c r="H3767" s="33" t="s">
        <v>7319</v>
      </c>
      <c r="I3767" s="33" t="s">
        <v>7318</v>
      </c>
    </row>
    <row r="3768" spans="1:9" x14ac:dyDescent="0.2">
      <c r="A3768" s="33" t="s">
        <v>10795</v>
      </c>
      <c r="B3768" s="35">
        <v>8.7056300402762697E-11</v>
      </c>
      <c r="C3768" s="33">
        <v>0.26104577030473403</v>
      </c>
      <c r="D3768" s="33">
        <v>0.57299999999999995</v>
      </c>
      <c r="E3768" s="33">
        <v>0.46700000000000003</v>
      </c>
      <c r="F3768" s="35">
        <v>4.0108578721560799E-6</v>
      </c>
      <c r="G3768" s="33">
        <v>15</v>
      </c>
      <c r="H3768" s="33" t="s">
        <v>9414</v>
      </c>
      <c r="I3768" s="33" t="s">
        <v>9413</v>
      </c>
    </row>
    <row r="3769" spans="1:9" x14ac:dyDescent="0.2">
      <c r="A3769" s="33" t="s">
        <v>10794</v>
      </c>
      <c r="B3769" s="35">
        <v>9.2777264423880096E-11</v>
      </c>
      <c r="C3769" s="33">
        <v>-0.43723199041317501</v>
      </c>
      <c r="D3769" s="33">
        <v>0.17</v>
      </c>
      <c r="E3769" s="33">
        <v>0.28599999999999998</v>
      </c>
      <c r="F3769" s="35">
        <v>4.2744341265369998E-6</v>
      </c>
      <c r="G3769" s="33">
        <v>15</v>
      </c>
      <c r="H3769" s="33" t="s">
        <v>6705</v>
      </c>
      <c r="I3769" s="33" t="s">
        <v>6704</v>
      </c>
    </row>
    <row r="3770" spans="1:9" x14ac:dyDescent="0.2">
      <c r="A3770" s="33" t="s">
        <v>9184</v>
      </c>
      <c r="B3770" s="35">
        <v>1.10854022481552E-10</v>
      </c>
      <c r="C3770" s="33">
        <v>0.28151864719501402</v>
      </c>
      <c r="D3770" s="33">
        <v>0.53</v>
      </c>
      <c r="E3770" s="33">
        <v>0.41799999999999998</v>
      </c>
      <c r="F3770" s="35">
        <v>5.10726652377008E-6</v>
      </c>
      <c r="G3770" s="33">
        <v>15</v>
      </c>
      <c r="H3770" s="33" t="s">
        <v>9184</v>
      </c>
      <c r="I3770" s="33" t="s">
        <v>9183</v>
      </c>
    </row>
    <row r="3771" spans="1:9" x14ac:dyDescent="0.2">
      <c r="A3771" s="33" t="s">
        <v>10793</v>
      </c>
      <c r="B3771" s="35">
        <v>1.33292627401762E-10</v>
      </c>
      <c r="C3771" s="33">
        <v>-0.25809253301187002</v>
      </c>
      <c r="D3771" s="33">
        <v>0.16400000000000001</v>
      </c>
      <c r="E3771" s="33">
        <v>0.28999999999999998</v>
      </c>
      <c r="F3771" s="35">
        <v>6.1410579296539803E-6</v>
      </c>
      <c r="G3771" s="33">
        <v>15</v>
      </c>
      <c r="H3771" s="33" t="s">
        <v>7785</v>
      </c>
      <c r="I3771" s="33" t="s">
        <v>7784</v>
      </c>
    </row>
    <row r="3772" spans="1:9" x14ac:dyDescent="0.2">
      <c r="A3772" s="33" t="s">
        <v>7920</v>
      </c>
      <c r="B3772" s="35">
        <v>1.4039626177693201E-10</v>
      </c>
      <c r="C3772" s="33">
        <v>0.28354021046593297</v>
      </c>
      <c r="D3772" s="33">
        <v>0.30399999999999999</v>
      </c>
      <c r="E3772" s="33">
        <v>0.20200000000000001</v>
      </c>
      <c r="F3772" s="35">
        <v>6.4683365725868004E-6</v>
      </c>
      <c r="G3772" s="33">
        <v>15</v>
      </c>
      <c r="H3772" s="33" t="s">
        <v>7920</v>
      </c>
      <c r="I3772" s="33" t="s">
        <v>7919</v>
      </c>
    </row>
    <row r="3773" spans="1:9" x14ac:dyDescent="0.2">
      <c r="A3773" s="33" t="s">
        <v>10792</v>
      </c>
      <c r="B3773" s="35">
        <v>1.5718416394996099E-10</v>
      </c>
      <c r="C3773" s="33">
        <v>0.25018385195422599</v>
      </c>
      <c r="D3773" s="33">
        <v>0.75</v>
      </c>
      <c r="E3773" s="33">
        <v>0.68899999999999995</v>
      </c>
      <c r="F3773" s="35">
        <v>7.2417888015026202E-6</v>
      </c>
      <c r="G3773" s="33">
        <v>15</v>
      </c>
      <c r="H3773" s="33" t="s">
        <v>6622</v>
      </c>
      <c r="I3773" s="33" t="s">
        <v>6621</v>
      </c>
    </row>
    <row r="3774" spans="1:9" x14ac:dyDescent="0.2">
      <c r="A3774" s="33" t="s">
        <v>10791</v>
      </c>
      <c r="B3774" s="35">
        <v>1.5840598198102199E-10</v>
      </c>
      <c r="C3774" s="33">
        <v>-0.27636596057260998</v>
      </c>
      <c r="D3774" s="33">
        <v>0.59299999999999997</v>
      </c>
      <c r="E3774" s="33">
        <v>0.67400000000000004</v>
      </c>
      <c r="F3774" s="35">
        <v>7.2980804018296501E-6</v>
      </c>
      <c r="G3774" s="33">
        <v>15</v>
      </c>
      <c r="H3774" s="33" t="s">
        <v>8495</v>
      </c>
      <c r="I3774" s="33" t="s">
        <v>8494</v>
      </c>
    </row>
    <row r="3775" spans="1:9" x14ac:dyDescent="0.2">
      <c r="A3775" s="33" t="s">
        <v>10790</v>
      </c>
      <c r="B3775" s="35">
        <v>1.5941484082082799E-10</v>
      </c>
      <c r="C3775" s="33">
        <v>0.28437173239573998</v>
      </c>
      <c r="D3775" s="33">
        <v>0.27</v>
      </c>
      <c r="E3775" s="33">
        <v>0.17199999999999999</v>
      </c>
      <c r="F3775" s="35">
        <v>7.3445605462971999E-6</v>
      </c>
      <c r="G3775" s="33">
        <v>15</v>
      </c>
      <c r="H3775" s="33" t="s">
        <v>10790</v>
      </c>
      <c r="I3775" s="33" t="s">
        <v>10789</v>
      </c>
    </row>
    <row r="3776" spans="1:9" x14ac:dyDescent="0.2">
      <c r="A3776" s="33" t="s">
        <v>10788</v>
      </c>
      <c r="B3776" s="35">
        <v>1.70230306163258E-10</v>
      </c>
      <c r="C3776" s="33">
        <v>-0.268930370501198</v>
      </c>
      <c r="D3776" s="33">
        <v>0.67500000000000004</v>
      </c>
      <c r="E3776" s="33">
        <v>0.72699999999999998</v>
      </c>
      <c r="F3776" s="35">
        <v>7.84285066555363E-6</v>
      </c>
      <c r="G3776" s="33">
        <v>15</v>
      </c>
      <c r="H3776" s="33" t="s">
        <v>10146</v>
      </c>
      <c r="I3776" s="33" t="s">
        <v>10145</v>
      </c>
    </row>
    <row r="3777" spans="1:9" x14ac:dyDescent="0.2">
      <c r="A3777" s="33" t="s">
        <v>10787</v>
      </c>
      <c r="B3777" s="35">
        <v>2.33293880167642E-10</v>
      </c>
      <c r="C3777" s="33">
        <v>-0.29901591568982799</v>
      </c>
      <c r="D3777" s="33">
        <v>0.61099999999999999</v>
      </c>
      <c r="E3777" s="33">
        <v>0.68600000000000005</v>
      </c>
      <c r="F3777" s="35">
        <v>1.0748315647083599E-5</v>
      </c>
      <c r="G3777" s="33">
        <v>15</v>
      </c>
      <c r="H3777" s="33" t="s">
        <v>8446</v>
      </c>
      <c r="I3777" s="33" t="s">
        <v>8445</v>
      </c>
    </row>
    <row r="3778" spans="1:9" x14ac:dyDescent="0.2">
      <c r="A3778" s="33" t="s">
        <v>10786</v>
      </c>
      <c r="B3778" s="35">
        <v>3.0219668736840702E-10</v>
      </c>
      <c r="C3778" s="33">
        <v>0.27437422423246899</v>
      </c>
      <c r="D3778" s="33">
        <v>0.51800000000000002</v>
      </c>
      <c r="E3778" s="33">
        <v>0.41</v>
      </c>
      <c r="F3778" s="35">
        <v>1.39228057804372E-5</v>
      </c>
      <c r="G3778" s="33">
        <v>15</v>
      </c>
      <c r="H3778" s="33" t="s">
        <v>2660</v>
      </c>
      <c r="I3778" s="33" t="s">
        <v>2659</v>
      </c>
    </row>
    <row r="3779" spans="1:9" x14ac:dyDescent="0.2">
      <c r="A3779" s="33" t="s">
        <v>10785</v>
      </c>
      <c r="B3779" s="35">
        <v>3.16057924902527E-10</v>
      </c>
      <c r="C3779" s="33">
        <v>-0.48423169182534997</v>
      </c>
      <c r="D3779" s="33">
        <v>0.26600000000000001</v>
      </c>
      <c r="E3779" s="33">
        <v>0.377</v>
      </c>
      <c r="F3779" s="35">
        <v>1.45614207161092E-5</v>
      </c>
      <c r="G3779" s="33">
        <v>15</v>
      </c>
      <c r="H3779" s="33" t="s">
        <v>4857</v>
      </c>
      <c r="I3779" s="33" t="s">
        <v>4856</v>
      </c>
    </row>
    <row r="3780" spans="1:9" x14ac:dyDescent="0.2">
      <c r="A3780" s="33" t="s">
        <v>10784</v>
      </c>
      <c r="B3780" s="35">
        <v>3.1654319537656698E-10</v>
      </c>
      <c r="C3780" s="33">
        <v>0.26389255220619401</v>
      </c>
      <c r="D3780" s="33">
        <v>0.307</v>
      </c>
      <c r="E3780" s="33">
        <v>0.20399999999999999</v>
      </c>
      <c r="F3780" s="35">
        <v>1.4583778097389199E-5</v>
      </c>
      <c r="G3780" s="33">
        <v>15</v>
      </c>
      <c r="H3780" s="33" t="s">
        <v>10783</v>
      </c>
      <c r="I3780" s="33" t="s">
        <v>10782</v>
      </c>
    </row>
    <row r="3781" spans="1:9" x14ac:dyDescent="0.2">
      <c r="A3781" s="33" t="s">
        <v>10781</v>
      </c>
      <c r="B3781" s="35">
        <v>3.2023428188639498E-10</v>
      </c>
      <c r="C3781" s="33">
        <v>-0.317716687355589</v>
      </c>
      <c r="D3781" s="33">
        <v>0.214</v>
      </c>
      <c r="E3781" s="33">
        <v>0.33200000000000002</v>
      </c>
      <c r="F3781" s="35">
        <v>1.4753833835070001E-5</v>
      </c>
      <c r="G3781" s="33">
        <v>15</v>
      </c>
      <c r="H3781" s="33" t="s">
        <v>2223</v>
      </c>
      <c r="I3781" s="33" t="s">
        <v>2222</v>
      </c>
    </row>
    <row r="3782" spans="1:9" x14ac:dyDescent="0.2">
      <c r="A3782" s="33" t="s">
        <v>10780</v>
      </c>
      <c r="B3782" s="35">
        <v>4.3527524893360801E-10</v>
      </c>
      <c r="C3782" s="33">
        <v>0.262619248191657</v>
      </c>
      <c r="D3782" s="33">
        <v>0.46600000000000003</v>
      </c>
      <c r="E3782" s="33">
        <v>0.35099999999999998</v>
      </c>
      <c r="F3782" s="35">
        <v>2.00540012688692E-5</v>
      </c>
      <c r="G3782" s="33">
        <v>15</v>
      </c>
      <c r="H3782" s="33" t="s">
        <v>7866</v>
      </c>
      <c r="I3782" s="33" t="s">
        <v>7865</v>
      </c>
    </row>
    <row r="3783" spans="1:9" x14ac:dyDescent="0.2">
      <c r="A3783" s="33" t="s">
        <v>10779</v>
      </c>
      <c r="B3783" s="35">
        <v>4.3891214782476702E-10</v>
      </c>
      <c r="C3783" s="33">
        <v>0.27920104261261502</v>
      </c>
      <c r="D3783" s="33">
        <v>0.25900000000000001</v>
      </c>
      <c r="E3783" s="33">
        <v>0.16700000000000001</v>
      </c>
      <c r="F3783" s="35">
        <v>2.0221560474582701E-5</v>
      </c>
      <c r="G3783" s="33">
        <v>15</v>
      </c>
      <c r="H3783" s="33" t="s">
        <v>10778</v>
      </c>
      <c r="I3783" s="33" t="s">
        <v>10777</v>
      </c>
    </row>
    <row r="3784" spans="1:9" x14ac:dyDescent="0.2">
      <c r="A3784" s="33" t="s">
        <v>10776</v>
      </c>
      <c r="B3784" s="35">
        <v>4.4609437445267801E-10</v>
      </c>
      <c r="C3784" s="33">
        <v>0.28061184282080298</v>
      </c>
      <c r="D3784" s="33">
        <v>0.47</v>
      </c>
      <c r="E3784" s="33">
        <v>0.36199999999999999</v>
      </c>
      <c r="F3784" s="35">
        <v>2.05524600197838E-5</v>
      </c>
      <c r="G3784" s="33">
        <v>15</v>
      </c>
      <c r="H3784" s="33" t="s">
        <v>10775</v>
      </c>
      <c r="I3784" s="33" t="s">
        <v>10774</v>
      </c>
    </row>
    <row r="3785" spans="1:9" x14ac:dyDescent="0.2">
      <c r="A3785" s="33" t="s">
        <v>10773</v>
      </c>
      <c r="B3785" s="35">
        <v>6.0501673538918504E-10</v>
      </c>
      <c r="C3785" s="33">
        <v>-0.34498559949458102</v>
      </c>
      <c r="D3785" s="33">
        <v>0.14299999999999999</v>
      </c>
      <c r="E3785" s="33">
        <v>0.25600000000000001</v>
      </c>
      <c r="F3785" s="35">
        <v>2.7874331032850499E-5</v>
      </c>
      <c r="G3785" s="33">
        <v>15</v>
      </c>
      <c r="H3785" s="33" t="s">
        <v>5972</v>
      </c>
      <c r="I3785" s="33" t="s">
        <v>5971</v>
      </c>
    </row>
    <row r="3786" spans="1:9" x14ac:dyDescent="0.2">
      <c r="A3786" s="33" t="s">
        <v>10772</v>
      </c>
      <c r="B3786" s="35">
        <v>7.1604166051479502E-10</v>
      </c>
      <c r="C3786" s="33">
        <v>-0.33426646938274401</v>
      </c>
      <c r="D3786" s="33">
        <v>0.36099999999999999</v>
      </c>
      <c r="E3786" s="33">
        <v>0.46800000000000003</v>
      </c>
      <c r="F3786" s="35">
        <v>3.2989471383237598E-5</v>
      </c>
      <c r="G3786" s="33">
        <v>15</v>
      </c>
      <c r="H3786" s="33" t="s">
        <v>1434</v>
      </c>
      <c r="I3786" s="33" t="s">
        <v>1433</v>
      </c>
    </row>
    <row r="3787" spans="1:9" x14ac:dyDescent="0.2">
      <c r="A3787" s="33" t="s">
        <v>10771</v>
      </c>
      <c r="B3787" s="35">
        <v>7.4822189846807703E-10</v>
      </c>
      <c r="C3787" s="33">
        <v>-0.30263897870509199</v>
      </c>
      <c r="D3787" s="33">
        <v>0.47</v>
      </c>
      <c r="E3787" s="33">
        <v>0.55500000000000005</v>
      </c>
      <c r="F3787" s="35">
        <v>3.4472079306221202E-5</v>
      </c>
      <c r="G3787" s="33">
        <v>15</v>
      </c>
      <c r="H3787" s="33" t="s">
        <v>3029</v>
      </c>
      <c r="I3787" s="33" t="s">
        <v>3028</v>
      </c>
    </row>
    <row r="3788" spans="1:9" x14ac:dyDescent="0.2">
      <c r="A3788" s="33" t="s">
        <v>10770</v>
      </c>
      <c r="B3788" s="35">
        <v>7.9412288969866802E-10</v>
      </c>
      <c r="C3788" s="33">
        <v>-0.35546135233641701</v>
      </c>
      <c r="D3788" s="33">
        <v>0.373</v>
      </c>
      <c r="E3788" s="33">
        <v>0.47599999999999998</v>
      </c>
      <c r="F3788" s="35">
        <v>3.6586829774196997E-5</v>
      </c>
      <c r="G3788" s="33">
        <v>15</v>
      </c>
      <c r="H3788" s="33" t="s">
        <v>2923</v>
      </c>
      <c r="I3788" s="33" t="s">
        <v>2922</v>
      </c>
    </row>
    <row r="3789" spans="1:9" x14ac:dyDescent="0.2">
      <c r="A3789" s="33" t="s">
        <v>10769</v>
      </c>
      <c r="B3789" s="35">
        <v>8.0036700998918504E-10</v>
      </c>
      <c r="C3789" s="33">
        <v>-0.27636228874074997</v>
      </c>
      <c r="D3789" s="33">
        <v>0.51200000000000001</v>
      </c>
      <c r="E3789" s="33">
        <v>0.59699999999999998</v>
      </c>
      <c r="F3789" s="35">
        <v>3.6874508884221701E-5</v>
      </c>
      <c r="G3789" s="33">
        <v>15</v>
      </c>
      <c r="H3789" s="33" t="s">
        <v>6996</v>
      </c>
      <c r="I3789" s="33" t="s">
        <v>6995</v>
      </c>
    </row>
    <row r="3790" spans="1:9" x14ac:dyDescent="0.2">
      <c r="A3790" s="33" t="s">
        <v>8209</v>
      </c>
      <c r="B3790" s="35">
        <v>8.9014316484406697E-10</v>
      </c>
      <c r="C3790" s="33">
        <v>0.25732067155942001</v>
      </c>
      <c r="D3790" s="33">
        <v>0.38600000000000001</v>
      </c>
      <c r="E3790" s="33">
        <v>0.27700000000000002</v>
      </c>
      <c r="F3790" s="35">
        <v>4.1010675890695797E-5</v>
      </c>
      <c r="G3790" s="33">
        <v>15</v>
      </c>
      <c r="H3790" s="33" t="s">
        <v>8209</v>
      </c>
      <c r="I3790" s="33" t="s">
        <v>8208</v>
      </c>
    </row>
    <row r="3791" spans="1:9" x14ac:dyDescent="0.2">
      <c r="A3791" s="33" t="s">
        <v>10768</v>
      </c>
      <c r="B3791" s="35">
        <v>1.0253794479699499E-9</v>
      </c>
      <c r="C3791" s="33">
        <v>-0.27179591716018903</v>
      </c>
      <c r="D3791" s="33">
        <v>0.13800000000000001</v>
      </c>
      <c r="E3791" s="33">
        <v>0.252</v>
      </c>
      <c r="F3791" s="35">
        <v>4.7241281926871697E-5</v>
      </c>
      <c r="G3791" s="33">
        <v>15</v>
      </c>
      <c r="H3791" s="33" t="s">
        <v>9224</v>
      </c>
      <c r="I3791" s="33" t="s">
        <v>9223</v>
      </c>
    </row>
    <row r="3792" spans="1:9" x14ac:dyDescent="0.2">
      <c r="A3792" s="33" t="s">
        <v>5742</v>
      </c>
      <c r="B3792" s="35">
        <v>1.4714935227769101E-9</v>
      </c>
      <c r="C3792" s="33">
        <v>0.26970885913255399</v>
      </c>
      <c r="D3792" s="33">
        <v>0.443</v>
      </c>
      <c r="E3792" s="33">
        <v>0.33700000000000002</v>
      </c>
      <c r="F3792" s="35">
        <v>6.7794649581377994E-5</v>
      </c>
      <c r="G3792" s="33">
        <v>15</v>
      </c>
      <c r="H3792" s="33" t="s">
        <v>5742</v>
      </c>
      <c r="I3792" s="33" t="s">
        <v>5741</v>
      </c>
    </row>
    <row r="3793" spans="1:9" x14ac:dyDescent="0.2">
      <c r="A3793" s="33" t="s">
        <v>10767</v>
      </c>
      <c r="B3793" s="35">
        <v>1.68966472795141E-9</v>
      </c>
      <c r="C3793" s="33">
        <v>-0.31471750620725297</v>
      </c>
      <c r="D3793" s="33">
        <v>0.36399999999999999</v>
      </c>
      <c r="E3793" s="33">
        <v>0.47299999999999998</v>
      </c>
      <c r="F3793" s="35">
        <v>7.7846233346177504E-5</v>
      </c>
      <c r="G3793" s="33">
        <v>15</v>
      </c>
      <c r="H3793" s="33" t="s">
        <v>4691</v>
      </c>
      <c r="I3793" s="33" t="s">
        <v>4690</v>
      </c>
    </row>
    <row r="3794" spans="1:9" x14ac:dyDescent="0.2">
      <c r="A3794" s="33" t="s">
        <v>10766</v>
      </c>
      <c r="B3794" s="35">
        <v>1.8671847678715602E-9</v>
      </c>
      <c r="C3794" s="33">
        <v>-0.327085424147813</v>
      </c>
      <c r="D3794" s="33">
        <v>0.35499999999999998</v>
      </c>
      <c r="E3794" s="33">
        <v>0.45500000000000002</v>
      </c>
      <c r="F3794" s="35">
        <v>8.6024936625378495E-5</v>
      </c>
      <c r="G3794" s="33">
        <v>15</v>
      </c>
      <c r="H3794" s="33" t="s">
        <v>10766</v>
      </c>
      <c r="I3794" s="33" t="s">
        <v>10765</v>
      </c>
    </row>
    <row r="3795" spans="1:9" x14ac:dyDescent="0.2">
      <c r="A3795" s="33" t="s">
        <v>4238</v>
      </c>
      <c r="B3795" s="35">
        <v>1.98180462239527E-9</v>
      </c>
      <c r="C3795" s="33">
        <v>-0.31303067954899999</v>
      </c>
      <c r="D3795" s="33">
        <v>0.32300000000000001</v>
      </c>
      <c r="E3795" s="33">
        <v>0.437</v>
      </c>
      <c r="F3795" s="35">
        <v>9.1305702562995107E-5</v>
      </c>
      <c r="G3795" s="33">
        <v>15</v>
      </c>
      <c r="H3795" s="33" t="s">
        <v>4238</v>
      </c>
      <c r="I3795" s="33" t="s">
        <v>4237</v>
      </c>
    </row>
    <row r="3796" spans="1:9" x14ac:dyDescent="0.2">
      <c r="A3796" s="33" t="s">
        <v>10764</v>
      </c>
      <c r="B3796" s="35">
        <v>1.9959029719322599E-9</v>
      </c>
      <c r="C3796" s="33">
        <v>-0.25441402238985</v>
      </c>
      <c r="D3796" s="33">
        <v>0.67100000000000004</v>
      </c>
      <c r="E3796" s="33">
        <v>0.73399999999999999</v>
      </c>
      <c r="F3796" s="35">
        <v>9.1955241722863307E-5</v>
      </c>
      <c r="G3796" s="33">
        <v>15</v>
      </c>
      <c r="H3796" s="33" t="s">
        <v>6204</v>
      </c>
      <c r="I3796" s="33" t="s">
        <v>6203</v>
      </c>
    </row>
    <row r="3797" spans="1:9" x14ac:dyDescent="0.2">
      <c r="A3797" s="33" t="s">
        <v>10763</v>
      </c>
      <c r="B3797" s="35">
        <v>2.6329824952734802E-9</v>
      </c>
      <c r="C3797" s="33">
        <v>-0.29017315938980298</v>
      </c>
      <c r="D3797" s="33">
        <v>0.33900000000000002</v>
      </c>
      <c r="E3797" s="33">
        <v>0.443</v>
      </c>
      <c r="F3797" s="33">
        <v>1.2130676952224E-4</v>
      </c>
      <c r="G3797" s="33">
        <v>15</v>
      </c>
      <c r="H3797" s="33" t="s">
        <v>9726</v>
      </c>
      <c r="I3797" s="33" t="s">
        <v>9725</v>
      </c>
    </row>
    <row r="3798" spans="1:9" x14ac:dyDescent="0.2">
      <c r="A3798" s="33" t="s">
        <v>10762</v>
      </c>
      <c r="B3798" s="35">
        <v>3.1531570461899798E-9</v>
      </c>
      <c r="C3798" s="33">
        <v>-0.33242213140269999</v>
      </c>
      <c r="D3798" s="33">
        <v>0.20499999999999999</v>
      </c>
      <c r="E3798" s="33">
        <v>0.32500000000000001</v>
      </c>
      <c r="F3798" s="33">
        <v>1.45272251432065E-4</v>
      </c>
      <c r="G3798" s="33">
        <v>15</v>
      </c>
      <c r="H3798" s="33" t="s">
        <v>6502</v>
      </c>
      <c r="I3798" s="33" t="s">
        <v>6501</v>
      </c>
    </row>
    <row r="3799" spans="1:9" x14ac:dyDescent="0.2">
      <c r="A3799" s="33" t="s">
        <v>1426</v>
      </c>
      <c r="B3799" s="35">
        <v>3.2398381740511499E-9</v>
      </c>
      <c r="C3799" s="33">
        <v>-0.28498251360205101</v>
      </c>
      <c r="D3799" s="33">
        <v>0.47899999999999998</v>
      </c>
      <c r="E3799" s="33">
        <v>0.57099999999999995</v>
      </c>
      <c r="F3799" s="33">
        <v>1.4926582435488499E-4</v>
      </c>
      <c r="G3799" s="33">
        <v>15</v>
      </c>
      <c r="H3799" s="33" t="s">
        <v>1426</v>
      </c>
      <c r="I3799" s="33" t="s">
        <v>1425</v>
      </c>
    </row>
    <row r="3800" spans="1:9" x14ac:dyDescent="0.2">
      <c r="A3800" s="33" t="s">
        <v>10761</v>
      </c>
      <c r="B3800" s="35">
        <v>3.7384321863420898E-9</v>
      </c>
      <c r="C3800" s="33">
        <v>0.25960824520813203</v>
      </c>
      <c r="D3800" s="33">
        <v>0.745</v>
      </c>
      <c r="E3800" s="33">
        <v>0.68400000000000005</v>
      </c>
      <c r="F3800" s="33">
        <v>1.72237047689153E-4</v>
      </c>
      <c r="G3800" s="33">
        <v>15</v>
      </c>
      <c r="H3800" s="33" t="s">
        <v>6438</v>
      </c>
      <c r="I3800" s="33" t="s">
        <v>6437</v>
      </c>
    </row>
    <row r="3801" spans="1:9" x14ac:dyDescent="0.2">
      <c r="A3801" s="33" t="s">
        <v>10760</v>
      </c>
      <c r="B3801" s="35">
        <v>3.9634224681550001E-9</v>
      </c>
      <c r="C3801" s="33">
        <v>-0.275868465710641</v>
      </c>
      <c r="D3801" s="33">
        <v>0.56399999999999995</v>
      </c>
      <c r="E3801" s="33">
        <v>0.64</v>
      </c>
      <c r="F3801" s="33">
        <v>1.8260279995283699E-4</v>
      </c>
      <c r="G3801" s="33">
        <v>15</v>
      </c>
      <c r="H3801" s="33" t="s">
        <v>4278</v>
      </c>
      <c r="I3801" s="33" t="s">
        <v>4277</v>
      </c>
    </row>
    <row r="3802" spans="1:9" x14ac:dyDescent="0.2">
      <c r="A3802" s="33" t="s">
        <v>10759</v>
      </c>
      <c r="B3802" s="35">
        <v>4.0076755022843901E-9</v>
      </c>
      <c r="C3802" s="33">
        <v>-0.31319753018435498</v>
      </c>
      <c r="D3802" s="33">
        <v>0.57999999999999996</v>
      </c>
      <c r="E3802" s="33">
        <v>0.66200000000000003</v>
      </c>
      <c r="F3802" s="33">
        <v>1.8464162574124599E-4</v>
      </c>
      <c r="G3802" s="33">
        <v>15</v>
      </c>
      <c r="H3802" s="33" t="s">
        <v>3277</v>
      </c>
      <c r="I3802" s="33" t="s">
        <v>3276</v>
      </c>
    </row>
    <row r="3803" spans="1:9" x14ac:dyDescent="0.2">
      <c r="A3803" s="33" t="s">
        <v>10758</v>
      </c>
      <c r="B3803" s="35">
        <v>4.5335050768428303E-9</v>
      </c>
      <c r="C3803" s="33">
        <v>0.28907534732237899</v>
      </c>
      <c r="D3803" s="33">
        <v>0.39600000000000002</v>
      </c>
      <c r="E3803" s="33">
        <v>0.3</v>
      </c>
      <c r="F3803" s="33">
        <v>2.08867645900303E-4</v>
      </c>
      <c r="G3803" s="33">
        <v>15</v>
      </c>
      <c r="H3803" s="33" t="s">
        <v>10758</v>
      </c>
      <c r="I3803" s="33" t="s">
        <v>10757</v>
      </c>
    </row>
    <row r="3804" spans="1:9" x14ac:dyDescent="0.2">
      <c r="A3804" s="33" t="s">
        <v>10756</v>
      </c>
      <c r="B3804" s="35">
        <v>4.5503349117736102E-9</v>
      </c>
      <c r="C3804" s="33">
        <v>0.26319922043823801</v>
      </c>
      <c r="D3804" s="33">
        <v>0.46100000000000002</v>
      </c>
      <c r="E3804" s="33">
        <v>0.35899999999999999</v>
      </c>
      <c r="F3804" s="33">
        <v>2.0964303005523399E-4</v>
      </c>
      <c r="G3804" s="33">
        <v>15</v>
      </c>
      <c r="H3804" s="33" t="s">
        <v>10756</v>
      </c>
      <c r="I3804" s="33" t="s">
        <v>10755</v>
      </c>
    </row>
    <row r="3805" spans="1:9" x14ac:dyDescent="0.2">
      <c r="A3805" s="33" t="s">
        <v>10754</v>
      </c>
      <c r="B3805" s="35">
        <v>5.1099475588933403E-9</v>
      </c>
      <c r="C3805" s="33">
        <v>0.25470868169627903</v>
      </c>
      <c r="D3805" s="33">
        <v>0.32300000000000001</v>
      </c>
      <c r="E3805" s="33">
        <v>0.224</v>
      </c>
      <c r="F3805" s="33">
        <v>2.3542550393333399E-4</v>
      </c>
      <c r="G3805" s="33">
        <v>15</v>
      </c>
      <c r="H3805" s="33" t="s">
        <v>10753</v>
      </c>
      <c r="I3805" s="33" t="s">
        <v>10752</v>
      </c>
    </row>
    <row r="3806" spans="1:9" x14ac:dyDescent="0.2">
      <c r="A3806" s="33" t="s">
        <v>10751</v>
      </c>
      <c r="B3806" s="35">
        <v>7.6639272540988296E-9</v>
      </c>
      <c r="C3806" s="33">
        <v>-0.47183038820685702</v>
      </c>
      <c r="D3806" s="33">
        <v>0.193</v>
      </c>
      <c r="E3806" s="33">
        <v>0.28899999999999998</v>
      </c>
      <c r="F3806" s="33">
        <v>3.5309245645084099E-4</v>
      </c>
      <c r="G3806" s="33">
        <v>15</v>
      </c>
      <c r="H3806" s="33" t="s">
        <v>3761</v>
      </c>
      <c r="I3806" s="33" t="s">
        <v>3760</v>
      </c>
    </row>
    <row r="3807" spans="1:9" x14ac:dyDescent="0.2">
      <c r="A3807" s="33" t="s">
        <v>10750</v>
      </c>
      <c r="B3807" s="35">
        <v>7.6917340756092594E-9</v>
      </c>
      <c r="C3807" s="33">
        <v>-0.71782149712982102</v>
      </c>
      <c r="D3807" s="33">
        <v>0.34799999999999998</v>
      </c>
      <c r="E3807" s="33">
        <v>0.40899999999999997</v>
      </c>
      <c r="F3807" s="33">
        <v>3.5437357233146998E-4</v>
      </c>
      <c r="G3807" s="33">
        <v>15</v>
      </c>
      <c r="H3807" s="33" t="s">
        <v>2910</v>
      </c>
      <c r="I3807" s="33" t="s">
        <v>2909</v>
      </c>
    </row>
    <row r="3808" spans="1:9" x14ac:dyDescent="0.2">
      <c r="A3808" s="33" t="s">
        <v>10749</v>
      </c>
      <c r="B3808" s="35">
        <v>8.2682137721887108E-9</v>
      </c>
      <c r="C3808" s="33">
        <v>0.26579817175013698</v>
      </c>
      <c r="D3808" s="33">
        <v>0.39300000000000002</v>
      </c>
      <c r="E3808" s="33">
        <v>0.29499999999999998</v>
      </c>
      <c r="F3808" s="33">
        <v>3.80933144912278E-4</v>
      </c>
      <c r="G3808" s="33">
        <v>15</v>
      </c>
      <c r="H3808" s="33" t="s">
        <v>10749</v>
      </c>
      <c r="I3808" s="33" t="s">
        <v>10748</v>
      </c>
    </row>
    <row r="3809" spans="1:9" x14ac:dyDescent="0.2">
      <c r="A3809" s="33" t="s">
        <v>10747</v>
      </c>
      <c r="B3809" s="35">
        <v>9.8184175053711895E-9</v>
      </c>
      <c r="C3809" s="33">
        <v>-0.269891815745676</v>
      </c>
      <c r="D3809" s="33">
        <v>0.16600000000000001</v>
      </c>
      <c r="E3809" s="33">
        <v>0.27100000000000002</v>
      </c>
      <c r="F3809" s="33">
        <v>4.5235413130746102E-4</v>
      </c>
      <c r="G3809" s="33">
        <v>15</v>
      </c>
      <c r="H3809" s="33" t="s">
        <v>9177</v>
      </c>
      <c r="I3809" s="33" t="s">
        <v>9176</v>
      </c>
    </row>
    <row r="3810" spans="1:9" x14ac:dyDescent="0.2">
      <c r="A3810" s="33" t="s">
        <v>10746</v>
      </c>
      <c r="B3810" s="35">
        <v>1.03734472648128E-8</v>
      </c>
      <c r="C3810" s="33">
        <v>0.26527546300625698</v>
      </c>
      <c r="D3810" s="33">
        <v>0.45400000000000001</v>
      </c>
      <c r="E3810" s="33">
        <v>0.35199999999999998</v>
      </c>
      <c r="F3810" s="33">
        <v>4.7792546238445698E-4</v>
      </c>
      <c r="G3810" s="33">
        <v>15</v>
      </c>
      <c r="H3810" s="33" t="s">
        <v>8205</v>
      </c>
      <c r="I3810" s="33" t="s">
        <v>8204</v>
      </c>
    </row>
    <row r="3811" spans="1:9" x14ac:dyDescent="0.2">
      <c r="A3811" s="33" t="s">
        <v>10745</v>
      </c>
      <c r="B3811" s="35">
        <v>1.04602813675063E-8</v>
      </c>
      <c r="C3811" s="33">
        <v>-0.31971696960644302</v>
      </c>
      <c r="D3811" s="33">
        <v>0.32700000000000001</v>
      </c>
      <c r="E3811" s="33">
        <v>0.443</v>
      </c>
      <c r="F3811" s="33">
        <v>4.8192608316374898E-4</v>
      </c>
      <c r="G3811" s="33">
        <v>15</v>
      </c>
      <c r="H3811" s="33" t="s">
        <v>6507</v>
      </c>
      <c r="I3811" s="33" t="s">
        <v>6506</v>
      </c>
    </row>
    <row r="3812" spans="1:9" x14ac:dyDescent="0.2">
      <c r="A3812" s="33" t="s">
        <v>10744</v>
      </c>
      <c r="B3812" s="35">
        <v>1.36383494408258E-8</v>
      </c>
      <c r="C3812" s="33">
        <v>0.290897559767614</v>
      </c>
      <c r="D3812" s="33">
        <v>0.36099999999999999</v>
      </c>
      <c r="E3812" s="33">
        <v>0.26700000000000002</v>
      </c>
      <c r="F3812" s="33">
        <v>6.2834603543772795E-4</v>
      </c>
      <c r="G3812" s="33">
        <v>15</v>
      </c>
      <c r="H3812" s="33" t="s">
        <v>7406</v>
      </c>
      <c r="I3812" s="33" t="s">
        <v>7405</v>
      </c>
    </row>
    <row r="3813" spans="1:9" x14ac:dyDescent="0.2">
      <c r="A3813" s="33" t="s">
        <v>10743</v>
      </c>
      <c r="B3813" s="35">
        <v>1.39811368455309E-8</v>
      </c>
      <c r="C3813" s="33">
        <v>-0.331633721240849</v>
      </c>
      <c r="D3813" s="33">
        <v>0.28399999999999997</v>
      </c>
      <c r="E3813" s="33">
        <v>0.38400000000000001</v>
      </c>
      <c r="F3813" s="33">
        <v>6.4413893674730098E-4</v>
      </c>
      <c r="G3813" s="33">
        <v>15</v>
      </c>
      <c r="H3813" s="33" t="s">
        <v>3632</v>
      </c>
      <c r="I3813" s="33" t="s">
        <v>3631</v>
      </c>
    </row>
    <row r="3814" spans="1:9" x14ac:dyDescent="0.2">
      <c r="A3814" s="33" t="s">
        <v>10742</v>
      </c>
      <c r="B3814" s="35">
        <v>1.5471070803708502E-8</v>
      </c>
      <c r="C3814" s="33">
        <v>-0.35855801680232102</v>
      </c>
      <c r="D3814" s="33">
        <v>0.23</v>
      </c>
      <c r="E3814" s="33">
        <v>0.33200000000000002</v>
      </c>
      <c r="F3814" s="33">
        <v>7.1278317406845803E-4</v>
      </c>
      <c r="G3814" s="33">
        <v>15</v>
      </c>
      <c r="H3814" s="33" t="s">
        <v>5809</v>
      </c>
      <c r="I3814" s="33" t="s">
        <v>5808</v>
      </c>
    </row>
    <row r="3815" spans="1:9" x14ac:dyDescent="0.2">
      <c r="A3815" s="33" t="s">
        <v>10741</v>
      </c>
      <c r="B3815" s="35">
        <v>1.7863881329804201E-8</v>
      </c>
      <c r="C3815" s="33">
        <v>0.28039771782657802</v>
      </c>
      <c r="D3815" s="33">
        <v>0.316</v>
      </c>
      <c r="E3815" s="33">
        <v>0.22700000000000001</v>
      </c>
      <c r="F3815" s="33">
        <v>8.2302474062674103E-4</v>
      </c>
      <c r="G3815" s="33">
        <v>15</v>
      </c>
      <c r="H3815" s="33" t="s">
        <v>10741</v>
      </c>
      <c r="I3815" s="33" t="s">
        <v>10740</v>
      </c>
    </row>
    <row r="3816" spans="1:9" x14ac:dyDescent="0.2">
      <c r="A3816" s="33" t="s">
        <v>10739</v>
      </c>
      <c r="B3816" s="35">
        <v>2.0684085830886199E-8</v>
      </c>
      <c r="C3816" s="33">
        <v>0.25028885291370601</v>
      </c>
      <c r="D3816" s="33">
        <v>0.27100000000000002</v>
      </c>
      <c r="E3816" s="33">
        <v>0.184</v>
      </c>
      <c r="F3816" s="33">
        <v>9.52957202400587E-4</v>
      </c>
      <c r="G3816" s="33">
        <v>15</v>
      </c>
      <c r="H3816" s="33" t="s">
        <v>10738</v>
      </c>
      <c r="I3816" s="33" t="s">
        <v>10737</v>
      </c>
    </row>
    <row r="3817" spans="1:9" x14ac:dyDescent="0.2">
      <c r="A3817" s="33" t="s">
        <v>10736</v>
      </c>
      <c r="B3817" s="35">
        <v>2.3070204637758399E-8</v>
      </c>
      <c r="C3817" s="33">
        <v>-0.31624172475339601</v>
      </c>
      <c r="D3817" s="33">
        <v>0.41099999999999998</v>
      </c>
      <c r="E3817" s="33">
        <v>0.49199999999999999</v>
      </c>
      <c r="F3817" s="33">
        <v>1.0628904680707999E-3</v>
      </c>
      <c r="G3817" s="33">
        <v>15</v>
      </c>
      <c r="H3817" s="33" t="s">
        <v>1966</v>
      </c>
      <c r="I3817" s="33" t="s">
        <v>1965</v>
      </c>
    </row>
    <row r="3818" spans="1:9" x14ac:dyDescent="0.2">
      <c r="A3818" s="33" t="s">
        <v>10735</v>
      </c>
      <c r="B3818" s="35">
        <v>2.66001786508069E-8</v>
      </c>
      <c r="C3818" s="33">
        <v>-0.25095711182332697</v>
      </c>
      <c r="D3818" s="33">
        <v>0.623</v>
      </c>
      <c r="E3818" s="33">
        <v>0.67700000000000005</v>
      </c>
      <c r="F3818" s="33">
        <v>1.22552343079997E-3</v>
      </c>
      <c r="G3818" s="33">
        <v>15</v>
      </c>
      <c r="H3818" s="33" t="s">
        <v>2062</v>
      </c>
      <c r="I3818" s="33" t="s">
        <v>2061</v>
      </c>
    </row>
    <row r="3819" spans="1:9" x14ac:dyDescent="0.2">
      <c r="A3819" s="33" t="s">
        <v>10734</v>
      </c>
      <c r="B3819" s="35">
        <v>2.6953370471581E-8</v>
      </c>
      <c r="C3819" s="33">
        <v>-0.46039525970197798</v>
      </c>
      <c r="D3819" s="33">
        <v>0.246</v>
      </c>
      <c r="E3819" s="33">
        <v>0.33800000000000002</v>
      </c>
      <c r="F3819" s="33">
        <v>1.24179568436668E-3</v>
      </c>
      <c r="G3819" s="33">
        <v>15</v>
      </c>
      <c r="H3819" s="33" t="s">
        <v>5165</v>
      </c>
      <c r="I3819" s="33" t="s">
        <v>5164</v>
      </c>
    </row>
    <row r="3820" spans="1:9" x14ac:dyDescent="0.2">
      <c r="A3820" s="33" t="s">
        <v>10733</v>
      </c>
      <c r="B3820" s="35">
        <v>2.8757065062567099E-8</v>
      </c>
      <c r="C3820" s="33">
        <v>-0.26663169450357199</v>
      </c>
      <c r="D3820" s="33">
        <v>0.80400000000000005</v>
      </c>
      <c r="E3820" s="33">
        <v>0.82299999999999995</v>
      </c>
      <c r="F3820" s="33">
        <v>1.3248955015625901E-3</v>
      </c>
      <c r="G3820" s="33">
        <v>15</v>
      </c>
      <c r="H3820" s="33" t="s">
        <v>2015</v>
      </c>
      <c r="I3820" s="33" t="s">
        <v>2014</v>
      </c>
    </row>
    <row r="3821" spans="1:9" x14ac:dyDescent="0.2">
      <c r="A3821" s="33" t="s">
        <v>10732</v>
      </c>
      <c r="B3821" s="35">
        <v>2.97595456771775E-8</v>
      </c>
      <c r="C3821" s="33">
        <v>0.27979372416704901</v>
      </c>
      <c r="D3821" s="33">
        <v>0.57999999999999996</v>
      </c>
      <c r="E3821" s="33">
        <v>0.49199999999999999</v>
      </c>
      <c r="F3821" s="33">
        <v>1.37108178843892E-3</v>
      </c>
      <c r="G3821" s="33">
        <v>15</v>
      </c>
      <c r="H3821" s="33" t="s">
        <v>7878</v>
      </c>
      <c r="I3821" s="33" t="s">
        <v>7877</v>
      </c>
    </row>
    <row r="3822" spans="1:9" x14ac:dyDescent="0.2">
      <c r="A3822" s="33" t="s">
        <v>10731</v>
      </c>
      <c r="B3822" s="35">
        <v>3.3647134052653699E-8</v>
      </c>
      <c r="C3822" s="33">
        <v>-0.30797448011030198</v>
      </c>
      <c r="D3822" s="33">
        <v>0.20200000000000001</v>
      </c>
      <c r="E3822" s="33">
        <v>0.30399999999999999</v>
      </c>
      <c r="F3822" s="33">
        <v>1.5501907600738601E-3</v>
      </c>
      <c r="G3822" s="33">
        <v>15</v>
      </c>
      <c r="H3822" s="33" t="s">
        <v>4400</v>
      </c>
      <c r="I3822" s="33" t="s">
        <v>4399</v>
      </c>
    </row>
    <row r="3823" spans="1:9" x14ac:dyDescent="0.2">
      <c r="A3823" s="33" t="s">
        <v>10730</v>
      </c>
      <c r="B3823" s="35">
        <v>5.3570759080450398E-8</v>
      </c>
      <c r="C3823" s="33">
        <v>-0.28203164973227701</v>
      </c>
      <c r="D3823" s="33">
        <v>0.27700000000000002</v>
      </c>
      <c r="E3823" s="33">
        <v>0.38</v>
      </c>
      <c r="F3823" s="33">
        <v>2.4681120123545099E-3</v>
      </c>
      <c r="G3823" s="33">
        <v>15</v>
      </c>
      <c r="H3823" s="33" t="s">
        <v>5391</v>
      </c>
      <c r="I3823" s="33" t="s">
        <v>5390</v>
      </c>
    </row>
    <row r="3824" spans="1:9" x14ac:dyDescent="0.2">
      <c r="A3824" s="33" t="s">
        <v>10729</v>
      </c>
      <c r="B3824" s="35">
        <v>6.2802218279947796E-8</v>
      </c>
      <c r="C3824" s="33">
        <v>-0.285319199778994</v>
      </c>
      <c r="D3824" s="33">
        <v>0.38200000000000001</v>
      </c>
      <c r="E3824" s="33">
        <v>0.47199999999999998</v>
      </c>
      <c r="F3824" s="33">
        <v>2.8934238005937502E-3</v>
      </c>
      <c r="G3824" s="33">
        <v>15</v>
      </c>
      <c r="H3824" s="33" t="s">
        <v>6328</v>
      </c>
      <c r="I3824" s="33" t="s">
        <v>6327</v>
      </c>
    </row>
    <row r="3825" spans="1:9" x14ac:dyDescent="0.2">
      <c r="A3825" s="33" t="s">
        <v>10728</v>
      </c>
      <c r="B3825" s="35">
        <v>1.5874920857761199E-7</v>
      </c>
      <c r="C3825" s="33">
        <v>-0.35719603358956398</v>
      </c>
      <c r="D3825" s="33">
        <v>0.189</v>
      </c>
      <c r="E3825" s="33">
        <v>0.28000000000000003</v>
      </c>
      <c r="F3825" s="33">
        <v>7.3138935375877297E-3</v>
      </c>
      <c r="G3825" s="33">
        <v>15</v>
      </c>
      <c r="H3825" s="33" t="s">
        <v>1704</v>
      </c>
      <c r="I3825" s="33" t="s">
        <v>1703</v>
      </c>
    </row>
    <row r="3826" spans="1:9" x14ac:dyDescent="0.2">
      <c r="A3826" s="33" t="s">
        <v>10727</v>
      </c>
      <c r="B3826" s="35">
        <v>1.96168892246101E-7</v>
      </c>
      <c r="C3826" s="33">
        <v>-0.26808571970273798</v>
      </c>
      <c r="D3826" s="33">
        <v>0.52900000000000003</v>
      </c>
      <c r="E3826" s="33">
        <v>0.60399999999999998</v>
      </c>
      <c r="F3826" s="33">
        <v>9.0378932035623596E-3</v>
      </c>
      <c r="G3826" s="33">
        <v>15</v>
      </c>
      <c r="H3826" s="33" t="s">
        <v>3317</v>
      </c>
      <c r="I3826" s="33" t="s">
        <v>3316</v>
      </c>
    </row>
    <row r="3827" spans="1:9" x14ac:dyDescent="0.2">
      <c r="A3827" s="33" t="s">
        <v>10726</v>
      </c>
      <c r="B3827" s="35">
        <v>2.1985493393712901E-7</v>
      </c>
      <c r="C3827" s="33">
        <v>-0.30106528948581202</v>
      </c>
      <c r="D3827" s="33">
        <v>0.53800000000000003</v>
      </c>
      <c r="E3827" s="33">
        <v>0.60099999999999998</v>
      </c>
      <c r="F3827" s="33">
        <v>1.0129156516351399E-2</v>
      </c>
      <c r="G3827" s="33">
        <v>15</v>
      </c>
      <c r="H3827" s="33" t="s">
        <v>7850</v>
      </c>
      <c r="I3827" s="33" t="s">
        <v>7849</v>
      </c>
    </row>
    <row r="3828" spans="1:9" x14ac:dyDescent="0.2">
      <c r="A3828" s="33" t="s">
        <v>10725</v>
      </c>
      <c r="B3828" s="35">
        <v>2.4037655155698199E-7</v>
      </c>
      <c r="C3828" s="33">
        <v>-0.304611972567712</v>
      </c>
      <c r="D3828" s="33">
        <v>0.38</v>
      </c>
      <c r="E3828" s="33">
        <v>0.46700000000000003</v>
      </c>
      <c r="F3828" s="33">
        <v>1.10746284833333E-2</v>
      </c>
      <c r="G3828" s="33">
        <v>15</v>
      </c>
      <c r="H3828" s="33" t="s">
        <v>6197</v>
      </c>
      <c r="I3828" s="33" t="s">
        <v>6196</v>
      </c>
    </row>
    <row r="3829" spans="1:9" x14ac:dyDescent="0.2">
      <c r="A3829" s="33" t="s">
        <v>10724</v>
      </c>
      <c r="B3829" s="35">
        <v>2.4903763294846498E-7</v>
      </c>
      <c r="C3829" s="33">
        <v>-0.30094735213690299</v>
      </c>
      <c r="D3829" s="33">
        <v>0.25900000000000001</v>
      </c>
      <c r="E3829" s="33">
        <v>0.35599999999999998</v>
      </c>
      <c r="F3829" s="33">
        <v>1.14736618252017E-2</v>
      </c>
      <c r="G3829" s="33">
        <v>15</v>
      </c>
      <c r="H3829" s="33" t="s">
        <v>2380</v>
      </c>
      <c r="I3829" s="33" t="s">
        <v>2379</v>
      </c>
    </row>
    <row r="3830" spans="1:9" x14ac:dyDescent="0.2">
      <c r="A3830" s="33" t="s">
        <v>10723</v>
      </c>
      <c r="B3830" s="35">
        <v>2.5837542576642002E-7</v>
      </c>
      <c r="C3830" s="33">
        <v>-0.26714813258964498</v>
      </c>
      <c r="D3830" s="33">
        <v>0.39500000000000002</v>
      </c>
      <c r="E3830" s="33">
        <v>0.48499999999999999</v>
      </c>
      <c r="F3830" s="33">
        <v>1.1903872615910501E-2</v>
      </c>
      <c r="G3830" s="33">
        <v>15</v>
      </c>
      <c r="H3830" s="33" t="s">
        <v>4725</v>
      </c>
      <c r="I3830" s="33" t="s">
        <v>4724</v>
      </c>
    </row>
    <row r="3831" spans="1:9" x14ac:dyDescent="0.2">
      <c r="A3831" s="33" t="s">
        <v>10722</v>
      </c>
      <c r="B3831" s="35">
        <v>6.0504741601030096E-7</v>
      </c>
      <c r="C3831" s="33">
        <v>-0.31176478646348899</v>
      </c>
      <c r="D3831" s="33">
        <v>0.34599999999999997</v>
      </c>
      <c r="E3831" s="33">
        <v>0.43099999999999999</v>
      </c>
      <c r="F3831" s="33">
        <v>2.7875744550426601E-2</v>
      </c>
      <c r="G3831" s="33">
        <v>15</v>
      </c>
      <c r="H3831" s="33" t="s">
        <v>6820</v>
      </c>
      <c r="I3831" s="33" t="s">
        <v>6819</v>
      </c>
    </row>
    <row r="3832" spans="1:9" x14ac:dyDescent="0.2">
      <c r="A3832" s="33" t="s">
        <v>8890</v>
      </c>
      <c r="B3832" s="35">
        <v>6.4162093180117102E-7</v>
      </c>
      <c r="C3832" s="33">
        <v>-0.25350546801194102</v>
      </c>
      <c r="D3832" s="33">
        <v>0.53800000000000003</v>
      </c>
      <c r="E3832" s="33">
        <v>0.60599999999999998</v>
      </c>
      <c r="F3832" s="33">
        <v>2.9560759569943602E-2</v>
      </c>
      <c r="G3832" s="33">
        <v>15</v>
      </c>
      <c r="H3832" s="33" t="s">
        <v>8890</v>
      </c>
      <c r="I3832" s="33" t="s">
        <v>8889</v>
      </c>
    </row>
    <row r="3833" spans="1:9" x14ac:dyDescent="0.2">
      <c r="A3833" s="33" t="s">
        <v>10721</v>
      </c>
      <c r="B3833" s="35">
        <v>1.84804836903102E-6</v>
      </c>
      <c r="C3833" s="33">
        <v>0.251642284525877</v>
      </c>
      <c r="D3833" s="33">
        <v>0.60499999999999998</v>
      </c>
      <c r="E3833" s="33">
        <v>0.54</v>
      </c>
      <c r="F3833" s="33">
        <v>8.5143284457997404E-2</v>
      </c>
      <c r="G3833" s="33">
        <v>15</v>
      </c>
      <c r="H3833" s="33" t="s">
        <v>2084</v>
      </c>
      <c r="I3833" s="33" t="s">
        <v>2083</v>
      </c>
    </row>
    <row r="3834" spans="1:9" x14ac:dyDescent="0.2">
      <c r="A3834" s="33" t="s">
        <v>9888</v>
      </c>
      <c r="B3834" s="35">
        <v>1.88914353887811E-6</v>
      </c>
      <c r="C3834" s="33">
        <v>-0.25555133888234799</v>
      </c>
      <c r="D3834" s="33">
        <v>0.17899999999999999</v>
      </c>
      <c r="E3834" s="33">
        <v>0.26300000000000001</v>
      </c>
      <c r="F3834" s="33">
        <v>8.7036621123192506E-2</v>
      </c>
      <c r="G3834" s="33">
        <v>15</v>
      </c>
      <c r="H3834" s="33" t="s">
        <v>9888</v>
      </c>
      <c r="I3834" s="33" t="s">
        <v>9887</v>
      </c>
    </row>
    <row r="3835" spans="1:9" x14ac:dyDescent="0.2">
      <c r="A3835" s="33" t="s">
        <v>10720</v>
      </c>
      <c r="B3835" s="35">
        <v>1.9488222146489799E-6</v>
      </c>
      <c r="C3835" s="33">
        <v>-0.28956051487853501</v>
      </c>
      <c r="D3835" s="33">
        <v>0.22700000000000001</v>
      </c>
      <c r="E3835" s="33">
        <v>0.309</v>
      </c>
      <c r="F3835" s="33">
        <v>8.9786137073307598E-2</v>
      </c>
      <c r="G3835" s="33">
        <v>15</v>
      </c>
      <c r="H3835" s="33" t="s">
        <v>5052</v>
      </c>
      <c r="I3835" s="33" t="s">
        <v>5051</v>
      </c>
    </row>
    <row r="3836" spans="1:9" x14ac:dyDescent="0.2">
      <c r="A3836" s="33" t="s">
        <v>2782</v>
      </c>
      <c r="B3836" s="35">
        <v>2.2846869737942801E-6</v>
      </c>
      <c r="C3836" s="33">
        <v>-0.257823998608808</v>
      </c>
      <c r="D3836" s="33">
        <v>0.39100000000000001</v>
      </c>
      <c r="E3836" s="33">
        <v>0.46899999999999997</v>
      </c>
      <c r="F3836" s="33">
        <v>0.10526009825665</v>
      </c>
      <c r="G3836" s="33">
        <v>15</v>
      </c>
      <c r="H3836" s="33" t="s">
        <v>2782</v>
      </c>
      <c r="I3836" s="33" t="s">
        <v>2781</v>
      </c>
    </row>
    <row r="3837" spans="1:9" x14ac:dyDescent="0.2">
      <c r="A3837" s="33" t="s">
        <v>10719</v>
      </c>
      <c r="B3837" s="35">
        <v>4.2562083235222397E-6</v>
      </c>
      <c r="C3837" s="33">
        <v>-0.25334265791189498</v>
      </c>
      <c r="D3837" s="33">
        <v>0.30199999999999999</v>
      </c>
      <c r="E3837" s="33">
        <v>0.40799999999999997</v>
      </c>
      <c r="F3837" s="33">
        <v>0.19609202988131699</v>
      </c>
      <c r="G3837" s="33">
        <v>15</v>
      </c>
      <c r="H3837" s="33" t="s">
        <v>3294</v>
      </c>
      <c r="I3837" s="33" t="s">
        <v>3293</v>
      </c>
    </row>
    <row r="3838" spans="1:9" x14ac:dyDescent="0.2">
      <c r="A3838" s="33" t="s">
        <v>10718</v>
      </c>
      <c r="B3838" s="35">
        <v>5.4974863266081299E-6</v>
      </c>
      <c r="C3838" s="33">
        <v>-0.42110360370780098</v>
      </c>
      <c r="D3838" s="33">
        <v>0.22500000000000001</v>
      </c>
      <c r="E3838" s="33">
        <v>0.29599999999999999</v>
      </c>
      <c r="F3838" s="33">
        <v>0.25328019003948998</v>
      </c>
      <c r="G3838" s="33">
        <v>15</v>
      </c>
      <c r="H3838" s="33" t="s">
        <v>2193</v>
      </c>
      <c r="I3838" s="33" t="s">
        <v>2192</v>
      </c>
    </row>
    <row r="3839" spans="1:9" x14ac:dyDescent="0.2">
      <c r="A3839" s="33" t="s">
        <v>10717</v>
      </c>
      <c r="B3839" s="35">
        <v>7.1605704355137103E-6</v>
      </c>
      <c r="C3839" s="33">
        <v>-0.25403897916100299</v>
      </c>
      <c r="D3839" s="33">
        <v>0.20899999999999999</v>
      </c>
      <c r="E3839" s="33">
        <v>0.28599999999999998</v>
      </c>
      <c r="F3839" s="33">
        <v>0.32990180110498801</v>
      </c>
      <c r="G3839" s="33">
        <v>15</v>
      </c>
      <c r="H3839" s="33" t="s">
        <v>9220</v>
      </c>
      <c r="I3839" s="33" t="s">
        <v>9219</v>
      </c>
    </row>
    <row r="3840" spans="1:9" x14ac:dyDescent="0.2">
      <c r="A3840" s="33" t="s">
        <v>10716</v>
      </c>
      <c r="B3840" s="35">
        <v>7.1927876068087802E-6</v>
      </c>
      <c r="C3840" s="33">
        <v>0.26362458756457202</v>
      </c>
      <c r="D3840" s="33">
        <v>0.26200000000000001</v>
      </c>
      <c r="E3840" s="33">
        <v>0.19500000000000001</v>
      </c>
      <c r="F3840" s="33">
        <v>0.33138611062089401</v>
      </c>
      <c r="G3840" s="33">
        <v>15</v>
      </c>
      <c r="H3840" s="33" t="s">
        <v>10716</v>
      </c>
      <c r="I3840" s="33" t="s">
        <v>10715</v>
      </c>
    </row>
    <row r="3841" spans="1:9" x14ac:dyDescent="0.2">
      <c r="A3841" s="33" t="s">
        <v>10714</v>
      </c>
      <c r="B3841" s="35">
        <v>8.0101961321158393E-6</v>
      </c>
      <c r="C3841" s="33">
        <v>-0.261370143844396</v>
      </c>
      <c r="D3841" s="33">
        <v>0.20200000000000001</v>
      </c>
      <c r="E3841" s="33">
        <v>0.28299999999999997</v>
      </c>
      <c r="F3841" s="33">
        <v>0.369045756198841</v>
      </c>
      <c r="G3841" s="33">
        <v>15</v>
      </c>
      <c r="H3841" s="33" t="s">
        <v>10714</v>
      </c>
      <c r="I3841" s="33" t="s">
        <v>10713</v>
      </c>
    </row>
    <row r="3842" spans="1:9" x14ac:dyDescent="0.2">
      <c r="A3842" s="33" t="s">
        <v>10712</v>
      </c>
      <c r="B3842" s="35">
        <v>8.5181204484446197E-6</v>
      </c>
      <c r="C3842" s="33">
        <v>-0.286128776272637</v>
      </c>
      <c r="D3842" s="33">
        <v>0.47699999999999998</v>
      </c>
      <c r="E3842" s="33">
        <v>0.52800000000000002</v>
      </c>
      <c r="F3842" s="33">
        <v>0.39244684530073998</v>
      </c>
      <c r="G3842" s="33">
        <v>15</v>
      </c>
      <c r="H3842" s="33" t="s">
        <v>1762</v>
      </c>
      <c r="I3842" s="33" t="s">
        <v>1761</v>
      </c>
    </row>
    <row r="3843" spans="1:9" x14ac:dyDescent="0.2">
      <c r="A3843" s="33" t="s">
        <v>10711</v>
      </c>
      <c r="B3843" s="35">
        <v>1.08984617517835E-5</v>
      </c>
      <c r="C3843" s="33">
        <v>0.25440401551853498</v>
      </c>
      <c r="D3843" s="33">
        <v>0.505</v>
      </c>
      <c r="E3843" s="33">
        <v>0.438</v>
      </c>
      <c r="F3843" s="33">
        <v>0.50211392982816705</v>
      </c>
      <c r="G3843" s="33">
        <v>15</v>
      </c>
      <c r="H3843" s="33" t="s">
        <v>10710</v>
      </c>
      <c r="I3843" s="33" t="s">
        <v>10709</v>
      </c>
    </row>
    <row r="3844" spans="1:9" x14ac:dyDescent="0.2">
      <c r="A3844" s="33" t="s">
        <v>10708</v>
      </c>
      <c r="B3844" s="35">
        <v>1.1467453543105499E-5</v>
      </c>
      <c r="C3844" s="33">
        <v>-0.26260267023670097</v>
      </c>
      <c r="D3844" s="33">
        <v>0.3</v>
      </c>
      <c r="E3844" s="33">
        <v>0.375</v>
      </c>
      <c r="F3844" s="33">
        <v>0.52832851963795602</v>
      </c>
      <c r="G3844" s="33">
        <v>15</v>
      </c>
      <c r="H3844" s="33" t="s">
        <v>10707</v>
      </c>
      <c r="I3844" s="33" t="s">
        <v>10706</v>
      </c>
    </row>
    <row r="3845" spans="1:9" x14ac:dyDescent="0.2">
      <c r="A3845" s="33" t="s">
        <v>10705</v>
      </c>
      <c r="B3845" s="35">
        <v>1.7300849954388701E-5</v>
      </c>
      <c r="C3845" s="33">
        <v>-0.254048359082714</v>
      </c>
      <c r="D3845" s="33">
        <v>0.20200000000000001</v>
      </c>
      <c r="E3845" s="33">
        <v>0.27800000000000002</v>
      </c>
      <c r="F3845" s="33">
        <v>0.797084759098594</v>
      </c>
      <c r="G3845" s="33">
        <v>15</v>
      </c>
      <c r="H3845" s="33" t="s">
        <v>4834</v>
      </c>
      <c r="I3845" s="33" t="s">
        <v>4833</v>
      </c>
    </row>
    <row r="3846" spans="1:9" x14ac:dyDescent="0.2">
      <c r="A3846" s="33" t="s">
        <v>10704</v>
      </c>
      <c r="B3846" s="35">
        <v>2.4599694890903699E-5</v>
      </c>
      <c r="C3846" s="33">
        <v>-0.32567681544764499</v>
      </c>
      <c r="D3846" s="33">
        <v>0.245</v>
      </c>
      <c r="E3846" s="33">
        <v>0.32400000000000001</v>
      </c>
      <c r="F3846" s="33">
        <v>1</v>
      </c>
      <c r="G3846" s="33">
        <v>15</v>
      </c>
      <c r="H3846" s="33" t="s">
        <v>5526</v>
      </c>
      <c r="I3846" s="33" t="s">
        <v>5525</v>
      </c>
    </row>
    <row r="3847" spans="1:9" x14ac:dyDescent="0.2">
      <c r="A3847" s="33" t="s">
        <v>10703</v>
      </c>
      <c r="B3847" s="35">
        <v>2.5126499433423599E-5</v>
      </c>
      <c r="C3847" s="33">
        <v>-0.25099206449195</v>
      </c>
      <c r="D3847" s="33">
        <v>0.32</v>
      </c>
      <c r="E3847" s="33">
        <v>0.39400000000000002</v>
      </c>
      <c r="F3847" s="33">
        <v>1</v>
      </c>
      <c r="G3847" s="33">
        <v>15</v>
      </c>
      <c r="H3847" s="33" t="s">
        <v>10702</v>
      </c>
      <c r="I3847" s="33" t="s">
        <v>10701</v>
      </c>
    </row>
    <row r="3848" spans="1:9" x14ac:dyDescent="0.2">
      <c r="A3848" s="33" t="s">
        <v>10700</v>
      </c>
      <c r="B3848" s="35">
        <v>2.5513969375001301E-5</v>
      </c>
      <c r="C3848" s="33">
        <v>-0.30809781089434901</v>
      </c>
      <c r="D3848" s="33">
        <v>0.19800000000000001</v>
      </c>
      <c r="E3848" s="33">
        <v>0.27400000000000002</v>
      </c>
      <c r="F3848" s="33">
        <v>1</v>
      </c>
      <c r="G3848" s="33">
        <v>15</v>
      </c>
      <c r="H3848" s="33" t="s">
        <v>4045</v>
      </c>
      <c r="I3848" s="33" t="s">
        <v>4044</v>
      </c>
    </row>
    <row r="3849" spans="1:9" x14ac:dyDescent="0.2">
      <c r="A3849" s="33" t="s">
        <v>10699</v>
      </c>
      <c r="B3849" s="35">
        <v>3.5193989738928103E-5</v>
      </c>
      <c r="C3849" s="33">
        <v>-0.25440462723307899</v>
      </c>
      <c r="D3849" s="33">
        <v>0.40500000000000003</v>
      </c>
      <c r="E3849" s="33">
        <v>0.45700000000000002</v>
      </c>
      <c r="F3849" s="33">
        <v>1</v>
      </c>
      <c r="G3849" s="33">
        <v>15</v>
      </c>
      <c r="H3849" s="33" t="s">
        <v>9554</v>
      </c>
      <c r="I3849" s="33" t="s">
        <v>9553</v>
      </c>
    </row>
    <row r="3850" spans="1:9" x14ac:dyDescent="0.2">
      <c r="A3850" s="33" t="s">
        <v>10698</v>
      </c>
      <c r="B3850" s="35">
        <v>4.6326976814021098E-5</v>
      </c>
      <c r="C3850" s="33">
        <v>-0.35372276453733398</v>
      </c>
      <c r="D3850" s="33">
        <v>0.36099999999999999</v>
      </c>
      <c r="E3850" s="33">
        <v>0.41799999999999998</v>
      </c>
      <c r="F3850" s="33">
        <v>1</v>
      </c>
      <c r="G3850" s="33">
        <v>15</v>
      </c>
      <c r="H3850" s="33" t="s">
        <v>2487</v>
      </c>
      <c r="I3850" s="33" t="s">
        <v>2486</v>
      </c>
    </row>
    <row r="3851" spans="1:9" x14ac:dyDescent="0.2">
      <c r="A3851" s="33" t="s">
        <v>10697</v>
      </c>
      <c r="B3851" s="35">
        <v>7.26275807622027E-5</v>
      </c>
      <c r="C3851" s="33">
        <v>-0.273947332018246</v>
      </c>
      <c r="D3851" s="33">
        <v>0.29599999999999999</v>
      </c>
      <c r="E3851" s="33">
        <v>0.35799999999999998</v>
      </c>
      <c r="F3851" s="33">
        <v>1</v>
      </c>
      <c r="G3851" s="33">
        <v>15</v>
      </c>
      <c r="H3851" s="33" t="s">
        <v>3530</v>
      </c>
      <c r="I3851" s="33" t="s">
        <v>3529</v>
      </c>
    </row>
    <row r="3852" spans="1:9" x14ac:dyDescent="0.2">
      <c r="A3852" s="33" t="s">
        <v>10696</v>
      </c>
      <c r="B3852" s="33">
        <v>1.2439383092645599E-4</v>
      </c>
      <c r="C3852" s="33">
        <v>-0.25393750233004297</v>
      </c>
      <c r="D3852" s="33">
        <v>0.40500000000000003</v>
      </c>
      <c r="E3852" s="33">
        <v>0.45800000000000002</v>
      </c>
      <c r="F3852" s="33">
        <v>1</v>
      </c>
      <c r="G3852" s="33">
        <v>15</v>
      </c>
      <c r="H3852" s="33" t="s">
        <v>8340</v>
      </c>
      <c r="I3852" s="33" t="s">
        <v>8339</v>
      </c>
    </row>
    <row r="3853" spans="1:9" x14ac:dyDescent="0.2">
      <c r="A3853" s="33" t="s">
        <v>10695</v>
      </c>
      <c r="B3853" s="33">
        <v>1.4823474450413E-3</v>
      </c>
      <c r="C3853" s="33">
        <v>-0.258993743490052</v>
      </c>
      <c r="D3853" s="33">
        <v>0.44600000000000001</v>
      </c>
      <c r="E3853" s="33">
        <v>0.48099999999999998</v>
      </c>
      <c r="F3853" s="33">
        <v>1</v>
      </c>
      <c r="G3853" s="33">
        <v>15</v>
      </c>
      <c r="H3853" s="33" t="s">
        <v>2529</v>
      </c>
      <c r="I3853" s="33" t="s">
        <v>2528</v>
      </c>
    </row>
    <row r="3854" spans="1:9" x14ac:dyDescent="0.2">
      <c r="A3854" s="33" t="s">
        <v>10694</v>
      </c>
      <c r="B3854" s="33">
        <v>2.61358301423103E-3</v>
      </c>
      <c r="C3854" s="33">
        <v>-0.31505850260342</v>
      </c>
      <c r="D3854" s="33">
        <v>0.68400000000000005</v>
      </c>
      <c r="E3854" s="33">
        <v>0.64900000000000002</v>
      </c>
      <c r="F3854" s="33">
        <v>1</v>
      </c>
      <c r="G3854" s="33">
        <v>15</v>
      </c>
      <c r="H3854" s="33" t="s">
        <v>5126</v>
      </c>
      <c r="I3854" s="33" t="s">
        <v>5125</v>
      </c>
    </row>
    <row r="3855" spans="1:9" x14ac:dyDescent="0.2">
      <c r="A3855" s="33" t="s">
        <v>10693</v>
      </c>
      <c r="B3855" s="35">
        <v>7.2264649831790495E-204</v>
      </c>
      <c r="C3855" s="33">
        <v>2.1470476077741898</v>
      </c>
      <c r="D3855" s="33">
        <v>0.66400000000000003</v>
      </c>
      <c r="E3855" s="33">
        <v>0.17799999999999999</v>
      </c>
      <c r="F3855" s="35">
        <v>3.32937694705025E-199</v>
      </c>
      <c r="G3855" s="33">
        <v>16</v>
      </c>
      <c r="H3855" s="33" t="s">
        <v>7500</v>
      </c>
      <c r="I3855" s="33" t="s">
        <v>7499</v>
      </c>
    </row>
    <row r="3856" spans="1:9" x14ac:dyDescent="0.2">
      <c r="A3856" s="33" t="s">
        <v>10692</v>
      </c>
      <c r="B3856" s="35">
        <v>1.1545651416766499E-144</v>
      </c>
      <c r="C3856" s="33">
        <v>0.59814946271792802</v>
      </c>
      <c r="D3856" s="33">
        <v>0.32800000000000001</v>
      </c>
      <c r="E3856" s="33">
        <v>5.2999999999999999E-2</v>
      </c>
      <c r="F3856" s="35">
        <v>5.3193125207326597E-140</v>
      </c>
      <c r="G3856" s="33">
        <v>16</v>
      </c>
      <c r="H3856" s="33" t="s">
        <v>10691</v>
      </c>
      <c r="I3856" s="33" t="s">
        <v>10690</v>
      </c>
    </row>
    <row r="3857" spans="1:9" x14ac:dyDescent="0.2">
      <c r="A3857" s="33" t="s">
        <v>10689</v>
      </c>
      <c r="B3857" s="35">
        <v>8.16181745971557E-144</v>
      </c>
      <c r="C3857" s="33">
        <v>1.1874170220582301</v>
      </c>
      <c r="D3857" s="33">
        <v>0.85799999999999998</v>
      </c>
      <c r="E3857" s="33">
        <v>0.39200000000000002</v>
      </c>
      <c r="F3857" s="35">
        <v>3.7603125400401602E-139</v>
      </c>
      <c r="G3857" s="33">
        <v>16</v>
      </c>
      <c r="H3857" s="33" t="s">
        <v>3294</v>
      </c>
      <c r="I3857" s="33" t="s">
        <v>3293</v>
      </c>
    </row>
    <row r="3858" spans="1:9" x14ac:dyDescent="0.2">
      <c r="A3858" s="33" t="s">
        <v>10688</v>
      </c>
      <c r="B3858" s="35">
        <v>1.2584641300991901E-122</v>
      </c>
      <c r="C3858" s="33">
        <v>1.0128563278390901</v>
      </c>
      <c r="D3858" s="33">
        <v>0.63400000000000001</v>
      </c>
      <c r="E3858" s="33">
        <v>0.215</v>
      </c>
      <c r="F3858" s="35">
        <v>5.7979959401930099E-118</v>
      </c>
      <c r="G3858" s="33">
        <v>16</v>
      </c>
      <c r="H3858" s="33" t="s">
        <v>3373</v>
      </c>
      <c r="I3858" s="33" t="s">
        <v>3372</v>
      </c>
    </row>
    <row r="3859" spans="1:9" x14ac:dyDescent="0.2">
      <c r="A3859" s="33" t="s">
        <v>10687</v>
      </c>
      <c r="B3859" s="35">
        <v>1.20054105976306E-115</v>
      </c>
      <c r="C3859" s="33">
        <v>1.0479115839542501</v>
      </c>
      <c r="D3859" s="33">
        <v>0.74099999999999999</v>
      </c>
      <c r="E3859" s="33">
        <v>0.31</v>
      </c>
      <c r="F3859" s="35">
        <v>5.53113277054039E-111</v>
      </c>
      <c r="G3859" s="33">
        <v>16</v>
      </c>
      <c r="H3859" s="33" t="s">
        <v>6502</v>
      </c>
      <c r="I3859" s="33" t="s">
        <v>6501</v>
      </c>
    </row>
    <row r="3860" spans="1:9" x14ac:dyDescent="0.2">
      <c r="A3860" s="33" t="s">
        <v>10686</v>
      </c>
      <c r="B3860" s="35">
        <v>3.6089527247312098E-103</v>
      </c>
      <c r="C3860" s="33">
        <v>1.0389822331522101</v>
      </c>
      <c r="D3860" s="33">
        <v>0.60299999999999998</v>
      </c>
      <c r="E3860" s="33">
        <v>0.221</v>
      </c>
      <c r="F3860" s="35">
        <v>1.6627166993381599E-98</v>
      </c>
      <c r="G3860" s="33">
        <v>16</v>
      </c>
      <c r="H3860" s="33" t="s">
        <v>6498</v>
      </c>
      <c r="I3860" s="33" t="s">
        <v>6497</v>
      </c>
    </row>
    <row r="3861" spans="1:9" x14ac:dyDescent="0.2">
      <c r="A3861" s="33" t="s">
        <v>10685</v>
      </c>
      <c r="B3861" s="35">
        <v>2.7610914750144499E-93</v>
      </c>
      <c r="C3861" s="33">
        <v>0.72766687250862705</v>
      </c>
      <c r="D3861" s="33">
        <v>0.50800000000000001</v>
      </c>
      <c r="E3861" s="33">
        <v>0.16500000000000001</v>
      </c>
      <c r="F3861" s="35">
        <v>1.2720900643686599E-88</v>
      </c>
      <c r="G3861" s="33">
        <v>16</v>
      </c>
      <c r="H3861" s="33" t="s">
        <v>5041</v>
      </c>
      <c r="I3861" s="33" t="s">
        <v>5040</v>
      </c>
    </row>
    <row r="3862" spans="1:9" x14ac:dyDescent="0.2">
      <c r="A3862" s="33" t="s">
        <v>10684</v>
      </c>
      <c r="B3862" s="35">
        <v>8.9944433193869895E-75</v>
      </c>
      <c r="C3862" s="33">
        <v>0.95721008843081801</v>
      </c>
      <c r="D3862" s="33">
        <v>0.75700000000000001</v>
      </c>
      <c r="E3862" s="33">
        <v>0.43099999999999999</v>
      </c>
      <c r="F3862" s="35">
        <v>4.1439199261079699E-70</v>
      </c>
      <c r="G3862" s="33">
        <v>16</v>
      </c>
      <c r="H3862" s="33" t="s">
        <v>6507</v>
      </c>
      <c r="I3862" s="33" t="s">
        <v>6506</v>
      </c>
    </row>
    <row r="3863" spans="1:9" x14ac:dyDescent="0.2">
      <c r="A3863" s="33" t="s">
        <v>10683</v>
      </c>
      <c r="B3863" s="35">
        <v>6.1533574880657402E-72</v>
      </c>
      <c r="C3863" s="33">
        <v>0.72537580728102502</v>
      </c>
      <c r="D3863" s="33">
        <v>0.435</v>
      </c>
      <c r="E3863" s="33">
        <v>0.14699999999999999</v>
      </c>
      <c r="F3863" s="35">
        <v>2.8349748619016499E-67</v>
      </c>
      <c r="G3863" s="33">
        <v>16</v>
      </c>
      <c r="H3863" s="33" t="s">
        <v>6087</v>
      </c>
      <c r="I3863" s="33" t="s">
        <v>6086</v>
      </c>
    </row>
    <row r="3864" spans="1:9" x14ac:dyDescent="0.2">
      <c r="A3864" s="33" t="s">
        <v>8611</v>
      </c>
      <c r="B3864" s="35">
        <v>6.0410611151168497E-69</v>
      </c>
      <c r="C3864" s="33">
        <v>0.79046431159706598</v>
      </c>
      <c r="D3864" s="33">
        <v>0.42699999999999999</v>
      </c>
      <c r="E3864" s="33">
        <v>0.152</v>
      </c>
      <c r="F3864" s="35">
        <v>2.7832376769566301E-64</v>
      </c>
      <c r="G3864" s="33">
        <v>16</v>
      </c>
      <c r="H3864" s="33" t="s">
        <v>8611</v>
      </c>
      <c r="I3864" s="33" t="s">
        <v>8610</v>
      </c>
    </row>
    <row r="3865" spans="1:9" x14ac:dyDescent="0.2">
      <c r="A3865" s="33" t="s">
        <v>10682</v>
      </c>
      <c r="B3865" s="35">
        <v>6.85530869961968E-64</v>
      </c>
      <c r="C3865" s="33">
        <v>0.614614487392946</v>
      </c>
      <c r="D3865" s="33">
        <v>0.92300000000000004</v>
      </c>
      <c r="E3865" s="33">
        <v>0.78200000000000003</v>
      </c>
      <c r="F3865" s="35">
        <v>3.1583778240887802E-59</v>
      </c>
      <c r="G3865" s="33">
        <v>16</v>
      </c>
      <c r="H3865" s="33" t="s">
        <v>1590</v>
      </c>
      <c r="I3865" s="33" t="s">
        <v>1589</v>
      </c>
    </row>
    <row r="3866" spans="1:9" x14ac:dyDescent="0.2">
      <c r="A3866" s="33" t="s">
        <v>10681</v>
      </c>
      <c r="B3866" s="35">
        <v>1.53423373402748E-61</v>
      </c>
      <c r="C3866" s="33">
        <v>0.87114320381931998</v>
      </c>
      <c r="D3866" s="33">
        <v>0.32600000000000001</v>
      </c>
      <c r="E3866" s="33">
        <v>0.1</v>
      </c>
      <c r="F3866" s="35">
        <v>7.0685216594114099E-57</v>
      </c>
      <c r="G3866" s="33">
        <v>16</v>
      </c>
      <c r="H3866" s="33" t="s">
        <v>5237</v>
      </c>
      <c r="I3866" s="33" t="s">
        <v>5236</v>
      </c>
    </row>
    <row r="3867" spans="1:9" x14ac:dyDescent="0.2">
      <c r="A3867" s="33" t="s">
        <v>10680</v>
      </c>
      <c r="B3867" s="35">
        <v>5.49143551666323E-56</v>
      </c>
      <c r="C3867" s="33">
        <v>0.36286369970530702</v>
      </c>
      <c r="D3867" s="33">
        <v>0.99399999999999999</v>
      </c>
      <c r="E3867" s="33">
        <v>0.98099999999999998</v>
      </c>
      <c r="F3867" s="35">
        <v>2.5300141712370799E-51</v>
      </c>
      <c r="G3867" s="33">
        <v>16</v>
      </c>
      <c r="H3867" s="33" t="s">
        <v>3751</v>
      </c>
      <c r="I3867" s="33" t="s">
        <v>3750</v>
      </c>
    </row>
    <row r="3868" spans="1:9" x14ac:dyDescent="0.2">
      <c r="A3868" s="33" t="s">
        <v>10679</v>
      </c>
      <c r="B3868" s="35">
        <v>7.5264566664611398E-52</v>
      </c>
      <c r="C3868" s="33">
        <v>0.58136179349845596</v>
      </c>
      <c r="D3868" s="33">
        <v>0.46</v>
      </c>
      <c r="E3868" s="33">
        <v>0.19500000000000001</v>
      </c>
      <c r="F3868" s="35">
        <v>3.46758911537198E-47</v>
      </c>
      <c r="G3868" s="33">
        <v>16</v>
      </c>
      <c r="H3868" s="33" t="s">
        <v>6515</v>
      </c>
      <c r="I3868" s="33" t="s">
        <v>6514</v>
      </c>
    </row>
    <row r="3869" spans="1:9" x14ac:dyDescent="0.2">
      <c r="A3869" s="33" t="s">
        <v>10678</v>
      </c>
      <c r="B3869" s="35">
        <v>3.6129864633639803E-49</v>
      </c>
      <c r="C3869" s="33">
        <v>0.57414728580127405</v>
      </c>
      <c r="D3869" s="33">
        <v>0.43099999999999999</v>
      </c>
      <c r="E3869" s="33">
        <v>0.17699999999999999</v>
      </c>
      <c r="F3869" s="35">
        <v>1.6645751234010501E-44</v>
      </c>
      <c r="G3869" s="33">
        <v>16</v>
      </c>
      <c r="H3869" s="33" t="s">
        <v>7532</v>
      </c>
      <c r="I3869" s="33" t="s">
        <v>7531</v>
      </c>
    </row>
    <row r="3870" spans="1:9" x14ac:dyDescent="0.2">
      <c r="A3870" s="33" t="s">
        <v>10677</v>
      </c>
      <c r="B3870" s="35">
        <v>5.5734104284933002E-49</v>
      </c>
      <c r="C3870" s="33">
        <v>0.37373649600301001</v>
      </c>
      <c r="D3870" s="33">
        <v>0.35799999999999998</v>
      </c>
      <c r="E3870" s="33">
        <v>0.129</v>
      </c>
      <c r="F3870" s="35">
        <v>2.5677816526154298E-44</v>
      </c>
      <c r="G3870" s="33">
        <v>16</v>
      </c>
      <c r="H3870" s="33" t="s">
        <v>9013</v>
      </c>
      <c r="I3870" s="33" t="s">
        <v>9012</v>
      </c>
    </row>
    <row r="3871" spans="1:9" x14ac:dyDescent="0.2">
      <c r="A3871" s="33" t="s">
        <v>10676</v>
      </c>
      <c r="B3871" s="35">
        <v>4.8534826064715099E-47</v>
      </c>
      <c r="C3871" s="33">
        <v>0.60196449961718201</v>
      </c>
      <c r="D3871" s="33">
        <v>0.39100000000000001</v>
      </c>
      <c r="E3871" s="33">
        <v>0.161</v>
      </c>
      <c r="F3871" s="35">
        <v>2.2360965064535601E-42</v>
      </c>
      <c r="G3871" s="33">
        <v>16</v>
      </c>
      <c r="H3871" s="33" t="s">
        <v>5772</v>
      </c>
      <c r="I3871" s="33" t="s">
        <v>5771</v>
      </c>
    </row>
    <row r="3872" spans="1:9" x14ac:dyDescent="0.2">
      <c r="A3872" s="33" t="s">
        <v>10675</v>
      </c>
      <c r="B3872" s="35">
        <v>1.3318147507112399E-43</v>
      </c>
      <c r="C3872" s="33">
        <v>0.32367118402469303</v>
      </c>
      <c r="D3872" s="33">
        <v>0.998</v>
      </c>
      <c r="E3872" s="33">
        <v>0.97199999999999998</v>
      </c>
      <c r="F3872" s="35">
        <v>6.1359369194768101E-39</v>
      </c>
      <c r="G3872" s="33">
        <v>16</v>
      </c>
      <c r="H3872" s="33" t="s">
        <v>3379</v>
      </c>
      <c r="I3872" s="33" t="s">
        <v>3378</v>
      </c>
    </row>
    <row r="3873" spans="1:9" x14ac:dyDescent="0.2">
      <c r="A3873" s="33" t="s">
        <v>2907</v>
      </c>
      <c r="B3873" s="35">
        <v>2.4784960254109201E-43</v>
      </c>
      <c r="C3873" s="33">
        <v>0.34006619091417101</v>
      </c>
      <c r="D3873" s="33">
        <v>0.29399999999999998</v>
      </c>
      <c r="E3873" s="33">
        <v>0.10100000000000001</v>
      </c>
      <c r="F3873" s="35">
        <v>1.1418926888273199E-38</v>
      </c>
      <c r="G3873" s="33">
        <v>16</v>
      </c>
      <c r="H3873" s="33" t="s">
        <v>2907</v>
      </c>
      <c r="I3873" s="33" t="s">
        <v>2906</v>
      </c>
    </row>
    <row r="3874" spans="1:9" x14ac:dyDescent="0.2">
      <c r="A3874" s="33" t="s">
        <v>8581</v>
      </c>
      <c r="B3874" s="35">
        <v>2.48962628614232E-42</v>
      </c>
      <c r="C3874" s="33">
        <v>0.41867449494134001</v>
      </c>
      <c r="D3874" s="33">
        <v>0.33800000000000002</v>
      </c>
      <c r="E3874" s="33">
        <v>0.129</v>
      </c>
      <c r="F3874" s="35">
        <v>1.1470206225514899E-37</v>
      </c>
      <c r="G3874" s="33">
        <v>16</v>
      </c>
      <c r="H3874" s="33" t="s">
        <v>8581</v>
      </c>
      <c r="I3874" s="33" t="s">
        <v>8580</v>
      </c>
    </row>
    <row r="3875" spans="1:9" x14ac:dyDescent="0.2">
      <c r="A3875" s="33" t="s">
        <v>10674</v>
      </c>
      <c r="B3875" s="35">
        <v>1.5222898358032799E-41</v>
      </c>
      <c r="C3875" s="33">
        <v>0.62881577017602697</v>
      </c>
      <c r="D3875" s="33">
        <v>0.46</v>
      </c>
      <c r="E3875" s="33">
        <v>0.22500000000000001</v>
      </c>
      <c r="F3875" s="35">
        <v>7.0134937315128703E-37</v>
      </c>
      <c r="G3875" s="33">
        <v>16</v>
      </c>
      <c r="H3875" s="33" t="s">
        <v>6151</v>
      </c>
      <c r="I3875" s="33" t="s">
        <v>6150</v>
      </c>
    </row>
    <row r="3876" spans="1:9" x14ac:dyDescent="0.2">
      <c r="A3876" s="33" t="s">
        <v>10673</v>
      </c>
      <c r="B3876" s="35">
        <v>3.6969080403180603E-39</v>
      </c>
      <c r="C3876" s="33">
        <v>0.49029780708627901</v>
      </c>
      <c r="D3876" s="33">
        <v>0.443</v>
      </c>
      <c r="E3876" s="33">
        <v>0.20899999999999999</v>
      </c>
      <c r="F3876" s="35">
        <v>1.70323947233534E-34</v>
      </c>
      <c r="G3876" s="33">
        <v>16</v>
      </c>
      <c r="H3876" s="33" t="s">
        <v>2819</v>
      </c>
      <c r="I3876" s="33" t="s">
        <v>2818</v>
      </c>
    </row>
    <row r="3877" spans="1:9" x14ac:dyDescent="0.2">
      <c r="A3877" s="33" t="s">
        <v>10672</v>
      </c>
      <c r="B3877" s="35">
        <v>3.5026731013388299E-38</v>
      </c>
      <c r="C3877" s="33">
        <v>0.38901067538109901</v>
      </c>
      <c r="D3877" s="33">
        <v>0.312</v>
      </c>
      <c r="E3877" s="33">
        <v>0.11899999999999999</v>
      </c>
      <c r="F3877" s="35">
        <v>1.61375155124883E-33</v>
      </c>
      <c r="G3877" s="33">
        <v>16</v>
      </c>
      <c r="H3877" s="33" t="s">
        <v>5195</v>
      </c>
      <c r="I3877" s="33" t="s">
        <v>5194</v>
      </c>
    </row>
    <row r="3878" spans="1:9" x14ac:dyDescent="0.2">
      <c r="A3878" s="33" t="s">
        <v>10671</v>
      </c>
      <c r="B3878" s="35">
        <v>4.1417191331086802E-38</v>
      </c>
      <c r="C3878" s="33">
        <v>0.76670243810251004</v>
      </c>
      <c r="D3878" s="33">
        <v>0.52200000000000002</v>
      </c>
      <c r="E3878" s="33">
        <v>0.28799999999999998</v>
      </c>
      <c r="F3878" s="35">
        <v>1.90817283900583E-33</v>
      </c>
      <c r="G3878" s="33">
        <v>16</v>
      </c>
      <c r="H3878" s="33" t="s">
        <v>10670</v>
      </c>
      <c r="I3878" s="33" t="s">
        <v>10669</v>
      </c>
    </row>
    <row r="3879" spans="1:9" x14ac:dyDescent="0.2">
      <c r="A3879" s="33" t="s">
        <v>10668</v>
      </c>
      <c r="B3879" s="35">
        <v>2.3173931956487701E-37</v>
      </c>
      <c r="C3879" s="33">
        <v>0.93109347810793297</v>
      </c>
      <c r="D3879" s="33">
        <v>0.34799999999999998</v>
      </c>
      <c r="E3879" s="33">
        <v>0.154</v>
      </c>
      <c r="F3879" s="35">
        <v>1.0676693930993E-32</v>
      </c>
      <c r="G3879" s="33">
        <v>16</v>
      </c>
      <c r="H3879" s="33" t="s">
        <v>10667</v>
      </c>
      <c r="I3879" s="33" t="s">
        <v>10666</v>
      </c>
    </row>
    <row r="3880" spans="1:9" x14ac:dyDescent="0.2">
      <c r="A3880" s="33" t="s">
        <v>10665</v>
      </c>
      <c r="B3880" s="35">
        <v>2.0366261466386299E-36</v>
      </c>
      <c r="C3880" s="33">
        <v>0.56386370119785301</v>
      </c>
      <c r="D3880" s="33">
        <v>0.70199999999999996</v>
      </c>
      <c r="E3880" s="33">
        <v>0.45600000000000002</v>
      </c>
      <c r="F3880" s="35">
        <v>9.3831439827934895E-32</v>
      </c>
      <c r="G3880" s="33">
        <v>16</v>
      </c>
      <c r="H3880" s="33" t="s">
        <v>5852</v>
      </c>
      <c r="I3880" s="33" t="s">
        <v>5851</v>
      </c>
    </row>
    <row r="3881" spans="1:9" x14ac:dyDescent="0.2">
      <c r="A3881" s="33" t="s">
        <v>10664</v>
      </c>
      <c r="B3881" s="35">
        <v>1.58646393714815E-35</v>
      </c>
      <c r="C3881" s="33">
        <v>0.40492121812625997</v>
      </c>
      <c r="D3881" s="33">
        <v>0.52</v>
      </c>
      <c r="E3881" s="33">
        <v>0.251</v>
      </c>
      <c r="F3881" s="35">
        <v>7.3091566512289602E-31</v>
      </c>
      <c r="G3881" s="33">
        <v>16</v>
      </c>
      <c r="H3881" s="33" t="s">
        <v>3178</v>
      </c>
      <c r="I3881" s="33" t="s">
        <v>3177</v>
      </c>
    </row>
    <row r="3882" spans="1:9" x14ac:dyDescent="0.2">
      <c r="A3882" s="33" t="s">
        <v>3420</v>
      </c>
      <c r="B3882" s="35">
        <v>8.2066647454786601E-35</v>
      </c>
      <c r="C3882" s="33">
        <v>0.52401474641718204</v>
      </c>
      <c r="D3882" s="33">
        <v>0.26500000000000001</v>
      </c>
      <c r="E3882" s="33">
        <v>0.10100000000000001</v>
      </c>
      <c r="F3882" s="35">
        <v>3.7809745815369303E-30</v>
      </c>
      <c r="G3882" s="33">
        <v>16</v>
      </c>
      <c r="H3882" s="33" t="s">
        <v>3420</v>
      </c>
      <c r="I3882" s="33" t="s">
        <v>3419</v>
      </c>
    </row>
    <row r="3883" spans="1:9" x14ac:dyDescent="0.2">
      <c r="A3883" s="33" t="s">
        <v>10663</v>
      </c>
      <c r="B3883" s="35">
        <v>5.2088536843651899E-34</v>
      </c>
      <c r="C3883" s="33">
        <v>0.56495813070064205</v>
      </c>
      <c r="D3883" s="33">
        <v>0.27700000000000002</v>
      </c>
      <c r="E3883" s="33">
        <v>0.11</v>
      </c>
      <c r="F3883" s="35">
        <v>2.3998230694607299E-29</v>
      </c>
      <c r="G3883" s="33">
        <v>16</v>
      </c>
      <c r="H3883" s="33" t="s">
        <v>10662</v>
      </c>
      <c r="I3883" s="33" t="s">
        <v>10661</v>
      </c>
    </row>
    <row r="3884" spans="1:9" x14ac:dyDescent="0.2">
      <c r="A3884" s="33" t="s">
        <v>10660</v>
      </c>
      <c r="B3884" s="35">
        <v>6.6507474846528598E-34</v>
      </c>
      <c r="C3884" s="33">
        <v>0.53327763533823003</v>
      </c>
      <c r="D3884" s="33">
        <v>0.41899999999999998</v>
      </c>
      <c r="E3884" s="33">
        <v>0.20200000000000001</v>
      </c>
      <c r="F3884" s="35">
        <v>3.06413238112926E-29</v>
      </c>
      <c r="G3884" s="33">
        <v>16</v>
      </c>
      <c r="H3884" s="33" t="s">
        <v>8273</v>
      </c>
      <c r="I3884" s="33" t="s">
        <v>8272</v>
      </c>
    </row>
    <row r="3885" spans="1:9" x14ac:dyDescent="0.2">
      <c r="A3885" s="33" t="s">
        <v>10659</v>
      </c>
      <c r="B3885" s="35">
        <v>7.0273497267081798E-33</v>
      </c>
      <c r="C3885" s="33">
        <v>0.58408593458417102</v>
      </c>
      <c r="D3885" s="33">
        <v>0.40699999999999997</v>
      </c>
      <c r="E3885" s="33">
        <v>0.19700000000000001</v>
      </c>
      <c r="F3885" s="35">
        <v>3.2376405660889899E-28</v>
      </c>
      <c r="G3885" s="33">
        <v>16</v>
      </c>
      <c r="H3885" s="33" t="s">
        <v>6379</v>
      </c>
      <c r="I3885" s="33" t="s">
        <v>6378</v>
      </c>
    </row>
    <row r="3886" spans="1:9" x14ac:dyDescent="0.2">
      <c r="A3886" s="33" t="s">
        <v>7399</v>
      </c>
      <c r="B3886" s="35">
        <v>4.6199472278805602E-32</v>
      </c>
      <c r="C3886" s="33">
        <v>0.41301407738190699</v>
      </c>
      <c r="D3886" s="33">
        <v>0.33800000000000002</v>
      </c>
      <c r="E3886" s="33">
        <v>0.15</v>
      </c>
      <c r="F3886" s="35">
        <v>2.1285020868291302E-27</v>
      </c>
      <c r="G3886" s="33">
        <v>16</v>
      </c>
      <c r="H3886" s="33" t="s">
        <v>7399</v>
      </c>
      <c r="I3886" s="33" t="s">
        <v>7398</v>
      </c>
    </row>
    <row r="3887" spans="1:9" x14ac:dyDescent="0.2">
      <c r="A3887" s="33" t="s">
        <v>10658</v>
      </c>
      <c r="B3887" s="35">
        <v>1.54192792782399E-30</v>
      </c>
      <c r="C3887" s="33">
        <v>0.64810845007231899</v>
      </c>
      <c r="D3887" s="33">
        <v>0.39500000000000002</v>
      </c>
      <c r="E3887" s="33">
        <v>0.19700000000000001</v>
      </c>
      <c r="F3887" s="35">
        <v>7.1039703490706602E-26</v>
      </c>
      <c r="G3887" s="33">
        <v>16</v>
      </c>
      <c r="H3887" s="33" t="s">
        <v>6462</v>
      </c>
      <c r="I3887" s="33" t="s">
        <v>6461</v>
      </c>
    </row>
    <row r="3888" spans="1:9" x14ac:dyDescent="0.2">
      <c r="A3888" s="33" t="s">
        <v>10657</v>
      </c>
      <c r="B3888" s="35">
        <v>4.21286643627623E-30</v>
      </c>
      <c r="C3888" s="33">
        <v>0.43720277182132</v>
      </c>
      <c r="D3888" s="33">
        <v>0.57699999999999996</v>
      </c>
      <c r="E3888" s="33">
        <v>0.35099999999999998</v>
      </c>
      <c r="F3888" s="35">
        <v>1.9409518245211801E-25</v>
      </c>
      <c r="G3888" s="33">
        <v>16</v>
      </c>
      <c r="H3888" s="33" t="s">
        <v>5112</v>
      </c>
      <c r="I3888" s="33" t="s">
        <v>5111</v>
      </c>
    </row>
    <row r="3889" spans="1:9" x14ac:dyDescent="0.2">
      <c r="A3889" s="33" t="s">
        <v>10656</v>
      </c>
      <c r="B3889" s="35">
        <v>4.5336721371624298E-30</v>
      </c>
      <c r="C3889" s="33">
        <v>0.45976560987977899</v>
      </c>
      <c r="D3889" s="33">
        <v>0.47199999999999998</v>
      </c>
      <c r="E3889" s="33">
        <v>0.251</v>
      </c>
      <c r="F3889" s="35">
        <v>2.0887534270334802E-25</v>
      </c>
      <c r="G3889" s="33">
        <v>16</v>
      </c>
      <c r="H3889" s="33" t="s">
        <v>8258</v>
      </c>
      <c r="I3889" s="33" t="s">
        <v>8257</v>
      </c>
    </row>
    <row r="3890" spans="1:9" x14ac:dyDescent="0.2">
      <c r="A3890" s="33" t="s">
        <v>10655</v>
      </c>
      <c r="B3890" s="35">
        <v>4.9583620506770098E-30</v>
      </c>
      <c r="C3890" s="33">
        <v>0.50718172395566596</v>
      </c>
      <c r="D3890" s="33">
        <v>0.57299999999999995</v>
      </c>
      <c r="E3890" s="33">
        <v>0.35</v>
      </c>
      <c r="F3890" s="35">
        <v>2.2844165639879098E-25</v>
      </c>
      <c r="G3890" s="33">
        <v>16</v>
      </c>
      <c r="H3890" s="33" t="s">
        <v>6435</v>
      </c>
      <c r="I3890" s="33" t="s">
        <v>6434</v>
      </c>
    </row>
    <row r="3891" spans="1:9" x14ac:dyDescent="0.2">
      <c r="A3891" s="33" t="s">
        <v>10654</v>
      </c>
      <c r="B3891" s="35">
        <v>1.19533097753091E-29</v>
      </c>
      <c r="C3891" s="33">
        <v>0.43886372109538802</v>
      </c>
      <c r="D3891" s="33">
        <v>0.30399999999999999</v>
      </c>
      <c r="E3891" s="33">
        <v>0.13200000000000001</v>
      </c>
      <c r="F3891" s="35">
        <v>5.5071288796803996E-25</v>
      </c>
      <c r="G3891" s="33">
        <v>16</v>
      </c>
      <c r="H3891" s="33" t="s">
        <v>7322</v>
      </c>
      <c r="I3891" s="33" t="s">
        <v>7321</v>
      </c>
    </row>
    <row r="3892" spans="1:9" x14ac:dyDescent="0.2">
      <c r="A3892" s="33" t="s">
        <v>10653</v>
      </c>
      <c r="B3892" s="35">
        <v>1.2869217226286601E-29</v>
      </c>
      <c r="C3892" s="33">
        <v>0.54822250767966396</v>
      </c>
      <c r="D3892" s="33">
        <v>0.36399999999999999</v>
      </c>
      <c r="E3892" s="33">
        <v>0.17</v>
      </c>
      <c r="F3892" s="35">
        <v>5.9291057604947701E-25</v>
      </c>
      <c r="G3892" s="33">
        <v>16</v>
      </c>
      <c r="H3892" s="33" t="s">
        <v>5656</v>
      </c>
      <c r="I3892" s="33" t="s">
        <v>5655</v>
      </c>
    </row>
    <row r="3893" spans="1:9" x14ac:dyDescent="0.2">
      <c r="A3893" s="33" t="s">
        <v>10652</v>
      </c>
      <c r="B3893" s="35">
        <v>1.78312660887088E-29</v>
      </c>
      <c r="C3893" s="33">
        <v>0.36991123617294502</v>
      </c>
      <c r="D3893" s="33">
        <v>0.251</v>
      </c>
      <c r="E3893" s="33">
        <v>9.9000000000000005E-2</v>
      </c>
      <c r="F3893" s="35">
        <v>8.2152209123899002E-25</v>
      </c>
      <c r="G3893" s="33">
        <v>16</v>
      </c>
      <c r="H3893" s="33" t="s">
        <v>7494</v>
      </c>
      <c r="I3893" s="33" t="s">
        <v>7493</v>
      </c>
    </row>
    <row r="3894" spans="1:9" x14ac:dyDescent="0.2">
      <c r="A3894" s="33" t="s">
        <v>10651</v>
      </c>
      <c r="B3894" s="35">
        <v>1.1620373703872999E-28</v>
      </c>
      <c r="C3894" s="33">
        <v>0.50276038908879095</v>
      </c>
      <c r="D3894" s="33">
        <v>0.29399999999999998</v>
      </c>
      <c r="E3894" s="33">
        <v>0.125</v>
      </c>
      <c r="F3894" s="35">
        <v>5.3537385728483701E-24</v>
      </c>
      <c r="G3894" s="33">
        <v>16</v>
      </c>
      <c r="H3894" s="33" t="s">
        <v>6095</v>
      </c>
      <c r="I3894" s="33" t="s">
        <v>6094</v>
      </c>
    </row>
    <row r="3895" spans="1:9" x14ac:dyDescent="0.2">
      <c r="A3895" s="33" t="s">
        <v>10650</v>
      </c>
      <c r="B3895" s="35">
        <v>1.7544629921809E-28</v>
      </c>
      <c r="C3895" s="33">
        <v>0.34947367318085798</v>
      </c>
      <c r="D3895" s="33">
        <v>0.34</v>
      </c>
      <c r="E3895" s="33">
        <v>0.155</v>
      </c>
      <c r="F3895" s="35">
        <v>8.0831618975758203E-24</v>
      </c>
      <c r="G3895" s="33">
        <v>16</v>
      </c>
      <c r="H3895" s="33" t="s">
        <v>7507</v>
      </c>
      <c r="I3895" s="33" t="s">
        <v>7506</v>
      </c>
    </row>
    <row r="3896" spans="1:9" x14ac:dyDescent="0.2">
      <c r="A3896" s="33" t="s">
        <v>5029</v>
      </c>
      <c r="B3896" s="35">
        <v>2.2809106633760798E-28</v>
      </c>
      <c r="C3896" s="33">
        <v>0.34423074553863903</v>
      </c>
      <c r="D3896" s="33">
        <v>0.30399999999999999</v>
      </c>
      <c r="E3896" s="33">
        <v>0.13500000000000001</v>
      </c>
      <c r="F3896" s="35">
        <v>1.05086116083063E-23</v>
      </c>
      <c r="G3896" s="33">
        <v>16</v>
      </c>
      <c r="H3896" s="33" t="s">
        <v>5029</v>
      </c>
      <c r="I3896" s="33" t="s">
        <v>5028</v>
      </c>
    </row>
    <row r="3897" spans="1:9" x14ac:dyDescent="0.2">
      <c r="A3897" s="33" t="s">
        <v>10649</v>
      </c>
      <c r="B3897" s="35">
        <v>9.8797847368273096E-28</v>
      </c>
      <c r="C3897" s="33">
        <v>0.54063893766050697</v>
      </c>
      <c r="D3897" s="33">
        <v>0.28699999999999998</v>
      </c>
      <c r="E3897" s="33">
        <v>0.124</v>
      </c>
      <c r="F3897" s="35">
        <v>4.5518144239510801E-23</v>
      </c>
      <c r="G3897" s="33">
        <v>16</v>
      </c>
      <c r="H3897" s="33" t="s">
        <v>8278</v>
      </c>
      <c r="I3897" s="33" t="s">
        <v>8277</v>
      </c>
    </row>
    <row r="3898" spans="1:9" x14ac:dyDescent="0.2">
      <c r="A3898" s="33" t="s">
        <v>10648</v>
      </c>
      <c r="B3898" s="35">
        <v>2.1457012876882502E-27</v>
      </c>
      <c r="C3898" s="33">
        <v>0.41544657992408801</v>
      </c>
      <c r="D3898" s="33">
        <v>0.57699999999999996</v>
      </c>
      <c r="E3898" s="33">
        <v>0.34899999999999998</v>
      </c>
      <c r="F3898" s="35">
        <v>9.8856749726372905E-23</v>
      </c>
      <c r="G3898" s="33">
        <v>16</v>
      </c>
      <c r="H3898" s="33" t="s">
        <v>8157</v>
      </c>
      <c r="I3898" s="33" t="s">
        <v>8156</v>
      </c>
    </row>
    <row r="3899" spans="1:9" x14ac:dyDescent="0.2">
      <c r="A3899" s="33" t="s">
        <v>10647</v>
      </c>
      <c r="B3899" s="35">
        <v>1.94820042420273E-26</v>
      </c>
      <c r="C3899" s="33">
        <v>0.253566668671595</v>
      </c>
      <c r="D3899" s="33">
        <v>0.996</v>
      </c>
      <c r="E3899" s="33">
        <v>0.93600000000000005</v>
      </c>
      <c r="F3899" s="35">
        <v>8.9757489943868092E-22</v>
      </c>
      <c r="G3899" s="33">
        <v>16</v>
      </c>
      <c r="H3899" s="33" t="s">
        <v>3664</v>
      </c>
      <c r="I3899" s="33" t="s">
        <v>3663</v>
      </c>
    </row>
    <row r="3900" spans="1:9" x14ac:dyDescent="0.2">
      <c r="A3900" s="33" t="s">
        <v>10646</v>
      </c>
      <c r="B3900" s="35">
        <v>3.2396367862243101E-26</v>
      </c>
      <c r="C3900" s="33">
        <v>0.49443262756585499</v>
      </c>
      <c r="D3900" s="33">
        <v>0.36799999999999999</v>
      </c>
      <c r="E3900" s="33">
        <v>0.183</v>
      </c>
      <c r="F3900" s="35">
        <v>1.4925654601492701E-21</v>
      </c>
      <c r="G3900" s="33">
        <v>16</v>
      </c>
      <c r="H3900" s="33" t="s">
        <v>5935</v>
      </c>
      <c r="I3900" s="33" t="s">
        <v>5934</v>
      </c>
    </row>
    <row r="3901" spans="1:9" x14ac:dyDescent="0.2">
      <c r="A3901" s="33" t="s">
        <v>10645</v>
      </c>
      <c r="B3901" s="35">
        <v>6.0017400996384398E-26</v>
      </c>
      <c r="C3901" s="33">
        <v>0.50506213384813503</v>
      </c>
      <c r="D3901" s="33">
        <v>0.41899999999999998</v>
      </c>
      <c r="E3901" s="33">
        <v>0.22600000000000001</v>
      </c>
      <c r="F3901" s="35">
        <v>2.76512169870542E-21</v>
      </c>
      <c r="G3901" s="33">
        <v>16</v>
      </c>
      <c r="H3901" s="33" t="s">
        <v>8197</v>
      </c>
      <c r="I3901" s="33" t="s">
        <v>8196</v>
      </c>
    </row>
    <row r="3902" spans="1:9" x14ac:dyDescent="0.2">
      <c r="A3902" s="33" t="s">
        <v>10644</v>
      </c>
      <c r="B3902" s="35">
        <v>1.25958596898215E-25</v>
      </c>
      <c r="C3902" s="33">
        <v>0.37563863903494699</v>
      </c>
      <c r="D3902" s="33">
        <v>0.35799999999999998</v>
      </c>
      <c r="E3902" s="33">
        <v>0.17699999999999999</v>
      </c>
      <c r="F3902" s="35">
        <v>5.8031644762945397E-21</v>
      </c>
      <c r="G3902" s="33">
        <v>16</v>
      </c>
      <c r="H3902" s="33" t="s">
        <v>8133</v>
      </c>
      <c r="I3902" s="33" t="s">
        <v>8132</v>
      </c>
    </row>
    <row r="3903" spans="1:9" x14ac:dyDescent="0.2">
      <c r="A3903" s="33" t="s">
        <v>10643</v>
      </c>
      <c r="B3903" s="35">
        <v>2.5146838637318301E-25</v>
      </c>
      <c r="C3903" s="33">
        <v>0.31469920828759301</v>
      </c>
      <c r="D3903" s="33">
        <v>0.43099999999999999</v>
      </c>
      <c r="E3903" s="33">
        <v>0.23100000000000001</v>
      </c>
      <c r="F3903" s="35">
        <v>1.15856514969853E-20</v>
      </c>
      <c r="G3903" s="33">
        <v>16</v>
      </c>
      <c r="H3903" s="33" t="s">
        <v>5067</v>
      </c>
      <c r="I3903" s="33" t="s">
        <v>5066</v>
      </c>
    </row>
    <row r="3904" spans="1:9" x14ac:dyDescent="0.2">
      <c r="A3904" s="33" t="s">
        <v>10642</v>
      </c>
      <c r="B3904" s="35">
        <v>5.32733196859099E-25</v>
      </c>
      <c r="C3904" s="33">
        <v>0.42380833752320102</v>
      </c>
      <c r="D3904" s="33">
        <v>0.35199999999999998</v>
      </c>
      <c r="E3904" s="33">
        <v>0.17499999999999999</v>
      </c>
      <c r="F3904" s="35">
        <v>2.4544083845692401E-20</v>
      </c>
      <c r="G3904" s="33">
        <v>16</v>
      </c>
      <c r="H3904" s="33" t="s">
        <v>6313</v>
      </c>
      <c r="I3904" s="33" t="s">
        <v>6312</v>
      </c>
    </row>
    <row r="3905" spans="1:9" x14ac:dyDescent="0.2">
      <c r="A3905" s="33" t="s">
        <v>10641</v>
      </c>
      <c r="B3905" s="35">
        <v>1.33214653060853E-24</v>
      </c>
      <c r="C3905" s="33">
        <v>0.46908092980989802</v>
      </c>
      <c r="D3905" s="33">
        <v>0.35</v>
      </c>
      <c r="E3905" s="33">
        <v>0.18099999999999999</v>
      </c>
      <c r="F3905" s="35">
        <v>6.1374654958196395E-20</v>
      </c>
      <c r="G3905" s="33">
        <v>16</v>
      </c>
      <c r="H3905" s="33" t="s">
        <v>10641</v>
      </c>
      <c r="I3905" s="33" t="s">
        <v>10640</v>
      </c>
    </row>
    <row r="3906" spans="1:9" x14ac:dyDescent="0.2">
      <c r="A3906" s="33" t="s">
        <v>10639</v>
      </c>
      <c r="B3906" s="35">
        <v>1.55130179627775E-24</v>
      </c>
      <c r="C3906" s="33">
        <v>0.33307732584690303</v>
      </c>
      <c r="D3906" s="33">
        <v>0.29799999999999999</v>
      </c>
      <c r="E3906" s="33">
        <v>0.14099999999999999</v>
      </c>
      <c r="F3906" s="35">
        <v>7.1471576358108306E-20</v>
      </c>
      <c r="G3906" s="33">
        <v>16</v>
      </c>
      <c r="H3906" s="33" t="s">
        <v>10639</v>
      </c>
      <c r="I3906" s="33" t="s">
        <v>10638</v>
      </c>
    </row>
    <row r="3907" spans="1:9" x14ac:dyDescent="0.2">
      <c r="A3907" s="33" t="s">
        <v>7518</v>
      </c>
      <c r="B3907" s="35">
        <v>3.3644322973242901E-24</v>
      </c>
      <c r="C3907" s="33">
        <v>0.28317117513391499</v>
      </c>
      <c r="D3907" s="33">
        <v>0.3</v>
      </c>
      <c r="E3907" s="33">
        <v>0.13900000000000001</v>
      </c>
      <c r="F3907" s="35">
        <v>1.5500612480232499E-19</v>
      </c>
      <c r="G3907" s="33">
        <v>16</v>
      </c>
      <c r="H3907" s="33" t="s">
        <v>7518</v>
      </c>
      <c r="I3907" s="33" t="s">
        <v>7517</v>
      </c>
    </row>
    <row r="3908" spans="1:9" x14ac:dyDescent="0.2">
      <c r="A3908" s="33" t="s">
        <v>10637</v>
      </c>
      <c r="B3908" s="35">
        <v>3.92211049294107E-24</v>
      </c>
      <c r="C3908" s="33">
        <v>0.41295604514970102</v>
      </c>
      <c r="D3908" s="33">
        <v>0.314</v>
      </c>
      <c r="E3908" s="33">
        <v>0.151</v>
      </c>
      <c r="F3908" s="35">
        <v>1.8069947463078101E-19</v>
      </c>
      <c r="G3908" s="33">
        <v>16</v>
      </c>
      <c r="H3908" s="33" t="s">
        <v>6252</v>
      </c>
      <c r="I3908" s="33" t="s">
        <v>6251</v>
      </c>
    </row>
    <row r="3909" spans="1:9" x14ac:dyDescent="0.2">
      <c r="A3909" s="33" t="s">
        <v>10636</v>
      </c>
      <c r="B3909" s="35">
        <v>4.6166654226087703E-24</v>
      </c>
      <c r="C3909" s="33">
        <v>0.49462867476435401</v>
      </c>
      <c r="D3909" s="33">
        <v>0.33200000000000002</v>
      </c>
      <c r="E3909" s="33">
        <v>0.16500000000000001</v>
      </c>
      <c r="F3909" s="35">
        <v>2.1269900935043099E-19</v>
      </c>
      <c r="G3909" s="33">
        <v>16</v>
      </c>
      <c r="H3909" s="33" t="s">
        <v>6242</v>
      </c>
      <c r="I3909" s="33" t="s">
        <v>6241</v>
      </c>
    </row>
    <row r="3910" spans="1:9" x14ac:dyDescent="0.2">
      <c r="A3910" s="33" t="s">
        <v>10635</v>
      </c>
      <c r="B3910" s="35">
        <v>4.6355781677573802E-24</v>
      </c>
      <c r="C3910" s="33">
        <v>0.32326235748867099</v>
      </c>
      <c r="D3910" s="33">
        <v>0.54900000000000004</v>
      </c>
      <c r="E3910" s="33">
        <v>0.33900000000000002</v>
      </c>
      <c r="F3910" s="35">
        <v>2.1357035734491799E-19</v>
      </c>
      <c r="G3910" s="33">
        <v>16</v>
      </c>
      <c r="H3910" s="33" t="s">
        <v>10634</v>
      </c>
      <c r="I3910" s="33" t="s">
        <v>10633</v>
      </c>
    </row>
    <row r="3911" spans="1:9" x14ac:dyDescent="0.2">
      <c r="A3911" s="33" t="s">
        <v>10632</v>
      </c>
      <c r="B3911" s="35">
        <v>5.1315886299579403E-24</v>
      </c>
      <c r="C3911" s="33">
        <v>0.37908635330743501</v>
      </c>
      <c r="D3911" s="33">
        <v>0.78700000000000003</v>
      </c>
      <c r="E3911" s="33">
        <v>0.59099999999999997</v>
      </c>
      <c r="F3911" s="35">
        <v>2.3642255135942199E-19</v>
      </c>
      <c r="G3911" s="33">
        <v>16</v>
      </c>
      <c r="H3911" s="33" t="s">
        <v>5317</v>
      </c>
      <c r="I3911" s="33" t="s">
        <v>5316</v>
      </c>
    </row>
    <row r="3912" spans="1:9" x14ac:dyDescent="0.2">
      <c r="A3912" s="33" t="s">
        <v>10631</v>
      </c>
      <c r="B3912" s="35">
        <v>5.4194869198444698E-24</v>
      </c>
      <c r="C3912" s="33">
        <v>0.26083203780553599</v>
      </c>
      <c r="D3912" s="33">
        <v>0.34200000000000003</v>
      </c>
      <c r="E3912" s="33">
        <v>0.16800000000000001</v>
      </c>
      <c r="F3912" s="35">
        <v>2.49686601371075E-19</v>
      </c>
      <c r="G3912" s="33">
        <v>16</v>
      </c>
      <c r="H3912" s="33" t="s">
        <v>3008</v>
      </c>
      <c r="I3912" s="33" t="s">
        <v>3007</v>
      </c>
    </row>
    <row r="3913" spans="1:9" x14ac:dyDescent="0.2">
      <c r="A3913" s="33" t="s">
        <v>8428</v>
      </c>
      <c r="B3913" s="35">
        <v>9.3988201528409101E-24</v>
      </c>
      <c r="C3913" s="33">
        <v>0.30308484824210602</v>
      </c>
      <c r="D3913" s="33">
        <v>0.46800000000000003</v>
      </c>
      <c r="E3913" s="33">
        <v>0.26500000000000001</v>
      </c>
      <c r="F3913" s="35">
        <v>4.33022442081687E-19</v>
      </c>
      <c r="G3913" s="33">
        <v>16</v>
      </c>
      <c r="H3913" s="33" t="s">
        <v>8428</v>
      </c>
      <c r="I3913" s="33" t="s">
        <v>8427</v>
      </c>
    </row>
    <row r="3914" spans="1:9" x14ac:dyDescent="0.2">
      <c r="A3914" s="33" t="s">
        <v>10630</v>
      </c>
      <c r="B3914" s="35">
        <v>1.15791060463769E-23</v>
      </c>
      <c r="C3914" s="33">
        <v>0.44530391619335702</v>
      </c>
      <c r="D3914" s="33">
        <v>0.32600000000000001</v>
      </c>
      <c r="E3914" s="33">
        <v>0.16</v>
      </c>
      <c r="F3914" s="35">
        <v>5.33472573768676E-19</v>
      </c>
      <c r="G3914" s="33">
        <v>16</v>
      </c>
      <c r="H3914" s="33" t="s">
        <v>5363</v>
      </c>
      <c r="I3914" s="33" t="s">
        <v>5362</v>
      </c>
    </row>
    <row r="3915" spans="1:9" x14ac:dyDescent="0.2">
      <c r="A3915" s="33" t="s">
        <v>10629</v>
      </c>
      <c r="B3915" s="35">
        <v>4.9459185968894301E-23</v>
      </c>
      <c r="C3915" s="33">
        <v>0.36691740627566</v>
      </c>
      <c r="D3915" s="33">
        <v>0.84</v>
      </c>
      <c r="E3915" s="33">
        <v>0.67600000000000005</v>
      </c>
      <c r="F3915" s="35">
        <v>2.2786836159589E-18</v>
      </c>
      <c r="G3915" s="33">
        <v>16</v>
      </c>
      <c r="H3915" s="33" t="s">
        <v>6700</v>
      </c>
      <c r="I3915" s="33" t="s">
        <v>6699</v>
      </c>
    </row>
    <row r="3916" spans="1:9" x14ac:dyDescent="0.2">
      <c r="A3916" s="33" t="s">
        <v>10628</v>
      </c>
      <c r="B3916" s="35">
        <v>5.1395548399332002E-23</v>
      </c>
      <c r="C3916" s="33">
        <v>0.45424709063438501</v>
      </c>
      <c r="D3916" s="33">
        <v>0.28299999999999997</v>
      </c>
      <c r="E3916" s="33">
        <v>0.13400000000000001</v>
      </c>
      <c r="F3916" s="35">
        <v>2.36789570585403E-18</v>
      </c>
      <c r="G3916" s="33">
        <v>16</v>
      </c>
      <c r="H3916" s="33" t="s">
        <v>8153</v>
      </c>
      <c r="I3916" s="33" t="s">
        <v>8152</v>
      </c>
    </row>
    <row r="3917" spans="1:9" x14ac:dyDescent="0.2">
      <c r="A3917" s="33" t="s">
        <v>10627</v>
      </c>
      <c r="B3917" s="35">
        <v>5.8127537216653499E-23</v>
      </c>
      <c r="C3917" s="33">
        <v>0.36289617015891601</v>
      </c>
      <c r="D3917" s="33">
        <v>0.60499999999999998</v>
      </c>
      <c r="E3917" s="33">
        <v>0.39300000000000002</v>
      </c>
      <c r="F3917" s="35">
        <v>2.6780518946456601E-18</v>
      </c>
      <c r="G3917" s="33">
        <v>16</v>
      </c>
      <c r="H3917" s="33" t="s">
        <v>5990</v>
      </c>
      <c r="I3917" s="33" t="s">
        <v>5989</v>
      </c>
    </row>
    <row r="3918" spans="1:9" x14ac:dyDescent="0.2">
      <c r="A3918" s="33" t="s">
        <v>10626</v>
      </c>
      <c r="B3918" s="35">
        <v>7.7751490809172796E-23</v>
      </c>
      <c r="C3918" s="33">
        <v>0.338159254258315</v>
      </c>
      <c r="D3918" s="33">
        <v>0.26100000000000001</v>
      </c>
      <c r="E3918" s="33">
        <v>0.11799999999999999</v>
      </c>
      <c r="F3918" s="35">
        <v>3.5821666845602098E-18</v>
      </c>
      <c r="G3918" s="33">
        <v>16</v>
      </c>
      <c r="H3918" s="33" t="s">
        <v>8680</v>
      </c>
      <c r="I3918" s="33" t="s">
        <v>8679</v>
      </c>
    </row>
    <row r="3919" spans="1:9" x14ac:dyDescent="0.2">
      <c r="A3919" s="33" t="s">
        <v>10625</v>
      </c>
      <c r="B3919" s="35">
        <v>3.1119286118892801E-22</v>
      </c>
      <c r="C3919" s="33">
        <v>0.44077865481744299</v>
      </c>
      <c r="D3919" s="33">
        <v>0.28699999999999998</v>
      </c>
      <c r="E3919" s="33">
        <v>0.13600000000000001</v>
      </c>
      <c r="F3919" s="35">
        <v>1.4337277500696299E-17</v>
      </c>
      <c r="G3919" s="33">
        <v>16</v>
      </c>
      <c r="H3919" s="33" t="s">
        <v>8222</v>
      </c>
      <c r="I3919" s="33" t="s">
        <v>8221</v>
      </c>
    </row>
    <row r="3920" spans="1:9" x14ac:dyDescent="0.2">
      <c r="A3920" s="33" t="s">
        <v>10624</v>
      </c>
      <c r="B3920" s="35">
        <v>3.1469969861481901E-22</v>
      </c>
      <c r="C3920" s="33">
        <v>0.49408423525337403</v>
      </c>
      <c r="D3920" s="33">
        <v>0.32400000000000001</v>
      </c>
      <c r="E3920" s="33">
        <v>0.16400000000000001</v>
      </c>
      <c r="F3920" s="35">
        <v>1.4498844514581899E-17</v>
      </c>
      <c r="G3920" s="33">
        <v>16</v>
      </c>
      <c r="H3920" s="33" t="s">
        <v>5785</v>
      </c>
      <c r="I3920" s="33" t="s">
        <v>5784</v>
      </c>
    </row>
    <row r="3921" spans="1:9" x14ac:dyDescent="0.2">
      <c r="A3921" s="33" t="s">
        <v>10623</v>
      </c>
      <c r="B3921" s="35">
        <v>4.7623215405638299E-22</v>
      </c>
      <c r="C3921" s="33">
        <v>-0.72598059193642395</v>
      </c>
      <c r="D3921" s="33">
        <v>0.13</v>
      </c>
      <c r="E3921" s="33">
        <v>0.32100000000000001</v>
      </c>
      <c r="F3921" s="35">
        <v>2.19409678016857E-17</v>
      </c>
      <c r="G3921" s="33">
        <v>16</v>
      </c>
      <c r="H3921" s="33" t="s">
        <v>5335</v>
      </c>
      <c r="I3921" s="33" t="s">
        <v>5334</v>
      </c>
    </row>
    <row r="3922" spans="1:9" x14ac:dyDescent="0.2">
      <c r="A3922" s="33" t="s">
        <v>10622</v>
      </c>
      <c r="B3922" s="35">
        <v>5.4011860927456699E-22</v>
      </c>
      <c r="C3922" s="33">
        <v>0.38052333023606499</v>
      </c>
      <c r="D3922" s="33">
        <v>0.56299999999999994</v>
      </c>
      <c r="E3922" s="33">
        <v>0.36</v>
      </c>
      <c r="F3922" s="35">
        <v>2.4884344566497899E-17</v>
      </c>
      <c r="G3922" s="33">
        <v>16</v>
      </c>
      <c r="H3922" s="33" t="s">
        <v>2690</v>
      </c>
      <c r="I3922" s="33" t="s">
        <v>2689</v>
      </c>
    </row>
    <row r="3923" spans="1:9" x14ac:dyDescent="0.2">
      <c r="A3923" s="33" t="s">
        <v>10621</v>
      </c>
      <c r="B3923" s="35">
        <v>7.7170237679186598E-22</v>
      </c>
      <c r="C3923" s="33">
        <v>0.30423191001976302</v>
      </c>
      <c r="D3923" s="33">
        <v>0.39500000000000002</v>
      </c>
      <c r="E3923" s="33">
        <v>0.216</v>
      </c>
      <c r="F3923" s="35">
        <v>3.5553871903554902E-17</v>
      </c>
      <c r="G3923" s="33">
        <v>16</v>
      </c>
      <c r="H3923" s="33" t="s">
        <v>10621</v>
      </c>
      <c r="I3923" s="33" t="s">
        <v>10620</v>
      </c>
    </row>
    <row r="3924" spans="1:9" x14ac:dyDescent="0.2">
      <c r="A3924" s="33" t="s">
        <v>10619</v>
      </c>
      <c r="B3924" s="35">
        <v>3.60573531240135E-21</v>
      </c>
      <c r="C3924" s="33">
        <v>0.30366220031624702</v>
      </c>
      <c r="D3924" s="33">
        <v>0.28699999999999998</v>
      </c>
      <c r="E3924" s="33">
        <v>0.13900000000000001</v>
      </c>
      <c r="F3924" s="35">
        <v>1.6612343731295499E-16</v>
      </c>
      <c r="G3924" s="33">
        <v>16</v>
      </c>
      <c r="H3924" s="33" t="s">
        <v>10619</v>
      </c>
      <c r="I3924" s="33" t="s">
        <v>10618</v>
      </c>
    </row>
    <row r="3925" spans="1:9" x14ac:dyDescent="0.2">
      <c r="A3925" s="33" t="s">
        <v>10617</v>
      </c>
      <c r="B3925" s="35">
        <v>2.14023438172358E-20</v>
      </c>
      <c r="C3925" s="33">
        <v>0.31259013998755297</v>
      </c>
      <c r="D3925" s="33">
        <v>0.71699999999999997</v>
      </c>
      <c r="E3925" s="33">
        <v>0.51800000000000002</v>
      </c>
      <c r="F3925" s="35">
        <v>9.860487843476881E-16</v>
      </c>
      <c r="G3925" s="33">
        <v>16</v>
      </c>
      <c r="H3925" s="33" t="s">
        <v>3082</v>
      </c>
      <c r="I3925" s="33" t="s">
        <v>3081</v>
      </c>
    </row>
    <row r="3926" spans="1:9" x14ac:dyDescent="0.2">
      <c r="A3926" s="33" t="s">
        <v>10616</v>
      </c>
      <c r="B3926" s="35">
        <v>2.1728332240585901E-20</v>
      </c>
      <c r="C3926" s="33">
        <v>-0.29214870631957601</v>
      </c>
      <c r="D3926" s="33">
        <v>0.96199999999999997</v>
      </c>
      <c r="E3926" s="33">
        <v>0.97799999999999998</v>
      </c>
      <c r="F3926" s="35">
        <v>1.0010677229882699E-15</v>
      </c>
      <c r="G3926" s="33">
        <v>16</v>
      </c>
      <c r="H3926" s="33" t="s">
        <v>3578</v>
      </c>
      <c r="I3926" s="33" t="s">
        <v>3577</v>
      </c>
    </row>
    <row r="3927" spans="1:9" x14ac:dyDescent="0.2">
      <c r="A3927" s="33" t="s">
        <v>10615</v>
      </c>
      <c r="B3927" s="35">
        <v>2.3640026413653799E-20</v>
      </c>
      <c r="C3927" s="33">
        <v>0.48782983650441197</v>
      </c>
      <c r="D3927" s="33">
        <v>0.48599999999999999</v>
      </c>
      <c r="E3927" s="33">
        <v>0.307</v>
      </c>
      <c r="F3927" s="35">
        <v>1.08914329692986E-15</v>
      </c>
      <c r="G3927" s="33">
        <v>16</v>
      </c>
      <c r="H3927" s="33" t="s">
        <v>5410</v>
      </c>
      <c r="I3927" s="33" t="s">
        <v>5409</v>
      </c>
    </row>
    <row r="3928" spans="1:9" x14ac:dyDescent="0.2">
      <c r="A3928" s="33" t="s">
        <v>10614</v>
      </c>
      <c r="B3928" s="35">
        <v>4.8767342366471397E-20</v>
      </c>
      <c r="C3928" s="33">
        <v>0.38588584768186301</v>
      </c>
      <c r="D3928" s="33">
        <v>0.34200000000000003</v>
      </c>
      <c r="E3928" s="33">
        <v>0.186</v>
      </c>
      <c r="F3928" s="35">
        <v>2.2468089975080701E-15</v>
      </c>
      <c r="G3928" s="33">
        <v>16</v>
      </c>
      <c r="H3928" s="33" t="s">
        <v>9951</v>
      </c>
      <c r="I3928" s="33" t="s">
        <v>9950</v>
      </c>
    </row>
    <row r="3929" spans="1:9" x14ac:dyDescent="0.2">
      <c r="A3929" s="33" t="s">
        <v>10613</v>
      </c>
      <c r="B3929" s="35">
        <v>5.22711966022817E-20</v>
      </c>
      <c r="C3929" s="33">
        <v>0.35922650060508299</v>
      </c>
      <c r="D3929" s="33">
        <v>0.44500000000000001</v>
      </c>
      <c r="E3929" s="33">
        <v>0.26400000000000001</v>
      </c>
      <c r="F3929" s="35">
        <v>2.4082385698603201E-15</v>
      </c>
      <c r="G3929" s="33">
        <v>16</v>
      </c>
      <c r="H3929" s="33" t="s">
        <v>5477</v>
      </c>
      <c r="I3929" s="33" t="s">
        <v>5476</v>
      </c>
    </row>
    <row r="3930" spans="1:9" x14ac:dyDescent="0.2">
      <c r="A3930" s="33" t="s">
        <v>10612</v>
      </c>
      <c r="B3930" s="35">
        <v>2.4560522506013601E-19</v>
      </c>
      <c r="C3930" s="33">
        <v>0.45558850879495499</v>
      </c>
      <c r="D3930" s="33">
        <v>0.496</v>
      </c>
      <c r="E3930" s="33">
        <v>0.317</v>
      </c>
      <c r="F3930" s="35">
        <v>1.13155239289706E-14</v>
      </c>
      <c r="G3930" s="33">
        <v>16</v>
      </c>
      <c r="H3930" s="33" t="s">
        <v>5526</v>
      </c>
      <c r="I3930" s="33" t="s">
        <v>5525</v>
      </c>
    </row>
    <row r="3931" spans="1:9" x14ac:dyDescent="0.2">
      <c r="A3931" s="33" t="s">
        <v>10611</v>
      </c>
      <c r="B3931" s="35">
        <v>3.1722863585996398E-19</v>
      </c>
      <c r="C3931" s="33">
        <v>0.26575713854059202</v>
      </c>
      <c r="D3931" s="33">
        <v>0.51</v>
      </c>
      <c r="E3931" s="33">
        <v>0.314</v>
      </c>
      <c r="F3931" s="35">
        <v>1.46153577113403E-14</v>
      </c>
      <c r="G3931" s="33">
        <v>16</v>
      </c>
      <c r="H3931" s="33" t="s">
        <v>10610</v>
      </c>
      <c r="I3931" s="33" t="s">
        <v>10609</v>
      </c>
    </row>
    <row r="3932" spans="1:9" x14ac:dyDescent="0.2">
      <c r="A3932" s="33" t="s">
        <v>10608</v>
      </c>
      <c r="B3932" s="35">
        <v>5.13599833402458E-19</v>
      </c>
      <c r="C3932" s="33">
        <v>0.29931770190580897</v>
      </c>
      <c r="D3932" s="33">
        <v>0.60499999999999998</v>
      </c>
      <c r="E3932" s="33">
        <v>0.41099999999999998</v>
      </c>
      <c r="F3932" s="35">
        <v>2.3662571524518E-14</v>
      </c>
      <c r="G3932" s="33">
        <v>16</v>
      </c>
      <c r="H3932" s="33" t="s">
        <v>2487</v>
      </c>
      <c r="I3932" s="33" t="s">
        <v>2486</v>
      </c>
    </row>
    <row r="3933" spans="1:9" x14ac:dyDescent="0.2">
      <c r="A3933" s="33" t="s">
        <v>10607</v>
      </c>
      <c r="B3933" s="35">
        <v>7.4818018971576501E-19</v>
      </c>
      <c r="C3933" s="33">
        <v>0.33431603257742898</v>
      </c>
      <c r="D3933" s="33">
        <v>0.49</v>
      </c>
      <c r="E3933" s="33">
        <v>0.312</v>
      </c>
      <c r="F3933" s="35">
        <v>3.4470157700584701E-14</v>
      </c>
      <c r="G3933" s="33">
        <v>16</v>
      </c>
      <c r="H3933" s="33" t="s">
        <v>2070</v>
      </c>
      <c r="I3933" s="33" t="s">
        <v>2069</v>
      </c>
    </row>
    <row r="3934" spans="1:9" x14ac:dyDescent="0.2">
      <c r="A3934" s="33" t="s">
        <v>10606</v>
      </c>
      <c r="B3934" s="35">
        <v>7.9914212766853395E-19</v>
      </c>
      <c r="C3934" s="33">
        <v>0.49237497593108698</v>
      </c>
      <c r="D3934" s="33">
        <v>0.36399999999999999</v>
      </c>
      <c r="E3934" s="33">
        <v>0.21</v>
      </c>
      <c r="F3934" s="35">
        <v>3.6818076105944702E-14</v>
      </c>
      <c r="G3934" s="33">
        <v>16</v>
      </c>
      <c r="H3934" s="33" t="s">
        <v>5709</v>
      </c>
      <c r="I3934" s="33" t="s">
        <v>5708</v>
      </c>
    </row>
    <row r="3935" spans="1:9" x14ac:dyDescent="0.2">
      <c r="A3935" s="33" t="s">
        <v>10605</v>
      </c>
      <c r="B3935" s="35">
        <v>1.36375876563525E-18</v>
      </c>
      <c r="C3935" s="33">
        <v>-0.64439100121915904</v>
      </c>
      <c r="D3935" s="33">
        <v>0.253</v>
      </c>
      <c r="E3935" s="33">
        <v>0.42099999999999999</v>
      </c>
      <c r="F3935" s="35">
        <v>6.2831093850347395E-14</v>
      </c>
      <c r="G3935" s="33">
        <v>16</v>
      </c>
      <c r="H3935" s="33" t="s">
        <v>4941</v>
      </c>
      <c r="I3935" s="33" t="s">
        <v>4940</v>
      </c>
    </row>
    <row r="3936" spans="1:9" x14ac:dyDescent="0.2">
      <c r="A3936" s="33" t="s">
        <v>10604</v>
      </c>
      <c r="B3936" s="35">
        <v>1.8167065634760498E-18</v>
      </c>
      <c r="C3936" s="33">
        <v>0.28640639686443498</v>
      </c>
      <c r="D3936" s="33">
        <v>0.32600000000000001</v>
      </c>
      <c r="E3936" s="33">
        <v>0.17499999999999999</v>
      </c>
      <c r="F3936" s="35">
        <v>8.3699304792468699E-14</v>
      </c>
      <c r="G3936" s="33">
        <v>16</v>
      </c>
      <c r="H3936" s="33" t="s">
        <v>6376</v>
      </c>
      <c r="I3936" s="33" t="s">
        <v>6375</v>
      </c>
    </row>
    <row r="3937" spans="1:9" x14ac:dyDescent="0.2">
      <c r="A3937" s="33" t="s">
        <v>5724</v>
      </c>
      <c r="B3937" s="35">
        <v>2.1847258285838499E-18</v>
      </c>
      <c r="C3937" s="33">
        <v>0.27132013612057898</v>
      </c>
      <c r="D3937" s="33">
        <v>0.59499999999999997</v>
      </c>
      <c r="E3937" s="33">
        <v>0.39600000000000002</v>
      </c>
      <c r="F3937" s="35">
        <v>1.00654688374515E-13</v>
      </c>
      <c r="G3937" s="33">
        <v>16</v>
      </c>
      <c r="H3937" s="33" t="s">
        <v>5724</v>
      </c>
      <c r="I3937" s="33" t="s">
        <v>5723</v>
      </c>
    </row>
    <row r="3938" spans="1:9" x14ac:dyDescent="0.2">
      <c r="A3938" s="33" t="s">
        <v>10603</v>
      </c>
      <c r="B3938" s="35">
        <v>2.76472888409658E-18</v>
      </c>
      <c r="C3938" s="33">
        <v>0.25584681373649598</v>
      </c>
      <c r="D3938" s="33">
        <v>0.3</v>
      </c>
      <c r="E3938" s="33">
        <v>0.156</v>
      </c>
      <c r="F3938" s="35">
        <v>1.2737658914809801E-13</v>
      </c>
      <c r="G3938" s="33">
        <v>16</v>
      </c>
      <c r="H3938" s="33" t="s">
        <v>10603</v>
      </c>
      <c r="I3938" s="33" t="s">
        <v>10602</v>
      </c>
    </row>
    <row r="3939" spans="1:9" x14ac:dyDescent="0.2">
      <c r="A3939" s="33" t="s">
        <v>10601</v>
      </c>
      <c r="B3939" s="35">
        <v>2.9659534475112798E-18</v>
      </c>
      <c r="C3939" s="33">
        <v>0.42250836705710798</v>
      </c>
      <c r="D3939" s="33">
        <v>0.29199999999999998</v>
      </c>
      <c r="E3939" s="33">
        <v>0.152</v>
      </c>
      <c r="F3939" s="35">
        <v>1.3664740723373999E-13</v>
      </c>
      <c r="G3939" s="33">
        <v>16</v>
      </c>
      <c r="H3939" s="33" t="s">
        <v>5957</v>
      </c>
      <c r="I3939" s="33" t="s">
        <v>5956</v>
      </c>
    </row>
    <row r="3940" spans="1:9" x14ac:dyDescent="0.2">
      <c r="A3940" s="33" t="s">
        <v>10600</v>
      </c>
      <c r="B3940" s="35">
        <v>2.9986254780024598E-18</v>
      </c>
      <c r="C3940" s="33">
        <v>0.30744480531552199</v>
      </c>
      <c r="D3940" s="33">
        <v>0.40699999999999997</v>
      </c>
      <c r="E3940" s="33">
        <v>0.23599999999999999</v>
      </c>
      <c r="F3940" s="35">
        <v>1.38152673022529E-13</v>
      </c>
      <c r="G3940" s="33">
        <v>16</v>
      </c>
      <c r="H3940" s="33" t="s">
        <v>6350</v>
      </c>
      <c r="I3940" s="33" t="s">
        <v>6349</v>
      </c>
    </row>
    <row r="3941" spans="1:9" x14ac:dyDescent="0.2">
      <c r="A3941" s="33" t="s">
        <v>10599</v>
      </c>
      <c r="B3941" s="35">
        <v>4.8170012216472702E-18</v>
      </c>
      <c r="C3941" s="33">
        <v>0.46517085598588398</v>
      </c>
      <c r="D3941" s="33">
        <v>0.41899999999999998</v>
      </c>
      <c r="E3941" s="33">
        <v>0.252</v>
      </c>
      <c r="F3941" s="35">
        <v>2.2192888028373299E-13</v>
      </c>
      <c r="G3941" s="33">
        <v>16</v>
      </c>
      <c r="H3941" s="33" t="s">
        <v>7967</v>
      </c>
      <c r="I3941" s="33" t="s">
        <v>7966</v>
      </c>
    </row>
    <row r="3942" spans="1:9" x14ac:dyDescent="0.2">
      <c r="A3942" s="33" t="s">
        <v>10598</v>
      </c>
      <c r="B3942" s="35">
        <v>5.9631009850757499E-18</v>
      </c>
      <c r="C3942" s="33">
        <v>0.494307851502088</v>
      </c>
      <c r="D3942" s="33">
        <v>0.30599999999999999</v>
      </c>
      <c r="E3942" s="33">
        <v>0.16400000000000001</v>
      </c>
      <c r="F3942" s="35">
        <v>2.7473198858441002E-13</v>
      </c>
      <c r="G3942" s="33">
        <v>16</v>
      </c>
      <c r="H3942" s="33" t="s">
        <v>10598</v>
      </c>
      <c r="I3942" s="33" t="s">
        <v>10597</v>
      </c>
    </row>
    <row r="3943" spans="1:9" x14ac:dyDescent="0.2">
      <c r="A3943" s="33" t="s">
        <v>10596</v>
      </c>
      <c r="B3943" s="35">
        <v>6.72022362884616E-18</v>
      </c>
      <c r="C3943" s="33">
        <v>0.25105212833905799</v>
      </c>
      <c r="D3943" s="33">
        <v>0.50800000000000001</v>
      </c>
      <c r="E3943" s="33">
        <v>0.31900000000000001</v>
      </c>
      <c r="F3943" s="35">
        <v>3.096141430282E-13</v>
      </c>
      <c r="G3943" s="33">
        <v>16</v>
      </c>
      <c r="H3943" s="33" t="s">
        <v>6492</v>
      </c>
      <c r="I3943" s="33" t="s">
        <v>6491</v>
      </c>
    </row>
    <row r="3944" spans="1:9" x14ac:dyDescent="0.2">
      <c r="A3944" s="33" t="s">
        <v>10595</v>
      </c>
      <c r="B3944" s="35">
        <v>7.1341908222822906E-18</v>
      </c>
      <c r="C3944" s="33">
        <v>0.29144841437046198</v>
      </c>
      <c r="D3944" s="33">
        <v>0.51600000000000001</v>
      </c>
      <c r="E3944" s="33">
        <v>0.33</v>
      </c>
      <c r="F3944" s="35">
        <v>3.2868643956418999E-13</v>
      </c>
      <c r="G3944" s="33">
        <v>16</v>
      </c>
      <c r="H3944" s="33" t="s">
        <v>5165</v>
      </c>
      <c r="I3944" s="33" t="s">
        <v>5164</v>
      </c>
    </row>
    <row r="3945" spans="1:9" x14ac:dyDescent="0.2">
      <c r="A3945" s="33" t="s">
        <v>10594</v>
      </c>
      <c r="B3945" s="35">
        <v>1.7621611646013E-17</v>
      </c>
      <c r="C3945" s="33">
        <v>0.293033925895965</v>
      </c>
      <c r="D3945" s="33">
        <v>0.72099999999999997</v>
      </c>
      <c r="E3945" s="33">
        <v>0.53400000000000003</v>
      </c>
      <c r="F3945" s="35">
        <v>8.1186289175511298E-13</v>
      </c>
      <c r="G3945" s="33">
        <v>16</v>
      </c>
      <c r="H3945" s="33" t="s">
        <v>3140</v>
      </c>
      <c r="I3945" s="33" t="s">
        <v>3139</v>
      </c>
    </row>
    <row r="3946" spans="1:9" x14ac:dyDescent="0.2">
      <c r="A3946" s="33" t="s">
        <v>10593</v>
      </c>
      <c r="B3946" s="35">
        <v>3.3332341506101599E-17</v>
      </c>
      <c r="C3946" s="33">
        <v>0.300787721554302</v>
      </c>
      <c r="D3946" s="33">
        <v>0.55900000000000005</v>
      </c>
      <c r="E3946" s="33">
        <v>0.38400000000000001</v>
      </c>
      <c r="F3946" s="35">
        <v>1.5356876378691099E-12</v>
      </c>
      <c r="G3946" s="33">
        <v>16</v>
      </c>
      <c r="H3946" s="33" t="s">
        <v>10592</v>
      </c>
      <c r="I3946" s="33" t="s">
        <v>10591</v>
      </c>
    </row>
    <row r="3947" spans="1:9" x14ac:dyDescent="0.2">
      <c r="A3947" s="33" t="s">
        <v>10590</v>
      </c>
      <c r="B3947" s="35">
        <v>3.4930084311965199E-17</v>
      </c>
      <c r="C3947" s="33">
        <v>0.30868439255840202</v>
      </c>
      <c r="D3947" s="33">
        <v>0.29199999999999998</v>
      </c>
      <c r="E3947" s="33">
        <v>0.154</v>
      </c>
      <c r="F3947" s="35">
        <v>1.60929884442086E-12</v>
      </c>
      <c r="G3947" s="33">
        <v>16</v>
      </c>
      <c r="H3947" s="33" t="s">
        <v>8243</v>
      </c>
      <c r="I3947" s="33" t="s">
        <v>8242</v>
      </c>
    </row>
    <row r="3948" spans="1:9" x14ac:dyDescent="0.2">
      <c r="A3948" s="33" t="s">
        <v>10589</v>
      </c>
      <c r="B3948" s="35">
        <v>4.0705343791117298E-17</v>
      </c>
      <c r="C3948" s="33">
        <v>0.325251525732762</v>
      </c>
      <c r="D3948" s="33">
        <v>0.47199999999999998</v>
      </c>
      <c r="E3948" s="33">
        <v>0.30099999999999999</v>
      </c>
      <c r="F3948" s="35">
        <v>1.87537659914435E-12</v>
      </c>
      <c r="G3948" s="33">
        <v>16</v>
      </c>
      <c r="H3948" s="33" t="s">
        <v>7947</v>
      </c>
      <c r="I3948" s="33" t="s">
        <v>7946</v>
      </c>
    </row>
    <row r="3949" spans="1:9" x14ac:dyDescent="0.2">
      <c r="A3949" s="33" t="s">
        <v>10588</v>
      </c>
      <c r="B3949" s="35">
        <v>4.63474874126437E-17</v>
      </c>
      <c r="C3949" s="33">
        <v>0.317577483125</v>
      </c>
      <c r="D3949" s="33">
        <v>0.39900000000000002</v>
      </c>
      <c r="E3949" s="33">
        <v>0.23400000000000001</v>
      </c>
      <c r="F3949" s="35">
        <v>2.1353214400753201E-12</v>
      </c>
      <c r="G3949" s="33">
        <v>16</v>
      </c>
      <c r="H3949" s="33" t="s">
        <v>6260</v>
      </c>
      <c r="I3949" s="33" t="s">
        <v>6259</v>
      </c>
    </row>
    <row r="3950" spans="1:9" x14ac:dyDescent="0.2">
      <c r="A3950" s="33" t="s">
        <v>10587</v>
      </c>
      <c r="B3950" s="35">
        <v>5.9915959348316603E-17</v>
      </c>
      <c r="C3950" s="33">
        <v>0.32988577409643899</v>
      </c>
      <c r="D3950" s="33">
        <v>0.34</v>
      </c>
      <c r="E3950" s="33">
        <v>0.193</v>
      </c>
      <c r="F3950" s="35">
        <v>2.7604480790956399E-12</v>
      </c>
      <c r="G3950" s="33">
        <v>16</v>
      </c>
      <c r="H3950" s="33" t="s">
        <v>5401</v>
      </c>
      <c r="I3950" s="33" t="s">
        <v>5400</v>
      </c>
    </row>
    <row r="3951" spans="1:9" x14ac:dyDescent="0.2">
      <c r="A3951" s="33" t="s">
        <v>10586</v>
      </c>
      <c r="B3951" s="35">
        <v>9.7964205420360102E-17</v>
      </c>
      <c r="C3951" s="33">
        <v>0.36366669159314102</v>
      </c>
      <c r="D3951" s="33">
        <v>0.621</v>
      </c>
      <c r="E3951" s="33">
        <v>0.45600000000000002</v>
      </c>
      <c r="F3951" s="35">
        <v>4.5134068721268298E-12</v>
      </c>
      <c r="G3951" s="33">
        <v>16</v>
      </c>
      <c r="H3951" s="33" t="s">
        <v>5299</v>
      </c>
      <c r="I3951" s="33" t="s">
        <v>5298</v>
      </c>
    </row>
    <row r="3952" spans="1:9" x14ac:dyDescent="0.2">
      <c r="A3952" s="33" t="s">
        <v>10585</v>
      </c>
      <c r="B3952" s="35">
        <v>4.00322171230972E-16</v>
      </c>
      <c r="C3952" s="33">
        <v>0.27902452616497803</v>
      </c>
      <c r="D3952" s="33">
        <v>0.27500000000000002</v>
      </c>
      <c r="E3952" s="33">
        <v>0.14499999999999999</v>
      </c>
      <c r="F3952" s="35">
        <v>1.84436430729533E-11</v>
      </c>
      <c r="G3952" s="33">
        <v>16</v>
      </c>
      <c r="H3952" s="33" t="s">
        <v>3542</v>
      </c>
      <c r="I3952" s="33" t="s">
        <v>3541</v>
      </c>
    </row>
    <row r="3953" spans="1:9" x14ac:dyDescent="0.2">
      <c r="A3953" s="33" t="s">
        <v>10584</v>
      </c>
      <c r="B3953" s="35">
        <v>5.6213255225963099E-16</v>
      </c>
      <c r="C3953" s="33">
        <v>0.25661785620212202</v>
      </c>
      <c r="D3953" s="33">
        <v>0.502</v>
      </c>
      <c r="E3953" s="33">
        <v>0.31900000000000001</v>
      </c>
      <c r="F3953" s="35">
        <v>2.5898570947705701E-11</v>
      </c>
      <c r="G3953" s="33">
        <v>16</v>
      </c>
      <c r="H3953" s="33" t="s">
        <v>4415</v>
      </c>
      <c r="I3953" s="33" t="s">
        <v>4414</v>
      </c>
    </row>
    <row r="3954" spans="1:9" x14ac:dyDescent="0.2">
      <c r="A3954" s="33" t="s">
        <v>10583</v>
      </c>
      <c r="B3954" s="35">
        <v>1.3305793005719701E-15</v>
      </c>
      <c r="C3954" s="33">
        <v>0.33010240504254001</v>
      </c>
      <c r="D3954" s="33">
        <v>0.255</v>
      </c>
      <c r="E3954" s="33">
        <v>0.13400000000000001</v>
      </c>
      <c r="F3954" s="35">
        <v>6.1302449535951796E-11</v>
      </c>
      <c r="G3954" s="33">
        <v>16</v>
      </c>
      <c r="H3954" s="33" t="s">
        <v>8183</v>
      </c>
      <c r="I3954" s="33" t="s">
        <v>8182</v>
      </c>
    </row>
    <row r="3955" spans="1:9" x14ac:dyDescent="0.2">
      <c r="A3955" s="33" t="s">
        <v>10582</v>
      </c>
      <c r="B3955" s="35">
        <v>1.4605233940249899E-15</v>
      </c>
      <c r="C3955" s="33">
        <v>0.30369130621891999</v>
      </c>
      <c r="D3955" s="33">
        <v>0.46200000000000002</v>
      </c>
      <c r="E3955" s="33">
        <v>0.30499999999999999</v>
      </c>
      <c r="F3955" s="35">
        <v>6.7289233809519296E-11</v>
      </c>
      <c r="G3955" s="33">
        <v>16</v>
      </c>
      <c r="H3955" s="33" t="s">
        <v>7716</v>
      </c>
      <c r="I3955" s="33" t="s">
        <v>7715</v>
      </c>
    </row>
    <row r="3956" spans="1:9" x14ac:dyDescent="0.2">
      <c r="A3956" s="33" t="s">
        <v>10581</v>
      </c>
      <c r="B3956" s="35">
        <v>1.5762304777872301E-15</v>
      </c>
      <c r="C3956" s="33">
        <v>0.30280434838686898</v>
      </c>
      <c r="D3956" s="33">
        <v>0.53400000000000003</v>
      </c>
      <c r="E3956" s="33">
        <v>0.36</v>
      </c>
      <c r="F3956" s="35">
        <v>7.2620090572613198E-11</v>
      </c>
      <c r="G3956" s="33">
        <v>16</v>
      </c>
      <c r="H3956" s="33" t="s">
        <v>8067</v>
      </c>
      <c r="I3956" s="33" t="s">
        <v>8066</v>
      </c>
    </row>
    <row r="3957" spans="1:9" x14ac:dyDescent="0.2">
      <c r="A3957" s="33" t="s">
        <v>10580</v>
      </c>
      <c r="B3957" s="35">
        <v>2.0655792643771001E-15</v>
      </c>
      <c r="C3957" s="33">
        <v>-0.55224469008219801</v>
      </c>
      <c r="D3957" s="33">
        <v>0.13400000000000001</v>
      </c>
      <c r="E3957" s="33">
        <v>0.28799999999999998</v>
      </c>
      <c r="F3957" s="35">
        <v>9.5165367868381898E-11</v>
      </c>
      <c r="G3957" s="33">
        <v>16</v>
      </c>
      <c r="H3957" s="33" t="s">
        <v>2132</v>
      </c>
      <c r="I3957" s="33" t="s">
        <v>2131</v>
      </c>
    </row>
    <row r="3958" spans="1:9" x14ac:dyDescent="0.2">
      <c r="A3958" s="33" t="s">
        <v>10579</v>
      </c>
      <c r="B3958" s="35">
        <v>2.9238086734662599E-15</v>
      </c>
      <c r="C3958" s="33">
        <v>0.322951831156717</v>
      </c>
      <c r="D3958" s="33">
        <v>0.38700000000000001</v>
      </c>
      <c r="E3958" s="33">
        <v>0.23599999999999999</v>
      </c>
      <c r="F3958" s="35">
        <v>1.34705713203937E-10</v>
      </c>
      <c r="G3958" s="33">
        <v>16</v>
      </c>
      <c r="H3958" s="33" t="s">
        <v>8215</v>
      </c>
      <c r="I3958" s="33" t="s">
        <v>8214</v>
      </c>
    </row>
    <row r="3959" spans="1:9" x14ac:dyDescent="0.2">
      <c r="A3959" s="33" t="s">
        <v>10578</v>
      </c>
      <c r="B3959" s="35">
        <v>1.71405041014218E-14</v>
      </c>
      <c r="C3959" s="33">
        <v>0.28795285218897598</v>
      </c>
      <c r="D3959" s="33">
        <v>0.38900000000000001</v>
      </c>
      <c r="E3959" s="33">
        <v>0.245</v>
      </c>
      <c r="F3959" s="35">
        <v>7.8969730496070402E-10</v>
      </c>
      <c r="G3959" s="33">
        <v>16</v>
      </c>
      <c r="H3959" s="33" t="s">
        <v>8026</v>
      </c>
      <c r="I3959" s="33" t="s">
        <v>8025</v>
      </c>
    </row>
    <row r="3960" spans="1:9" x14ac:dyDescent="0.2">
      <c r="A3960" s="33" t="s">
        <v>10577</v>
      </c>
      <c r="B3960" s="35">
        <v>2.23977691666851E-14</v>
      </c>
      <c r="C3960" s="33">
        <v>-0.35178802221237898</v>
      </c>
      <c r="D3960" s="33">
        <v>0.77300000000000002</v>
      </c>
      <c r="E3960" s="33">
        <v>0.77900000000000003</v>
      </c>
      <c r="F3960" s="35">
        <v>1.0319100210475199E-9</v>
      </c>
      <c r="G3960" s="33">
        <v>16</v>
      </c>
      <c r="H3960" s="33" t="s">
        <v>4674</v>
      </c>
      <c r="I3960" s="33" t="s">
        <v>4673</v>
      </c>
    </row>
    <row r="3961" spans="1:9" x14ac:dyDescent="0.2">
      <c r="A3961" s="33" t="s">
        <v>10576</v>
      </c>
      <c r="B3961" s="35">
        <v>2.4061053011105199E-14</v>
      </c>
      <c r="C3961" s="33">
        <v>-2.2408252804611202</v>
      </c>
      <c r="D3961" s="33">
        <v>0.11700000000000001</v>
      </c>
      <c r="E3961" s="33">
        <v>0.255</v>
      </c>
      <c r="F3961" s="35">
        <v>1.10854083432764E-9</v>
      </c>
      <c r="G3961" s="33">
        <v>16</v>
      </c>
      <c r="H3961" s="33" t="s">
        <v>1516</v>
      </c>
      <c r="I3961" s="33" t="s">
        <v>1515</v>
      </c>
    </row>
    <row r="3962" spans="1:9" x14ac:dyDescent="0.2">
      <c r="A3962" s="33" t="s">
        <v>10575</v>
      </c>
      <c r="B3962" s="35">
        <v>3.3205866343068297E-14</v>
      </c>
      <c r="C3962" s="33">
        <v>0.28940656097081402</v>
      </c>
      <c r="D3962" s="33">
        <v>0.437</v>
      </c>
      <c r="E3962" s="33">
        <v>0.28199999999999997</v>
      </c>
      <c r="F3962" s="35">
        <v>1.5298606741578399E-9</v>
      </c>
      <c r="G3962" s="33">
        <v>16</v>
      </c>
      <c r="H3962" s="33" t="s">
        <v>10574</v>
      </c>
      <c r="I3962" s="33" t="s">
        <v>10573</v>
      </c>
    </row>
    <row r="3963" spans="1:9" x14ac:dyDescent="0.2">
      <c r="A3963" s="33" t="s">
        <v>10572</v>
      </c>
      <c r="B3963" s="35">
        <v>5.7810069695318097E-14</v>
      </c>
      <c r="C3963" s="33">
        <v>0.26824902365610498</v>
      </c>
      <c r="D3963" s="33">
        <v>0.33600000000000002</v>
      </c>
      <c r="E3963" s="33">
        <v>0.20200000000000001</v>
      </c>
      <c r="F3963" s="35">
        <v>2.6634255310026901E-9</v>
      </c>
      <c r="G3963" s="33">
        <v>16</v>
      </c>
      <c r="H3963" s="33" t="s">
        <v>8033</v>
      </c>
      <c r="I3963" s="33" t="s">
        <v>8032</v>
      </c>
    </row>
    <row r="3964" spans="1:9" x14ac:dyDescent="0.2">
      <c r="A3964" s="33" t="s">
        <v>10571</v>
      </c>
      <c r="B3964" s="35">
        <v>1.1876778554092199E-13</v>
      </c>
      <c r="C3964" s="33">
        <v>0.31021800626343099</v>
      </c>
      <c r="D3964" s="33">
        <v>0.51600000000000001</v>
      </c>
      <c r="E3964" s="33">
        <v>0.35299999999999998</v>
      </c>
      <c r="F3964" s="35">
        <v>5.4718694154413799E-9</v>
      </c>
      <c r="G3964" s="33">
        <v>16</v>
      </c>
      <c r="H3964" s="33" t="s">
        <v>8105</v>
      </c>
      <c r="I3964" s="33" t="s">
        <v>8104</v>
      </c>
    </row>
    <row r="3965" spans="1:9" x14ac:dyDescent="0.2">
      <c r="A3965" s="33" t="s">
        <v>10570</v>
      </c>
      <c r="B3965" s="35">
        <v>2.0553773803560299E-13</v>
      </c>
      <c r="C3965" s="33">
        <v>0.25863849668463801</v>
      </c>
      <c r="D3965" s="33">
        <v>0.25700000000000001</v>
      </c>
      <c r="E3965" s="33">
        <v>0.13800000000000001</v>
      </c>
      <c r="F3965" s="35">
        <v>9.4695346667762794E-9</v>
      </c>
      <c r="G3965" s="33">
        <v>16</v>
      </c>
      <c r="H3965" s="33" t="s">
        <v>6208</v>
      </c>
      <c r="I3965" s="33" t="s">
        <v>6207</v>
      </c>
    </row>
    <row r="3966" spans="1:9" x14ac:dyDescent="0.2">
      <c r="A3966" s="33" t="s">
        <v>10569</v>
      </c>
      <c r="B3966" s="35">
        <v>2.31244495255923E-13</v>
      </c>
      <c r="C3966" s="33">
        <v>0.26828749404858199</v>
      </c>
      <c r="D3966" s="33">
        <v>0.39900000000000002</v>
      </c>
      <c r="E3966" s="33">
        <v>0.25600000000000001</v>
      </c>
      <c r="F3966" s="35">
        <v>1.06538963854309E-8</v>
      </c>
      <c r="G3966" s="33">
        <v>16</v>
      </c>
      <c r="H3966" s="33" t="s">
        <v>6360</v>
      </c>
      <c r="I3966" s="33" t="s">
        <v>6359</v>
      </c>
    </row>
    <row r="3967" spans="1:9" x14ac:dyDescent="0.2">
      <c r="A3967" s="33" t="s">
        <v>10568</v>
      </c>
      <c r="B3967" s="35">
        <v>5.2100918245624395E-13</v>
      </c>
      <c r="C3967" s="33">
        <v>0.26385533296021801</v>
      </c>
      <c r="D3967" s="33">
        <v>0.625</v>
      </c>
      <c r="E3967" s="33">
        <v>0.46600000000000003</v>
      </c>
      <c r="F3967" s="35">
        <v>2.4003935054124099E-8</v>
      </c>
      <c r="G3967" s="33">
        <v>16</v>
      </c>
      <c r="H3967" s="33" t="s">
        <v>6458</v>
      </c>
      <c r="I3967" s="33" t="s">
        <v>6457</v>
      </c>
    </row>
    <row r="3968" spans="1:9" x14ac:dyDescent="0.2">
      <c r="A3968" s="33" t="s">
        <v>10567</v>
      </c>
      <c r="B3968" s="35">
        <v>8.3697486597664102E-13</v>
      </c>
      <c r="C3968" s="33">
        <v>0.33682302450768398</v>
      </c>
      <c r="D3968" s="33">
        <v>0.441</v>
      </c>
      <c r="E3968" s="33">
        <v>0.29699999999999999</v>
      </c>
      <c r="F3968" s="35">
        <v>3.8561106025275798E-8</v>
      </c>
      <c r="G3968" s="33">
        <v>16</v>
      </c>
      <c r="H3968" s="33" t="s">
        <v>1566</v>
      </c>
      <c r="I3968" s="33" t="s">
        <v>1565</v>
      </c>
    </row>
    <row r="3969" spans="1:9" x14ac:dyDescent="0.2">
      <c r="A3969" s="33" t="s">
        <v>10566</v>
      </c>
      <c r="B3969" s="35">
        <v>2.6816867945533301E-12</v>
      </c>
      <c r="C3969" s="33">
        <v>0.28041342506183198</v>
      </c>
      <c r="D3969" s="33">
        <v>0.28299999999999997</v>
      </c>
      <c r="E3969" s="33">
        <v>0.16700000000000001</v>
      </c>
      <c r="F3969" s="35">
        <v>1.23550673998661E-7</v>
      </c>
      <c r="G3969" s="33">
        <v>16</v>
      </c>
      <c r="H3969" s="33" t="s">
        <v>7480</v>
      </c>
      <c r="I3969" s="33" t="s">
        <v>7479</v>
      </c>
    </row>
    <row r="3970" spans="1:9" x14ac:dyDescent="0.2">
      <c r="A3970" s="33" t="s">
        <v>10565</v>
      </c>
      <c r="B3970" s="35">
        <v>3.3213599602668501E-12</v>
      </c>
      <c r="C3970" s="33">
        <v>0.30891084608911301</v>
      </c>
      <c r="D3970" s="33">
        <v>0.65400000000000003</v>
      </c>
      <c r="E3970" s="33">
        <v>0.49099999999999999</v>
      </c>
      <c r="F3970" s="35">
        <v>1.53021696089414E-7</v>
      </c>
      <c r="G3970" s="33">
        <v>16</v>
      </c>
      <c r="H3970" s="33" t="s">
        <v>7878</v>
      </c>
      <c r="I3970" s="33" t="s">
        <v>7877</v>
      </c>
    </row>
    <row r="3971" spans="1:9" x14ac:dyDescent="0.2">
      <c r="A3971" s="33" t="s">
        <v>10564</v>
      </c>
      <c r="B3971" s="35">
        <v>9.0240404533044907E-12</v>
      </c>
      <c r="C3971" s="33">
        <v>0.27156150797851503</v>
      </c>
      <c r="D3971" s="33">
        <v>0.93300000000000005</v>
      </c>
      <c r="E3971" s="33">
        <v>0.84</v>
      </c>
      <c r="F3971" s="35">
        <v>4.1575559176464402E-7</v>
      </c>
      <c r="G3971" s="33">
        <v>16</v>
      </c>
      <c r="H3971" s="33" t="s">
        <v>8514</v>
      </c>
      <c r="I3971" s="33" t="s">
        <v>8513</v>
      </c>
    </row>
    <row r="3972" spans="1:9" x14ac:dyDescent="0.2">
      <c r="A3972" s="33" t="s">
        <v>10563</v>
      </c>
      <c r="B3972" s="35">
        <v>1.4597920815496701E-11</v>
      </c>
      <c r="C3972" s="33">
        <v>0.269811616998263</v>
      </c>
      <c r="D3972" s="33">
        <v>0.504</v>
      </c>
      <c r="E3972" s="33">
        <v>0.35299999999999998</v>
      </c>
      <c r="F3972" s="35">
        <v>6.7255540781156603E-7</v>
      </c>
      <c r="G3972" s="33">
        <v>16</v>
      </c>
      <c r="H3972" s="33" t="s">
        <v>2065</v>
      </c>
      <c r="I3972" s="33" t="s">
        <v>2064</v>
      </c>
    </row>
    <row r="3973" spans="1:9" x14ac:dyDescent="0.2">
      <c r="A3973" s="33" t="s">
        <v>10562</v>
      </c>
      <c r="B3973" s="35">
        <v>4.3221344230090802E-11</v>
      </c>
      <c r="C3973" s="33">
        <v>0.34755417989836002</v>
      </c>
      <c r="D3973" s="33">
        <v>0.372</v>
      </c>
      <c r="E3973" s="33">
        <v>0.251</v>
      </c>
      <c r="F3973" s="35">
        <v>1.99129377136874E-6</v>
      </c>
      <c r="G3973" s="33">
        <v>16</v>
      </c>
      <c r="H3973" s="33" t="s">
        <v>7003</v>
      </c>
      <c r="I3973" s="33" t="s">
        <v>7002</v>
      </c>
    </row>
    <row r="3974" spans="1:9" x14ac:dyDescent="0.2">
      <c r="A3974" s="33" t="s">
        <v>10561</v>
      </c>
      <c r="B3974" s="35">
        <v>4.4709486611621197E-11</v>
      </c>
      <c r="C3974" s="33">
        <v>0.311344320953307</v>
      </c>
      <c r="D3974" s="33">
        <v>0.48199999999999998</v>
      </c>
      <c r="E3974" s="33">
        <v>0.35</v>
      </c>
      <c r="F3974" s="35">
        <v>2.0598554671706101E-6</v>
      </c>
      <c r="G3974" s="33">
        <v>16</v>
      </c>
      <c r="H3974" s="33" t="s">
        <v>4962</v>
      </c>
      <c r="I3974" s="33" t="s">
        <v>4961</v>
      </c>
    </row>
    <row r="3975" spans="1:9" x14ac:dyDescent="0.2">
      <c r="A3975" s="33" t="s">
        <v>10560</v>
      </c>
      <c r="B3975" s="35">
        <v>5.3460031269648699E-11</v>
      </c>
      <c r="C3975" s="33">
        <v>0.25887899260951702</v>
      </c>
      <c r="D3975" s="33">
        <v>0.45700000000000002</v>
      </c>
      <c r="E3975" s="33">
        <v>0.317</v>
      </c>
      <c r="F3975" s="35">
        <v>2.46301056065525E-6</v>
      </c>
      <c r="G3975" s="33">
        <v>16</v>
      </c>
      <c r="H3975" s="33" t="s">
        <v>7286</v>
      </c>
      <c r="I3975" s="33" t="s">
        <v>7285</v>
      </c>
    </row>
    <row r="3976" spans="1:9" x14ac:dyDescent="0.2">
      <c r="A3976" s="33" t="s">
        <v>10559</v>
      </c>
      <c r="B3976" s="35">
        <v>1.0090927848015E-10</v>
      </c>
      <c r="C3976" s="33">
        <v>-0.54341725489384596</v>
      </c>
      <c r="D3976" s="33">
        <v>0.186</v>
      </c>
      <c r="E3976" s="33">
        <v>0.30399999999999999</v>
      </c>
      <c r="F3976" s="35">
        <v>4.6490922781374601E-6</v>
      </c>
      <c r="G3976" s="33">
        <v>16</v>
      </c>
      <c r="H3976" s="33" t="s">
        <v>4826</v>
      </c>
      <c r="I3976" s="33" t="s">
        <v>4825</v>
      </c>
    </row>
    <row r="3977" spans="1:9" x14ac:dyDescent="0.2">
      <c r="A3977" s="33" t="s">
        <v>10558</v>
      </c>
      <c r="B3977" s="35">
        <v>1.0428071548882899E-10</v>
      </c>
      <c r="C3977" s="33">
        <v>-0.37235508108700299</v>
      </c>
      <c r="D3977" s="33">
        <v>0.57299999999999995</v>
      </c>
      <c r="E3977" s="33">
        <v>0.623</v>
      </c>
      <c r="F3977" s="35">
        <v>4.8044211240013198E-6</v>
      </c>
      <c r="G3977" s="33">
        <v>16</v>
      </c>
      <c r="H3977" s="33" t="s">
        <v>3215</v>
      </c>
      <c r="I3977" s="33" t="s">
        <v>3214</v>
      </c>
    </row>
    <row r="3978" spans="1:9" x14ac:dyDescent="0.2">
      <c r="A3978" s="33" t="s">
        <v>10557</v>
      </c>
      <c r="B3978" s="35">
        <v>1.21368115829466E-10</v>
      </c>
      <c r="C3978" s="33">
        <v>0.25926394219652099</v>
      </c>
      <c r="D3978" s="33">
        <v>0.68799999999999994</v>
      </c>
      <c r="E3978" s="33">
        <v>0.53800000000000003</v>
      </c>
      <c r="F3978" s="35">
        <v>5.5916718324951497E-6</v>
      </c>
      <c r="G3978" s="33">
        <v>16</v>
      </c>
      <c r="H3978" s="33" t="s">
        <v>2084</v>
      </c>
      <c r="I3978" s="33" t="s">
        <v>2083</v>
      </c>
    </row>
    <row r="3979" spans="1:9" x14ac:dyDescent="0.2">
      <c r="A3979" s="33" t="s">
        <v>10556</v>
      </c>
      <c r="B3979" s="35">
        <v>2.4800060279106399E-10</v>
      </c>
      <c r="C3979" s="33">
        <v>-0.55804021308579899</v>
      </c>
      <c r="D3979" s="33">
        <v>0.22700000000000001</v>
      </c>
      <c r="E3979" s="33">
        <v>0.34</v>
      </c>
      <c r="F3979" s="35">
        <v>1.14258837717899E-5</v>
      </c>
      <c r="G3979" s="33">
        <v>16</v>
      </c>
      <c r="H3979" s="33" t="s">
        <v>2532</v>
      </c>
      <c r="I3979" s="33" t="s">
        <v>2531</v>
      </c>
    </row>
    <row r="3980" spans="1:9" x14ac:dyDescent="0.2">
      <c r="A3980" s="33" t="s">
        <v>10555</v>
      </c>
      <c r="B3980" s="35">
        <v>1.5723407844971499E-9</v>
      </c>
      <c r="C3980" s="33">
        <v>-0.41148333012900401</v>
      </c>
      <c r="D3980" s="33">
        <v>0.29199999999999998</v>
      </c>
      <c r="E3980" s="33">
        <v>0.39800000000000002</v>
      </c>
      <c r="F3980" s="35">
        <v>7.24408846233529E-5</v>
      </c>
      <c r="G3980" s="33">
        <v>16</v>
      </c>
      <c r="H3980" s="33" t="s">
        <v>6796</v>
      </c>
      <c r="I3980" s="33" t="s">
        <v>6795</v>
      </c>
    </row>
    <row r="3981" spans="1:9" x14ac:dyDescent="0.2">
      <c r="A3981" s="33" t="s">
        <v>10554</v>
      </c>
      <c r="B3981" s="35">
        <v>7.2422652182996301E-8</v>
      </c>
      <c r="C3981" s="33">
        <v>-0.62350544792081297</v>
      </c>
      <c r="D3981" s="33">
        <v>0.16800000000000001</v>
      </c>
      <c r="E3981" s="33">
        <v>0.25600000000000001</v>
      </c>
      <c r="F3981" s="33">
        <v>3.3366564313750098E-3</v>
      </c>
      <c r="G3981" s="33">
        <v>16</v>
      </c>
      <c r="H3981" s="33" t="s">
        <v>4066</v>
      </c>
      <c r="I3981" s="33" t="s">
        <v>4065</v>
      </c>
    </row>
    <row r="3982" spans="1:9" x14ac:dyDescent="0.2">
      <c r="A3982" s="33" t="s">
        <v>10553</v>
      </c>
      <c r="B3982" s="35">
        <v>1.05710761953282E-7</v>
      </c>
      <c r="C3982" s="33">
        <v>-0.34604001777687499</v>
      </c>
      <c r="D3982" s="33">
        <v>0.625</v>
      </c>
      <c r="E3982" s="33">
        <v>0.628</v>
      </c>
      <c r="F3982" s="33">
        <v>4.8703062247115901E-3</v>
      </c>
      <c r="G3982" s="33">
        <v>16</v>
      </c>
      <c r="H3982" s="33" t="s">
        <v>6652</v>
      </c>
      <c r="I3982" s="33" t="s">
        <v>6651</v>
      </c>
    </row>
    <row r="3983" spans="1:9" x14ac:dyDescent="0.2">
      <c r="A3983" s="33" t="s">
        <v>10552</v>
      </c>
      <c r="B3983" s="35">
        <v>5.1846282858146698E-7</v>
      </c>
      <c r="C3983" s="33">
        <v>-0.34139674325116398</v>
      </c>
      <c r="D3983" s="33">
        <v>0.22900000000000001</v>
      </c>
      <c r="E3983" s="33">
        <v>0.31900000000000001</v>
      </c>
      <c r="F3983" s="33">
        <v>2.3886619438405299E-2</v>
      </c>
      <c r="G3983" s="33">
        <v>16</v>
      </c>
      <c r="H3983" s="33" t="s">
        <v>2023</v>
      </c>
      <c r="I3983" s="33" t="s">
        <v>2022</v>
      </c>
    </row>
    <row r="3984" spans="1:9" x14ac:dyDescent="0.2">
      <c r="A3984" s="33" t="s">
        <v>10551</v>
      </c>
      <c r="B3984" s="35">
        <v>8.7616616722251699E-7</v>
      </c>
      <c r="C3984" s="33">
        <v>0.265752886278324</v>
      </c>
      <c r="D3984" s="33">
        <v>0.34799999999999998</v>
      </c>
      <c r="E3984" s="33">
        <v>0.25600000000000001</v>
      </c>
      <c r="F3984" s="33">
        <v>4.0366727656275803E-2</v>
      </c>
      <c r="G3984" s="33">
        <v>16</v>
      </c>
      <c r="H3984" s="33" t="s">
        <v>8124</v>
      </c>
      <c r="I3984" s="33" t="s">
        <v>8123</v>
      </c>
    </row>
    <row r="3985" spans="1:9" x14ac:dyDescent="0.2">
      <c r="A3985" s="33" t="s">
        <v>10550</v>
      </c>
      <c r="B3985" s="35">
        <v>5.0366545987220696E-6</v>
      </c>
      <c r="C3985" s="33">
        <v>-0.334729514814045</v>
      </c>
      <c r="D3985" s="33">
        <v>0.38700000000000001</v>
      </c>
      <c r="E3985" s="33">
        <v>0.45200000000000001</v>
      </c>
      <c r="F3985" s="33">
        <v>0.232048750672323</v>
      </c>
      <c r="G3985" s="33">
        <v>16</v>
      </c>
      <c r="H3985" s="33" t="s">
        <v>2833</v>
      </c>
      <c r="I3985" s="33" t="s">
        <v>2832</v>
      </c>
    </row>
    <row r="3986" spans="1:9" x14ac:dyDescent="0.2">
      <c r="A3986" s="33" t="s">
        <v>10549</v>
      </c>
      <c r="B3986" s="35">
        <v>7.7220916950069899E-6</v>
      </c>
      <c r="C3986" s="33">
        <v>-0.45347354884672902</v>
      </c>
      <c r="D3986" s="33">
        <v>0.23699999999999999</v>
      </c>
      <c r="E3986" s="33">
        <v>0.312</v>
      </c>
      <c r="F3986" s="33">
        <v>0.35577220857236203</v>
      </c>
      <c r="G3986" s="33">
        <v>16</v>
      </c>
      <c r="H3986" s="33" t="s">
        <v>6354</v>
      </c>
      <c r="I3986" s="33" t="s">
        <v>6353</v>
      </c>
    </row>
    <row r="3987" spans="1:9" x14ac:dyDescent="0.2">
      <c r="A3987" s="33" t="s">
        <v>10548</v>
      </c>
      <c r="B3987" s="35">
        <v>8.3312098464729606E-6</v>
      </c>
      <c r="C3987" s="33">
        <v>-0.28793468406595402</v>
      </c>
      <c r="D3987" s="33">
        <v>0.64600000000000002</v>
      </c>
      <c r="E3987" s="33">
        <v>0.64300000000000002</v>
      </c>
      <c r="F3987" s="33">
        <v>0.38383550004670203</v>
      </c>
      <c r="G3987" s="33">
        <v>16</v>
      </c>
      <c r="H3987" s="33" t="s">
        <v>3254</v>
      </c>
      <c r="I3987" s="33" t="s">
        <v>3253</v>
      </c>
    </row>
    <row r="3988" spans="1:9" x14ac:dyDescent="0.2">
      <c r="A3988" s="33" t="s">
        <v>10547</v>
      </c>
      <c r="B3988" s="35">
        <v>1.6442984888690002E-5</v>
      </c>
      <c r="C3988" s="33">
        <v>-0.32523318345098601</v>
      </c>
      <c r="D3988" s="33">
        <v>0.192</v>
      </c>
      <c r="E3988" s="33">
        <v>0.26600000000000001</v>
      </c>
      <c r="F3988" s="33">
        <v>0.75756119979172498</v>
      </c>
      <c r="G3988" s="33">
        <v>16</v>
      </c>
      <c r="H3988" s="33" t="s">
        <v>1997</v>
      </c>
      <c r="I3988" s="33" t="s">
        <v>1996</v>
      </c>
    </row>
    <row r="3989" spans="1:9" x14ac:dyDescent="0.2">
      <c r="A3989" s="33" t="s">
        <v>10546</v>
      </c>
      <c r="B3989" s="35">
        <v>3.5079598012767297E-5</v>
      </c>
      <c r="C3989" s="33">
        <v>-0.38607104576664703</v>
      </c>
      <c r="D3989" s="33">
        <v>0.20399999999999999</v>
      </c>
      <c r="E3989" s="33">
        <v>0.26800000000000002</v>
      </c>
      <c r="F3989" s="33">
        <v>1</v>
      </c>
      <c r="G3989" s="33">
        <v>16</v>
      </c>
      <c r="H3989" s="33" t="s">
        <v>7134</v>
      </c>
      <c r="I3989" s="33" t="s">
        <v>7133</v>
      </c>
    </row>
    <row r="3990" spans="1:9" x14ac:dyDescent="0.2">
      <c r="A3990" s="33" t="s">
        <v>10545</v>
      </c>
      <c r="B3990" s="35">
        <v>6.3003258598228598E-5</v>
      </c>
      <c r="C3990" s="33">
        <v>-0.26160386230514399</v>
      </c>
      <c r="D3990" s="33">
        <v>0.433</v>
      </c>
      <c r="E3990" s="33">
        <v>0.48599999999999999</v>
      </c>
      <c r="F3990" s="33">
        <v>1</v>
      </c>
      <c r="G3990" s="33">
        <v>16</v>
      </c>
      <c r="H3990" s="33" t="s">
        <v>2875</v>
      </c>
      <c r="I3990" s="33" t="s">
        <v>2874</v>
      </c>
    </row>
    <row r="3991" spans="1:9" x14ac:dyDescent="0.2">
      <c r="A3991" s="33" t="s">
        <v>10544</v>
      </c>
      <c r="B3991" s="33">
        <v>1.16631669338401E-4</v>
      </c>
      <c r="C3991" s="33">
        <v>-0.33751355926618298</v>
      </c>
      <c r="D3991" s="33">
        <v>0.251</v>
      </c>
      <c r="E3991" s="33">
        <v>0.312</v>
      </c>
      <c r="F3991" s="33">
        <v>1</v>
      </c>
      <c r="G3991" s="33">
        <v>16</v>
      </c>
      <c r="H3991" s="33" t="s">
        <v>5882</v>
      </c>
      <c r="I3991" s="33" t="s">
        <v>5881</v>
      </c>
    </row>
    <row r="3992" spans="1:9" x14ac:dyDescent="0.2">
      <c r="A3992" s="33" t="s">
        <v>10543</v>
      </c>
      <c r="B3992" s="33">
        <v>1.21510784629755E-4</v>
      </c>
      <c r="C3992" s="33">
        <v>-0.29390566115884198</v>
      </c>
      <c r="D3992" s="33">
        <v>0.46600000000000003</v>
      </c>
      <c r="E3992" s="33">
        <v>0.498</v>
      </c>
      <c r="F3992" s="33">
        <v>1</v>
      </c>
      <c r="G3992" s="33">
        <v>16</v>
      </c>
      <c r="H3992" s="33" t="s">
        <v>6424</v>
      </c>
      <c r="I3992" s="33" t="s">
        <v>6423</v>
      </c>
    </row>
    <row r="3993" spans="1:9" x14ac:dyDescent="0.2">
      <c r="A3993" s="33" t="s">
        <v>10542</v>
      </c>
      <c r="B3993" s="33">
        <v>1.5595216559478601E-4</v>
      </c>
      <c r="C3993" s="33">
        <v>-0.34455194239011899</v>
      </c>
      <c r="D3993" s="33">
        <v>0.39500000000000002</v>
      </c>
      <c r="E3993" s="33">
        <v>0.432</v>
      </c>
      <c r="F3993" s="33">
        <v>1</v>
      </c>
      <c r="G3993" s="33">
        <v>16</v>
      </c>
      <c r="H3993" s="33" t="s">
        <v>5080</v>
      </c>
      <c r="I3993" s="33" t="s">
        <v>5079</v>
      </c>
    </row>
    <row r="3994" spans="1:9" x14ac:dyDescent="0.2">
      <c r="A3994" s="33" t="s">
        <v>10541</v>
      </c>
      <c r="B3994" s="33">
        <v>1.8180283628623899E-4</v>
      </c>
      <c r="C3994" s="33">
        <v>-0.32645081305826401</v>
      </c>
      <c r="D3994" s="33">
        <v>0.50600000000000001</v>
      </c>
      <c r="E3994" s="33">
        <v>0.51</v>
      </c>
      <c r="F3994" s="33">
        <v>1</v>
      </c>
      <c r="G3994" s="33">
        <v>16</v>
      </c>
      <c r="H3994" s="33" t="s">
        <v>7627</v>
      </c>
      <c r="I3994" s="33" t="s">
        <v>7626</v>
      </c>
    </row>
    <row r="3995" spans="1:9" x14ac:dyDescent="0.2">
      <c r="A3995" s="33" t="s">
        <v>10540</v>
      </c>
      <c r="B3995" s="33">
        <v>2.6475855595120399E-4</v>
      </c>
      <c r="C3995" s="33">
        <v>-0.328106871487024</v>
      </c>
      <c r="D3995" s="33">
        <v>0.20899999999999999</v>
      </c>
      <c r="E3995" s="33">
        <v>0.26400000000000001</v>
      </c>
      <c r="F3995" s="33">
        <v>1</v>
      </c>
      <c r="G3995" s="33">
        <v>16</v>
      </c>
      <c r="H3995" s="33" t="s">
        <v>1582</v>
      </c>
      <c r="I3995" s="33" t="s">
        <v>1581</v>
      </c>
    </row>
    <row r="3996" spans="1:9" x14ac:dyDescent="0.2">
      <c r="A3996" s="33" t="s">
        <v>10539</v>
      </c>
      <c r="B3996" s="33">
        <v>3.4421641440262002E-4</v>
      </c>
      <c r="C3996" s="33">
        <v>-0.28008026845249201</v>
      </c>
      <c r="D3996" s="33">
        <v>0.23499999999999999</v>
      </c>
      <c r="E3996" s="33">
        <v>0.29699999999999999</v>
      </c>
      <c r="F3996" s="33">
        <v>1</v>
      </c>
      <c r="G3996" s="33">
        <v>16</v>
      </c>
      <c r="H3996" s="33" t="s">
        <v>7319</v>
      </c>
      <c r="I3996" s="33" t="s">
        <v>7318</v>
      </c>
    </row>
    <row r="3997" spans="1:9" x14ac:dyDescent="0.2">
      <c r="A3997" s="33" t="s">
        <v>10538</v>
      </c>
      <c r="B3997" s="33">
        <v>4.5105644977618101E-4</v>
      </c>
      <c r="C3997" s="33">
        <v>-0.254824732403307</v>
      </c>
      <c r="D3997" s="33">
        <v>0.55300000000000005</v>
      </c>
      <c r="E3997" s="33">
        <v>0.56699999999999995</v>
      </c>
      <c r="F3997" s="33">
        <v>1</v>
      </c>
      <c r="G3997" s="33">
        <v>16</v>
      </c>
      <c r="H3997" s="33" t="s">
        <v>9166</v>
      </c>
      <c r="I3997" s="33" t="s">
        <v>9165</v>
      </c>
    </row>
    <row r="3998" spans="1:9" x14ac:dyDescent="0.2">
      <c r="A3998" s="33" t="s">
        <v>10537</v>
      </c>
      <c r="B3998" s="33">
        <v>5.0813804441004399E-4</v>
      </c>
      <c r="C3998" s="33">
        <v>-0.291025996307405</v>
      </c>
      <c r="D3998" s="33">
        <v>0.32600000000000001</v>
      </c>
      <c r="E3998" s="33">
        <v>0.376</v>
      </c>
      <c r="F3998" s="33">
        <v>1</v>
      </c>
      <c r="G3998" s="33">
        <v>16</v>
      </c>
      <c r="H3998" s="33" t="s">
        <v>2556</v>
      </c>
      <c r="I3998" s="33" t="s">
        <v>2555</v>
      </c>
    </row>
    <row r="3999" spans="1:9" x14ac:dyDescent="0.2">
      <c r="A3999" s="33" t="s">
        <v>10536</v>
      </c>
      <c r="B3999" s="33">
        <v>6.65351653322717E-4</v>
      </c>
      <c r="C3999" s="33">
        <v>-0.34099975566808699</v>
      </c>
      <c r="D3999" s="33">
        <v>0.217</v>
      </c>
      <c r="E3999" s="33">
        <v>0.26800000000000002</v>
      </c>
      <c r="F3999" s="33">
        <v>1</v>
      </c>
      <c r="G3999" s="33">
        <v>16</v>
      </c>
      <c r="H3999" s="33" t="s">
        <v>1839</v>
      </c>
      <c r="I3999" s="33" t="s">
        <v>1838</v>
      </c>
    </row>
    <row r="4000" spans="1:9" x14ac:dyDescent="0.2">
      <c r="A4000" s="33" t="s">
        <v>10535</v>
      </c>
      <c r="B4000" s="33">
        <v>1.4649186460994599E-3</v>
      </c>
      <c r="C4000" s="33">
        <v>-0.48345581095464002</v>
      </c>
      <c r="D4000" s="33">
        <v>0.38700000000000001</v>
      </c>
      <c r="E4000" s="33">
        <v>0.40799999999999997</v>
      </c>
      <c r="F4000" s="33">
        <v>1</v>
      </c>
      <c r="G4000" s="33">
        <v>16</v>
      </c>
      <c r="H4000" s="33" t="s">
        <v>2910</v>
      </c>
      <c r="I4000" s="33" t="s">
        <v>2909</v>
      </c>
    </row>
    <row r="4001" spans="1:9" x14ac:dyDescent="0.2">
      <c r="A4001" s="33" t="s">
        <v>10534</v>
      </c>
      <c r="B4001" s="33">
        <v>1.4937495826179801E-3</v>
      </c>
      <c r="C4001" s="33">
        <v>-0.28129965957452002</v>
      </c>
      <c r="D4001" s="33">
        <v>0.24299999999999999</v>
      </c>
      <c r="E4001" s="33">
        <v>0.29499999999999998</v>
      </c>
      <c r="F4001" s="33">
        <v>1</v>
      </c>
      <c r="G4001" s="33">
        <v>16</v>
      </c>
      <c r="H4001" s="33" t="s">
        <v>2193</v>
      </c>
      <c r="I4001" s="33" t="s">
        <v>2192</v>
      </c>
    </row>
    <row r="4002" spans="1:9" x14ac:dyDescent="0.2">
      <c r="A4002" s="33" t="s">
        <v>10533</v>
      </c>
      <c r="B4002" s="33">
        <v>1.7786347660246899E-3</v>
      </c>
      <c r="C4002" s="33">
        <v>-0.319550069253424</v>
      </c>
      <c r="D4002" s="33">
        <v>0.255</v>
      </c>
      <c r="E4002" s="33">
        <v>0.30299999999999999</v>
      </c>
      <c r="F4002" s="33">
        <v>1</v>
      </c>
      <c r="G4002" s="33">
        <v>16</v>
      </c>
      <c r="H4002" s="33" t="s">
        <v>5573</v>
      </c>
      <c r="I4002" s="33" t="s">
        <v>5572</v>
      </c>
    </row>
    <row r="4003" spans="1:9" x14ac:dyDescent="0.2">
      <c r="A4003" s="33" t="s">
        <v>10532</v>
      </c>
      <c r="B4003" s="33">
        <v>1.80733856251181E-3</v>
      </c>
      <c r="C4003" s="33">
        <v>-0.28483981164636302</v>
      </c>
      <c r="D4003" s="33">
        <v>0.51800000000000002</v>
      </c>
      <c r="E4003" s="33">
        <v>0.52200000000000002</v>
      </c>
      <c r="F4003" s="33">
        <v>1</v>
      </c>
      <c r="G4003" s="33">
        <v>16</v>
      </c>
      <c r="H4003" s="33" t="s">
        <v>1775</v>
      </c>
      <c r="I4003" s="33" t="s">
        <v>1774</v>
      </c>
    </row>
    <row r="4004" spans="1:9" x14ac:dyDescent="0.2">
      <c r="A4004" s="33" t="s">
        <v>10531</v>
      </c>
      <c r="B4004" s="33">
        <v>2.2486636215620802E-3</v>
      </c>
      <c r="C4004" s="33">
        <v>-0.25784091841553602</v>
      </c>
      <c r="D4004" s="33">
        <v>0.23100000000000001</v>
      </c>
      <c r="E4004" s="33">
        <v>0.27700000000000002</v>
      </c>
      <c r="F4004" s="33">
        <v>1</v>
      </c>
      <c r="G4004" s="33">
        <v>16</v>
      </c>
      <c r="H4004" s="33" t="s">
        <v>10530</v>
      </c>
      <c r="I4004" s="33" t="s">
        <v>10529</v>
      </c>
    </row>
    <row r="4005" spans="1:9" x14ac:dyDescent="0.2">
      <c r="A4005" s="33" t="s">
        <v>10528</v>
      </c>
      <c r="B4005" s="33">
        <v>2.91615220750745E-3</v>
      </c>
      <c r="C4005" s="33">
        <v>-0.27614457838670398</v>
      </c>
      <c r="D4005" s="33">
        <v>0.33800000000000002</v>
      </c>
      <c r="E4005" s="33">
        <v>0.38300000000000001</v>
      </c>
      <c r="F4005" s="33">
        <v>1</v>
      </c>
      <c r="G4005" s="33">
        <v>16</v>
      </c>
      <c r="H4005" s="33" t="s">
        <v>7835</v>
      </c>
      <c r="I4005" s="33" t="s">
        <v>7834</v>
      </c>
    </row>
    <row r="4006" spans="1:9" x14ac:dyDescent="0.2">
      <c r="A4006" s="33" t="s">
        <v>10527</v>
      </c>
      <c r="B4006" s="33">
        <v>3.8269610437882402E-3</v>
      </c>
      <c r="C4006" s="33">
        <v>-0.28202490009290099</v>
      </c>
      <c r="D4006" s="33">
        <v>0.318</v>
      </c>
      <c r="E4006" s="33">
        <v>0.35399999999999998</v>
      </c>
      <c r="F4006" s="33">
        <v>1</v>
      </c>
      <c r="G4006" s="33">
        <v>16</v>
      </c>
      <c r="H4006" s="33" t="s">
        <v>2305</v>
      </c>
      <c r="I4006" s="33" t="s">
        <v>2304</v>
      </c>
    </row>
    <row r="4007" spans="1:9" x14ac:dyDescent="0.2">
      <c r="A4007" s="33" t="s">
        <v>10526</v>
      </c>
      <c r="B4007" s="33">
        <v>4.08355280676404E-3</v>
      </c>
      <c r="C4007" s="33">
        <v>-0.25427607570488497</v>
      </c>
      <c r="D4007" s="33">
        <v>0.54900000000000004</v>
      </c>
      <c r="E4007" s="33">
        <v>0.54500000000000004</v>
      </c>
      <c r="F4007" s="33">
        <v>1</v>
      </c>
      <c r="G4007" s="33">
        <v>16</v>
      </c>
      <c r="H4007" s="33" t="s">
        <v>2615</v>
      </c>
      <c r="I4007" s="33" t="s">
        <v>2614</v>
      </c>
    </row>
    <row r="4008" spans="1:9" x14ac:dyDescent="0.2">
      <c r="A4008" s="33" t="s">
        <v>10525</v>
      </c>
      <c r="B4008" s="33">
        <v>5.1473836616338304E-3</v>
      </c>
      <c r="C4008" s="33">
        <v>-0.32924068541818502</v>
      </c>
      <c r="D4008" s="33">
        <v>0.25700000000000001</v>
      </c>
      <c r="E4008" s="33">
        <v>0.28899999999999998</v>
      </c>
      <c r="F4008" s="33">
        <v>1</v>
      </c>
      <c r="G4008" s="33">
        <v>16</v>
      </c>
      <c r="H4008" s="33" t="s">
        <v>3446</v>
      </c>
      <c r="I4008" s="33" t="s">
        <v>3445</v>
      </c>
    </row>
    <row r="4009" spans="1:9" x14ac:dyDescent="0.2">
      <c r="A4009" s="33" t="s">
        <v>10524</v>
      </c>
      <c r="B4009" s="33">
        <v>0</v>
      </c>
      <c r="C4009" s="33">
        <v>2.0917994694412401</v>
      </c>
      <c r="D4009" s="33">
        <v>0.82699999999999996</v>
      </c>
      <c r="E4009" s="33">
        <v>0.13500000000000001</v>
      </c>
      <c r="F4009" s="33">
        <v>0</v>
      </c>
      <c r="G4009" s="33">
        <v>17</v>
      </c>
      <c r="H4009" s="33" t="s">
        <v>8960</v>
      </c>
      <c r="I4009" s="33" t="s">
        <v>8959</v>
      </c>
    </row>
    <row r="4010" spans="1:9" x14ac:dyDescent="0.2">
      <c r="A4010" s="33" t="s">
        <v>10523</v>
      </c>
      <c r="B4010" s="35">
        <v>2.5308201543701102E-271</v>
      </c>
      <c r="C4010" s="33">
        <v>1.74976975780439</v>
      </c>
      <c r="D4010" s="33">
        <v>0.67900000000000005</v>
      </c>
      <c r="E4010" s="33">
        <v>0.13900000000000001</v>
      </c>
      <c r="F4010" s="35">
        <v>1.16599946152139E-266</v>
      </c>
      <c r="G4010" s="33">
        <v>17</v>
      </c>
      <c r="H4010" s="33" t="s">
        <v>7451</v>
      </c>
      <c r="I4010" s="33" t="s">
        <v>7450</v>
      </c>
    </row>
    <row r="4011" spans="1:9" x14ac:dyDescent="0.2">
      <c r="A4011" s="33" t="s">
        <v>10207</v>
      </c>
      <c r="B4011" s="35">
        <v>1.2676935726990799E-253</v>
      </c>
      <c r="C4011" s="33">
        <v>1.43468117866195</v>
      </c>
      <c r="D4011" s="33">
        <v>0.41599999999999998</v>
      </c>
      <c r="E4011" s="33">
        <v>4.9000000000000002E-2</v>
      </c>
      <c r="F4011" s="35">
        <v>5.8405178281391996E-249</v>
      </c>
      <c r="G4011" s="33">
        <v>17</v>
      </c>
      <c r="H4011" s="33" t="s">
        <v>10207</v>
      </c>
      <c r="I4011" s="33" t="s">
        <v>10206</v>
      </c>
    </row>
    <row r="4012" spans="1:9" x14ac:dyDescent="0.2">
      <c r="A4012" s="33" t="s">
        <v>8677</v>
      </c>
      <c r="B4012" s="35">
        <v>1.9132783458537002E-126</v>
      </c>
      <c r="C4012" s="33">
        <v>1.00868516928031</v>
      </c>
      <c r="D4012" s="33">
        <v>0.39700000000000002</v>
      </c>
      <c r="E4012" s="33">
        <v>8.6999999999999994E-2</v>
      </c>
      <c r="F4012" s="35">
        <v>8.8148559950171798E-122</v>
      </c>
      <c r="G4012" s="33">
        <v>17</v>
      </c>
      <c r="H4012" s="33" t="s">
        <v>8677</v>
      </c>
      <c r="I4012" s="33" t="s">
        <v>8676</v>
      </c>
    </row>
    <row r="4013" spans="1:9" x14ac:dyDescent="0.2">
      <c r="A4013" s="33" t="s">
        <v>10522</v>
      </c>
      <c r="B4013" s="35">
        <v>5.2312438612776E-120</v>
      </c>
      <c r="C4013" s="33">
        <v>0.79287193817429602</v>
      </c>
      <c r="D4013" s="33">
        <v>0.28699999999999998</v>
      </c>
      <c r="E4013" s="33">
        <v>4.8000000000000001E-2</v>
      </c>
      <c r="F4013" s="35">
        <v>2.4101386717678201E-115</v>
      </c>
      <c r="G4013" s="33">
        <v>17</v>
      </c>
      <c r="H4013" s="33" t="s">
        <v>10522</v>
      </c>
      <c r="I4013" s="33" t="s">
        <v>10521</v>
      </c>
    </row>
    <row r="4014" spans="1:9" x14ac:dyDescent="0.2">
      <c r="A4014" s="33" t="s">
        <v>10520</v>
      </c>
      <c r="B4014" s="35">
        <v>5.8098019842245299E-107</v>
      </c>
      <c r="C4014" s="33">
        <v>1.0833164040016401</v>
      </c>
      <c r="D4014" s="33">
        <v>0.64100000000000001</v>
      </c>
      <c r="E4014" s="33">
        <v>0.26200000000000001</v>
      </c>
      <c r="F4014" s="35">
        <v>2.6766919701719301E-102</v>
      </c>
      <c r="G4014" s="33">
        <v>17</v>
      </c>
      <c r="H4014" s="33" t="s">
        <v>4045</v>
      </c>
      <c r="I4014" s="33" t="s">
        <v>4044</v>
      </c>
    </row>
    <row r="4015" spans="1:9" x14ac:dyDescent="0.2">
      <c r="A4015" s="33" t="s">
        <v>7161</v>
      </c>
      <c r="B4015" s="35">
        <v>1.1974583345347601E-87</v>
      </c>
      <c r="C4015" s="33">
        <v>0.77474352606742503</v>
      </c>
      <c r="D4015" s="33">
        <v>0.29699999999999999</v>
      </c>
      <c r="E4015" s="33">
        <v>6.7000000000000004E-2</v>
      </c>
      <c r="F4015" s="35">
        <v>5.5169300388685296E-83</v>
      </c>
      <c r="G4015" s="33">
        <v>17</v>
      </c>
      <c r="H4015" s="33" t="s">
        <v>7161</v>
      </c>
      <c r="I4015" s="33" t="s">
        <v>7160</v>
      </c>
    </row>
    <row r="4016" spans="1:9" x14ac:dyDescent="0.2">
      <c r="A4016" s="33" t="s">
        <v>10519</v>
      </c>
      <c r="B4016" s="35">
        <v>2.2225272840720098E-68</v>
      </c>
      <c r="C4016" s="33">
        <v>0.51123607140711202</v>
      </c>
      <c r="D4016" s="33">
        <v>0.98099999999999998</v>
      </c>
      <c r="E4016" s="33">
        <v>0.93400000000000005</v>
      </c>
      <c r="F4016" s="35">
        <v>1.0239627703176601E-63</v>
      </c>
      <c r="G4016" s="33">
        <v>17</v>
      </c>
      <c r="H4016" s="33" t="s">
        <v>3246</v>
      </c>
      <c r="I4016" s="33" t="s">
        <v>3245</v>
      </c>
    </row>
    <row r="4017" spans="1:9" x14ac:dyDescent="0.2">
      <c r="A4017" s="33" t="s">
        <v>10518</v>
      </c>
      <c r="B4017" s="35">
        <v>1.3195313202999001E-63</v>
      </c>
      <c r="C4017" s="33">
        <v>-1.3310350322495099</v>
      </c>
      <c r="D4017" s="33">
        <v>0.186</v>
      </c>
      <c r="E4017" s="33">
        <v>0.57899999999999996</v>
      </c>
      <c r="F4017" s="35">
        <v>6.0793446988856796E-59</v>
      </c>
      <c r="G4017" s="33">
        <v>17</v>
      </c>
      <c r="H4017" s="33" t="s">
        <v>3199</v>
      </c>
      <c r="I4017" s="33" t="s">
        <v>3198</v>
      </c>
    </row>
    <row r="4018" spans="1:9" x14ac:dyDescent="0.2">
      <c r="A4018" s="33" t="s">
        <v>10517</v>
      </c>
      <c r="B4018" s="35">
        <v>5.1751737077473601E-60</v>
      </c>
      <c r="C4018" s="33">
        <v>-0.894664581604802</v>
      </c>
      <c r="D4018" s="33">
        <v>0.35399999999999998</v>
      </c>
      <c r="E4018" s="33">
        <v>0.70399999999999996</v>
      </c>
      <c r="F4018" s="35">
        <v>2.38430603063336E-55</v>
      </c>
      <c r="G4018" s="33">
        <v>17</v>
      </c>
      <c r="H4018" s="33" t="s">
        <v>3191</v>
      </c>
      <c r="I4018" s="33" t="s">
        <v>3190</v>
      </c>
    </row>
    <row r="4019" spans="1:9" x14ac:dyDescent="0.2">
      <c r="A4019" s="33" t="s">
        <v>10516</v>
      </c>
      <c r="B4019" s="35">
        <v>2.8660035418230801E-58</v>
      </c>
      <c r="C4019" s="33">
        <v>0.70281120909781603</v>
      </c>
      <c r="D4019" s="33">
        <v>0.308</v>
      </c>
      <c r="E4019" s="33">
        <v>9.4E-2</v>
      </c>
      <c r="F4019" s="35">
        <v>1.32042515178873E-53</v>
      </c>
      <c r="G4019" s="33">
        <v>17</v>
      </c>
      <c r="H4019" s="33" t="s">
        <v>9314</v>
      </c>
      <c r="I4019" s="33" t="s">
        <v>9313</v>
      </c>
    </row>
    <row r="4020" spans="1:9" x14ac:dyDescent="0.2">
      <c r="A4020" s="33" t="s">
        <v>10515</v>
      </c>
      <c r="B4020" s="35">
        <v>4.7400173721994797E-58</v>
      </c>
      <c r="C4020" s="33">
        <v>-1.16902318182962</v>
      </c>
      <c r="D4020" s="33">
        <v>5.7000000000000002E-2</v>
      </c>
      <c r="E4020" s="33">
        <v>0.441</v>
      </c>
      <c r="F4020" s="35">
        <v>2.1838208037197498E-53</v>
      </c>
      <c r="G4020" s="33">
        <v>17</v>
      </c>
      <c r="H4020" s="33" t="s">
        <v>5080</v>
      </c>
      <c r="I4020" s="33" t="s">
        <v>5079</v>
      </c>
    </row>
    <row r="4021" spans="1:9" x14ac:dyDescent="0.2">
      <c r="A4021" s="33" t="s">
        <v>10514</v>
      </c>
      <c r="B4021" s="35">
        <v>4.48568545280885E-56</v>
      </c>
      <c r="C4021" s="33">
        <v>0.85154079179423903</v>
      </c>
      <c r="D4021" s="33">
        <v>0.48099999999999998</v>
      </c>
      <c r="E4021" s="33">
        <v>0.219</v>
      </c>
      <c r="F4021" s="35">
        <v>2.06664500181809E-51</v>
      </c>
      <c r="G4021" s="33">
        <v>17</v>
      </c>
      <c r="H4021" s="33" t="s">
        <v>8584</v>
      </c>
      <c r="I4021" s="33" t="s">
        <v>8583</v>
      </c>
    </row>
    <row r="4022" spans="1:9" x14ac:dyDescent="0.2">
      <c r="A4022" s="33" t="s">
        <v>10513</v>
      </c>
      <c r="B4022" s="35">
        <v>3.0624928377080498E-55</v>
      </c>
      <c r="C4022" s="33">
        <v>0.65166297640238802</v>
      </c>
      <c r="D4022" s="33">
        <v>0.36899999999999999</v>
      </c>
      <c r="E4022" s="33">
        <v>0.129</v>
      </c>
      <c r="F4022" s="35">
        <v>1.41095170018885E-50</v>
      </c>
      <c r="G4022" s="33">
        <v>17</v>
      </c>
      <c r="H4022" s="33" t="s">
        <v>9013</v>
      </c>
      <c r="I4022" s="33" t="s">
        <v>9012</v>
      </c>
    </row>
    <row r="4023" spans="1:9" x14ac:dyDescent="0.2">
      <c r="A4023" s="33" t="s">
        <v>9245</v>
      </c>
      <c r="B4023" s="35">
        <v>1.7902657710343901E-54</v>
      </c>
      <c r="C4023" s="33">
        <v>0.74647753867685496</v>
      </c>
      <c r="D4023" s="33">
        <v>0.39200000000000002</v>
      </c>
      <c r="E4023" s="33">
        <v>0.153</v>
      </c>
      <c r="F4023" s="35">
        <v>8.2481124603096398E-50</v>
      </c>
      <c r="G4023" s="33">
        <v>17</v>
      </c>
      <c r="H4023" s="33" t="s">
        <v>9245</v>
      </c>
      <c r="I4023" s="33" t="s">
        <v>9244</v>
      </c>
    </row>
    <row r="4024" spans="1:9" x14ac:dyDescent="0.2">
      <c r="A4024" s="33" t="s">
        <v>10512</v>
      </c>
      <c r="B4024" s="35">
        <v>8.2523089129167798E-50</v>
      </c>
      <c r="C4024" s="33">
        <v>0.76093362696682998</v>
      </c>
      <c r="D4024" s="33">
        <v>0.33300000000000002</v>
      </c>
      <c r="E4024" s="33">
        <v>0.121</v>
      </c>
      <c r="F4024" s="35">
        <v>3.8020037623590197E-45</v>
      </c>
      <c r="G4024" s="33">
        <v>17</v>
      </c>
      <c r="H4024" s="33" t="s">
        <v>9305</v>
      </c>
      <c r="I4024" s="33" t="s">
        <v>9304</v>
      </c>
    </row>
    <row r="4025" spans="1:9" x14ac:dyDescent="0.2">
      <c r="A4025" s="33" t="s">
        <v>10511</v>
      </c>
      <c r="B4025" s="35">
        <v>4.89898133628563E-47</v>
      </c>
      <c r="C4025" s="33">
        <v>-1.2514093188837301</v>
      </c>
      <c r="D4025" s="33">
        <v>5.7000000000000002E-2</v>
      </c>
      <c r="E4025" s="33">
        <v>0.38700000000000001</v>
      </c>
      <c r="F4025" s="35">
        <v>2.2570586812535201E-42</v>
      </c>
      <c r="G4025" s="33">
        <v>17</v>
      </c>
      <c r="H4025" s="33" t="s">
        <v>5085</v>
      </c>
      <c r="I4025" s="33" t="s">
        <v>5084</v>
      </c>
    </row>
    <row r="4026" spans="1:9" x14ac:dyDescent="0.2">
      <c r="A4026" s="33" t="s">
        <v>10510</v>
      </c>
      <c r="B4026" s="35">
        <v>3.0782321300921701E-46</v>
      </c>
      <c r="C4026" s="33">
        <v>-0.635172676050201</v>
      </c>
      <c r="D4026" s="33">
        <v>0.90700000000000003</v>
      </c>
      <c r="E4026" s="33">
        <v>0.94399999999999995</v>
      </c>
      <c r="F4026" s="35">
        <v>1.4182031069760599E-41</v>
      </c>
      <c r="G4026" s="33">
        <v>17</v>
      </c>
      <c r="H4026" s="33" t="s">
        <v>3598</v>
      </c>
      <c r="I4026" s="33" t="s">
        <v>3597</v>
      </c>
    </row>
    <row r="4027" spans="1:9" x14ac:dyDescent="0.2">
      <c r="A4027" s="33" t="s">
        <v>10509</v>
      </c>
      <c r="B4027" s="35">
        <v>2.6740459999750501E-45</v>
      </c>
      <c r="C4027" s="33">
        <v>-1.13177032829554</v>
      </c>
      <c r="D4027" s="33">
        <v>1.2999999999999999E-2</v>
      </c>
      <c r="E4027" s="33">
        <v>0.32400000000000001</v>
      </c>
      <c r="F4027" s="35">
        <v>1.2319864731085101E-40</v>
      </c>
      <c r="G4027" s="33">
        <v>17</v>
      </c>
      <c r="H4027" s="33" t="s">
        <v>5335</v>
      </c>
      <c r="I4027" s="33" t="s">
        <v>5334</v>
      </c>
    </row>
    <row r="4028" spans="1:9" x14ac:dyDescent="0.2">
      <c r="A4028" s="33" t="s">
        <v>10508</v>
      </c>
      <c r="B4028" s="35">
        <v>5.3936391125796304E-44</v>
      </c>
      <c r="C4028" s="33">
        <v>0.40775935473417002</v>
      </c>
      <c r="D4028" s="33">
        <v>0.8</v>
      </c>
      <c r="E4028" s="33">
        <v>0.60399999999999998</v>
      </c>
      <c r="F4028" s="35">
        <v>2.48495741194769E-39</v>
      </c>
      <c r="G4028" s="33">
        <v>17</v>
      </c>
      <c r="H4028" s="33" t="s">
        <v>2297</v>
      </c>
      <c r="I4028" s="33" t="s">
        <v>2296</v>
      </c>
    </row>
    <row r="4029" spans="1:9" x14ac:dyDescent="0.2">
      <c r="A4029" s="33" t="s">
        <v>10507</v>
      </c>
      <c r="B4029" s="35">
        <v>1.9534888053645499E-43</v>
      </c>
      <c r="C4029" s="33">
        <v>-0.89601206411866796</v>
      </c>
      <c r="D4029" s="33">
        <v>7.0000000000000007E-2</v>
      </c>
      <c r="E4029" s="33">
        <v>0.39</v>
      </c>
      <c r="F4029" s="35">
        <v>9.0001136240755401E-39</v>
      </c>
      <c r="G4029" s="33">
        <v>17</v>
      </c>
      <c r="H4029" s="33" t="s">
        <v>7835</v>
      </c>
      <c r="I4029" s="33" t="s">
        <v>7834</v>
      </c>
    </row>
    <row r="4030" spans="1:9" x14ac:dyDescent="0.2">
      <c r="A4030" s="33" t="s">
        <v>10506</v>
      </c>
      <c r="B4030" s="35">
        <v>1.4340475492127999E-40</v>
      </c>
      <c r="C4030" s="33">
        <v>0.61934694052325301</v>
      </c>
      <c r="D4030" s="33">
        <v>0.28499999999999998</v>
      </c>
      <c r="E4030" s="33">
        <v>0.105</v>
      </c>
      <c r="F4030" s="35">
        <v>6.6069438687332197E-36</v>
      </c>
      <c r="G4030" s="33">
        <v>17</v>
      </c>
      <c r="H4030" s="33" t="s">
        <v>10505</v>
      </c>
      <c r="I4030" s="33" t="s">
        <v>10504</v>
      </c>
    </row>
    <row r="4031" spans="1:9" x14ac:dyDescent="0.2">
      <c r="A4031" s="33" t="s">
        <v>10503</v>
      </c>
      <c r="B4031" s="35">
        <v>4.3604728548913003E-37</v>
      </c>
      <c r="C4031" s="33">
        <v>0.66798875083846199</v>
      </c>
      <c r="D4031" s="33">
        <v>0.64800000000000002</v>
      </c>
      <c r="E4031" s="33">
        <v>0.443</v>
      </c>
      <c r="F4031" s="35">
        <v>2.0089570537055199E-32</v>
      </c>
      <c r="G4031" s="33">
        <v>17</v>
      </c>
      <c r="H4031" s="33" t="s">
        <v>2241</v>
      </c>
      <c r="I4031" s="33" t="s">
        <v>2240</v>
      </c>
    </row>
    <row r="4032" spans="1:9" x14ac:dyDescent="0.2">
      <c r="A4032" s="33" t="s">
        <v>10502</v>
      </c>
      <c r="B4032" s="35">
        <v>6.9708047267355403E-37</v>
      </c>
      <c r="C4032" s="33">
        <v>0.57268547677970305</v>
      </c>
      <c r="D4032" s="33">
        <v>0.496</v>
      </c>
      <c r="E4032" s="33">
        <v>0.247</v>
      </c>
      <c r="F4032" s="35">
        <v>3.2115891537016003E-32</v>
      </c>
      <c r="G4032" s="33">
        <v>17</v>
      </c>
      <c r="H4032" s="33" t="s">
        <v>4066</v>
      </c>
      <c r="I4032" s="33" t="s">
        <v>4065</v>
      </c>
    </row>
    <row r="4033" spans="1:9" x14ac:dyDescent="0.2">
      <c r="A4033" s="33" t="s">
        <v>10501</v>
      </c>
      <c r="B4033" s="35">
        <v>1.14140904031355E-36</v>
      </c>
      <c r="C4033" s="33">
        <v>-1.00505011443096</v>
      </c>
      <c r="D4033" s="33">
        <v>3.4000000000000002E-2</v>
      </c>
      <c r="E4033" s="33">
        <v>0.308</v>
      </c>
      <c r="F4033" s="35">
        <v>5.2586997305326E-32</v>
      </c>
      <c r="G4033" s="33">
        <v>17</v>
      </c>
      <c r="H4033" s="33" t="s">
        <v>4826</v>
      </c>
      <c r="I4033" s="33" t="s">
        <v>4825</v>
      </c>
    </row>
    <row r="4034" spans="1:9" x14ac:dyDescent="0.2">
      <c r="A4034" s="33" t="s">
        <v>10500</v>
      </c>
      <c r="B4034" s="35">
        <v>2.95885137418883E-36</v>
      </c>
      <c r="C4034" s="33">
        <v>-0.77282017469956998</v>
      </c>
      <c r="D4034" s="33">
        <v>7.1999999999999995E-2</v>
      </c>
      <c r="E4034" s="33">
        <v>0.36</v>
      </c>
      <c r="F4034" s="35">
        <v>1.36320200511628E-31</v>
      </c>
      <c r="G4034" s="33">
        <v>17</v>
      </c>
      <c r="H4034" s="33" t="s">
        <v>2305</v>
      </c>
      <c r="I4034" s="33" t="s">
        <v>2304</v>
      </c>
    </row>
    <row r="4035" spans="1:9" x14ac:dyDescent="0.2">
      <c r="A4035" s="33" t="s">
        <v>10499</v>
      </c>
      <c r="B4035" s="35">
        <v>5.5479698620490301E-36</v>
      </c>
      <c r="C4035" s="33">
        <v>0.66692144787597396</v>
      </c>
      <c r="D4035" s="33">
        <v>0.35199999999999998</v>
      </c>
      <c r="E4035" s="33">
        <v>0.157</v>
      </c>
      <c r="F4035" s="35">
        <v>2.55606067484323E-31</v>
      </c>
      <c r="G4035" s="33">
        <v>17</v>
      </c>
      <c r="H4035" s="33" t="s">
        <v>6455</v>
      </c>
      <c r="I4035" s="33" t="s">
        <v>6454</v>
      </c>
    </row>
    <row r="4036" spans="1:9" x14ac:dyDescent="0.2">
      <c r="A4036" s="33" t="s">
        <v>10498</v>
      </c>
      <c r="B4036" s="35">
        <v>1.16715409743235E-35</v>
      </c>
      <c r="C4036" s="33">
        <v>-0.84716942929425298</v>
      </c>
      <c r="D4036" s="33">
        <v>5.7000000000000002E-2</v>
      </c>
      <c r="E4036" s="33">
        <v>0.33800000000000002</v>
      </c>
      <c r="F4036" s="35">
        <v>5.3773123576903396E-31</v>
      </c>
      <c r="G4036" s="33">
        <v>17</v>
      </c>
      <c r="H4036" s="33" t="s">
        <v>2493</v>
      </c>
      <c r="I4036" s="33" t="s">
        <v>2492</v>
      </c>
    </row>
    <row r="4037" spans="1:9" x14ac:dyDescent="0.2">
      <c r="A4037" s="33" t="s">
        <v>10497</v>
      </c>
      <c r="B4037" s="35">
        <v>2.5347201859095202E-34</v>
      </c>
      <c r="C4037" s="33">
        <v>0.42241959778406002</v>
      </c>
      <c r="D4037" s="33">
        <v>0.84599999999999997</v>
      </c>
      <c r="E4037" s="33">
        <v>0.754</v>
      </c>
      <c r="F4037" s="35">
        <v>1.16779628405223E-29</v>
      </c>
      <c r="G4037" s="33">
        <v>17</v>
      </c>
      <c r="H4037" s="33" t="s">
        <v>6411</v>
      </c>
      <c r="I4037" s="33" t="s">
        <v>6410</v>
      </c>
    </row>
    <row r="4038" spans="1:9" x14ac:dyDescent="0.2">
      <c r="A4038" s="33" t="s">
        <v>10496</v>
      </c>
      <c r="B4038" s="35">
        <v>1.8905339786944801E-33</v>
      </c>
      <c r="C4038" s="33">
        <v>-0.72218017024315795</v>
      </c>
      <c r="D4038" s="33">
        <v>0.23400000000000001</v>
      </c>
      <c r="E4038" s="33">
        <v>0.54700000000000004</v>
      </c>
      <c r="F4038" s="35">
        <v>8.7100681466412195E-29</v>
      </c>
      <c r="G4038" s="33">
        <v>17</v>
      </c>
      <c r="H4038" s="33" t="s">
        <v>3140</v>
      </c>
      <c r="I4038" s="33" t="s">
        <v>3139</v>
      </c>
    </row>
    <row r="4039" spans="1:9" x14ac:dyDescent="0.2">
      <c r="A4039" s="33" t="s">
        <v>10495</v>
      </c>
      <c r="B4039" s="35">
        <v>1.25267776884116E-32</v>
      </c>
      <c r="C4039" s="33">
        <v>-0.74959633985216401</v>
      </c>
      <c r="D4039" s="33">
        <v>8.5999999999999993E-2</v>
      </c>
      <c r="E4039" s="33">
        <v>0.36299999999999999</v>
      </c>
      <c r="F4039" s="35">
        <v>5.77133701660498E-28</v>
      </c>
      <c r="G4039" s="33">
        <v>17</v>
      </c>
      <c r="H4039" s="33" t="s">
        <v>6435</v>
      </c>
      <c r="I4039" s="33" t="s">
        <v>6434</v>
      </c>
    </row>
    <row r="4040" spans="1:9" x14ac:dyDescent="0.2">
      <c r="A4040" s="33" t="s">
        <v>10494</v>
      </c>
      <c r="B4040" s="35">
        <v>5.7680145434947899E-32</v>
      </c>
      <c r="C4040" s="33">
        <v>-0.67627290783541305</v>
      </c>
      <c r="D4040" s="33">
        <v>0.158</v>
      </c>
      <c r="E4040" s="33">
        <v>0.442</v>
      </c>
      <c r="F4040" s="35">
        <v>2.6574396604789202E-27</v>
      </c>
      <c r="G4040" s="33">
        <v>17</v>
      </c>
      <c r="H4040" s="33" t="s">
        <v>3024</v>
      </c>
      <c r="I4040" s="33" t="s">
        <v>3023</v>
      </c>
    </row>
    <row r="4041" spans="1:9" x14ac:dyDescent="0.2">
      <c r="A4041" s="33" t="s">
        <v>10493</v>
      </c>
      <c r="B4041" s="35">
        <v>7.9956069692230104E-32</v>
      </c>
      <c r="C4041" s="33">
        <v>-0.56330997484681899</v>
      </c>
      <c r="D4041" s="33">
        <v>0.255</v>
      </c>
      <c r="E4041" s="33">
        <v>0.54200000000000004</v>
      </c>
      <c r="F4041" s="35">
        <v>3.6837360428604201E-27</v>
      </c>
      <c r="G4041" s="33">
        <v>17</v>
      </c>
      <c r="H4041" s="33" t="s">
        <v>6467</v>
      </c>
      <c r="I4041" s="33" t="s">
        <v>6466</v>
      </c>
    </row>
    <row r="4042" spans="1:9" x14ac:dyDescent="0.2">
      <c r="A4042" s="33" t="s">
        <v>10492</v>
      </c>
      <c r="B4042" s="35">
        <v>9.1825687949311496E-32</v>
      </c>
      <c r="C4042" s="33">
        <v>0.297795006879918</v>
      </c>
      <c r="D4042" s="33">
        <v>0.98499999999999999</v>
      </c>
      <c r="E4042" s="33">
        <v>0.97299999999999998</v>
      </c>
      <c r="F4042" s="35">
        <v>4.2305930952006802E-27</v>
      </c>
      <c r="G4042" s="33">
        <v>17</v>
      </c>
      <c r="H4042" s="33" t="s">
        <v>3379</v>
      </c>
      <c r="I4042" s="33" t="s">
        <v>3378</v>
      </c>
    </row>
    <row r="4043" spans="1:9" x14ac:dyDescent="0.2">
      <c r="A4043" s="33" t="s">
        <v>10491</v>
      </c>
      <c r="B4043" s="35">
        <v>4.2491193130111397E-31</v>
      </c>
      <c r="C4043" s="33">
        <v>-0.61996130283613904</v>
      </c>
      <c r="D4043" s="33">
        <v>0.17499999999999999</v>
      </c>
      <c r="E4043" s="33">
        <v>0.45800000000000002</v>
      </c>
      <c r="F4043" s="35">
        <v>1.9576542498904901E-26</v>
      </c>
      <c r="G4043" s="33">
        <v>17</v>
      </c>
      <c r="H4043" s="33" t="s">
        <v>2833</v>
      </c>
      <c r="I4043" s="33" t="s">
        <v>2832</v>
      </c>
    </row>
    <row r="4044" spans="1:9" x14ac:dyDescent="0.2">
      <c r="A4044" s="33" t="s">
        <v>10490</v>
      </c>
      <c r="B4044" s="35">
        <v>2.14470339075089E-30</v>
      </c>
      <c r="C4044" s="33">
        <v>0.48430938309952198</v>
      </c>
      <c r="D4044" s="33">
        <v>0.77</v>
      </c>
      <c r="E4044" s="33">
        <v>0.63400000000000001</v>
      </c>
      <c r="F4044" s="35">
        <v>9.8810774618675096E-26</v>
      </c>
      <c r="G4044" s="33">
        <v>17</v>
      </c>
      <c r="H4044" s="33" t="s">
        <v>7678</v>
      </c>
      <c r="I4044" s="33" t="s">
        <v>7677</v>
      </c>
    </row>
    <row r="4045" spans="1:9" x14ac:dyDescent="0.2">
      <c r="A4045" s="33" t="s">
        <v>10489</v>
      </c>
      <c r="B4045" s="35">
        <v>1.96964022817073E-29</v>
      </c>
      <c r="C4045" s="33">
        <v>-0.693279666251569</v>
      </c>
      <c r="D4045" s="33">
        <v>7.1999999999999995E-2</v>
      </c>
      <c r="E4045" s="33">
        <v>0.32</v>
      </c>
      <c r="F4045" s="35">
        <v>9.0745264592281893E-25</v>
      </c>
      <c r="G4045" s="33">
        <v>17</v>
      </c>
      <c r="H4045" s="33" t="s">
        <v>2345</v>
      </c>
      <c r="I4045" s="33" t="s">
        <v>2344</v>
      </c>
    </row>
    <row r="4046" spans="1:9" x14ac:dyDescent="0.2">
      <c r="A4046" s="33" t="s">
        <v>10488</v>
      </c>
      <c r="B4046" s="35">
        <v>3.9483097687201101E-29</v>
      </c>
      <c r="C4046" s="33">
        <v>0.29557052846265103</v>
      </c>
      <c r="D4046" s="33">
        <v>0.97299999999999998</v>
      </c>
      <c r="E4046" s="33">
        <v>0.92900000000000005</v>
      </c>
      <c r="F4046" s="35">
        <v>1.8190652766447302E-24</v>
      </c>
      <c r="G4046" s="33">
        <v>17</v>
      </c>
      <c r="H4046" s="33" t="s">
        <v>4433</v>
      </c>
      <c r="I4046" s="33" t="s">
        <v>4432</v>
      </c>
    </row>
    <row r="4047" spans="1:9" x14ac:dyDescent="0.2">
      <c r="A4047" s="33" t="s">
        <v>10487</v>
      </c>
      <c r="B4047" s="35">
        <v>9.1123761094091102E-29</v>
      </c>
      <c r="C4047" s="33">
        <v>-0.80922029559704201</v>
      </c>
      <c r="D4047" s="33">
        <v>5.5E-2</v>
      </c>
      <c r="E4047" s="33">
        <v>0.28999999999999998</v>
      </c>
      <c r="F4047" s="35">
        <v>4.1982539211269597E-24</v>
      </c>
      <c r="G4047" s="33">
        <v>17</v>
      </c>
      <c r="H4047" s="33" t="s">
        <v>2132</v>
      </c>
      <c r="I4047" s="33" t="s">
        <v>2131</v>
      </c>
    </row>
    <row r="4048" spans="1:9" x14ac:dyDescent="0.2">
      <c r="A4048" s="33" t="s">
        <v>10486</v>
      </c>
      <c r="B4048" s="35">
        <v>9.5657287014664295E-29</v>
      </c>
      <c r="C4048" s="33">
        <v>-0.74396704745136399</v>
      </c>
      <c r="D4048" s="33">
        <v>3.2000000000000001E-2</v>
      </c>
      <c r="E4048" s="33">
        <v>0.26</v>
      </c>
      <c r="F4048" s="35">
        <v>4.4071225273396201E-24</v>
      </c>
      <c r="G4048" s="33">
        <v>17</v>
      </c>
      <c r="H4048" s="33" t="s">
        <v>3483</v>
      </c>
      <c r="I4048" s="33" t="s">
        <v>3482</v>
      </c>
    </row>
    <row r="4049" spans="1:9" x14ac:dyDescent="0.2">
      <c r="A4049" s="33" t="s">
        <v>10485</v>
      </c>
      <c r="B4049" s="35">
        <v>1.1833726240566499E-28</v>
      </c>
      <c r="C4049" s="33">
        <v>-0.70711819825618105</v>
      </c>
      <c r="D4049" s="33">
        <v>0.11799999999999999</v>
      </c>
      <c r="E4049" s="33">
        <v>0.372</v>
      </c>
      <c r="F4049" s="35">
        <v>5.4520343535538199E-24</v>
      </c>
      <c r="G4049" s="33">
        <v>17</v>
      </c>
      <c r="H4049" s="33" t="s">
        <v>1829</v>
      </c>
      <c r="I4049" s="33" t="s">
        <v>1828</v>
      </c>
    </row>
    <row r="4050" spans="1:9" x14ac:dyDescent="0.2">
      <c r="A4050" s="33" t="s">
        <v>10484</v>
      </c>
      <c r="B4050" s="35">
        <v>5.7859906769977804E-28</v>
      </c>
      <c r="C4050" s="33">
        <v>-0.41595368334904498</v>
      </c>
      <c r="D4050" s="33">
        <v>0.70299999999999996</v>
      </c>
      <c r="E4050" s="33">
        <v>0.83899999999999997</v>
      </c>
      <c r="F4050" s="35">
        <v>2.6657216247064199E-23</v>
      </c>
      <c r="G4050" s="33">
        <v>17</v>
      </c>
      <c r="H4050" s="33" t="s">
        <v>2310</v>
      </c>
      <c r="I4050" s="33" t="s">
        <v>2309</v>
      </c>
    </row>
    <row r="4051" spans="1:9" x14ac:dyDescent="0.2">
      <c r="A4051" s="33" t="s">
        <v>10483</v>
      </c>
      <c r="B4051" s="35">
        <v>6.1336601968443502E-28</v>
      </c>
      <c r="C4051" s="33">
        <v>-0.579558967889653</v>
      </c>
      <c r="D4051" s="33">
        <v>0.2</v>
      </c>
      <c r="E4051" s="33">
        <v>0.46600000000000003</v>
      </c>
      <c r="F4051" s="35">
        <v>2.8258999258901299E-23</v>
      </c>
      <c r="G4051" s="33">
        <v>17</v>
      </c>
      <c r="H4051" s="33" t="s">
        <v>6357</v>
      </c>
      <c r="I4051" s="33" t="s">
        <v>6356</v>
      </c>
    </row>
    <row r="4052" spans="1:9" x14ac:dyDescent="0.2">
      <c r="A4052" s="33" t="s">
        <v>3285</v>
      </c>
      <c r="B4052" s="35">
        <v>2.7795953427420401E-27</v>
      </c>
      <c r="C4052" s="33">
        <v>0.39705231174573102</v>
      </c>
      <c r="D4052" s="33">
        <v>0.80800000000000005</v>
      </c>
      <c r="E4052" s="33">
        <v>0.71799999999999997</v>
      </c>
      <c r="F4052" s="35">
        <v>1.2806151663081099E-22</v>
      </c>
      <c r="G4052" s="33">
        <v>17</v>
      </c>
      <c r="H4052" s="33" t="s">
        <v>3285</v>
      </c>
      <c r="I4052" s="33" t="s">
        <v>3284</v>
      </c>
    </row>
    <row r="4053" spans="1:9" x14ac:dyDescent="0.2">
      <c r="A4053" s="33" t="s">
        <v>8692</v>
      </c>
      <c r="B4053" s="35">
        <v>3.3230046883952299E-27</v>
      </c>
      <c r="C4053" s="33">
        <v>0.64246958081639505</v>
      </c>
      <c r="D4053" s="33">
        <v>0.251</v>
      </c>
      <c r="E4053" s="33">
        <v>0.106</v>
      </c>
      <c r="F4053" s="35">
        <v>1.5309747200374501E-22</v>
      </c>
      <c r="G4053" s="33">
        <v>17</v>
      </c>
      <c r="H4053" s="33" t="s">
        <v>8692</v>
      </c>
      <c r="I4053" s="33" t="s">
        <v>8691</v>
      </c>
    </row>
    <row r="4054" spans="1:9" x14ac:dyDescent="0.2">
      <c r="A4054" s="33" t="s">
        <v>10482</v>
      </c>
      <c r="B4054" s="35">
        <v>3.47051255967273E-26</v>
      </c>
      <c r="C4054" s="33">
        <v>-0.53993911825623897</v>
      </c>
      <c r="D4054" s="33">
        <v>4.5999999999999999E-2</v>
      </c>
      <c r="E4054" s="33">
        <v>0.26800000000000002</v>
      </c>
      <c r="F4054" s="35">
        <v>1.5989345464924199E-21</v>
      </c>
      <c r="G4054" s="33">
        <v>17</v>
      </c>
      <c r="H4054" s="33" t="s">
        <v>1582</v>
      </c>
      <c r="I4054" s="33" t="s">
        <v>1581</v>
      </c>
    </row>
    <row r="4055" spans="1:9" x14ac:dyDescent="0.2">
      <c r="A4055" s="33" t="s">
        <v>10481</v>
      </c>
      <c r="B4055" s="35">
        <v>6.7430189661166503E-26</v>
      </c>
      <c r="C4055" s="33">
        <v>-0.67004910223689995</v>
      </c>
      <c r="D4055" s="33">
        <v>7.8E-2</v>
      </c>
      <c r="E4055" s="33">
        <v>0.307</v>
      </c>
      <c r="F4055" s="35">
        <v>3.1066436980692602E-21</v>
      </c>
      <c r="G4055" s="33">
        <v>17</v>
      </c>
      <c r="H4055" s="33" t="s">
        <v>5573</v>
      </c>
      <c r="I4055" s="33" t="s">
        <v>5572</v>
      </c>
    </row>
    <row r="4056" spans="1:9" x14ac:dyDescent="0.2">
      <c r="A4056" s="33" t="s">
        <v>10480</v>
      </c>
      <c r="B4056" s="35">
        <v>8.7690274240067098E-26</v>
      </c>
      <c r="C4056" s="33">
        <v>0.67432127271741005</v>
      </c>
      <c r="D4056" s="33">
        <v>0.312</v>
      </c>
      <c r="E4056" s="33">
        <v>0.151</v>
      </c>
      <c r="F4056" s="35">
        <v>4.0400663147883699E-21</v>
      </c>
      <c r="G4056" s="33">
        <v>17</v>
      </c>
      <c r="H4056" s="33" t="s">
        <v>6087</v>
      </c>
      <c r="I4056" s="33" t="s">
        <v>6086</v>
      </c>
    </row>
    <row r="4057" spans="1:9" x14ac:dyDescent="0.2">
      <c r="A4057" s="33" t="s">
        <v>10479</v>
      </c>
      <c r="B4057" s="35">
        <v>2.9646722913440199E-25</v>
      </c>
      <c r="C4057" s="33">
        <v>-0.49874864129930302</v>
      </c>
      <c r="D4057" s="33">
        <v>0.47299999999999998</v>
      </c>
      <c r="E4057" s="33">
        <v>0.69099999999999995</v>
      </c>
      <c r="F4057" s="35">
        <v>1.3658838180680199E-20</v>
      </c>
      <c r="G4057" s="33">
        <v>17</v>
      </c>
      <c r="H4057" s="33" t="s">
        <v>6438</v>
      </c>
      <c r="I4057" s="33" t="s">
        <v>6437</v>
      </c>
    </row>
    <row r="4058" spans="1:9" x14ac:dyDescent="0.2">
      <c r="A4058" s="33" t="s">
        <v>10478</v>
      </c>
      <c r="B4058" s="35">
        <v>5.3461652120165796E-25</v>
      </c>
      <c r="C4058" s="33">
        <v>-0.39519907424627798</v>
      </c>
      <c r="D4058" s="33">
        <v>0.81599999999999995</v>
      </c>
      <c r="E4058" s="33">
        <v>0.90200000000000002</v>
      </c>
      <c r="F4058" s="35">
        <v>2.4630852364802799E-20</v>
      </c>
      <c r="G4058" s="33">
        <v>17</v>
      </c>
      <c r="H4058" s="33" t="s">
        <v>6406</v>
      </c>
      <c r="I4058" s="33" t="s">
        <v>6405</v>
      </c>
    </row>
    <row r="4059" spans="1:9" x14ac:dyDescent="0.2">
      <c r="A4059" s="33" t="s">
        <v>10477</v>
      </c>
      <c r="B4059" s="35">
        <v>7.6147803683410197E-25</v>
      </c>
      <c r="C4059" s="33">
        <v>-2.2941954443374901</v>
      </c>
      <c r="D4059" s="33">
        <v>9.5000000000000001E-2</v>
      </c>
      <c r="E4059" s="33">
        <v>0.307</v>
      </c>
      <c r="F4059" s="35">
        <v>3.5082816113020699E-20</v>
      </c>
      <c r="G4059" s="33">
        <v>17</v>
      </c>
      <c r="H4059" s="33" t="s">
        <v>4133</v>
      </c>
      <c r="I4059" s="33" t="s">
        <v>4132</v>
      </c>
    </row>
    <row r="4060" spans="1:9" x14ac:dyDescent="0.2">
      <c r="A4060" s="33" t="s">
        <v>10476</v>
      </c>
      <c r="B4060" s="35">
        <v>1.71854877318583E-24</v>
      </c>
      <c r="C4060" s="33">
        <v>-0.45053176565006298</v>
      </c>
      <c r="D4060" s="33">
        <v>0.67700000000000005</v>
      </c>
      <c r="E4060" s="33">
        <v>0.81200000000000006</v>
      </c>
      <c r="F4060" s="35">
        <v>7.9176979078217597E-20</v>
      </c>
      <c r="G4060" s="33">
        <v>17</v>
      </c>
      <c r="H4060" s="33" t="s">
        <v>8347</v>
      </c>
      <c r="I4060" s="33" t="s">
        <v>8346</v>
      </c>
    </row>
    <row r="4061" spans="1:9" x14ac:dyDescent="0.2">
      <c r="A4061" s="33" t="s">
        <v>10475</v>
      </c>
      <c r="B4061" s="35">
        <v>4.3512770349635297E-24</v>
      </c>
      <c r="C4061" s="33">
        <v>-0.68914366232981605</v>
      </c>
      <c r="D4061" s="33">
        <v>0.224</v>
      </c>
      <c r="E4061" s="33">
        <v>0.45</v>
      </c>
      <c r="F4061" s="35">
        <v>2.0047203555484E-19</v>
      </c>
      <c r="G4061" s="33">
        <v>17</v>
      </c>
      <c r="H4061" s="33" t="s">
        <v>3491</v>
      </c>
      <c r="I4061" s="33" t="s">
        <v>3490</v>
      </c>
    </row>
    <row r="4062" spans="1:9" x14ac:dyDescent="0.2">
      <c r="A4062" s="33" t="s">
        <v>10474</v>
      </c>
      <c r="B4062" s="35">
        <v>4.71302829190452E-24</v>
      </c>
      <c r="C4062" s="33">
        <v>0.618327852341231</v>
      </c>
      <c r="D4062" s="33">
        <v>0.39500000000000002</v>
      </c>
      <c r="E4062" s="33">
        <v>0.23499999999999999</v>
      </c>
      <c r="F4062" s="35">
        <v>2.1713863946462501E-19</v>
      </c>
      <c r="G4062" s="33">
        <v>17</v>
      </c>
      <c r="H4062" s="33" t="s">
        <v>10473</v>
      </c>
      <c r="I4062" s="33" t="s">
        <v>10472</v>
      </c>
    </row>
    <row r="4063" spans="1:9" x14ac:dyDescent="0.2">
      <c r="A4063" s="33" t="s">
        <v>10471</v>
      </c>
      <c r="B4063" s="35">
        <v>5.1263081317693602E-24</v>
      </c>
      <c r="C4063" s="33">
        <v>-0.54208463932103002</v>
      </c>
      <c r="D4063" s="33">
        <v>0.373</v>
      </c>
      <c r="E4063" s="33">
        <v>0.60399999999999998</v>
      </c>
      <c r="F4063" s="35">
        <v>2.36179268246878E-19</v>
      </c>
      <c r="G4063" s="33">
        <v>17</v>
      </c>
      <c r="H4063" s="33" t="s">
        <v>2812</v>
      </c>
      <c r="I4063" s="33" t="s">
        <v>2811</v>
      </c>
    </row>
    <row r="4064" spans="1:9" x14ac:dyDescent="0.2">
      <c r="A4064" s="33" t="s">
        <v>10470</v>
      </c>
      <c r="B4064" s="35">
        <v>3.4672172625950099E-23</v>
      </c>
      <c r="C4064" s="33">
        <v>-0.60155294664390002</v>
      </c>
      <c r="D4064" s="33">
        <v>5.7000000000000002E-2</v>
      </c>
      <c r="E4064" s="33">
        <v>0.26300000000000001</v>
      </c>
      <c r="F4064" s="35">
        <v>1.5974163372227701E-18</v>
      </c>
      <c r="G4064" s="33">
        <v>17</v>
      </c>
      <c r="H4064" s="33" t="s">
        <v>1947</v>
      </c>
      <c r="I4064" s="33" t="s">
        <v>1946</v>
      </c>
    </row>
    <row r="4065" spans="1:9" x14ac:dyDescent="0.2">
      <c r="A4065" s="33" t="s">
        <v>2284</v>
      </c>
      <c r="B4065" s="35">
        <v>4.5581651597226998E-23</v>
      </c>
      <c r="C4065" s="33">
        <v>0.53295903793164001</v>
      </c>
      <c r="D4065" s="33">
        <v>0.59899999999999998</v>
      </c>
      <c r="E4065" s="33">
        <v>0.45500000000000002</v>
      </c>
      <c r="F4065" s="35">
        <v>2.1000378523874399E-18</v>
      </c>
      <c r="G4065" s="33">
        <v>17</v>
      </c>
      <c r="H4065" s="33" t="s">
        <v>2284</v>
      </c>
      <c r="I4065" s="33" t="s">
        <v>2283</v>
      </c>
    </row>
    <row r="4066" spans="1:9" x14ac:dyDescent="0.2">
      <c r="A4066" s="33" t="s">
        <v>10469</v>
      </c>
      <c r="B4066" s="35">
        <v>1.1493728719046299E-22</v>
      </c>
      <c r="C4066" s="33">
        <v>-0.31335373330562799</v>
      </c>
      <c r="D4066" s="33">
        <v>0.85</v>
      </c>
      <c r="E4066" s="33">
        <v>0.90500000000000003</v>
      </c>
      <c r="F4066" s="35">
        <v>5.295390695439E-18</v>
      </c>
      <c r="G4066" s="33">
        <v>17</v>
      </c>
      <c r="H4066" s="33" t="s">
        <v>4406</v>
      </c>
      <c r="I4066" s="33" t="s">
        <v>4405</v>
      </c>
    </row>
    <row r="4067" spans="1:9" x14ac:dyDescent="0.2">
      <c r="A4067" s="33" t="s">
        <v>10468</v>
      </c>
      <c r="B4067" s="35">
        <v>2.55174083090326E-22</v>
      </c>
      <c r="C4067" s="33">
        <v>-0.41861409835918501</v>
      </c>
      <c r="D4067" s="33">
        <v>0.81200000000000006</v>
      </c>
      <c r="E4067" s="33">
        <v>0.89300000000000002</v>
      </c>
      <c r="F4067" s="35">
        <v>1.1756380356137499E-17</v>
      </c>
      <c r="G4067" s="33">
        <v>17</v>
      </c>
      <c r="H4067" s="33" t="s">
        <v>2890</v>
      </c>
      <c r="I4067" s="33" t="s">
        <v>2889</v>
      </c>
    </row>
    <row r="4068" spans="1:9" x14ac:dyDescent="0.2">
      <c r="A4068" s="33" t="s">
        <v>10467</v>
      </c>
      <c r="B4068" s="35">
        <v>4.7568368494759797E-22</v>
      </c>
      <c r="C4068" s="33">
        <v>-0.63301393143414497</v>
      </c>
      <c r="D4068" s="33">
        <v>8.5999999999999993E-2</v>
      </c>
      <c r="E4068" s="33">
        <v>0.29099999999999998</v>
      </c>
      <c r="F4068" s="35">
        <v>2.19156987329057E-17</v>
      </c>
      <c r="G4068" s="33">
        <v>17</v>
      </c>
      <c r="H4068" s="33" t="s">
        <v>3761</v>
      </c>
      <c r="I4068" s="33" t="s">
        <v>3760</v>
      </c>
    </row>
    <row r="4069" spans="1:9" x14ac:dyDescent="0.2">
      <c r="A4069" s="33" t="s">
        <v>10466</v>
      </c>
      <c r="B4069" s="35">
        <v>6.7413961654781503E-22</v>
      </c>
      <c r="C4069" s="33">
        <v>-0.65548059886030696</v>
      </c>
      <c r="D4069" s="33">
        <v>0.56499999999999995</v>
      </c>
      <c r="E4069" s="33">
        <v>0.70499999999999996</v>
      </c>
      <c r="F4069" s="35">
        <v>3.10589604135909E-17</v>
      </c>
      <c r="G4069" s="33">
        <v>17</v>
      </c>
      <c r="H4069" s="33" t="s">
        <v>3716</v>
      </c>
      <c r="I4069" s="33" t="s">
        <v>3715</v>
      </c>
    </row>
    <row r="4070" spans="1:9" x14ac:dyDescent="0.2">
      <c r="A4070" s="33" t="s">
        <v>10465</v>
      </c>
      <c r="B4070" s="35">
        <v>1.2398578293854999E-21</v>
      </c>
      <c r="C4070" s="33">
        <v>0.54368930837007901</v>
      </c>
      <c r="D4070" s="33">
        <v>0.35</v>
      </c>
      <c r="E4070" s="33">
        <v>0.20200000000000001</v>
      </c>
      <c r="F4070" s="35">
        <v>5.7122729915448896E-17</v>
      </c>
      <c r="G4070" s="33">
        <v>17</v>
      </c>
      <c r="H4070" s="33" t="s">
        <v>10465</v>
      </c>
      <c r="I4070" s="33" t="s">
        <v>10464</v>
      </c>
    </row>
    <row r="4071" spans="1:9" x14ac:dyDescent="0.2">
      <c r="A4071" s="33" t="s">
        <v>10463</v>
      </c>
      <c r="B4071" s="35">
        <v>7.9678901026976494E-21</v>
      </c>
      <c r="C4071" s="33">
        <v>0.58114228415950198</v>
      </c>
      <c r="D4071" s="33">
        <v>0.35199999999999998</v>
      </c>
      <c r="E4071" s="33">
        <v>0.20100000000000001</v>
      </c>
      <c r="F4071" s="35">
        <v>3.6709663281148602E-16</v>
      </c>
      <c r="G4071" s="33">
        <v>17</v>
      </c>
      <c r="H4071" s="33" t="s">
        <v>10462</v>
      </c>
      <c r="I4071" s="33" t="s">
        <v>10461</v>
      </c>
    </row>
    <row r="4072" spans="1:9" x14ac:dyDescent="0.2">
      <c r="A4072" s="33" t="s">
        <v>10460</v>
      </c>
      <c r="B4072" s="35">
        <v>1.6515483425575399E-20</v>
      </c>
      <c r="C4072" s="33">
        <v>0.42141349627681701</v>
      </c>
      <c r="D4072" s="33">
        <v>0.26800000000000002</v>
      </c>
      <c r="E4072" s="33">
        <v>0.128</v>
      </c>
      <c r="F4072" s="35">
        <v>7.6090135238311098E-16</v>
      </c>
      <c r="G4072" s="33">
        <v>17</v>
      </c>
      <c r="H4072" s="33" t="s">
        <v>6555</v>
      </c>
      <c r="I4072" s="33" t="s">
        <v>6554</v>
      </c>
    </row>
    <row r="4073" spans="1:9" x14ac:dyDescent="0.2">
      <c r="A4073" s="33" t="s">
        <v>10459</v>
      </c>
      <c r="B4073" s="35">
        <v>1.8708727559206599E-20</v>
      </c>
      <c r="C4073" s="33">
        <v>-0.27464916926841898</v>
      </c>
      <c r="D4073" s="33">
        <v>0.85399999999999998</v>
      </c>
      <c r="E4073" s="33">
        <v>0.90800000000000003</v>
      </c>
      <c r="F4073" s="35">
        <v>8.6194849610776503E-16</v>
      </c>
      <c r="G4073" s="33">
        <v>17</v>
      </c>
      <c r="H4073" s="33" t="s">
        <v>10458</v>
      </c>
      <c r="I4073" s="33" t="s">
        <v>10457</v>
      </c>
    </row>
    <row r="4074" spans="1:9" x14ac:dyDescent="0.2">
      <c r="A4074" s="33" t="s">
        <v>10456</v>
      </c>
      <c r="B4074" s="35">
        <v>2.67925694084333E-20</v>
      </c>
      <c r="C4074" s="33">
        <v>-0.45566602572763298</v>
      </c>
      <c r="D4074" s="33">
        <v>7.5999999999999998E-2</v>
      </c>
      <c r="E4074" s="33">
        <v>0.27100000000000002</v>
      </c>
      <c r="F4074" s="35">
        <v>1.2343872577853401E-15</v>
      </c>
      <c r="G4074" s="33">
        <v>17</v>
      </c>
      <c r="H4074" s="33" t="s">
        <v>2164</v>
      </c>
      <c r="I4074" s="33" t="s">
        <v>2163</v>
      </c>
    </row>
    <row r="4075" spans="1:9" x14ac:dyDescent="0.2">
      <c r="A4075" s="33" t="s">
        <v>10455</v>
      </c>
      <c r="B4075" s="35">
        <v>3.5912868407086797E-20</v>
      </c>
      <c r="C4075" s="33">
        <v>-0.41248933696524398</v>
      </c>
      <c r="D4075" s="33">
        <v>0.48099999999999998</v>
      </c>
      <c r="E4075" s="33">
        <v>0.69299999999999995</v>
      </c>
      <c r="F4075" s="35">
        <v>1.6545776732513001E-15</v>
      </c>
      <c r="G4075" s="33">
        <v>17</v>
      </c>
      <c r="H4075" s="33" t="s">
        <v>6748</v>
      </c>
      <c r="I4075" s="33" t="s">
        <v>6747</v>
      </c>
    </row>
    <row r="4076" spans="1:9" x14ac:dyDescent="0.2">
      <c r="A4076" s="33" t="s">
        <v>10454</v>
      </c>
      <c r="B4076" s="35">
        <v>4.9392458927516797E-20</v>
      </c>
      <c r="C4076" s="33">
        <v>-0.53373653537139498</v>
      </c>
      <c r="D4076" s="33">
        <v>0.105</v>
      </c>
      <c r="E4076" s="33">
        <v>0.30399999999999999</v>
      </c>
      <c r="F4076" s="35">
        <v>2.27560936770855E-15</v>
      </c>
      <c r="G4076" s="33">
        <v>17</v>
      </c>
      <c r="H4076" s="33" t="s">
        <v>4773</v>
      </c>
      <c r="I4076" s="33" t="s">
        <v>4772</v>
      </c>
    </row>
    <row r="4077" spans="1:9" x14ac:dyDescent="0.2">
      <c r="A4077" s="33" t="s">
        <v>10453</v>
      </c>
      <c r="B4077" s="35">
        <v>5.1406823060721902E-20</v>
      </c>
      <c r="C4077" s="33">
        <v>-0.78871303897067202</v>
      </c>
      <c r="D4077" s="33">
        <v>0.217</v>
      </c>
      <c r="E4077" s="33">
        <v>0.41199999999999998</v>
      </c>
      <c r="F4077" s="35">
        <v>2.3684151520535801E-15</v>
      </c>
      <c r="G4077" s="33">
        <v>17</v>
      </c>
      <c r="H4077" s="33" t="s">
        <v>2910</v>
      </c>
      <c r="I4077" s="33" t="s">
        <v>2909</v>
      </c>
    </row>
    <row r="4078" spans="1:9" x14ac:dyDescent="0.2">
      <c r="A4078" s="33" t="s">
        <v>10452</v>
      </c>
      <c r="B4078" s="35">
        <v>5.8122605901647604E-20</v>
      </c>
      <c r="C4078" s="33">
        <v>-3.3040278741209099</v>
      </c>
      <c r="D4078" s="33">
        <v>7.8E-2</v>
      </c>
      <c r="E4078" s="33">
        <v>0.25600000000000001</v>
      </c>
      <c r="F4078" s="35">
        <v>2.6778246991007101E-15</v>
      </c>
      <c r="G4078" s="33">
        <v>17</v>
      </c>
      <c r="H4078" s="33" t="s">
        <v>1516</v>
      </c>
      <c r="I4078" s="33" t="s">
        <v>1515</v>
      </c>
    </row>
    <row r="4079" spans="1:9" x14ac:dyDescent="0.2">
      <c r="A4079" s="33" t="s">
        <v>10451</v>
      </c>
      <c r="B4079" s="35">
        <v>1.82171931072942E-19</v>
      </c>
      <c r="C4079" s="33">
        <v>-0.44028843707054</v>
      </c>
      <c r="D4079" s="33">
        <v>0.32500000000000001</v>
      </c>
      <c r="E4079" s="33">
        <v>0.55100000000000005</v>
      </c>
      <c r="F4079" s="35">
        <v>8.3930252083926098E-15</v>
      </c>
      <c r="G4079" s="33">
        <v>17</v>
      </c>
      <c r="H4079" s="33" t="s">
        <v>2615</v>
      </c>
      <c r="I4079" s="33" t="s">
        <v>2614</v>
      </c>
    </row>
    <row r="4080" spans="1:9" x14ac:dyDescent="0.2">
      <c r="A4080" s="33" t="s">
        <v>10450</v>
      </c>
      <c r="B4080" s="35">
        <v>3.0100873864817201E-19</v>
      </c>
      <c r="C4080" s="33">
        <v>-0.42371202331094099</v>
      </c>
      <c r="D4080" s="33">
        <v>0.20300000000000001</v>
      </c>
      <c r="E4080" s="33">
        <v>0.42</v>
      </c>
      <c r="F4080" s="35">
        <v>1.38680746069986E-14</v>
      </c>
      <c r="G4080" s="33">
        <v>17</v>
      </c>
      <c r="H4080" s="33" t="s">
        <v>1950</v>
      </c>
      <c r="I4080" s="33" t="s">
        <v>1949</v>
      </c>
    </row>
    <row r="4081" spans="1:9" x14ac:dyDescent="0.2">
      <c r="A4081" s="33" t="s">
        <v>10449</v>
      </c>
      <c r="B4081" s="35">
        <v>5.2353023879334001E-19</v>
      </c>
      <c r="C4081" s="33">
        <v>-0.41653328407047002</v>
      </c>
      <c r="D4081" s="33">
        <v>0.13100000000000001</v>
      </c>
      <c r="E4081" s="33">
        <v>0.33400000000000002</v>
      </c>
      <c r="F4081" s="35">
        <v>2.4120085161686799E-14</v>
      </c>
      <c r="G4081" s="33">
        <v>17</v>
      </c>
      <c r="H4081" s="33" t="s">
        <v>2223</v>
      </c>
      <c r="I4081" s="33" t="s">
        <v>2222</v>
      </c>
    </row>
    <row r="4082" spans="1:9" x14ac:dyDescent="0.2">
      <c r="A4082" s="33" t="s">
        <v>4886</v>
      </c>
      <c r="B4082" s="35">
        <v>6.2235016301094402E-19</v>
      </c>
      <c r="C4082" s="33">
        <v>-0.406368488344236</v>
      </c>
      <c r="D4082" s="33">
        <v>0.25700000000000001</v>
      </c>
      <c r="E4082" s="33">
        <v>0.48099999999999998</v>
      </c>
      <c r="F4082" s="35">
        <v>2.8672916710240198E-14</v>
      </c>
      <c r="G4082" s="33">
        <v>17</v>
      </c>
      <c r="H4082" s="33" t="s">
        <v>4886</v>
      </c>
      <c r="I4082" s="33" t="s">
        <v>4885</v>
      </c>
    </row>
    <row r="4083" spans="1:9" x14ac:dyDescent="0.2">
      <c r="A4083" s="33" t="s">
        <v>10448</v>
      </c>
      <c r="B4083" s="35">
        <v>1.0306260583118901E-18</v>
      </c>
      <c r="C4083" s="33">
        <v>0.34124456966314398</v>
      </c>
      <c r="D4083" s="33">
        <v>0.80800000000000005</v>
      </c>
      <c r="E4083" s="33">
        <v>0.74099999999999999</v>
      </c>
      <c r="F4083" s="35">
        <v>4.74830037585452E-14</v>
      </c>
      <c r="G4083" s="33">
        <v>17</v>
      </c>
      <c r="H4083" s="33" t="s">
        <v>4118</v>
      </c>
      <c r="I4083" s="33" t="s">
        <v>4117</v>
      </c>
    </row>
    <row r="4084" spans="1:9" x14ac:dyDescent="0.2">
      <c r="A4084" s="33" t="s">
        <v>10447</v>
      </c>
      <c r="B4084" s="35">
        <v>1.07610655094914E-18</v>
      </c>
      <c r="C4084" s="33">
        <v>0.53219814905765195</v>
      </c>
      <c r="D4084" s="33">
        <v>0.314</v>
      </c>
      <c r="E4084" s="33">
        <v>0.17699999999999999</v>
      </c>
      <c r="F4084" s="35">
        <v>4.9578381015329003E-14</v>
      </c>
      <c r="G4084" s="33">
        <v>17</v>
      </c>
      <c r="H4084" s="33" t="s">
        <v>7365</v>
      </c>
      <c r="I4084" s="33" t="s">
        <v>7364</v>
      </c>
    </row>
    <row r="4085" spans="1:9" x14ac:dyDescent="0.2">
      <c r="A4085" s="33" t="s">
        <v>10446</v>
      </c>
      <c r="B4085" s="35">
        <v>2.3943763588552601E-18</v>
      </c>
      <c r="C4085" s="33">
        <v>-0.41652540658920101</v>
      </c>
      <c r="D4085" s="33">
        <v>0.35899999999999999</v>
      </c>
      <c r="E4085" s="33">
        <v>0.57499999999999996</v>
      </c>
      <c r="F4085" s="35">
        <v>1.1031370760518E-13</v>
      </c>
      <c r="G4085" s="33">
        <v>17</v>
      </c>
      <c r="H4085" s="33" t="s">
        <v>4489</v>
      </c>
      <c r="I4085" s="33" t="s">
        <v>4488</v>
      </c>
    </row>
    <row r="4086" spans="1:9" x14ac:dyDescent="0.2">
      <c r="A4086" s="33" t="s">
        <v>10445</v>
      </c>
      <c r="B4086" s="35">
        <v>2.4812243706552902E-18</v>
      </c>
      <c r="C4086" s="33">
        <v>0.27833042828322102</v>
      </c>
      <c r="D4086" s="33">
        <v>0.80400000000000005</v>
      </c>
      <c r="E4086" s="33">
        <v>0.64600000000000002</v>
      </c>
      <c r="F4086" s="35">
        <v>1.1431496920483101E-13</v>
      </c>
      <c r="G4086" s="33">
        <v>17</v>
      </c>
      <c r="H4086" s="33" t="s">
        <v>5126</v>
      </c>
      <c r="I4086" s="33" t="s">
        <v>5125</v>
      </c>
    </row>
    <row r="4087" spans="1:9" x14ac:dyDescent="0.2">
      <c r="A4087" s="33" t="s">
        <v>10444</v>
      </c>
      <c r="B4087" s="35">
        <v>2.6711845783115101E-18</v>
      </c>
      <c r="C4087" s="33">
        <v>0.264765495189346</v>
      </c>
      <c r="D4087" s="33">
        <v>0.998</v>
      </c>
      <c r="E4087" s="33">
        <v>0.96699999999999997</v>
      </c>
      <c r="F4087" s="35">
        <v>1.23066815891968E-13</v>
      </c>
      <c r="G4087" s="33">
        <v>17</v>
      </c>
      <c r="H4087" s="33" t="s">
        <v>3363</v>
      </c>
      <c r="I4087" s="33" t="s">
        <v>3362</v>
      </c>
    </row>
    <row r="4088" spans="1:9" x14ac:dyDescent="0.2">
      <c r="A4088" s="33" t="s">
        <v>10443</v>
      </c>
      <c r="B4088" s="35">
        <v>6.1079864266213802E-18</v>
      </c>
      <c r="C4088" s="33">
        <v>0.39929135390991</v>
      </c>
      <c r="D4088" s="33">
        <v>0.72599999999999998</v>
      </c>
      <c r="E4088" s="33">
        <v>0.65800000000000003</v>
      </c>
      <c r="F4088" s="35">
        <v>2.8140715064730001E-13</v>
      </c>
      <c r="G4088" s="33">
        <v>17</v>
      </c>
      <c r="H4088" s="33" t="s">
        <v>3277</v>
      </c>
      <c r="I4088" s="33" t="s">
        <v>3276</v>
      </c>
    </row>
    <row r="4089" spans="1:9" x14ac:dyDescent="0.2">
      <c r="A4089" s="33" t="s">
        <v>7844</v>
      </c>
      <c r="B4089" s="35">
        <v>6.3222748944644098E-18</v>
      </c>
      <c r="C4089" s="33">
        <v>0.28229304180696702</v>
      </c>
      <c r="D4089" s="33">
        <v>0.85199999999999998</v>
      </c>
      <c r="E4089" s="33">
        <v>0.77100000000000002</v>
      </c>
      <c r="F4089" s="35">
        <v>2.9127984893776399E-13</v>
      </c>
      <c r="G4089" s="33">
        <v>17</v>
      </c>
      <c r="H4089" s="33" t="s">
        <v>7844</v>
      </c>
      <c r="I4089" s="33" t="s">
        <v>7843</v>
      </c>
    </row>
    <row r="4090" spans="1:9" x14ac:dyDescent="0.2">
      <c r="A4090" s="33" t="s">
        <v>10442</v>
      </c>
      <c r="B4090" s="35">
        <v>8.48403421506235E-18</v>
      </c>
      <c r="C4090" s="33">
        <v>-0.26062693942783499</v>
      </c>
      <c r="D4090" s="33">
        <v>0.95399999999999996</v>
      </c>
      <c r="E4090" s="33">
        <v>0.97199999999999998</v>
      </c>
      <c r="F4090" s="35">
        <v>3.9087642435635201E-13</v>
      </c>
      <c r="G4090" s="33">
        <v>17</v>
      </c>
      <c r="H4090" s="33" t="s">
        <v>6174</v>
      </c>
      <c r="I4090" s="33" t="s">
        <v>6173</v>
      </c>
    </row>
    <row r="4091" spans="1:9" x14ac:dyDescent="0.2">
      <c r="A4091" s="33" t="s">
        <v>10441</v>
      </c>
      <c r="B4091" s="35">
        <v>9.4527673233977499E-18</v>
      </c>
      <c r="C4091" s="33">
        <v>-0.389083714180186</v>
      </c>
      <c r="D4091" s="33">
        <v>8.8999999999999996E-2</v>
      </c>
      <c r="E4091" s="33">
        <v>0.27200000000000002</v>
      </c>
      <c r="F4091" s="35">
        <v>4.3550789612358101E-13</v>
      </c>
      <c r="G4091" s="33">
        <v>17</v>
      </c>
      <c r="H4091" s="33" t="s">
        <v>9177</v>
      </c>
      <c r="I4091" s="33" t="s">
        <v>9176</v>
      </c>
    </row>
    <row r="4092" spans="1:9" x14ac:dyDescent="0.2">
      <c r="A4092" s="33" t="s">
        <v>10440</v>
      </c>
      <c r="B4092" s="35">
        <v>2.55297528171544E-17</v>
      </c>
      <c r="C4092" s="33">
        <v>-0.35656030603857702</v>
      </c>
      <c r="D4092" s="33">
        <v>0.54200000000000004</v>
      </c>
      <c r="E4092" s="33">
        <v>0.70399999999999996</v>
      </c>
      <c r="F4092" s="35">
        <v>1.17620677179194E-12</v>
      </c>
      <c r="G4092" s="33">
        <v>17</v>
      </c>
      <c r="H4092" s="33" t="s">
        <v>6904</v>
      </c>
      <c r="I4092" s="33" t="s">
        <v>6903</v>
      </c>
    </row>
    <row r="4093" spans="1:9" x14ac:dyDescent="0.2">
      <c r="A4093" s="33" t="s">
        <v>10439</v>
      </c>
      <c r="B4093" s="35">
        <v>4.17573863529083E-17</v>
      </c>
      <c r="C4093" s="33">
        <v>0.47191127706583302</v>
      </c>
      <c r="D4093" s="33">
        <v>0.36899999999999999</v>
      </c>
      <c r="E4093" s="33">
        <v>0.22900000000000001</v>
      </c>
      <c r="F4093" s="35">
        <v>1.9238463040511902E-12</v>
      </c>
      <c r="G4093" s="33">
        <v>17</v>
      </c>
      <c r="H4093" s="33" t="s">
        <v>9969</v>
      </c>
      <c r="I4093" s="33" t="s">
        <v>9968</v>
      </c>
    </row>
    <row r="4094" spans="1:9" x14ac:dyDescent="0.2">
      <c r="A4094" s="33" t="s">
        <v>10438</v>
      </c>
      <c r="B4094" s="35">
        <v>5.0692175913582397E-17</v>
      </c>
      <c r="C4094" s="33">
        <v>-0.37821245680930898</v>
      </c>
      <c r="D4094" s="33">
        <v>0.186</v>
      </c>
      <c r="E4094" s="33">
        <v>0.39100000000000001</v>
      </c>
      <c r="F4094" s="35">
        <v>2.3354899286905698E-12</v>
      </c>
      <c r="G4094" s="33">
        <v>17</v>
      </c>
      <c r="H4094" s="33" t="s">
        <v>2804</v>
      </c>
      <c r="I4094" s="33" t="s">
        <v>2803</v>
      </c>
    </row>
    <row r="4095" spans="1:9" x14ac:dyDescent="0.2">
      <c r="A4095" s="33" t="s">
        <v>4151</v>
      </c>
      <c r="B4095" s="35">
        <v>5.0935152564726098E-17</v>
      </c>
      <c r="C4095" s="33">
        <v>-0.35241332547724802</v>
      </c>
      <c r="D4095" s="33">
        <v>0.58199999999999996</v>
      </c>
      <c r="E4095" s="33">
        <v>0.73899999999999999</v>
      </c>
      <c r="F4095" s="35">
        <v>2.3466843489620599E-12</v>
      </c>
      <c r="G4095" s="33">
        <v>17</v>
      </c>
      <c r="H4095" s="33" t="s">
        <v>4151</v>
      </c>
      <c r="I4095" s="33" t="s">
        <v>4150</v>
      </c>
    </row>
    <row r="4096" spans="1:9" x14ac:dyDescent="0.2">
      <c r="A4096" s="33" t="s">
        <v>4256</v>
      </c>
      <c r="B4096" s="35">
        <v>5.4373253019805801E-17</v>
      </c>
      <c r="C4096" s="33">
        <v>-0.35887526420689603</v>
      </c>
      <c r="D4096" s="33">
        <v>0.13300000000000001</v>
      </c>
      <c r="E4096" s="33">
        <v>0.32700000000000001</v>
      </c>
      <c r="F4096" s="35">
        <v>2.5050845131284899E-12</v>
      </c>
      <c r="G4096" s="33">
        <v>17</v>
      </c>
      <c r="H4096" s="33" t="s">
        <v>4256</v>
      </c>
      <c r="I4096" s="33" t="s">
        <v>4255</v>
      </c>
    </row>
    <row r="4097" spans="1:9" x14ac:dyDescent="0.2">
      <c r="A4097" s="33" t="s">
        <v>10437</v>
      </c>
      <c r="B4097" s="35">
        <v>7.3852816095951802E-17</v>
      </c>
      <c r="C4097" s="33">
        <v>-0.34910963464942002</v>
      </c>
      <c r="D4097" s="33">
        <v>9.0999999999999998E-2</v>
      </c>
      <c r="E4097" s="33">
        <v>0.27200000000000002</v>
      </c>
      <c r="F4097" s="35">
        <v>3.4025469431726901E-12</v>
      </c>
      <c r="G4097" s="33">
        <v>17</v>
      </c>
      <c r="H4097" s="33" t="s">
        <v>10436</v>
      </c>
      <c r="I4097" s="33" t="s">
        <v>10435</v>
      </c>
    </row>
    <row r="4098" spans="1:9" x14ac:dyDescent="0.2">
      <c r="A4098" s="33" t="s">
        <v>10434</v>
      </c>
      <c r="B4098" s="35">
        <v>8.0071507807659697E-17</v>
      </c>
      <c r="C4098" s="33">
        <v>-0.40594858893323499</v>
      </c>
      <c r="D4098" s="33">
        <v>0.89200000000000002</v>
      </c>
      <c r="E4098" s="33">
        <v>0.93899999999999995</v>
      </c>
      <c r="F4098" s="35">
        <v>3.6890545077144997E-12</v>
      </c>
      <c r="G4098" s="33">
        <v>17</v>
      </c>
      <c r="H4098" s="33" t="s">
        <v>3664</v>
      </c>
      <c r="I4098" s="33" t="s">
        <v>3663</v>
      </c>
    </row>
    <row r="4099" spans="1:9" x14ac:dyDescent="0.2">
      <c r="A4099" s="33" t="s">
        <v>10433</v>
      </c>
      <c r="B4099" s="35">
        <v>1.06224796072336E-16</v>
      </c>
      <c r="C4099" s="33">
        <v>-0.37633675313499099</v>
      </c>
      <c r="D4099" s="33">
        <v>0.108</v>
      </c>
      <c r="E4099" s="33">
        <v>0.29299999999999998</v>
      </c>
      <c r="F4099" s="35">
        <v>4.8939888046446603E-12</v>
      </c>
      <c r="G4099" s="33">
        <v>17</v>
      </c>
      <c r="H4099" s="33" t="s">
        <v>3446</v>
      </c>
      <c r="I4099" s="33" t="s">
        <v>3445</v>
      </c>
    </row>
    <row r="4100" spans="1:9" x14ac:dyDescent="0.2">
      <c r="A4100" s="33" t="s">
        <v>10432</v>
      </c>
      <c r="B4100" s="35">
        <v>1.20811744228928E-16</v>
      </c>
      <c r="C4100" s="33">
        <v>0.50243026026632698</v>
      </c>
      <c r="D4100" s="33">
        <v>0.29099999999999998</v>
      </c>
      <c r="E4100" s="33">
        <v>0.16400000000000001</v>
      </c>
      <c r="F4100" s="35">
        <v>5.56603868011515E-12</v>
      </c>
      <c r="G4100" s="33">
        <v>17</v>
      </c>
      <c r="H4100" s="33" t="s">
        <v>5772</v>
      </c>
      <c r="I4100" s="33" t="s">
        <v>5771</v>
      </c>
    </row>
    <row r="4101" spans="1:9" x14ac:dyDescent="0.2">
      <c r="A4101" s="33" t="s">
        <v>10431</v>
      </c>
      <c r="B4101" s="35">
        <v>1.6050778411867E-16</v>
      </c>
      <c r="C4101" s="33">
        <v>-0.38266859666539199</v>
      </c>
      <c r="D4101" s="33">
        <v>0.26200000000000001</v>
      </c>
      <c r="E4101" s="33">
        <v>0.46800000000000003</v>
      </c>
      <c r="F4101" s="35">
        <v>7.3949146299153405E-12</v>
      </c>
      <c r="G4101" s="33">
        <v>17</v>
      </c>
      <c r="H4101" s="33" t="s">
        <v>7314</v>
      </c>
      <c r="I4101" s="33" t="s">
        <v>7313</v>
      </c>
    </row>
    <row r="4102" spans="1:9" x14ac:dyDescent="0.2">
      <c r="A4102" s="33" t="s">
        <v>10430</v>
      </c>
      <c r="B4102" s="35">
        <v>2.8535221680447898E-16</v>
      </c>
      <c r="C4102" s="33">
        <v>-0.37371787105029503</v>
      </c>
      <c r="D4102" s="33">
        <v>0.27200000000000002</v>
      </c>
      <c r="E4102" s="33">
        <v>0.48399999999999999</v>
      </c>
      <c r="F4102" s="35">
        <v>1.3146747332616001E-11</v>
      </c>
      <c r="G4102" s="33">
        <v>17</v>
      </c>
      <c r="H4102" s="33" t="s">
        <v>9573</v>
      </c>
      <c r="I4102" s="33" t="s">
        <v>9572</v>
      </c>
    </row>
    <row r="4103" spans="1:9" x14ac:dyDescent="0.2">
      <c r="A4103" s="33" t="s">
        <v>10429</v>
      </c>
      <c r="B4103" s="35">
        <v>3.1853639649661602E-16</v>
      </c>
      <c r="C4103" s="33">
        <v>-0.40663717693712897</v>
      </c>
      <c r="D4103" s="33">
        <v>0.40899999999999997</v>
      </c>
      <c r="E4103" s="33">
        <v>0.59599999999999997</v>
      </c>
      <c r="F4103" s="35">
        <v>1.4675608859392101E-11</v>
      </c>
      <c r="G4103" s="33">
        <v>17</v>
      </c>
      <c r="H4103" s="33" t="s">
        <v>1879</v>
      </c>
      <c r="I4103" s="33" t="s">
        <v>1878</v>
      </c>
    </row>
    <row r="4104" spans="1:9" x14ac:dyDescent="0.2">
      <c r="A4104" s="33" t="s">
        <v>10428</v>
      </c>
      <c r="B4104" s="35">
        <v>4.5869335680289195E-16</v>
      </c>
      <c r="C4104" s="33">
        <v>-0.36988052344630501</v>
      </c>
      <c r="D4104" s="33">
        <v>8.4000000000000005E-2</v>
      </c>
      <c r="E4104" s="33">
        <v>0.253</v>
      </c>
      <c r="F4104" s="35">
        <v>2.1132920334622799E-11</v>
      </c>
      <c r="G4104" s="33">
        <v>17</v>
      </c>
      <c r="H4104" s="33" t="s">
        <v>10427</v>
      </c>
      <c r="I4104" s="33" t="s">
        <v>10426</v>
      </c>
    </row>
    <row r="4105" spans="1:9" x14ac:dyDescent="0.2">
      <c r="A4105" s="33" t="s">
        <v>10425</v>
      </c>
      <c r="B4105" s="35">
        <v>4.6456093287484198E-16</v>
      </c>
      <c r="C4105" s="33">
        <v>0.493297597846934</v>
      </c>
      <c r="D4105" s="33">
        <v>0.30399999999999999</v>
      </c>
      <c r="E4105" s="33">
        <v>0.17299999999999999</v>
      </c>
      <c r="F4105" s="35">
        <v>2.1403251299409701E-11</v>
      </c>
      <c r="G4105" s="33">
        <v>17</v>
      </c>
      <c r="H4105" s="33" t="s">
        <v>6546</v>
      </c>
      <c r="I4105" s="33" t="s">
        <v>6545</v>
      </c>
    </row>
    <row r="4106" spans="1:9" x14ac:dyDescent="0.2">
      <c r="A4106" s="33" t="s">
        <v>10424</v>
      </c>
      <c r="B4106" s="35">
        <v>4.8531673281474097E-16</v>
      </c>
      <c r="C4106" s="33">
        <v>-0.40042339098823998</v>
      </c>
      <c r="D4106" s="33">
        <v>0.124</v>
      </c>
      <c r="E4106" s="33">
        <v>0.30499999999999999</v>
      </c>
      <c r="F4106" s="35">
        <v>2.23595125142407E-11</v>
      </c>
      <c r="G4106" s="33">
        <v>17</v>
      </c>
      <c r="H4106" s="33" t="s">
        <v>5120</v>
      </c>
      <c r="I4106" s="33" t="s">
        <v>5119</v>
      </c>
    </row>
    <row r="4107" spans="1:9" x14ac:dyDescent="0.2">
      <c r="A4107" s="33" t="s">
        <v>10423</v>
      </c>
      <c r="B4107" s="35">
        <v>6.3547317906983504E-16</v>
      </c>
      <c r="C4107" s="33">
        <v>0.56650039961142096</v>
      </c>
      <c r="D4107" s="33">
        <v>0.435</v>
      </c>
      <c r="E4107" s="33">
        <v>0.317</v>
      </c>
      <c r="F4107" s="35">
        <v>2.9277520306105402E-11</v>
      </c>
      <c r="G4107" s="33">
        <v>17</v>
      </c>
      <c r="H4107" s="33" t="s">
        <v>6591</v>
      </c>
      <c r="I4107" s="33" t="s">
        <v>6590</v>
      </c>
    </row>
    <row r="4108" spans="1:9" x14ac:dyDescent="0.2">
      <c r="A4108" s="33" t="s">
        <v>10422</v>
      </c>
      <c r="B4108" s="35">
        <v>6.5530800478767104E-16</v>
      </c>
      <c r="C4108" s="33">
        <v>-0.39572476323906403</v>
      </c>
      <c r="D4108" s="33">
        <v>0.14599999999999999</v>
      </c>
      <c r="E4108" s="33">
        <v>0.32700000000000001</v>
      </c>
      <c r="F4108" s="35">
        <v>3.0191350396577597E-11</v>
      </c>
      <c r="G4108" s="33">
        <v>17</v>
      </c>
      <c r="H4108" s="33" t="s">
        <v>5901</v>
      </c>
      <c r="I4108" s="33" t="s">
        <v>5900</v>
      </c>
    </row>
    <row r="4109" spans="1:9" x14ac:dyDescent="0.2">
      <c r="A4109" s="33" t="s">
        <v>10421</v>
      </c>
      <c r="B4109" s="35">
        <v>7.5167419168319604E-16</v>
      </c>
      <c r="C4109" s="33">
        <v>0.46413395991867701</v>
      </c>
      <c r="D4109" s="33">
        <v>0.39200000000000002</v>
      </c>
      <c r="E4109" s="33">
        <v>0.251</v>
      </c>
      <c r="F4109" s="35">
        <v>3.4631133359228199E-11</v>
      </c>
      <c r="G4109" s="33">
        <v>17</v>
      </c>
      <c r="H4109" s="33" t="s">
        <v>6692</v>
      </c>
      <c r="I4109" s="33" t="s">
        <v>6691</v>
      </c>
    </row>
    <row r="4110" spans="1:9" x14ac:dyDescent="0.2">
      <c r="A4110" s="33" t="s">
        <v>10420</v>
      </c>
      <c r="B4110" s="35">
        <v>9.9748032680310502E-16</v>
      </c>
      <c r="C4110" s="33">
        <v>-0.37746747066869701</v>
      </c>
      <c r="D4110" s="33">
        <v>0.13500000000000001</v>
      </c>
      <c r="E4110" s="33">
        <v>0.31900000000000001</v>
      </c>
      <c r="F4110" s="35">
        <v>4.5955913616472599E-11</v>
      </c>
      <c r="G4110" s="33">
        <v>17</v>
      </c>
      <c r="H4110" s="33" t="s">
        <v>3384</v>
      </c>
      <c r="I4110" s="33" t="s">
        <v>3383</v>
      </c>
    </row>
    <row r="4111" spans="1:9" x14ac:dyDescent="0.2">
      <c r="A4111" s="33" t="s">
        <v>5567</v>
      </c>
      <c r="B4111" s="35">
        <v>1.0775635879284499E-15</v>
      </c>
      <c r="C4111" s="33">
        <v>0.26924476126375402</v>
      </c>
      <c r="D4111" s="33">
        <v>0.88600000000000001</v>
      </c>
      <c r="E4111" s="33">
        <v>0.81399999999999995</v>
      </c>
      <c r="F4111" s="35">
        <v>4.9645509623039497E-11</v>
      </c>
      <c r="G4111" s="33">
        <v>17</v>
      </c>
      <c r="H4111" s="33" t="s">
        <v>5567</v>
      </c>
      <c r="I4111" s="33" t="s">
        <v>5566</v>
      </c>
    </row>
    <row r="4112" spans="1:9" x14ac:dyDescent="0.2">
      <c r="A4112" s="33" t="s">
        <v>6777</v>
      </c>
      <c r="B4112" s="35">
        <v>1.2869225955126199E-15</v>
      </c>
      <c r="C4112" s="33">
        <v>-0.344587192726523</v>
      </c>
      <c r="D4112" s="33">
        <v>0.50600000000000001</v>
      </c>
      <c r="E4112" s="33">
        <v>0.68600000000000005</v>
      </c>
      <c r="F4112" s="35">
        <v>5.9291097820457201E-11</v>
      </c>
      <c r="G4112" s="33">
        <v>17</v>
      </c>
      <c r="H4112" s="33" t="s">
        <v>6777</v>
      </c>
      <c r="I4112" s="33" t="s">
        <v>6776</v>
      </c>
    </row>
    <row r="4113" spans="1:9" x14ac:dyDescent="0.2">
      <c r="A4113" s="33" t="s">
        <v>10419</v>
      </c>
      <c r="B4113" s="35">
        <v>1.57305019745864E-15</v>
      </c>
      <c r="C4113" s="33">
        <v>-0.36678202249826503</v>
      </c>
      <c r="D4113" s="33">
        <v>0.13700000000000001</v>
      </c>
      <c r="E4113" s="33">
        <v>0.32</v>
      </c>
      <c r="F4113" s="35">
        <v>7.2473568697314705E-11</v>
      </c>
      <c r="G4113" s="33">
        <v>17</v>
      </c>
      <c r="H4113" s="33" t="s">
        <v>6145</v>
      </c>
      <c r="I4113" s="33" t="s">
        <v>6144</v>
      </c>
    </row>
    <row r="4114" spans="1:9" x14ac:dyDescent="0.2">
      <c r="A4114" s="33" t="s">
        <v>10418</v>
      </c>
      <c r="B4114" s="35">
        <v>1.62984893174283E-15</v>
      </c>
      <c r="C4114" s="33">
        <v>-0.32897003829640498</v>
      </c>
      <c r="D4114" s="33">
        <v>8.4000000000000005E-2</v>
      </c>
      <c r="E4114" s="33">
        <v>0.252</v>
      </c>
      <c r="F4114" s="35">
        <v>7.50903999832557E-11</v>
      </c>
      <c r="G4114" s="33">
        <v>17</v>
      </c>
      <c r="H4114" s="33" t="s">
        <v>9697</v>
      </c>
      <c r="I4114" s="33" t="s">
        <v>9696</v>
      </c>
    </row>
    <row r="4115" spans="1:9" x14ac:dyDescent="0.2">
      <c r="A4115" s="33" t="s">
        <v>10417</v>
      </c>
      <c r="B4115" s="35">
        <v>1.8757358282776298E-15</v>
      </c>
      <c r="C4115" s="33">
        <v>-0.34756042548354299</v>
      </c>
      <c r="D4115" s="33">
        <v>0.16900000000000001</v>
      </c>
      <c r="E4115" s="33">
        <v>0.36</v>
      </c>
      <c r="F4115" s="35">
        <v>8.6418901080406999E-11</v>
      </c>
      <c r="G4115" s="33">
        <v>17</v>
      </c>
      <c r="H4115" s="33" t="s">
        <v>9187</v>
      </c>
      <c r="I4115" s="33" t="s">
        <v>9186</v>
      </c>
    </row>
    <row r="4116" spans="1:9" x14ac:dyDescent="0.2">
      <c r="A4116" s="33" t="s">
        <v>10416</v>
      </c>
      <c r="B4116" s="35">
        <v>4.8273097487409504E-15</v>
      </c>
      <c r="C4116" s="33">
        <v>0.47350805557376602</v>
      </c>
      <c r="D4116" s="33">
        <v>0.30199999999999999</v>
      </c>
      <c r="E4116" s="33">
        <v>0.17799999999999999</v>
      </c>
      <c r="F4116" s="35">
        <v>2.2240381474399299E-10</v>
      </c>
      <c r="G4116" s="33">
        <v>17</v>
      </c>
      <c r="H4116" s="33" t="s">
        <v>2513</v>
      </c>
      <c r="I4116" s="33" t="s">
        <v>2512</v>
      </c>
    </row>
    <row r="4117" spans="1:9" x14ac:dyDescent="0.2">
      <c r="A4117" s="33" t="s">
        <v>10415</v>
      </c>
      <c r="B4117" s="35">
        <v>5.3882932801737198E-15</v>
      </c>
      <c r="C4117" s="33">
        <v>0.51877908946283202</v>
      </c>
      <c r="D4117" s="33">
        <v>0.46800000000000003</v>
      </c>
      <c r="E4117" s="33">
        <v>0.35899999999999999</v>
      </c>
      <c r="F4117" s="35">
        <v>2.4824944800416401E-10</v>
      </c>
      <c r="G4117" s="33">
        <v>17</v>
      </c>
      <c r="H4117" s="33" t="s">
        <v>10415</v>
      </c>
      <c r="I4117" s="33" t="s">
        <v>10414</v>
      </c>
    </row>
    <row r="4118" spans="1:9" x14ac:dyDescent="0.2">
      <c r="A4118" s="33" t="s">
        <v>10413</v>
      </c>
      <c r="B4118" s="35">
        <v>8.9445682965448401E-15</v>
      </c>
      <c r="C4118" s="33">
        <v>0.41259559519553102</v>
      </c>
      <c r="D4118" s="33">
        <v>0.57599999999999996</v>
      </c>
      <c r="E4118" s="33">
        <v>0.47399999999999998</v>
      </c>
      <c r="F4118" s="35">
        <v>4.1209415055841402E-10</v>
      </c>
      <c r="G4118" s="33">
        <v>17</v>
      </c>
      <c r="H4118" s="33" t="s">
        <v>7703</v>
      </c>
      <c r="I4118" s="33" t="s">
        <v>7702</v>
      </c>
    </row>
    <row r="4119" spans="1:9" x14ac:dyDescent="0.2">
      <c r="A4119" s="33" t="s">
        <v>10412</v>
      </c>
      <c r="B4119" s="35">
        <v>9.0563971532173107E-15</v>
      </c>
      <c r="C4119" s="33">
        <v>-0.57167916230695004</v>
      </c>
      <c r="D4119" s="33">
        <v>0.33300000000000002</v>
      </c>
      <c r="E4119" s="33">
        <v>0.502</v>
      </c>
      <c r="F4119" s="35">
        <v>4.17246329643028E-10</v>
      </c>
      <c r="G4119" s="33">
        <v>17</v>
      </c>
      <c r="H4119" s="33" t="s">
        <v>6424</v>
      </c>
      <c r="I4119" s="33" t="s">
        <v>6423</v>
      </c>
    </row>
    <row r="4120" spans="1:9" x14ac:dyDescent="0.2">
      <c r="A4120" s="33" t="s">
        <v>9021</v>
      </c>
      <c r="B4120" s="35">
        <v>1.96791767899431E-14</v>
      </c>
      <c r="C4120" s="33">
        <v>-0.34679841811543199</v>
      </c>
      <c r="D4120" s="33">
        <v>0.12</v>
      </c>
      <c r="E4120" s="33">
        <v>0.28899999999999998</v>
      </c>
      <c r="F4120" s="35">
        <v>9.0665903306625696E-10</v>
      </c>
      <c r="G4120" s="33">
        <v>17</v>
      </c>
      <c r="H4120" s="33" t="s">
        <v>9021</v>
      </c>
      <c r="I4120" s="33" t="s">
        <v>9020</v>
      </c>
    </row>
    <row r="4121" spans="1:9" x14ac:dyDescent="0.2">
      <c r="A4121" s="33" t="s">
        <v>10411</v>
      </c>
      <c r="B4121" s="35">
        <v>2.3188036333091699E-14</v>
      </c>
      <c r="C4121" s="33">
        <v>-0.47745480866865497</v>
      </c>
      <c r="D4121" s="33">
        <v>0.14099999999999999</v>
      </c>
      <c r="E4121" s="33">
        <v>0.30499999999999999</v>
      </c>
      <c r="F4121" s="35">
        <v>1.0683192099382E-9</v>
      </c>
      <c r="G4121" s="33">
        <v>17</v>
      </c>
      <c r="H4121" s="33" t="s">
        <v>2247</v>
      </c>
      <c r="I4121" s="33" t="s">
        <v>2246</v>
      </c>
    </row>
    <row r="4122" spans="1:9" x14ac:dyDescent="0.2">
      <c r="A4122" s="33" t="s">
        <v>10410</v>
      </c>
      <c r="B4122" s="35">
        <v>4.8415057314115903E-14</v>
      </c>
      <c r="C4122" s="33">
        <v>-0.42937785986489302</v>
      </c>
      <c r="D4122" s="33">
        <v>0.49199999999999999</v>
      </c>
      <c r="E4122" s="33">
        <v>0.625</v>
      </c>
      <c r="F4122" s="35">
        <v>2.2305785205759501E-9</v>
      </c>
      <c r="G4122" s="33">
        <v>17</v>
      </c>
      <c r="H4122" s="33" t="s">
        <v>3215</v>
      </c>
      <c r="I4122" s="33" t="s">
        <v>3214</v>
      </c>
    </row>
    <row r="4123" spans="1:9" x14ac:dyDescent="0.2">
      <c r="A4123" s="33" t="s">
        <v>10409</v>
      </c>
      <c r="B4123" s="35">
        <v>6.2075533046668104E-14</v>
      </c>
      <c r="C4123" s="33">
        <v>-0.37781243614715898</v>
      </c>
      <c r="D4123" s="33">
        <v>0.41599999999999998</v>
      </c>
      <c r="E4123" s="33">
        <v>0.59099999999999997</v>
      </c>
      <c r="F4123" s="35">
        <v>2.8599439585260901E-9</v>
      </c>
      <c r="G4123" s="33">
        <v>17</v>
      </c>
      <c r="H4123" s="33" t="s">
        <v>7613</v>
      </c>
      <c r="I4123" s="33" t="s">
        <v>7612</v>
      </c>
    </row>
    <row r="4124" spans="1:9" x14ac:dyDescent="0.2">
      <c r="A4124" s="33" t="s">
        <v>10408</v>
      </c>
      <c r="B4124" s="35">
        <v>9.03775860697756E-14</v>
      </c>
      <c r="C4124" s="33">
        <v>-0.32164079412459101</v>
      </c>
      <c r="D4124" s="33">
        <v>0.215</v>
      </c>
      <c r="E4124" s="33">
        <v>0.4</v>
      </c>
      <c r="F4124" s="35">
        <v>4.1638761454067003E-9</v>
      </c>
      <c r="G4124" s="33">
        <v>17</v>
      </c>
      <c r="H4124" s="33" t="s">
        <v>6796</v>
      </c>
      <c r="I4124" s="33" t="s">
        <v>6795</v>
      </c>
    </row>
    <row r="4125" spans="1:9" x14ac:dyDescent="0.2">
      <c r="A4125" s="33" t="s">
        <v>10407</v>
      </c>
      <c r="B4125" s="35">
        <v>9.2914159078802996E-14</v>
      </c>
      <c r="C4125" s="33">
        <v>-0.374909215240184</v>
      </c>
      <c r="D4125" s="33">
        <v>0.308</v>
      </c>
      <c r="E4125" s="33">
        <v>0.48899999999999999</v>
      </c>
      <c r="F4125" s="35">
        <v>4.2807411370786098E-9</v>
      </c>
      <c r="G4125" s="33">
        <v>17</v>
      </c>
      <c r="H4125" s="33" t="s">
        <v>2875</v>
      </c>
      <c r="I4125" s="33" t="s">
        <v>2874</v>
      </c>
    </row>
    <row r="4126" spans="1:9" x14ac:dyDescent="0.2">
      <c r="A4126" s="33" t="s">
        <v>10406</v>
      </c>
      <c r="B4126" s="35">
        <v>1.04876038248461E-13</v>
      </c>
      <c r="C4126" s="33">
        <v>-0.32457421809546899</v>
      </c>
      <c r="D4126" s="33">
        <v>0.28699999999999998</v>
      </c>
      <c r="E4126" s="33">
        <v>0.47399999999999998</v>
      </c>
      <c r="F4126" s="35">
        <v>4.8318488341831102E-9</v>
      </c>
      <c r="G4126" s="33">
        <v>17</v>
      </c>
      <c r="H4126" s="33" t="s">
        <v>6328</v>
      </c>
      <c r="I4126" s="33" t="s">
        <v>6327</v>
      </c>
    </row>
    <row r="4127" spans="1:9" x14ac:dyDescent="0.2">
      <c r="A4127" s="33" t="s">
        <v>10405</v>
      </c>
      <c r="B4127" s="35">
        <v>1.2815319424272001E-13</v>
      </c>
      <c r="C4127" s="33">
        <v>0.42610099924662698</v>
      </c>
      <c r="D4127" s="33">
        <v>0.48099999999999998</v>
      </c>
      <c r="E4127" s="33">
        <v>0.36299999999999999</v>
      </c>
      <c r="F4127" s="35">
        <v>5.9042739651505904E-9</v>
      </c>
      <c r="G4127" s="33">
        <v>17</v>
      </c>
      <c r="H4127" s="33" t="s">
        <v>5424</v>
      </c>
      <c r="I4127" s="33" t="s">
        <v>5423</v>
      </c>
    </row>
    <row r="4128" spans="1:9" x14ac:dyDescent="0.2">
      <c r="A4128" s="33" t="s">
        <v>10404</v>
      </c>
      <c r="B4128" s="35">
        <v>2.0092630434052499E-13</v>
      </c>
      <c r="C4128" s="33">
        <v>-0.36607001134795703</v>
      </c>
      <c r="D4128" s="33">
        <v>0.16500000000000001</v>
      </c>
      <c r="E4128" s="33">
        <v>0.33300000000000002</v>
      </c>
      <c r="F4128" s="35">
        <v>9.2570766935766706E-9</v>
      </c>
      <c r="G4128" s="33">
        <v>17</v>
      </c>
      <c r="H4128" s="33" t="s">
        <v>2290</v>
      </c>
      <c r="I4128" s="33" t="s">
        <v>2289</v>
      </c>
    </row>
    <row r="4129" spans="1:9" x14ac:dyDescent="0.2">
      <c r="A4129" s="33" t="s">
        <v>10403</v>
      </c>
      <c r="B4129" s="35">
        <v>2.0421205794199299E-13</v>
      </c>
      <c r="C4129" s="33">
        <v>-0.41396753020445198</v>
      </c>
      <c r="D4129" s="33">
        <v>0.25900000000000001</v>
      </c>
      <c r="E4129" s="33">
        <v>0.43</v>
      </c>
      <c r="F4129" s="35">
        <v>9.4084579335034892E-9</v>
      </c>
      <c r="G4129" s="33">
        <v>17</v>
      </c>
      <c r="H4129" s="33" t="s">
        <v>2996</v>
      </c>
      <c r="I4129" s="33" t="s">
        <v>2995</v>
      </c>
    </row>
    <row r="4130" spans="1:9" x14ac:dyDescent="0.2">
      <c r="A4130" s="33" t="s">
        <v>10402</v>
      </c>
      <c r="B4130" s="35">
        <v>4.17179353245194E-13</v>
      </c>
      <c r="C4130" s="33">
        <v>-0.47819204929228798</v>
      </c>
      <c r="D4130" s="33">
        <v>0.34799999999999998</v>
      </c>
      <c r="E4130" s="33">
        <v>0.50800000000000001</v>
      </c>
      <c r="F4130" s="35">
        <v>1.9220287162712599E-8</v>
      </c>
      <c r="G4130" s="33">
        <v>17</v>
      </c>
      <c r="H4130" s="33" t="s">
        <v>3227</v>
      </c>
      <c r="I4130" s="33" t="s">
        <v>3226</v>
      </c>
    </row>
    <row r="4131" spans="1:9" x14ac:dyDescent="0.2">
      <c r="A4131" s="33" t="s">
        <v>10401</v>
      </c>
      <c r="B4131" s="35">
        <v>4.8484458348824603E-13</v>
      </c>
      <c r="C4131" s="33">
        <v>-0.33401659344266599</v>
      </c>
      <c r="D4131" s="33">
        <v>0.122</v>
      </c>
      <c r="E4131" s="33">
        <v>0.28100000000000003</v>
      </c>
      <c r="F4131" s="35">
        <v>2.2337759650470499E-8</v>
      </c>
      <c r="G4131" s="33">
        <v>17</v>
      </c>
      <c r="H4131" s="33" t="s">
        <v>1704</v>
      </c>
      <c r="I4131" s="33" t="s">
        <v>1703</v>
      </c>
    </row>
    <row r="4132" spans="1:9" x14ac:dyDescent="0.2">
      <c r="A4132" s="33" t="s">
        <v>10400</v>
      </c>
      <c r="B4132" s="35">
        <v>5.2460616149149702E-13</v>
      </c>
      <c r="C4132" s="33">
        <v>-0.26372869663104498</v>
      </c>
      <c r="D4132" s="33">
        <v>0.73599999999999999</v>
      </c>
      <c r="E4132" s="33">
        <v>0.81499999999999995</v>
      </c>
      <c r="F4132" s="35">
        <v>2.41696550722363E-8</v>
      </c>
      <c r="G4132" s="33">
        <v>17</v>
      </c>
      <c r="H4132" s="33" t="s">
        <v>10399</v>
      </c>
      <c r="I4132" s="33" t="s">
        <v>10398</v>
      </c>
    </row>
    <row r="4133" spans="1:9" x14ac:dyDescent="0.2">
      <c r="A4133" s="33" t="s">
        <v>10397</v>
      </c>
      <c r="B4133" s="35">
        <v>5.2891551579990404E-13</v>
      </c>
      <c r="C4133" s="33">
        <v>-0.391300323520894</v>
      </c>
      <c r="D4133" s="33">
        <v>0.27</v>
      </c>
      <c r="E4133" s="33">
        <v>0.44600000000000001</v>
      </c>
      <c r="F4133" s="35">
        <v>2.43681956439332E-8</v>
      </c>
      <c r="G4133" s="33">
        <v>17</v>
      </c>
      <c r="H4133" s="33" t="s">
        <v>2580</v>
      </c>
      <c r="I4133" s="33" t="s">
        <v>2579</v>
      </c>
    </row>
    <row r="4134" spans="1:9" x14ac:dyDescent="0.2">
      <c r="A4134" s="33" t="s">
        <v>10396</v>
      </c>
      <c r="B4134" s="35">
        <v>7.3462733952280299E-13</v>
      </c>
      <c r="C4134" s="33">
        <v>0.25491895308268703</v>
      </c>
      <c r="D4134" s="33">
        <v>0.85399999999999998</v>
      </c>
      <c r="E4134" s="33">
        <v>0.80600000000000005</v>
      </c>
      <c r="F4134" s="35">
        <v>3.38457507864946E-8</v>
      </c>
      <c r="G4134" s="33">
        <v>17</v>
      </c>
      <c r="H4134" s="33" t="s">
        <v>2898</v>
      </c>
      <c r="I4134" s="33" t="s">
        <v>2897</v>
      </c>
    </row>
    <row r="4135" spans="1:9" x14ac:dyDescent="0.2">
      <c r="A4135" s="33" t="s">
        <v>10395</v>
      </c>
      <c r="B4135" s="35">
        <v>8.8781462898987496E-13</v>
      </c>
      <c r="C4135" s="33">
        <v>-0.271789009266027</v>
      </c>
      <c r="D4135" s="33">
        <v>9.9000000000000005E-2</v>
      </c>
      <c r="E4135" s="33">
        <v>0.252</v>
      </c>
      <c r="F4135" s="35">
        <v>4.0903395586821497E-8</v>
      </c>
      <c r="G4135" s="33">
        <v>17</v>
      </c>
      <c r="H4135" s="33" t="s">
        <v>6849</v>
      </c>
      <c r="I4135" s="33" t="s">
        <v>6848</v>
      </c>
    </row>
    <row r="4136" spans="1:9" x14ac:dyDescent="0.2">
      <c r="A4136" s="33" t="s">
        <v>10394</v>
      </c>
      <c r="B4136" s="35">
        <v>9.2148959511096607E-13</v>
      </c>
      <c r="C4136" s="33">
        <v>0.389447095282205</v>
      </c>
      <c r="D4136" s="33">
        <v>0.54200000000000004</v>
      </c>
      <c r="E4136" s="33">
        <v>0.44</v>
      </c>
      <c r="F4136" s="35">
        <v>4.2454868625952401E-8</v>
      </c>
      <c r="G4136" s="33">
        <v>17</v>
      </c>
      <c r="H4136" s="33" t="s">
        <v>2056</v>
      </c>
      <c r="I4136" s="33" t="s">
        <v>2055</v>
      </c>
    </row>
    <row r="4137" spans="1:9" x14ac:dyDescent="0.2">
      <c r="A4137" s="33" t="s">
        <v>10393</v>
      </c>
      <c r="B4137" s="35">
        <v>9.2446988876420696E-13</v>
      </c>
      <c r="C4137" s="33">
        <v>-0.30651899405122801</v>
      </c>
      <c r="D4137" s="33">
        <v>0.61799999999999999</v>
      </c>
      <c r="E4137" s="33">
        <v>0.751</v>
      </c>
      <c r="F4137" s="35">
        <v>4.2592176715144602E-8</v>
      </c>
      <c r="G4137" s="33">
        <v>17</v>
      </c>
      <c r="H4137" s="33" t="s">
        <v>2769</v>
      </c>
      <c r="I4137" s="33" t="s">
        <v>2768</v>
      </c>
    </row>
    <row r="4138" spans="1:9" x14ac:dyDescent="0.2">
      <c r="A4138" s="33" t="s">
        <v>10392</v>
      </c>
      <c r="B4138" s="35">
        <v>9.47592344525547E-13</v>
      </c>
      <c r="C4138" s="33">
        <v>0.327502577995684</v>
      </c>
      <c r="D4138" s="33">
        <v>0.29099999999999998</v>
      </c>
      <c r="E4138" s="33">
        <v>0.17699999999999999</v>
      </c>
      <c r="F4138" s="35">
        <v>4.3657474496981002E-8</v>
      </c>
      <c r="G4138" s="33">
        <v>17</v>
      </c>
      <c r="H4138" s="33" t="s">
        <v>6383</v>
      </c>
      <c r="I4138" s="33" t="s">
        <v>6382</v>
      </c>
    </row>
    <row r="4139" spans="1:9" x14ac:dyDescent="0.2">
      <c r="A4139" s="33" t="s">
        <v>10391</v>
      </c>
      <c r="B4139" s="35">
        <v>9.5830462374389909E-13</v>
      </c>
      <c r="C4139" s="33">
        <v>-0.29925795057924098</v>
      </c>
      <c r="D4139" s="33">
        <v>0.58599999999999997</v>
      </c>
      <c r="E4139" s="33">
        <v>0.71899999999999997</v>
      </c>
      <c r="F4139" s="35">
        <v>4.4151010625128903E-8</v>
      </c>
      <c r="G4139" s="33">
        <v>17</v>
      </c>
      <c r="H4139" s="33" t="s">
        <v>3091</v>
      </c>
      <c r="I4139" s="33" t="s">
        <v>3090</v>
      </c>
    </row>
    <row r="4140" spans="1:9" x14ac:dyDescent="0.2">
      <c r="A4140" s="33" t="s">
        <v>10390</v>
      </c>
      <c r="B4140" s="35">
        <v>1.2751935742233501E-12</v>
      </c>
      <c r="C4140" s="33">
        <v>-0.27079714844137198</v>
      </c>
      <c r="D4140" s="33">
        <v>0.11799999999999999</v>
      </c>
      <c r="E4140" s="33">
        <v>0.27400000000000002</v>
      </c>
      <c r="F4140" s="35">
        <v>5.8750718351618197E-8</v>
      </c>
      <c r="G4140" s="33">
        <v>17</v>
      </c>
      <c r="H4140" s="33" t="s">
        <v>5091</v>
      </c>
      <c r="I4140" s="33" t="s">
        <v>5090</v>
      </c>
    </row>
    <row r="4141" spans="1:9" x14ac:dyDescent="0.2">
      <c r="A4141" s="33" t="s">
        <v>10389</v>
      </c>
      <c r="B4141" s="35">
        <v>1.5716940042616301E-12</v>
      </c>
      <c r="C4141" s="33">
        <v>-0.394332906083319</v>
      </c>
      <c r="D4141" s="33">
        <v>0.16200000000000001</v>
      </c>
      <c r="E4141" s="33">
        <v>0.32100000000000001</v>
      </c>
      <c r="F4141" s="35">
        <v>7.2411086164341802E-8</v>
      </c>
      <c r="G4141" s="33">
        <v>17</v>
      </c>
      <c r="H4141" s="33" t="s">
        <v>5075</v>
      </c>
      <c r="I4141" s="33" t="s">
        <v>5074</v>
      </c>
    </row>
    <row r="4142" spans="1:9" x14ac:dyDescent="0.2">
      <c r="A4142" s="33" t="s">
        <v>9701</v>
      </c>
      <c r="B4142" s="35">
        <v>1.5754746638353399E-12</v>
      </c>
      <c r="C4142" s="33">
        <v>-0.30756427381657298</v>
      </c>
      <c r="D4142" s="33">
        <v>0.154</v>
      </c>
      <c r="E4142" s="33">
        <v>0.315</v>
      </c>
      <c r="F4142" s="35">
        <v>7.25852687122219E-8</v>
      </c>
      <c r="G4142" s="33">
        <v>17</v>
      </c>
      <c r="H4142" s="33" t="s">
        <v>9701</v>
      </c>
      <c r="I4142" s="33" t="s">
        <v>9700</v>
      </c>
    </row>
    <row r="4143" spans="1:9" x14ac:dyDescent="0.2">
      <c r="A4143" s="33" t="s">
        <v>10388</v>
      </c>
      <c r="B4143" s="35">
        <v>2.8343185195243401E-12</v>
      </c>
      <c r="C4143" s="33">
        <v>-0.27733957462813402</v>
      </c>
      <c r="D4143" s="33">
        <v>0.73</v>
      </c>
      <c r="E4143" s="33">
        <v>0.80900000000000005</v>
      </c>
      <c r="F4143" s="35">
        <v>1.3058272283152499E-7</v>
      </c>
      <c r="G4143" s="33">
        <v>17</v>
      </c>
      <c r="H4143" s="33" t="s">
        <v>6141</v>
      </c>
      <c r="I4143" s="33" t="s">
        <v>6140</v>
      </c>
    </row>
    <row r="4144" spans="1:9" x14ac:dyDescent="0.2">
      <c r="A4144" s="33" t="s">
        <v>10387</v>
      </c>
      <c r="B4144" s="35">
        <v>3.0812007773114499E-12</v>
      </c>
      <c r="C4144" s="33">
        <v>-0.348116831447005</v>
      </c>
      <c r="D4144" s="33">
        <v>0.25900000000000001</v>
      </c>
      <c r="E4144" s="33">
        <v>0.432</v>
      </c>
      <c r="F4144" s="35">
        <v>1.4195708221229299E-7</v>
      </c>
      <c r="G4144" s="33">
        <v>17</v>
      </c>
      <c r="H4144" s="33" t="s">
        <v>6820</v>
      </c>
      <c r="I4144" s="33" t="s">
        <v>6819</v>
      </c>
    </row>
    <row r="4145" spans="1:9" x14ac:dyDescent="0.2">
      <c r="A4145" s="33" t="s">
        <v>10386</v>
      </c>
      <c r="B4145" s="35">
        <v>3.0830949201611501E-12</v>
      </c>
      <c r="C4145" s="33">
        <v>-0.34476389570714799</v>
      </c>
      <c r="D4145" s="33">
        <v>0.69399999999999995</v>
      </c>
      <c r="E4145" s="33">
        <v>0.78100000000000003</v>
      </c>
      <c r="F4145" s="35">
        <v>1.4204434916166399E-7</v>
      </c>
      <c r="G4145" s="33">
        <v>17</v>
      </c>
      <c r="H4145" s="33" t="s">
        <v>4674</v>
      </c>
      <c r="I4145" s="33" t="s">
        <v>4673</v>
      </c>
    </row>
    <row r="4146" spans="1:9" x14ac:dyDescent="0.2">
      <c r="A4146" s="33" t="s">
        <v>10385</v>
      </c>
      <c r="B4146" s="35">
        <v>3.15759337067474E-12</v>
      </c>
      <c r="C4146" s="33">
        <v>0.39155949198654699</v>
      </c>
      <c r="D4146" s="33">
        <v>0.624</v>
      </c>
      <c r="E4146" s="33">
        <v>0.56499999999999995</v>
      </c>
      <c r="F4146" s="35">
        <v>1.45476641773726E-7</v>
      </c>
      <c r="G4146" s="33">
        <v>17</v>
      </c>
      <c r="H4146" s="33" t="s">
        <v>9166</v>
      </c>
      <c r="I4146" s="33" t="s">
        <v>9165</v>
      </c>
    </row>
    <row r="4147" spans="1:9" x14ac:dyDescent="0.2">
      <c r="A4147" s="33" t="s">
        <v>10384</v>
      </c>
      <c r="B4147" s="35">
        <v>3.4918534863376399E-12</v>
      </c>
      <c r="C4147" s="33">
        <v>-0.29130957167313898</v>
      </c>
      <c r="D4147" s="33">
        <v>0.443</v>
      </c>
      <c r="E4147" s="33">
        <v>0.61699999999999999</v>
      </c>
      <c r="F4147" s="35">
        <v>1.60876673822548E-7</v>
      </c>
      <c r="G4147" s="33">
        <v>17</v>
      </c>
      <c r="H4147" s="33" t="s">
        <v>3407</v>
      </c>
      <c r="I4147" s="33" t="s">
        <v>3406</v>
      </c>
    </row>
    <row r="4148" spans="1:9" x14ac:dyDescent="0.2">
      <c r="A4148" s="33" t="s">
        <v>10383</v>
      </c>
      <c r="B4148" s="35">
        <v>4.00816369305899E-12</v>
      </c>
      <c r="C4148" s="33">
        <v>-0.28146304666121003</v>
      </c>
      <c r="D4148" s="33">
        <v>0.14299999999999999</v>
      </c>
      <c r="E4148" s="33">
        <v>0.30599999999999999</v>
      </c>
      <c r="F4148" s="35">
        <v>1.84664117666614E-7</v>
      </c>
      <c r="G4148" s="33">
        <v>17</v>
      </c>
      <c r="H4148" s="33" t="s">
        <v>1532</v>
      </c>
      <c r="I4148" s="33" t="s">
        <v>1531</v>
      </c>
    </row>
    <row r="4149" spans="1:9" x14ac:dyDescent="0.2">
      <c r="A4149" s="33" t="s">
        <v>10382</v>
      </c>
      <c r="B4149" s="35">
        <v>5.5072312405069296E-12</v>
      </c>
      <c r="C4149" s="33">
        <v>-0.28840494627691698</v>
      </c>
      <c r="D4149" s="33">
        <v>0.19800000000000001</v>
      </c>
      <c r="E4149" s="33">
        <v>0.36799999999999999</v>
      </c>
      <c r="F4149" s="35">
        <v>2.5372915771263502E-7</v>
      </c>
      <c r="G4149" s="33">
        <v>17</v>
      </c>
      <c r="H4149" s="33" t="s">
        <v>4250</v>
      </c>
      <c r="I4149" s="33" t="s">
        <v>4249</v>
      </c>
    </row>
    <row r="4150" spans="1:9" x14ac:dyDescent="0.2">
      <c r="A4150" s="33" t="s">
        <v>10381</v>
      </c>
      <c r="B4150" s="35">
        <v>8.6542989490963106E-12</v>
      </c>
      <c r="C4150" s="33">
        <v>-0.39966383873801498</v>
      </c>
      <c r="D4150" s="33">
        <v>0.14799999999999999</v>
      </c>
      <c r="E4150" s="33">
        <v>0.29699999999999999</v>
      </c>
      <c r="F4150" s="35">
        <v>3.98720861182765E-7</v>
      </c>
      <c r="G4150" s="33">
        <v>17</v>
      </c>
      <c r="H4150" s="33" t="s">
        <v>2193</v>
      </c>
      <c r="I4150" s="33" t="s">
        <v>2192</v>
      </c>
    </row>
    <row r="4151" spans="1:9" x14ac:dyDescent="0.2">
      <c r="A4151" s="33" t="s">
        <v>10380</v>
      </c>
      <c r="B4151" s="35">
        <v>8.7251546762894006E-12</v>
      </c>
      <c r="C4151" s="33">
        <v>-0.37964015088408798</v>
      </c>
      <c r="D4151" s="33">
        <v>0.114</v>
      </c>
      <c r="E4151" s="33">
        <v>0.25600000000000001</v>
      </c>
      <c r="F4151" s="35">
        <v>4.01985326246005E-7</v>
      </c>
      <c r="G4151" s="33">
        <v>17</v>
      </c>
      <c r="H4151" s="33" t="s">
        <v>5972</v>
      </c>
      <c r="I4151" s="33" t="s">
        <v>5971</v>
      </c>
    </row>
    <row r="4152" spans="1:9" x14ac:dyDescent="0.2">
      <c r="A4152" s="33" t="s">
        <v>5777</v>
      </c>
      <c r="B4152" s="35">
        <v>9.7503815830072602E-12</v>
      </c>
      <c r="C4152" s="33">
        <v>0.34275353950551501</v>
      </c>
      <c r="D4152" s="33">
        <v>0.57999999999999996</v>
      </c>
      <c r="E4152" s="33">
        <v>0.50700000000000001</v>
      </c>
      <c r="F4152" s="35">
        <v>4.4921958029231002E-7</v>
      </c>
      <c r="G4152" s="33">
        <v>17</v>
      </c>
      <c r="H4152" s="33" t="s">
        <v>5777</v>
      </c>
      <c r="I4152" s="33" t="s">
        <v>5776</v>
      </c>
    </row>
    <row r="4153" spans="1:9" x14ac:dyDescent="0.2">
      <c r="A4153" s="33" t="s">
        <v>10379</v>
      </c>
      <c r="B4153" s="35">
        <v>1.15714485307041E-11</v>
      </c>
      <c r="C4153" s="33">
        <v>-0.27796487246449397</v>
      </c>
      <c r="D4153" s="33">
        <v>0.17499999999999999</v>
      </c>
      <c r="E4153" s="33">
        <v>0.33900000000000002</v>
      </c>
      <c r="F4153" s="35">
        <v>5.3311977670660101E-7</v>
      </c>
      <c r="G4153" s="33">
        <v>17</v>
      </c>
      <c r="H4153" s="33" t="s">
        <v>4957</v>
      </c>
      <c r="I4153" s="33" t="s">
        <v>4956</v>
      </c>
    </row>
    <row r="4154" spans="1:9" x14ac:dyDescent="0.2">
      <c r="A4154" s="33" t="s">
        <v>10378</v>
      </c>
      <c r="B4154" s="35">
        <v>1.27717546349627E-11</v>
      </c>
      <c r="C4154" s="33">
        <v>-0.31641002105745403</v>
      </c>
      <c r="D4154" s="33">
        <v>0.16900000000000001</v>
      </c>
      <c r="E4154" s="33">
        <v>0.32400000000000001</v>
      </c>
      <c r="F4154" s="35">
        <v>5.8842027954200201E-7</v>
      </c>
      <c r="G4154" s="33">
        <v>17</v>
      </c>
      <c r="H4154" s="33" t="s">
        <v>4572</v>
      </c>
      <c r="I4154" s="33" t="s">
        <v>4571</v>
      </c>
    </row>
    <row r="4155" spans="1:9" x14ac:dyDescent="0.2">
      <c r="A4155" s="33" t="s">
        <v>10377</v>
      </c>
      <c r="B4155" s="35">
        <v>1.32206685606882E-11</v>
      </c>
      <c r="C4155" s="33">
        <v>-0.273182848062196</v>
      </c>
      <c r="D4155" s="33">
        <v>0.32500000000000001</v>
      </c>
      <c r="E4155" s="33">
        <v>0.51100000000000001</v>
      </c>
      <c r="F4155" s="35">
        <v>6.09102641928028E-7</v>
      </c>
      <c r="G4155" s="33">
        <v>17</v>
      </c>
      <c r="H4155" s="33" t="s">
        <v>4346</v>
      </c>
      <c r="I4155" s="33" t="s">
        <v>4345</v>
      </c>
    </row>
    <row r="4156" spans="1:9" x14ac:dyDescent="0.2">
      <c r="A4156" s="33" t="s">
        <v>10376</v>
      </c>
      <c r="B4156" s="35">
        <v>1.7972762323326201E-11</v>
      </c>
      <c r="C4156" s="33">
        <v>-0.31964513072067002</v>
      </c>
      <c r="D4156" s="33">
        <v>0.13300000000000001</v>
      </c>
      <c r="E4156" s="33">
        <v>0.28000000000000003</v>
      </c>
      <c r="F4156" s="35">
        <v>8.28041105760285E-7</v>
      </c>
      <c r="G4156" s="33">
        <v>17</v>
      </c>
      <c r="H4156" s="33" t="s">
        <v>6263</v>
      </c>
      <c r="I4156" s="33" t="s">
        <v>6262</v>
      </c>
    </row>
    <row r="4157" spans="1:9" x14ac:dyDescent="0.2">
      <c r="A4157" s="33" t="s">
        <v>10375</v>
      </c>
      <c r="B4157" s="35">
        <v>2.0356051310894401E-11</v>
      </c>
      <c r="C4157" s="33">
        <v>-0.29247648874276999</v>
      </c>
      <c r="D4157" s="33">
        <v>0.16500000000000001</v>
      </c>
      <c r="E4157" s="33">
        <v>0.32400000000000001</v>
      </c>
      <c r="F4157" s="35">
        <v>9.3784399599552499E-7</v>
      </c>
      <c r="G4157" s="33">
        <v>17</v>
      </c>
      <c r="H4157" s="33" t="s">
        <v>2393</v>
      </c>
      <c r="I4157" s="33" t="s">
        <v>2392</v>
      </c>
    </row>
    <row r="4158" spans="1:9" x14ac:dyDescent="0.2">
      <c r="A4158" s="33" t="s">
        <v>10374</v>
      </c>
      <c r="B4158" s="35">
        <v>2.23458274038537E-11</v>
      </c>
      <c r="C4158" s="33">
        <v>0.38438058492507399</v>
      </c>
      <c r="D4158" s="33">
        <v>0.31</v>
      </c>
      <c r="E4158" s="33">
        <v>0.20599999999999999</v>
      </c>
      <c r="F4158" s="35">
        <v>1.02951696015035E-6</v>
      </c>
      <c r="G4158" s="33">
        <v>17</v>
      </c>
      <c r="H4158" s="33" t="s">
        <v>8974</v>
      </c>
      <c r="I4158" s="33" t="s">
        <v>8973</v>
      </c>
    </row>
    <row r="4159" spans="1:9" x14ac:dyDescent="0.2">
      <c r="A4159" s="33" t="s">
        <v>10373</v>
      </c>
      <c r="B4159" s="35">
        <v>2.34155621436018E-11</v>
      </c>
      <c r="C4159" s="33">
        <v>-0.350667879219976</v>
      </c>
      <c r="D4159" s="33">
        <v>0.45400000000000001</v>
      </c>
      <c r="E4159" s="33">
        <v>0.61199999999999999</v>
      </c>
      <c r="F4159" s="35">
        <v>1.07880177908002E-6</v>
      </c>
      <c r="G4159" s="33">
        <v>17</v>
      </c>
      <c r="H4159" s="33" t="s">
        <v>5350</v>
      </c>
      <c r="I4159" s="33" t="s">
        <v>5349</v>
      </c>
    </row>
    <row r="4160" spans="1:9" x14ac:dyDescent="0.2">
      <c r="A4160" s="33" t="s">
        <v>10372</v>
      </c>
      <c r="B4160" s="35">
        <v>2.3633963106978199E-11</v>
      </c>
      <c r="C4160" s="33">
        <v>-0.28085407258438</v>
      </c>
      <c r="D4160" s="33">
        <v>0.17299999999999999</v>
      </c>
      <c r="E4160" s="33">
        <v>0.33600000000000002</v>
      </c>
      <c r="F4160" s="35">
        <v>1.0888639482647001E-6</v>
      </c>
      <c r="G4160" s="33">
        <v>17</v>
      </c>
      <c r="H4160" s="33" t="s">
        <v>3651</v>
      </c>
      <c r="I4160" s="33" t="s">
        <v>3650</v>
      </c>
    </row>
    <row r="4161" spans="1:9" x14ac:dyDescent="0.2">
      <c r="A4161" s="33" t="s">
        <v>10371</v>
      </c>
      <c r="B4161" s="35">
        <v>2.9294685126968101E-11</v>
      </c>
      <c r="C4161" s="33">
        <v>-0.31796598571913798</v>
      </c>
      <c r="D4161" s="33">
        <v>0.17100000000000001</v>
      </c>
      <c r="E4161" s="33">
        <v>0.32700000000000001</v>
      </c>
      <c r="F4161" s="35">
        <v>1.34966473316968E-6</v>
      </c>
      <c r="G4161" s="33">
        <v>17</v>
      </c>
      <c r="H4161" s="33" t="s">
        <v>2425</v>
      </c>
      <c r="I4161" s="33" t="s">
        <v>2424</v>
      </c>
    </row>
    <row r="4162" spans="1:9" x14ac:dyDescent="0.2">
      <c r="A4162" s="33" t="s">
        <v>10370</v>
      </c>
      <c r="B4162" s="35">
        <v>3.7057066603882701E-11</v>
      </c>
      <c r="C4162" s="33">
        <v>-0.282999680953124</v>
      </c>
      <c r="D4162" s="33">
        <v>0.217</v>
      </c>
      <c r="E4162" s="33">
        <v>0.379</v>
      </c>
      <c r="F4162" s="35">
        <v>1.7072931725740799E-6</v>
      </c>
      <c r="G4162" s="33">
        <v>17</v>
      </c>
      <c r="H4162" s="33" t="s">
        <v>1905</v>
      </c>
      <c r="I4162" s="33" t="s">
        <v>1904</v>
      </c>
    </row>
    <row r="4163" spans="1:9" x14ac:dyDescent="0.2">
      <c r="A4163" s="33" t="s">
        <v>10369</v>
      </c>
      <c r="B4163" s="35">
        <v>4.0439411165190502E-11</v>
      </c>
      <c r="C4163" s="33">
        <v>-0.267918751065362</v>
      </c>
      <c r="D4163" s="33">
        <v>0.14799999999999999</v>
      </c>
      <c r="E4163" s="33">
        <v>0.29699999999999999</v>
      </c>
      <c r="F4163" s="35">
        <v>1.8631245512026601E-6</v>
      </c>
      <c r="G4163" s="33">
        <v>17</v>
      </c>
      <c r="H4163" s="33" t="s">
        <v>10368</v>
      </c>
      <c r="I4163" s="33" t="s">
        <v>10367</v>
      </c>
    </row>
    <row r="4164" spans="1:9" x14ac:dyDescent="0.2">
      <c r="A4164" s="33" t="s">
        <v>10366</v>
      </c>
      <c r="B4164" s="35">
        <v>6.3568346054963795E-11</v>
      </c>
      <c r="C4164" s="33">
        <v>-0.29268742982899298</v>
      </c>
      <c r="D4164" s="33">
        <v>0.253</v>
      </c>
      <c r="E4164" s="33">
        <v>0.41899999999999998</v>
      </c>
      <c r="F4164" s="35">
        <v>2.9287208394442899E-6</v>
      </c>
      <c r="G4164" s="33">
        <v>17</v>
      </c>
      <c r="H4164" s="33" t="s">
        <v>10365</v>
      </c>
      <c r="I4164" s="33" t="s">
        <v>10364</v>
      </c>
    </row>
    <row r="4165" spans="1:9" x14ac:dyDescent="0.2">
      <c r="A4165" s="33" t="s">
        <v>2746</v>
      </c>
      <c r="B4165" s="35">
        <v>8.0039215134648998E-11</v>
      </c>
      <c r="C4165" s="33">
        <v>0.32982940130933402</v>
      </c>
      <c r="D4165" s="33">
        <v>0.61199999999999999</v>
      </c>
      <c r="E4165" s="33">
        <v>0.54900000000000004</v>
      </c>
      <c r="F4165" s="35">
        <v>3.6875667196835498E-6</v>
      </c>
      <c r="G4165" s="33">
        <v>17</v>
      </c>
      <c r="H4165" s="33" t="s">
        <v>2746</v>
      </c>
      <c r="I4165" s="33" t="s">
        <v>2745</v>
      </c>
    </row>
    <row r="4166" spans="1:9" x14ac:dyDescent="0.2">
      <c r="A4166" s="33" t="s">
        <v>7650</v>
      </c>
      <c r="B4166" s="35">
        <v>8.7533427598763696E-11</v>
      </c>
      <c r="C4166" s="33">
        <v>0.27771470771631301</v>
      </c>
      <c r="D4166" s="33">
        <v>0.751</v>
      </c>
      <c r="E4166" s="33">
        <v>0.69199999999999995</v>
      </c>
      <c r="F4166" s="35">
        <v>4.0328400763302402E-6</v>
      </c>
      <c r="G4166" s="33">
        <v>17</v>
      </c>
      <c r="H4166" s="33" t="s">
        <v>7650</v>
      </c>
      <c r="I4166" s="33" t="s">
        <v>7649</v>
      </c>
    </row>
    <row r="4167" spans="1:9" x14ac:dyDescent="0.2">
      <c r="A4167" s="33" t="s">
        <v>10363</v>
      </c>
      <c r="B4167" s="35">
        <v>9.1549518908893898E-11</v>
      </c>
      <c r="C4167" s="33">
        <v>-0.25158510709707299</v>
      </c>
      <c r="D4167" s="33">
        <v>0.2</v>
      </c>
      <c r="E4167" s="33">
        <v>0.36299999999999999</v>
      </c>
      <c r="F4167" s="35">
        <v>4.2178694351705603E-6</v>
      </c>
      <c r="G4167" s="33">
        <v>17</v>
      </c>
      <c r="H4167" s="33" t="s">
        <v>4358</v>
      </c>
      <c r="I4167" s="33" t="s">
        <v>4357</v>
      </c>
    </row>
    <row r="4168" spans="1:9" x14ac:dyDescent="0.2">
      <c r="A4168" s="33" t="s">
        <v>10362</v>
      </c>
      <c r="B4168" s="35">
        <v>1.0452947433507099E-10</v>
      </c>
      <c r="C4168" s="33">
        <v>-0.38337637355485898</v>
      </c>
      <c r="D4168" s="33">
        <v>0.253</v>
      </c>
      <c r="E4168" s="33">
        <v>0.40500000000000003</v>
      </c>
      <c r="F4168" s="35">
        <v>4.8158819415653999E-6</v>
      </c>
      <c r="G4168" s="33">
        <v>17</v>
      </c>
      <c r="H4168" s="33" t="s">
        <v>6484</v>
      </c>
      <c r="I4168" s="33" t="s">
        <v>6483</v>
      </c>
    </row>
    <row r="4169" spans="1:9" x14ac:dyDescent="0.2">
      <c r="A4169" s="33" t="s">
        <v>10361</v>
      </c>
      <c r="B4169" s="35">
        <v>1.06373625630521E-10</v>
      </c>
      <c r="C4169" s="33">
        <v>-0.29263584592803799</v>
      </c>
      <c r="D4169" s="33">
        <v>0.58899999999999997</v>
      </c>
      <c r="E4169" s="33">
        <v>0.68200000000000005</v>
      </c>
      <c r="F4169" s="35">
        <v>4.9008456800493797E-6</v>
      </c>
      <c r="G4169" s="33">
        <v>17</v>
      </c>
      <c r="H4169" s="33" t="s">
        <v>3309</v>
      </c>
      <c r="I4169" s="33" t="s">
        <v>3308</v>
      </c>
    </row>
    <row r="4170" spans="1:9" x14ac:dyDescent="0.2">
      <c r="A4170" s="33" t="s">
        <v>10360</v>
      </c>
      <c r="B4170" s="35">
        <v>1.22317066793473E-10</v>
      </c>
      <c r="C4170" s="33">
        <v>-0.27983483536709602</v>
      </c>
      <c r="D4170" s="33">
        <v>0.20300000000000001</v>
      </c>
      <c r="E4170" s="33">
        <v>0.35699999999999998</v>
      </c>
      <c r="F4170" s="35">
        <v>5.6353919013088998E-6</v>
      </c>
      <c r="G4170" s="33">
        <v>17</v>
      </c>
      <c r="H4170" s="33" t="s">
        <v>3068</v>
      </c>
      <c r="I4170" s="33" t="s">
        <v>3067</v>
      </c>
    </row>
    <row r="4171" spans="1:9" x14ac:dyDescent="0.2">
      <c r="A4171" s="33" t="s">
        <v>10359</v>
      </c>
      <c r="B4171" s="35">
        <v>1.3621453702067201E-10</v>
      </c>
      <c r="C4171" s="33">
        <v>-0.25977973420172001</v>
      </c>
      <c r="D4171" s="33">
        <v>0.28499999999999998</v>
      </c>
      <c r="E4171" s="33">
        <v>0.45600000000000002</v>
      </c>
      <c r="F4171" s="35">
        <v>6.2756761496164101E-6</v>
      </c>
      <c r="G4171" s="33">
        <v>17</v>
      </c>
      <c r="H4171" s="33" t="s">
        <v>1685</v>
      </c>
      <c r="I4171" s="33" t="s">
        <v>1684</v>
      </c>
    </row>
    <row r="4172" spans="1:9" x14ac:dyDescent="0.2">
      <c r="A4172" s="33" t="s">
        <v>2682</v>
      </c>
      <c r="B4172" s="35">
        <v>1.40598491000344E-10</v>
      </c>
      <c r="C4172" s="33">
        <v>0.25096903882495802</v>
      </c>
      <c r="D4172" s="33">
        <v>0.80400000000000005</v>
      </c>
      <c r="E4172" s="33">
        <v>0.76400000000000001</v>
      </c>
      <c r="F4172" s="35">
        <v>6.4776536773678404E-6</v>
      </c>
      <c r="G4172" s="33">
        <v>17</v>
      </c>
      <c r="H4172" s="33" t="s">
        <v>2682</v>
      </c>
      <c r="I4172" s="33" t="s">
        <v>2681</v>
      </c>
    </row>
    <row r="4173" spans="1:9" x14ac:dyDescent="0.2">
      <c r="A4173" s="33" t="s">
        <v>10358</v>
      </c>
      <c r="B4173" s="35">
        <v>1.42560049685774E-10</v>
      </c>
      <c r="C4173" s="33">
        <v>-0.30866896498840701</v>
      </c>
      <c r="D4173" s="33">
        <v>0.28499999999999998</v>
      </c>
      <c r="E4173" s="33">
        <v>0.44900000000000001</v>
      </c>
      <c r="F4173" s="35">
        <v>6.5680266091229798E-6</v>
      </c>
      <c r="G4173" s="33">
        <v>17</v>
      </c>
      <c r="H4173" s="33" t="s">
        <v>6697</v>
      </c>
      <c r="I4173" s="33" t="s">
        <v>6696</v>
      </c>
    </row>
    <row r="4174" spans="1:9" x14ac:dyDescent="0.2">
      <c r="A4174" s="33" t="s">
        <v>10357</v>
      </c>
      <c r="B4174" s="35">
        <v>1.46947281858441E-10</v>
      </c>
      <c r="C4174" s="33">
        <v>-0.29806440617166902</v>
      </c>
      <c r="D4174" s="33">
        <v>0.28899999999999998</v>
      </c>
      <c r="E4174" s="33">
        <v>0.44400000000000001</v>
      </c>
      <c r="F4174" s="35">
        <v>6.7701551697820997E-6</v>
      </c>
      <c r="G4174" s="33">
        <v>17</v>
      </c>
      <c r="H4174" s="33" t="s">
        <v>9726</v>
      </c>
      <c r="I4174" s="33" t="s">
        <v>9725</v>
      </c>
    </row>
    <row r="4175" spans="1:9" x14ac:dyDescent="0.2">
      <c r="A4175" s="33" t="s">
        <v>10356</v>
      </c>
      <c r="B4175" s="35">
        <v>1.5589205298720399E-10</v>
      </c>
      <c r="C4175" s="33">
        <v>-0.32711687190503003</v>
      </c>
      <c r="D4175" s="33">
        <v>0.33300000000000002</v>
      </c>
      <c r="E4175" s="33">
        <v>0.497</v>
      </c>
      <c r="F4175" s="35">
        <v>7.18225866522644E-6</v>
      </c>
      <c r="G4175" s="33">
        <v>17</v>
      </c>
      <c r="H4175" s="33" t="s">
        <v>2263</v>
      </c>
      <c r="I4175" s="33" t="s">
        <v>2262</v>
      </c>
    </row>
    <row r="4176" spans="1:9" x14ac:dyDescent="0.2">
      <c r="A4176" s="33" t="s">
        <v>10355</v>
      </c>
      <c r="B4176" s="35">
        <v>1.6334071817600699E-10</v>
      </c>
      <c r="C4176" s="33">
        <v>-0.28427746675490201</v>
      </c>
      <c r="D4176" s="33">
        <v>0.50600000000000001</v>
      </c>
      <c r="E4176" s="33">
        <v>0.65700000000000003</v>
      </c>
      <c r="F4176" s="35">
        <v>7.5254335678049899E-6</v>
      </c>
      <c r="G4176" s="33">
        <v>17</v>
      </c>
      <c r="H4176" s="33" t="s">
        <v>2602</v>
      </c>
      <c r="I4176" s="33" t="s">
        <v>2601</v>
      </c>
    </row>
    <row r="4177" spans="1:9" x14ac:dyDescent="0.2">
      <c r="A4177" s="33" t="s">
        <v>10354</v>
      </c>
      <c r="B4177" s="35">
        <v>1.73464087773671E-10</v>
      </c>
      <c r="C4177" s="33">
        <v>-0.26980388650474602</v>
      </c>
      <c r="D4177" s="33">
        <v>0.30399999999999999</v>
      </c>
      <c r="E4177" s="33">
        <v>0.47499999999999998</v>
      </c>
      <c r="F4177" s="35">
        <v>7.9918374519085808E-6</v>
      </c>
      <c r="G4177" s="33">
        <v>17</v>
      </c>
      <c r="H4177" s="33" t="s">
        <v>4440</v>
      </c>
      <c r="I4177" s="33" t="s">
        <v>4439</v>
      </c>
    </row>
    <row r="4178" spans="1:9" x14ac:dyDescent="0.2">
      <c r="A4178" s="33" t="s">
        <v>10353</v>
      </c>
      <c r="B4178" s="35">
        <v>1.7441563085410899E-10</v>
      </c>
      <c r="C4178" s="33">
        <v>-0.339523942491542</v>
      </c>
      <c r="D4178" s="33">
        <v>0.40100000000000002</v>
      </c>
      <c r="E4178" s="33">
        <v>0.55700000000000005</v>
      </c>
      <c r="F4178" s="35">
        <v>8.0356769447105092E-6</v>
      </c>
      <c r="G4178" s="33">
        <v>17</v>
      </c>
      <c r="H4178" s="33" t="s">
        <v>4798</v>
      </c>
      <c r="I4178" s="33" t="s">
        <v>4797</v>
      </c>
    </row>
    <row r="4179" spans="1:9" x14ac:dyDescent="0.2">
      <c r="A4179" s="33" t="s">
        <v>10352</v>
      </c>
      <c r="B4179" s="35">
        <v>2.3710373571976902E-10</v>
      </c>
      <c r="C4179" s="33">
        <v>0.416204744517435</v>
      </c>
      <c r="D4179" s="33">
        <v>0.371</v>
      </c>
      <c r="E4179" s="33">
        <v>0.27900000000000003</v>
      </c>
      <c r="F4179" s="35">
        <v>1.09238433120812E-5</v>
      </c>
      <c r="G4179" s="33">
        <v>17</v>
      </c>
      <c r="H4179" s="33" t="s">
        <v>10352</v>
      </c>
      <c r="I4179" s="33" t="s">
        <v>10351</v>
      </c>
    </row>
    <row r="4180" spans="1:9" x14ac:dyDescent="0.2">
      <c r="A4180" s="33" t="s">
        <v>10350</v>
      </c>
      <c r="B4180" s="35">
        <v>2.9743413276960502E-10</v>
      </c>
      <c r="C4180" s="33">
        <v>-0.26591336904323298</v>
      </c>
      <c r="D4180" s="33">
        <v>0.24299999999999999</v>
      </c>
      <c r="E4180" s="33">
        <v>0.40500000000000003</v>
      </c>
      <c r="F4180" s="35">
        <v>1.37033853649612E-5</v>
      </c>
      <c r="G4180" s="33">
        <v>17</v>
      </c>
      <c r="H4180" s="33" t="s">
        <v>5619</v>
      </c>
      <c r="I4180" s="33" t="s">
        <v>5618</v>
      </c>
    </row>
    <row r="4181" spans="1:9" x14ac:dyDescent="0.2">
      <c r="A4181" s="33" t="s">
        <v>10349</v>
      </c>
      <c r="B4181" s="35">
        <v>3.0775782605044101E-10</v>
      </c>
      <c r="C4181" s="33">
        <v>-0.25489605620321698</v>
      </c>
      <c r="D4181" s="33">
        <v>0.158</v>
      </c>
      <c r="E4181" s="33">
        <v>0.30199999999999999</v>
      </c>
      <c r="F4181" s="35">
        <v>1.41790185617959E-5</v>
      </c>
      <c r="G4181" s="33">
        <v>17</v>
      </c>
      <c r="H4181" s="33" t="s">
        <v>7037</v>
      </c>
      <c r="I4181" s="33" t="s">
        <v>7036</v>
      </c>
    </row>
    <row r="4182" spans="1:9" x14ac:dyDescent="0.2">
      <c r="A4182" s="33" t="s">
        <v>10348</v>
      </c>
      <c r="B4182" s="35">
        <v>3.6908128035626002E-10</v>
      </c>
      <c r="C4182" s="33">
        <v>0.253728326501304</v>
      </c>
      <c r="D4182" s="33">
        <v>0.73</v>
      </c>
      <c r="E4182" s="33">
        <v>0.67200000000000004</v>
      </c>
      <c r="F4182" s="35">
        <v>1.7004312748573599E-5</v>
      </c>
      <c r="G4182" s="33">
        <v>17</v>
      </c>
      <c r="H4182" s="33" t="s">
        <v>7256</v>
      </c>
      <c r="I4182" s="33" t="s">
        <v>7255</v>
      </c>
    </row>
    <row r="4183" spans="1:9" x14ac:dyDescent="0.2">
      <c r="A4183" s="33" t="s">
        <v>10347</v>
      </c>
      <c r="B4183" s="35">
        <v>3.9657637351870902E-10</v>
      </c>
      <c r="C4183" s="33">
        <v>-0.26265565788098399</v>
      </c>
      <c r="D4183" s="33">
        <v>0.16700000000000001</v>
      </c>
      <c r="E4183" s="33">
        <v>0.314</v>
      </c>
      <c r="F4183" s="35">
        <v>1.8271066680753901E-5</v>
      </c>
      <c r="G4183" s="33">
        <v>17</v>
      </c>
      <c r="H4183" s="33" t="s">
        <v>5882</v>
      </c>
      <c r="I4183" s="33" t="s">
        <v>5881</v>
      </c>
    </row>
    <row r="4184" spans="1:9" x14ac:dyDescent="0.2">
      <c r="A4184" s="33" t="s">
        <v>2848</v>
      </c>
      <c r="B4184" s="35">
        <v>4.7267437603062096E-10</v>
      </c>
      <c r="C4184" s="33">
        <v>0.28792003466273902</v>
      </c>
      <c r="D4184" s="33">
        <v>0.753</v>
      </c>
      <c r="E4184" s="33">
        <v>0.71499999999999997</v>
      </c>
      <c r="F4184" s="35">
        <v>2.1777053852482801E-5</v>
      </c>
      <c r="G4184" s="33">
        <v>17</v>
      </c>
      <c r="H4184" s="33" t="s">
        <v>2848</v>
      </c>
      <c r="I4184" s="33" t="s">
        <v>2847</v>
      </c>
    </row>
    <row r="4185" spans="1:9" x14ac:dyDescent="0.2">
      <c r="A4185" s="33" t="s">
        <v>10346</v>
      </c>
      <c r="B4185" s="35">
        <v>5.2275077895746802E-10</v>
      </c>
      <c r="C4185" s="33">
        <v>0.30800128802099203</v>
      </c>
      <c r="D4185" s="33">
        <v>0.63300000000000001</v>
      </c>
      <c r="E4185" s="33">
        <v>0.57799999999999996</v>
      </c>
      <c r="F4185" s="35">
        <v>2.4084173888128399E-5</v>
      </c>
      <c r="G4185" s="33">
        <v>17</v>
      </c>
      <c r="H4185" s="33" t="s">
        <v>5271</v>
      </c>
      <c r="I4185" s="33" t="s">
        <v>5270</v>
      </c>
    </row>
    <row r="4186" spans="1:9" x14ac:dyDescent="0.2">
      <c r="A4186" s="33" t="s">
        <v>10345</v>
      </c>
      <c r="B4186" s="35">
        <v>5.4533159738542902E-10</v>
      </c>
      <c r="C4186" s="33">
        <v>0.380036810172801</v>
      </c>
      <c r="D4186" s="33">
        <v>0.47299999999999998</v>
      </c>
      <c r="E4186" s="33">
        <v>0.38800000000000001</v>
      </c>
      <c r="F4186" s="35">
        <v>2.5124517354741501E-5</v>
      </c>
      <c r="G4186" s="33">
        <v>17</v>
      </c>
      <c r="H4186" s="33" t="s">
        <v>7590</v>
      </c>
      <c r="I4186" s="33" t="s">
        <v>7589</v>
      </c>
    </row>
    <row r="4187" spans="1:9" x14ac:dyDescent="0.2">
      <c r="A4187" s="33" t="s">
        <v>10344</v>
      </c>
      <c r="B4187" s="35">
        <v>5.8018936677814798E-10</v>
      </c>
      <c r="C4187" s="33">
        <v>-0.33963202815049298</v>
      </c>
      <c r="D4187" s="33">
        <v>0.20899999999999999</v>
      </c>
      <c r="E4187" s="33">
        <v>0.35099999999999998</v>
      </c>
      <c r="F4187" s="35">
        <v>2.6730484506202899E-5</v>
      </c>
      <c r="G4187" s="33">
        <v>17</v>
      </c>
      <c r="H4187" s="33" t="s">
        <v>5432</v>
      </c>
      <c r="I4187" s="33" t="s">
        <v>5431</v>
      </c>
    </row>
    <row r="4188" spans="1:9" x14ac:dyDescent="0.2">
      <c r="A4188" s="33" t="s">
        <v>10343</v>
      </c>
      <c r="B4188" s="35">
        <v>6.1919679774726904E-10</v>
      </c>
      <c r="C4188" s="33">
        <v>-0.29508013509785402</v>
      </c>
      <c r="D4188" s="33">
        <v>0.23799999999999999</v>
      </c>
      <c r="E4188" s="33">
        <v>0.39200000000000002</v>
      </c>
      <c r="F4188" s="35">
        <v>2.85276348658122E-5</v>
      </c>
      <c r="G4188" s="33">
        <v>17</v>
      </c>
      <c r="H4188" s="33" t="s">
        <v>5966</v>
      </c>
      <c r="I4188" s="33" t="s">
        <v>5965</v>
      </c>
    </row>
    <row r="4189" spans="1:9" x14ac:dyDescent="0.2">
      <c r="A4189" s="33" t="s">
        <v>10342</v>
      </c>
      <c r="B4189" s="35">
        <v>6.72785057122501E-10</v>
      </c>
      <c r="C4189" s="33">
        <v>-0.25143872557770902</v>
      </c>
      <c r="D4189" s="33">
        <v>0.19600000000000001</v>
      </c>
      <c r="E4189" s="33">
        <v>0.34399999999999997</v>
      </c>
      <c r="F4189" s="35">
        <v>3.0996553151747801E-5</v>
      </c>
      <c r="G4189" s="33">
        <v>17</v>
      </c>
      <c r="H4189" s="33" t="s">
        <v>6076</v>
      </c>
      <c r="I4189" s="33" t="s">
        <v>6075</v>
      </c>
    </row>
    <row r="4190" spans="1:9" x14ac:dyDescent="0.2">
      <c r="A4190" s="33" t="s">
        <v>5629</v>
      </c>
      <c r="B4190" s="35">
        <v>8.4588209320805104E-10</v>
      </c>
      <c r="C4190" s="33">
        <v>-0.27685456759139099</v>
      </c>
      <c r="D4190" s="33">
        <v>0.32300000000000001</v>
      </c>
      <c r="E4190" s="33">
        <v>0.48499999999999999</v>
      </c>
      <c r="F4190" s="35">
        <v>3.8971479798281302E-5</v>
      </c>
      <c r="G4190" s="33">
        <v>17</v>
      </c>
      <c r="H4190" s="33" t="s">
        <v>5629</v>
      </c>
      <c r="I4190" s="33" t="s">
        <v>5628</v>
      </c>
    </row>
    <row r="4191" spans="1:9" x14ac:dyDescent="0.2">
      <c r="A4191" s="33" t="s">
        <v>10341</v>
      </c>
      <c r="B4191" s="35">
        <v>9.4670751713924202E-10</v>
      </c>
      <c r="C4191" s="33">
        <v>-0.25866974748400701</v>
      </c>
      <c r="D4191" s="33">
        <v>0.156</v>
      </c>
      <c r="E4191" s="33">
        <v>0.29499999999999998</v>
      </c>
      <c r="F4191" s="35">
        <v>4.3616708729639203E-5</v>
      </c>
      <c r="G4191" s="33">
        <v>17</v>
      </c>
      <c r="H4191" s="33" t="s">
        <v>10340</v>
      </c>
      <c r="I4191" s="33" t="s">
        <v>10339</v>
      </c>
    </row>
    <row r="4192" spans="1:9" x14ac:dyDescent="0.2">
      <c r="A4192" s="33" t="s">
        <v>10338</v>
      </c>
      <c r="B4192" s="35">
        <v>9.51416065812927E-10</v>
      </c>
      <c r="C4192" s="33">
        <v>-0.257838381407137</v>
      </c>
      <c r="D4192" s="33">
        <v>0.66700000000000004</v>
      </c>
      <c r="E4192" s="33">
        <v>0.75900000000000001</v>
      </c>
      <c r="F4192" s="35">
        <v>4.3833640984133201E-5</v>
      </c>
      <c r="G4192" s="33">
        <v>17</v>
      </c>
      <c r="H4192" s="33" t="s">
        <v>3259</v>
      </c>
      <c r="I4192" s="33" t="s">
        <v>3258</v>
      </c>
    </row>
    <row r="4193" spans="1:9" x14ac:dyDescent="0.2">
      <c r="A4193" s="33" t="s">
        <v>10337</v>
      </c>
      <c r="B4193" s="35">
        <v>9.555561400145279E-10</v>
      </c>
      <c r="C4193" s="33">
        <v>-0.275024646593999</v>
      </c>
      <c r="D4193" s="33">
        <v>0.14099999999999999</v>
      </c>
      <c r="E4193" s="33">
        <v>0.27700000000000002</v>
      </c>
      <c r="F4193" s="35">
        <v>4.40243824827493E-5</v>
      </c>
      <c r="G4193" s="33">
        <v>17</v>
      </c>
      <c r="H4193" s="33" t="s">
        <v>1601</v>
      </c>
      <c r="I4193" s="33" t="s">
        <v>1600</v>
      </c>
    </row>
    <row r="4194" spans="1:9" x14ac:dyDescent="0.2">
      <c r="A4194" s="33" t="s">
        <v>10336</v>
      </c>
      <c r="B4194" s="35">
        <v>9.7138187932840907E-10</v>
      </c>
      <c r="C4194" s="33">
        <v>-0.25797917162862</v>
      </c>
      <c r="D4194" s="33">
        <v>0.49199999999999999</v>
      </c>
      <c r="E4194" s="33">
        <v>0.63500000000000001</v>
      </c>
      <c r="F4194" s="35">
        <v>4.4753505944418397E-5</v>
      </c>
      <c r="G4194" s="33">
        <v>17</v>
      </c>
      <c r="H4194" s="33" t="s">
        <v>2481</v>
      </c>
      <c r="I4194" s="33" t="s">
        <v>2480</v>
      </c>
    </row>
    <row r="4195" spans="1:9" x14ac:dyDescent="0.2">
      <c r="A4195" s="33" t="s">
        <v>10335</v>
      </c>
      <c r="B4195" s="35">
        <v>1.01704127767587E-9</v>
      </c>
      <c r="C4195" s="33">
        <v>-0.28520917103313498</v>
      </c>
      <c r="D4195" s="33">
        <v>0.58399999999999996</v>
      </c>
      <c r="E4195" s="33">
        <v>0.69399999999999995</v>
      </c>
      <c r="F4195" s="35">
        <v>4.6857125745082697E-5</v>
      </c>
      <c r="G4195" s="33">
        <v>17</v>
      </c>
      <c r="H4195" s="33" t="s">
        <v>1855</v>
      </c>
      <c r="I4195" s="33" t="s">
        <v>1854</v>
      </c>
    </row>
    <row r="4196" spans="1:9" x14ac:dyDescent="0.2">
      <c r="A4196" s="33" t="s">
        <v>10334</v>
      </c>
      <c r="B4196" s="35">
        <v>1.1301145203968399E-9</v>
      </c>
      <c r="C4196" s="33">
        <v>-0.25044652788384097</v>
      </c>
      <c r="D4196" s="33">
        <v>0.16500000000000001</v>
      </c>
      <c r="E4196" s="33">
        <v>0.308</v>
      </c>
      <c r="F4196" s="35">
        <v>5.2066636183723302E-5</v>
      </c>
      <c r="G4196" s="33">
        <v>17</v>
      </c>
      <c r="H4196" s="33" t="s">
        <v>10333</v>
      </c>
      <c r="I4196" s="33" t="s">
        <v>10332</v>
      </c>
    </row>
    <row r="4197" spans="1:9" x14ac:dyDescent="0.2">
      <c r="A4197" s="33" t="s">
        <v>10331</v>
      </c>
      <c r="B4197" s="35">
        <v>1.2839342623307701E-9</v>
      </c>
      <c r="C4197" s="33">
        <v>0.34282552358546198</v>
      </c>
      <c r="D4197" s="33">
        <v>0.33800000000000002</v>
      </c>
      <c r="E4197" s="33">
        <v>0.23599999999999999</v>
      </c>
      <c r="F4197" s="35">
        <v>5.9153419334103398E-5</v>
      </c>
      <c r="G4197" s="33">
        <v>17</v>
      </c>
      <c r="H4197" s="33" t="s">
        <v>3709</v>
      </c>
      <c r="I4197" s="33" t="s">
        <v>3708</v>
      </c>
    </row>
    <row r="4198" spans="1:9" x14ac:dyDescent="0.2">
      <c r="A4198" s="33" t="s">
        <v>10330</v>
      </c>
      <c r="B4198" s="35">
        <v>1.44689861204735E-9</v>
      </c>
      <c r="C4198" s="33">
        <v>-0.25925676374561601</v>
      </c>
      <c r="D4198" s="33">
        <v>0.16700000000000001</v>
      </c>
      <c r="E4198" s="33">
        <v>0.307</v>
      </c>
      <c r="F4198" s="35">
        <v>6.6661512854245295E-5</v>
      </c>
      <c r="G4198" s="33">
        <v>17</v>
      </c>
      <c r="H4198" s="33" t="s">
        <v>9682</v>
      </c>
      <c r="I4198" s="33" t="s">
        <v>9681</v>
      </c>
    </row>
    <row r="4199" spans="1:9" x14ac:dyDescent="0.2">
      <c r="A4199" s="33" t="s">
        <v>10329</v>
      </c>
      <c r="B4199" s="35">
        <v>1.6487266557181901E-9</v>
      </c>
      <c r="C4199" s="33">
        <v>0.432956592498625</v>
      </c>
      <c r="D4199" s="33">
        <v>0.308</v>
      </c>
      <c r="E4199" s="33">
        <v>0.22</v>
      </c>
      <c r="F4199" s="35">
        <v>7.5960134482248496E-5</v>
      </c>
      <c r="G4199" s="33">
        <v>17</v>
      </c>
      <c r="H4199" s="33" t="s">
        <v>10329</v>
      </c>
      <c r="I4199" s="33" t="s">
        <v>10328</v>
      </c>
    </row>
    <row r="4200" spans="1:9" x14ac:dyDescent="0.2">
      <c r="A4200" s="33" t="s">
        <v>10327</v>
      </c>
      <c r="B4200" s="35">
        <v>1.6595014576558901E-9</v>
      </c>
      <c r="C4200" s="33">
        <v>-0.27084033560754101</v>
      </c>
      <c r="D4200" s="33">
        <v>0.13700000000000001</v>
      </c>
      <c r="E4200" s="33">
        <v>0.27</v>
      </c>
      <c r="F4200" s="35">
        <v>7.6456551157122099E-5</v>
      </c>
      <c r="G4200" s="33">
        <v>17</v>
      </c>
      <c r="H4200" s="33" t="s">
        <v>1839</v>
      </c>
      <c r="I4200" s="33" t="s">
        <v>1838</v>
      </c>
    </row>
    <row r="4201" spans="1:9" x14ac:dyDescent="0.2">
      <c r="A4201" s="33" t="s">
        <v>10326</v>
      </c>
      <c r="B4201" s="35">
        <v>1.6617548468506199E-9</v>
      </c>
      <c r="C4201" s="33">
        <v>-0.26540543096646302</v>
      </c>
      <c r="D4201" s="33">
        <v>0.32900000000000001</v>
      </c>
      <c r="E4201" s="33">
        <v>0.48</v>
      </c>
      <c r="F4201" s="35">
        <v>7.6560369304101594E-5</v>
      </c>
      <c r="G4201" s="33">
        <v>17</v>
      </c>
      <c r="H4201" s="33" t="s">
        <v>6106</v>
      </c>
      <c r="I4201" s="33" t="s">
        <v>6105</v>
      </c>
    </row>
    <row r="4202" spans="1:9" x14ac:dyDescent="0.2">
      <c r="A4202" s="33" t="s">
        <v>10325</v>
      </c>
      <c r="B4202" s="35">
        <v>1.66769203699026E-9</v>
      </c>
      <c r="C4202" s="33">
        <v>-0.26630858294168402</v>
      </c>
      <c r="D4202" s="33">
        <v>0.42599999999999999</v>
      </c>
      <c r="E4202" s="33">
        <v>0.57099999999999995</v>
      </c>
      <c r="F4202" s="35">
        <v>7.6833907528215095E-5</v>
      </c>
      <c r="G4202" s="33">
        <v>17</v>
      </c>
      <c r="H4202" s="33" t="s">
        <v>1426</v>
      </c>
      <c r="I4202" s="33" t="s">
        <v>1425</v>
      </c>
    </row>
    <row r="4203" spans="1:9" x14ac:dyDescent="0.2">
      <c r="A4203" s="33" t="s">
        <v>10324</v>
      </c>
      <c r="B4203" s="35">
        <v>1.6982176862728999E-9</v>
      </c>
      <c r="C4203" s="33">
        <v>-0.28682486686913899</v>
      </c>
      <c r="D4203" s="33">
        <v>0.2</v>
      </c>
      <c r="E4203" s="33">
        <v>0.34200000000000003</v>
      </c>
      <c r="F4203" s="35">
        <v>7.8240285241964905E-5</v>
      </c>
      <c r="G4203" s="33">
        <v>17</v>
      </c>
      <c r="H4203" s="33" t="s">
        <v>5547</v>
      </c>
      <c r="I4203" s="33" t="s">
        <v>5546</v>
      </c>
    </row>
    <row r="4204" spans="1:9" x14ac:dyDescent="0.2">
      <c r="A4204" s="33" t="s">
        <v>10323</v>
      </c>
      <c r="B4204" s="35">
        <v>1.7547657306587E-9</v>
      </c>
      <c r="C4204" s="33">
        <v>0.27321769530854001</v>
      </c>
      <c r="D4204" s="33">
        <v>0.66200000000000003</v>
      </c>
      <c r="E4204" s="33">
        <v>0.61399999999999999</v>
      </c>
      <c r="F4204" s="35">
        <v>8.0845566742907598E-5</v>
      </c>
      <c r="G4204" s="33">
        <v>17</v>
      </c>
      <c r="H4204" s="33" t="s">
        <v>7766</v>
      </c>
      <c r="I4204" s="33" t="s">
        <v>7765</v>
      </c>
    </row>
    <row r="4205" spans="1:9" x14ac:dyDescent="0.2">
      <c r="A4205" s="33" t="s">
        <v>10322</v>
      </c>
      <c r="B4205" s="35">
        <v>1.8287060108904299E-9</v>
      </c>
      <c r="C4205" s="33">
        <v>-0.303103631719989</v>
      </c>
      <c r="D4205" s="33">
        <v>0.32300000000000001</v>
      </c>
      <c r="E4205" s="33">
        <v>0.47599999999999998</v>
      </c>
      <c r="F4205" s="35">
        <v>8.4252143333743697E-5</v>
      </c>
      <c r="G4205" s="33">
        <v>17</v>
      </c>
      <c r="H4205" s="33" t="s">
        <v>2923</v>
      </c>
      <c r="I4205" s="33" t="s">
        <v>2922</v>
      </c>
    </row>
    <row r="4206" spans="1:9" x14ac:dyDescent="0.2">
      <c r="A4206" s="33" t="s">
        <v>10321</v>
      </c>
      <c r="B4206" s="35">
        <v>2.2499925776217001E-9</v>
      </c>
      <c r="C4206" s="33">
        <v>0.54283473266807403</v>
      </c>
      <c r="D4206" s="33">
        <v>0.35</v>
      </c>
      <c r="E4206" s="33">
        <v>0.25600000000000001</v>
      </c>
      <c r="F4206" s="33">
        <v>1.03661658036187E-4</v>
      </c>
      <c r="G4206" s="33">
        <v>17</v>
      </c>
      <c r="H4206" s="33" t="s">
        <v>3178</v>
      </c>
      <c r="I4206" s="33" t="s">
        <v>3177</v>
      </c>
    </row>
    <row r="4207" spans="1:9" x14ac:dyDescent="0.2">
      <c r="A4207" s="33" t="s">
        <v>10320</v>
      </c>
      <c r="B4207" s="35">
        <v>2.38592652342535E-9</v>
      </c>
      <c r="C4207" s="33">
        <v>0.42525750085340902</v>
      </c>
      <c r="D4207" s="33">
        <v>0.45100000000000001</v>
      </c>
      <c r="E4207" s="33">
        <v>0.375</v>
      </c>
      <c r="F4207" s="33">
        <v>1.09924406787253E-4</v>
      </c>
      <c r="G4207" s="33">
        <v>17</v>
      </c>
      <c r="H4207" s="33" t="s">
        <v>9212</v>
      </c>
      <c r="I4207" s="33" t="s">
        <v>9211</v>
      </c>
    </row>
    <row r="4208" spans="1:9" x14ac:dyDescent="0.2">
      <c r="A4208" s="33" t="s">
        <v>10319</v>
      </c>
      <c r="B4208" s="35">
        <v>3.3921859067476501E-9</v>
      </c>
      <c r="C4208" s="33">
        <v>-0.28045517128679198</v>
      </c>
      <c r="D4208" s="33">
        <v>0.222</v>
      </c>
      <c r="E4208" s="33">
        <v>0.36499999999999999</v>
      </c>
      <c r="F4208" s="33">
        <v>1.5628478909567801E-4</v>
      </c>
      <c r="G4208" s="33">
        <v>17</v>
      </c>
      <c r="H4208" s="33" t="s">
        <v>6914</v>
      </c>
      <c r="I4208" s="33" t="s">
        <v>6913</v>
      </c>
    </row>
    <row r="4209" spans="1:9" x14ac:dyDescent="0.2">
      <c r="A4209" s="33" t="s">
        <v>10318</v>
      </c>
      <c r="B4209" s="35">
        <v>3.4651662837425401E-9</v>
      </c>
      <c r="C4209" s="33">
        <v>0.31026852326145399</v>
      </c>
      <c r="D4209" s="33">
        <v>0.70299999999999996</v>
      </c>
      <c r="E4209" s="33">
        <v>0.63800000000000001</v>
      </c>
      <c r="F4209" s="33">
        <v>1.5964714102458601E-4</v>
      </c>
      <c r="G4209" s="33">
        <v>17</v>
      </c>
      <c r="H4209" s="33" t="s">
        <v>5132</v>
      </c>
      <c r="I4209" s="33" t="s">
        <v>5131</v>
      </c>
    </row>
    <row r="4210" spans="1:9" x14ac:dyDescent="0.2">
      <c r="A4210" s="33" t="s">
        <v>10317</v>
      </c>
      <c r="B4210" s="35">
        <v>3.47805870041591E-9</v>
      </c>
      <c r="C4210" s="33">
        <v>0.52538907505927301</v>
      </c>
      <c r="D4210" s="33">
        <v>0.49399999999999999</v>
      </c>
      <c r="E4210" s="33">
        <v>0.40300000000000002</v>
      </c>
      <c r="F4210" s="33">
        <v>1.6024112044556201E-4</v>
      </c>
      <c r="G4210" s="33">
        <v>17</v>
      </c>
      <c r="H4210" s="33" t="s">
        <v>3294</v>
      </c>
      <c r="I4210" s="33" t="s">
        <v>3293</v>
      </c>
    </row>
    <row r="4211" spans="1:9" x14ac:dyDescent="0.2">
      <c r="A4211" s="33" t="s">
        <v>10316</v>
      </c>
      <c r="B4211" s="35">
        <v>3.9002612533230301E-9</v>
      </c>
      <c r="C4211" s="33">
        <v>-0.31352842527965202</v>
      </c>
      <c r="D4211" s="33">
        <v>0.34</v>
      </c>
      <c r="E4211" s="33">
        <v>0.48599999999999999</v>
      </c>
      <c r="F4211" s="33">
        <v>1.7969283646309899E-4</v>
      </c>
      <c r="G4211" s="33">
        <v>17</v>
      </c>
      <c r="H4211" s="33" t="s">
        <v>4725</v>
      </c>
      <c r="I4211" s="33" t="s">
        <v>4724</v>
      </c>
    </row>
    <row r="4212" spans="1:9" x14ac:dyDescent="0.2">
      <c r="A4212" s="33" t="s">
        <v>10315</v>
      </c>
      <c r="B4212" s="35">
        <v>4.5395793652213503E-9</v>
      </c>
      <c r="C4212" s="33">
        <v>-0.267087443930909</v>
      </c>
      <c r="D4212" s="33">
        <v>0.44700000000000001</v>
      </c>
      <c r="E4212" s="33">
        <v>0.59199999999999997</v>
      </c>
      <c r="F4212" s="33">
        <v>2.09147500514478E-4</v>
      </c>
      <c r="G4212" s="33">
        <v>17</v>
      </c>
      <c r="H4212" s="33" t="s">
        <v>2403</v>
      </c>
      <c r="I4212" s="33" t="s">
        <v>2402</v>
      </c>
    </row>
    <row r="4213" spans="1:9" x14ac:dyDescent="0.2">
      <c r="A4213" s="33" t="s">
        <v>10314</v>
      </c>
      <c r="B4213" s="35">
        <v>4.8679836807386899E-9</v>
      </c>
      <c r="C4213" s="33">
        <v>-0.26786745377933902</v>
      </c>
      <c r="D4213" s="33">
        <v>0.13900000000000001</v>
      </c>
      <c r="E4213" s="33">
        <v>0.26600000000000001</v>
      </c>
      <c r="F4213" s="33">
        <v>2.2427774413899299E-4</v>
      </c>
      <c r="G4213" s="33">
        <v>17</v>
      </c>
      <c r="H4213" s="33" t="s">
        <v>1541</v>
      </c>
      <c r="I4213" s="33" t="s">
        <v>1540</v>
      </c>
    </row>
    <row r="4214" spans="1:9" x14ac:dyDescent="0.2">
      <c r="A4214" s="33" t="s">
        <v>10313</v>
      </c>
      <c r="B4214" s="35">
        <v>5.29287943121375E-9</v>
      </c>
      <c r="C4214" s="33">
        <v>-0.28391547107238402</v>
      </c>
      <c r="D4214" s="33">
        <v>0.2</v>
      </c>
      <c r="E4214" s="33">
        <v>0.33900000000000002</v>
      </c>
      <c r="F4214" s="33">
        <v>2.4385354115488001E-4</v>
      </c>
      <c r="G4214" s="33">
        <v>17</v>
      </c>
      <c r="H4214" s="33" t="s">
        <v>1736</v>
      </c>
      <c r="I4214" s="33" t="s">
        <v>1735</v>
      </c>
    </row>
    <row r="4215" spans="1:9" x14ac:dyDescent="0.2">
      <c r="A4215" s="33" t="s">
        <v>10312</v>
      </c>
      <c r="B4215" s="35">
        <v>5.9539127291335901E-9</v>
      </c>
      <c r="C4215" s="33">
        <v>-0.26602273358413198</v>
      </c>
      <c r="D4215" s="33">
        <v>0.51300000000000001</v>
      </c>
      <c r="E4215" s="33">
        <v>0.64700000000000002</v>
      </c>
      <c r="F4215" s="33">
        <v>2.7430866725664302E-4</v>
      </c>
      <c r="G4215" s="33">
        <v>17</v>
      </c>
      <c r="H4215" s="33" t="s">
        <v>7328</v>
      </c>
      <c r="I4215" s="33" t="s">
        <v>7327</v>
      </c>
    </row>
    <row r="4216" spans="1:9" x14ac:dyDescent="0.2">
      <c r="A4216" s="33" t="s">
        <v>10311</v>
      </c>
      <c r="B4216" s="35">
        <v>6.4724623825473702E-9</v>
      </c>
      <c r="C4216" s="33">
        <v>0.270950780261487</v>
      </c>
      <c r="D4216" s="33">
        <v>0.627</v>
      </c>
      <c r="E4216" s="33">
        <v>0.56299999999999994</v>
      </c>
      <c r="F4216" s="33">
        <v>2.9819928688872298E-4</v>
      </c>
      <c r="G4216" s="33">
        <v>17</v>
      </c>
      <c r="H4216" s="33" t="s">
        <v>10311</v>
      </c>
      <c r="I4216" s="33" t="s">
        <v>10310</v>
      </c>
    </row>
    <row r="4217" spans="1:9" x14ac:dyDescent="0.2">
      <c r="A4217" s="33" t="s">
        <v>10309</v>
      </c>
      <c r="B4217" s="35">
        <v>6.6991662100672696E-9</v>
      </c>
      <c r="C4217" s="33">
        <v>0.435466852752806</v>
      </c>
      <c r="D4217" s="33">
        <v>0.35199999999999998</v>
      </c>
      <c r="E4217" s="33">
        <v>0.26600000000000001</v>
      </c>
      <c r="F4217" s="33">
        <v>3.0864398563021898E-4</v>
      </c>
      <c r="G4217" s="33">
        <v>17</v>
      </c>
      <c r="H4217" s="33" t="s">
        <v>2018</v>
      </c>
      <c r="I4217" s="33" t="s">
        <v>2017</v>
      </c>
    </row>
    <row r="4218" spans="1:9" x14ac:dyDescent="0.2">
      <c r="A4218" s="33" t="s">
        <v>10308</v>
      </c>
      <c r="B4218" s="35">
        <v>9.8869100646374305E-9</v>
      </c>
      <c r="C4218" s="33">
        <v>-0.27756129940228602</v>
      </c>
      <c r="D4218" s="33">
        <v>0.27</v>
      </c>
      <c r="E4218" s="33">
        <v>0.42099999999999999</v>
      </c>
      <c r="F4218" s="33">
        <v>4.55509720497976E-4</v>
      </c>
      <c r="G4218" s="33">
        <v>17</v>
      </c>
      <c r="H4218" s="33" t="s">
        <v>1663</v>
      </c>
      <c r="I4218" s="33" t="s">
        <v>1662</v>
      </c>
    </row>
    <row r="4219" spans="1:9" x14ac:dyDescent="0.2">
      <c r="A4219" s="33" t="s">
        <v>10307</v>
      </c>
      <c r="B4219" s="35">
        <v>1.0555406538638801E-8</v>
      </c>
      <c r="C4219" s="33">
        <v>0.51325990921368103</v>
      </c>
      <c r="D4219" s="33">
        <v>0.38</v>
      </c>
      <c r="E4219" s="33">
        <v>0.30299999999999999</v>
      </c>
      <c r="F4219" s="33">
        <v>4.8630869004816701E-4</v>
      </c>
      <c r="G4219" s="33">
        <v>17</v>
      </c>
      <c r="H4219" s="33" t="s">
        <v>1479</v>
      </c>
      <c r="I4219" s="33" t="s">
        <v>1478</v>
      </c>
    </row>
    <row r="4220" spans="1:9" x14ac:dyDescent="0.2">
      <c r="A4220" s="33" t="s">
        <v>10306</v>
      </c>
      <c r="B4220" s="35">
        <v>1.5243755942318101E-8</v>
      </c>
      <c r="C4220" s="33">
        <v>-0.25931495963169099</v>
      </c>
      <c r="D4220" s="33">
        <v>0.19400000000000001</v>
      </c>
      <c r="E4220" s="33">
        <v>0.32700000000000001</v>
      </c>
      <c r="F4220" s="33">
        <v>7.0231032377448004E-4</v>
      </c>
      <c r="G4220" s="33">
        <v>17</v>
      </c>
      <c r="H4220" s="33" t="s">
        <v>4415</v>
      </c>
      <c r="I4220" s="33" t="s">
        <v>4414</v>
      </c>
    </row>
    <row r="4221" spans="1:9" x14ac:dyDescent="0.2">
      <c r="A4221" s="33" t="s">
        <v>10305</v>
      </c>
      <c r="B4221" s="35">
        <v>1.5952397426821001E-8</v>
      </c>
      <c r="C4221" s="33">
        <v>-0.272152676575798</v>
      </c>
      <c r="D4221" s="33">
        <v>0.45600000000000002</v>
      </c>
      <c r="E4221" s="33">
        <v>0.58299999999999996</v>
      </c>
      <c r="F4221" s="33">
        <v>7.3495885424849602E-4</v>
      </c>
      <c r="G4221" s="33">
        <v>17</v>
      </c>
      <c r="H4221" s="33" t="s">
        <v>1624</v>
      </c>
      <c r="I4221" s="33" t="s">
        <v>1623</v>
      </c>
    </row>
    <row r="4222" spans="1:9" x14ac:dyDescent="0.2">
      <c r="A4222" s="33" t="s">
        <v>9336</v>
      </c>
      <c r="B4222" s="35">
        <v>1.8929427277819399E-8</v>
      </c>
      <c r="C4222" s="33">
        <v>0.34105607115516401</v>
      </c>
      <c r="D4222" s="33">
        <v>0.45100000000000001</v>
      </c>
      <c r="E4222" s="33">
        <v>0.36699999999999999</v>
      </c>
      <c r="F4222" s="33">
        <v>8.7211657354369803E-4</v>
      </c>
      <c r="G4222" s="33">
        <v>17</v>
      </c>
      <c r="H4222" s="33" t="s">
        <v>9336</v>
      </c>
      <c r="I4222" s="33" t="s">
        <v>9335</v>
      </c>
    </row>
    <row r="4223" spans="1:9" x14ac:dyDescent="0.2">
      <c r="A4223" s="33" t="s">
        <v>10304</v>
      </c>
      <c r="B4223" s="35">
        <v>2.0215844762919701E-8</v>
      </c>
      <c r="C4223" s="33">
        <v>-0.26903273170304298</v>
      </c>
      <c r="D4223" s="33">
        <v>0.56100000000000005</v>
      </c>
      <c r="E4223" s="33">
        <v>0.68400000000000005</v>
      </c>
      <c r="F4223" s="33">
        <v>9.3138439991723501E-4</v>
      </c>
      <c r="G4223" s="33">
        <v>17</v>
      </c>
      <c r="H4223" s="33" t="s">
        <v>6700</v>
      </c>
      <c r="I4223" s="33" t="s">
        <v>6699</v>
      </c>
    </row>
    <row r="4224" spans="1:9" x14ac:dyDescent="0.2">
      <c r="A4224" s="33" t="s">
        <v>10303</v>
      </c>
      <c r="B4224" s="35">
        <v>2.0276421109788299E-8</v>
      </c>
      <c r="C4224" s="33">
        <v>-0.27992610334100798</v>
      </c>
      <c r="D4224" s="33">
        <v>0.51700000000000002</v>
      </c>
      <c r="E4224" s="33">
        <v>0.64100000000000001</v>
      </c>
      <c r="F4224" s="33">
        <v>9.3417527337016795E-4</v>
      </c>
      <c r="G4224" s="33">
        <v>17</v>
      </c>
      <c r="H4224" s="33" t="s">
        <v>4278</v>
      </c>
      <c r="I4224" s="33" t="s">
        <v>4277</v>
      </c>
    </row>
    <row r="4225" spans="1:9" x14ac:dyDescent="0.2">
      <c r="A4225" s="33" t="s">
        <v>10302</v>
      </c>
      <c r="B4225" s="35">
        <v>2.70037176739814E-8</v>
      </c>
      <c r="C4225" s="33">
        <v>0.33550397427545597</v>
      </c>
      <c r="D4225" s="33">
        <v>0.52700000000000002</v>
      </c>
      <c r="E4225" s="33">
        <v>0.46200000000000002</v>
      </c>
      <c r="F4225" s="33">
        <v>1.2441152806756701E-3</v>
      </c>
      <c r="G4225" s="33">
        <v>17</v>
      </c>
      <c r="H4225" s="33" t="s">
        <v>10301</v>
      </c>
      <c r="I4225" s="33" t="s">
        <v>10300</v>
      </c>
    </row>
    <row r="4226" spans="1:9" x14ac:dyDescent="0.2">
      <c r="A4226" s="33" t="s">
        <v>10299</v>
      </c>
      <c r="B4226" s="35">
        <v>3.1985027289705799E-8</v>
      </c>
      <c r="C4226" s="33">
        <v>-0.25430670694270702</v>
      </c>
      <c r="D4226" s="33">
        <v>0.24099999999999999</v>
      </c>
      <c r="E4226" s="33">
        <v>0.38</v>
      </c>
      <c r="F4226" s="33">
        <v>1.4736141772913301E-3</v>
      </c>
      <c r="G4226" s="33">
        <v>17</v>
      </c>
      <c r="H4226" s="33" t="s">
        <v>5391</v>
      </c>
      <c r="I4226" s="33" t="s">
        <v>5390</v>
      </c>
    </row>
    <row r="4227" spans="1:9" x14ac:dyDescent="0.2">
      <c r="A4227" s="33" t="s">
        <v>10298</v>
      </c>
      <c r="B4227" s="35">
        <v>3.28764218994654E-8</v>
      </c>
      <c r="C4227" s="33">
        <v>-0.26625753032745098</v>
      </c>
      <c r="D4227" s="33">
        <v>0.46</v>
      </c>
      <c r="E4227" s="33">
        <v>0.59799999999999998</v>
      </c>
      <c r="F4227" s="33">
        <v>1.51468250975217E-3</v>
      </c>
      <c r="G4227" s="33">
        <v>17</v>
      </c>
      <c r="H4227" s="33" t="s">
        <v>6996</v>
      </c>
      <c r="I4227" s="33" t="s">
        <v>6995</v>
      </c>
    </row>
    <row r="4228" spans="1:9" x14ac:dyDescent="0.2">
      <c r="A4228" s="33" t="s">
        <v>10297</v>
      </c>
      <c r="B4228" s="35">
        <v>4.2412141244318499E-8</v>
      </c>
      <c r="C4228" s="33">
        <v>-0.27352058394055301</v>
      </c>
      <c r="D4228" s="33">
        <v>0.51900000000000002</v>
      </c>
      <c r="E4228" s="33">
        <v>0.63700000000000001</v>
      </c>
      <c r="F4228" s="33">
        <v>1.9540121714082398E-3</v>
      </c>
      <c r="G4228" s="33">
        <v>17</v>
      </c>
      <c r="H4228" s="33" t="s">
        <v>8441</v>
      </c>
      <c r="I4228" s="33" t="s">
        <v>8440</v>
      </c>
    </row>
    <row r="4229" spans="1:9" x14ac:dyDescent="0.2">
      <c r="A4229" s="33" t="s">
        <v>10296</v>
      </c>
      <c r="B4229" s="35">
        <v>7.2241958180077298E-8</v>
      </c>
      <c r="C4229" s="33">
        <v>0.34105760445806099</v>
      </c>
      <c r="D4229" s="33">
        <v>0.36899999999999999</v>
      </c>
      <c r="E4229" s="33">
        <v>0.28799999999999998</v>
      </c>
      <c r="F4229" s="33">
        <v>3.3283314972725199E-3</v>
      </c>
      <c r="G4229" s="33">
        <v>17</v>
      </c>
      <c r="H4229" s="33" t="s">
        <v>10295</v>
      </c>
      <c r="I4229" s="33" t="s">
        <v>10294</v>
      </c>
    </row>
    <row r="4230" spans="1:9" x14ac:dyDescent="0.2">
      <c r="A4230" s="33" t="s">
        <v>10293</v>
      </c>
      <c r="B4230" s="35">
        <v>8.1164051414120798E-8</v>
      </c>
      <c r="C4230" s="33">
        <v>0.30463613112896498</v>
      </c>
      <c r="D4230" s="33">
        <v>0.58599999999999997</v>
      </c>
      <c r="E4230" s="33">
        <v>0.53300000000000003</v>
      </c>
      <c r="F4230" s="33">
        <v>3.73939017675138E-3</v>
      </c>
      <c r="G4230" s="33">
        <v>17</v>
      </c>
      <c r="H4230" s="33" t="s">
        <v>2798</v>
      </c>
      <c r="I4230" s="33" t="s">
        <v>2797</v>
      </c>
    </row>
    <row r="4231" spans="1:9" x14ac:dyDescent="0.2">
      <c r="A4231" s="33" t="s">
        <v>10292</v>
      </c>
      <c r="B4231" s="35">
        <v>1.03960713452558E-7</v>
      </c>
      <c r="C4231" s="33">
        <v>0.36003419215678201</v>
      </c>
      <c r="D4231" s="33">
        <v>0.33100000000000002</v>
      </c>
      <c r="E4231" s="33">
        <v>0.255</v>
      </c>
      <c r="F4231" s="33">
        <v>4.7896779901862602E-3</v>
      </c>
      <c r="G4231" s="33">
        <v>17</v>
      </c>
      <c r="H4231" s="33" t="s">
        <v>10292</v>
      </c>
      <c r="I4231" s="33" t="s">
        <v>10291</v>
      </c>
    </row>
    <row r="4232" spans="1:9" x14ac:dyDescent="0.2">
      <c r="A4232" s="33" t="s">
        <v>10290</v>
      </c>
      <c r="B4232" s="35">
        <v>1.11986464374143E-7</v>
      </c>
      <c r="C4232" s="33">
        <v>-0.29067771842988199</v>
      </c>
      <c r="D4232" s="33">
        <v>0.32500000000000001</v>
      </c>
      <c r="E4232" s="33">
        <v>0.45400000000000001</v>
      </c>
      <c r="F4232" s="33">
        <v>5.1594403866455302E-3</v>
      </c>
      <c r="G4232" s="33">
        <v>17</v>
      </c>
      <c r="H4232" s="33" t="s">
        <v>3398</v>
      </c>
      <c r="I4232" s="33" t="s">
        <v>3397</v>
      </c>
    </row>
    <row r="4233" spans="1:9" x14ac:dyDescent="0.2">
      <c r="A4233" s="33" t="s">
        <v>10289</v>
      </c>
      <c r="B4233" s="35">
        <v>1.3478829481808899E-7</v>
      </c>
      <c r="C4233" s="33">
        <v>0.33572491024048201</v>
      </c>
      <c r="D4233" s="33">
        <v>0.36099999999999999</v>
      </c>
      <c r="E4233" s="33">
        <v>0.27900000000000003</v>
      </c>
      <c r="F4233" s="33">
        <v>6.2099663188589999E-3</v>
      </c>
      <c r="G4233" s="33">
        <v>17</v>
      </c>
      <c r="H4233" s="33" t="s">
        <v>10288</v>
      </c>
      <c r="I4233" s="33" t="s">
        <v>10287</v>
      </c>
    </row>
    <row r="4234" spans="1:9" x14ac:dyDescent="0.2">
      <c r="A4234" s="33" t="s">
        <v>10286</v>
      </c>
      <c r="B4234" s="35">
        <v>1.7650458704124499E-7</v>
      </c>
      <c r="C4234" s="33">
        <v>0.41660471399876198</v>
      </c>
      <c r="D4234" s="33">
        <v>0.312</v>
      </c>
      <c r="E4234" s="33">
        <v>0.22500000000000001</v>
      </c>
      <c r="F4234" s="33">
        <v>8.1319193341642393E-3</v>
      </c>
      <c r="G4234" s="33">
        <v>17</v>
      </c>
      <c r="H4234" s="33" t="s">
        <v>3373</v>
      </c>
      <c r="I4234" s="33" t="s">
        <v>3372</v>
      </c>
    </row>
    <row r="4235" spans="1:9" x14ac:dyDescent="0.2">
      <c r="A4235" s="33" t="s">
        <v>10285</v>
      </c>
      <c r="B4235" s="35">
        <v>1.8237420820748501E-7</v>
      </c>
      <c r="C4235" s="33">
        <v>0.300906457110382</v>
      </c>
      <c r="D4235" s="33">
        <v>0.437</v>
      </c>
      <c r="E4235" s="33">
        <v>0.35699999999999998</v>
      </c>
      <c r="F4235" s="33">
        <v>8.4023445205352702E-3</v>
      </c>
      <c r="G4235" s="33">
        <v>17</v>
      </c>
      <c r="H4235" s="33" t="s">
        <v>8038</v>
      </c>
      <c r="I4235" s="33" t="s">
        <v>8037</v>
      </c>
    </row>
    <row r="4236" spans="1:9" x14ac:dyDescent="0.2">
      <c r="A4236" s="33" t="s">
        <v>10284</v>
      </c>
      <c r="B4236" s="35">
        <v>2.4618948944531101E-7</v>
      </c>
      <c r="C4236" s="33">
        <v>-0.25427060135030899</v>
      </c>
      <c r="D4236" s="33">
        <v>0.67700000000000005</v>
      </c>
      <c r="E4236" s="33">
        <v>0.77400000000000002</v>
      </c>
      <c r="F4236" s="33">
        <v>1.1342442157724401E-2</v>
      </c>
      <c r="G4236" s="33">
        <v>17</v>
      </c>
      <c r="H4236" s="33" t="s">
        <v>1538</v>
      </c>
      <c r="I4236" s="33" t="s">
        <v>1537</v>
      </c>
    </row>
    <row r="4237" spans="1:9" x14ac:dyDescent="0.2">
      <c r="A4237" s="33" t="s">
        <v>10283</v>
      </c>
      <c r="B4237" s="35">
        <v>2.7788672721527199E-7</v>
      </c>
      <c r="C4237" s="33">
        <v>0.316543895361316</v>
      </c>
      <c r="D4237" s="33">
        <v>0.55300000000000005</v>
      </c>
      <c r="E4237" s="33">
        <v>0.504</v>
      </c>
      <c r="F4237" s="33">
        <v>1.2802797296262E-2</v>
      </c>
      <c r="G4237" s="33">
        <v>17</v>
      </c>
      <c r="H4237" s="33" t="s">
        <v>5507</v>
      </c>
      <c r="I4237" s="33" t="s">
        <v>5506</v>
      </c>
    </row>
    <row r="4238" spans="1:9" x14ac:dyDescent="0.2">
      <c r="A4238" s="33" t="s">
        <v>10282</v>
      </c>
      <c r="B4238" s="35">
        <v>3.8986297311209503E-7</v>
      </c>
      <c r="C4238" s="33">
        <v>0.36995367579594601</v>
      </c>
      <c r="D4238" s="33">
        <v>0.32100000000000001</v>
      </c>
      <c r="E4238" s="33">
        <v>0.248</v>
      </c>
      <c r="F4238" s="33">
        <v>1.79617668972205E-2</v>
      </c>
      <c r="G4238" s="33">
        <v>17</v>
      </c>
      <c r="H4238" s="33" t="s">
        <v>5898</v>
      </c>
      <c r="I4238" s="33" t="s">
        <v>5897</v>
      </c>
    </row>
    <row r="4239" spans="1:9" x14ac:dyDescent="0.2">
      <c r="A4239" s="33" t="s">
        <v>10281</v>
      </c>
      <c r="B4239" s="35">
        <v>6.1634308671276197E-7</v>
      </c>
      <c r="C4239" s="33">
        <v>0.36907376353805099</v>
      </c>
      <c r="D4239" s="33">
        <v>0.28699999999999998</v>
      </c>
      <c r="E4239" s="33">
        <v>0.216</v>
      </c>
      <c r="F4239" s="33">
        <v>2.8396158691030401E-2</v>
      </c>
      <c r="G4239" s="33">
        <v>17</v>
      </c>
      <c r="H4239" s="33" t="s">
        <v>9757</v>
      </c>
      <c r="I4239" s="33" t="s">
        <v>9756</v>
      </c>
    </row>
    <row r="4240" spans="1:9" x14ac:dyDescent="0.2">
      <c r="A4240" s="33" t="s">
        <v>10280</v>
      </c>
      <c r="B4240" s="35">
        <v>8.0401856060391696E-7</v>
      </c>
      <c r="C4240" s="33">
        <v>0.31870061679112699</v>
      </c>
      <c r="D4240" s="33">
        <v>0.48699999999999999</v>
      </c>
      <c r="E4240" s="33">
        <v>0.436</v>
      </c>
      <c r="F4240" s="33">
        <v>3.7042743124143698E-2</v>
      </c>
      <c r="G4240" s="33">
        <v>17</v>
      </c>
      <c r="H4240" s="33" t="s">
        <v>1559</v>
      </c>
      <c r="I4240" s="33" t="s">
        <v>1558</v>
      </c>
    </row>
    <row r="4241" spans="1:9" x14ac:dyDescent="0.2">
      <c r="A4241" s="33" t="s">
        <v>10279</v>
      </c>
      <c r="B4241" s="35">
        <v>8.4599470904272699E-7</v>
      </c>
      <c r="C4241" s="33">
        <v>0.371449986603272</v>
      </c>
      <c r="D4241" s="33">
        <v>0.36899999999999999</v>
      </c>
      <c r="E4241" s="33">
        <v>0.30499999999999999</v>
      </c>
      <c r="F4241" s="33">
        <v>3.8976668235016498E-2</v>
      </c>
      <c r="G4241" s="33">
        <v>17</v>
      </c>
      <c r="H4241" s="33" t="s">
        <v>5385</v>
      </c>
      <c r="I4241" s="33" t="s">
        <v>5384</v>
      </c>
    </row>
    <row r="4242" spans="1:9" x14ac:dyDescent="0.2">
      <c r="A4242" s="33" t="s">
        <v>10278</v>
      </c>
      <c r="B4242" s="35">
        <v>1.11660233518115E-6</v>
      </c>
      <c r="C4242" s="33">
        <v>0.30220174747860401</v>
      </c>
      <c r="D4242" s="33">
        <v>0.496</v>
      </c>
      <c r="E4242" s="33">
        <v>0.45</v>
      </c>
      <c r="F4242" s="33">
        <v>5.1444102786465801E-2</v>
      </c>
      <c r="G4242" s="33">
        <v>17</v>
      </c>
      <c r="H4242" s="33" t="s">
        <v>10278</v>
      </c>
      <c r="I4242" s="33" t="s">
        <v>10277</v>
      </c>
    </row>
    <row r="4243" spans="1:9" x14ac:dyDescent="0.2">
      <c r="A4243" s="33" t="s">
        <v>10276</v>
      </c>
      <c r="B4243" s="35">
        <v>1.13269621744784E-6</v>
      </c>
      <c r="C4243" s="33">
        <v>0.25037579050103798</v>
      </c>
      <c r="D4243" s="33">
        <v>0.57599999999999996</v>
      </c>
      <c r="E4243" s="33">
        <v>0.52700000000000002</v>
      </c>
      <c r="F4243" s="33">
        <v>5.2185580130256801E-2</v>
      </c>
      <c r="G4243" s="33">
        <v>17</v>
      </c>
      <c r="H4243" s="33" t="s">
        <v>10276</v>
      </c>
      <c r="I4243" s="33" t="s">
        <v>10275</v>
      </c>
    </row>
    <row r="4244" spans="1:9" x14ac:dyDescent="0.2">
      <c r="A4244" s="33" t="s">
        <v>10274</v>
      </c>
      <c r="B4244" s="35">
        <v>1.59272158699609E-6</v>
      </c>
      <c r="C4244" s="33">
        <v>0.31296353637392799</v>
      </c>
      <c r="D4244" s="33">
        <v>0.41599999999999998</v>
      </c>
      <c r="E4244" s="33">
        <v>0.35499999999999998</v>
      </c>
      <c r="F4244" s="33">
        <v>7.3379868956083893E-2</v>
      </c>
      <c r="G4244" s="33">
        <v>17</v>
      </c>
      <c r="H4244" s="33" t="s">
        <v>5267</v>
      </c>
      <c r="I4244" s="33" t="s">
        <v>5266</v>
      </c>
    </row>
    <row r="4245" spans="1:9" x14ac:dyDescent="0.2">
      <c r="A4245" s="33" t="s">
        <v>10273</v>
      </c>
      <c r="B4245" s="35">
        <v>1.8134196919284801E-6</v>
      </c>
      <c r="C4245" s="33">
        <v>0.299047770789514</v>
      </c>
      <c r="D4245" s="33">
        <v>0.308</v>
      </c>
      <c r="E4245" s="33">
        <v>0.23200000000000001</v>
      </c>
      <c r="F4245" s="33">
        <v>8.3547872046528804E-2</v>
      </c>
      <c r="G4245" s="33">
        <v>17</v>
      </c>
      <c r="H4245" s="33" t="s">
        <v>7109</v>
      </c>
      <c r="I4245" s="33" t="s">
        <v>7108</v>
      </c>
    </row>
    <row r="4246" spans="1:9" x14ac:dyDescent="0.2">
      <c r="A4246" s="33" t="s">
        <v>10272</v>
      </c>
      <c r="B4246" s="35">
        <v>3.0110615490015099E-6</v>
      </c>
      <c r="C4246" s="33">
        <v>0.31193866873800602</v>
      </c>
      <c r="D4246" s="33">
        <v>0.38800000000000001</v>
      </c>
      <c r="E4246" s="33">
        <v>0.32200000000000001</v>
      </c>
      <c r="F4246" s="33">
        <v>0.13872562768559801</v>
      </c>
      <c r="G4246" s="33">
        <v>17</v>
      </c>
      <c r="H4246" s="33" t="s">
        <v>6492</v>
      </c>
      <c r="I4246" s="33" t="s">
        <v>6491</v>
      </c>
    </row>
    <row r="4247" spans="1:9" x14ac:dyDescent="0.2">
      <c r="A4247" s="33" t="s">
        <v>10271</v>
      </c>
      <c r="B4247" s="35">
        <v>3.0572826644926201E-6</v>
      </c>
      <c r="C4247" s="33">
        <v>0.29857584090349498</v>
      </c>
      <c r="D4247" s="33">
        <v>0.432</v>
      </c>
      <c r="E4247" s="33">
        <v>0.371</v>
      </c>
      <c r="F4247" s="33">
        <v>0.14085512691850399</v>
      </c>
      <c r="G4247" s="33">
        <v>17</v>
      </c>
      <c r="H4247" s="33" t="s">
        <v>10271</v>
      </c>
      <c r="I4247" s="33" t="s">
        <v>10270</v>
      </c>
    </row>
    <row r="4248" spans="1:9" x14ac:dyDescent="0.2">
      <c r="A4248" s="33" t="s">
        <v>10269</v>
      </c>
      <c r="B4248" s="35">
        <v>4.0167212787665203E-6</v>
      </c>
      <c r="C4248" s="33">
        <v>0.31679344073725502</v>
      </c>
      <c r="D4248" s="33">
        <v>0.251</v>
      </c>
      <c r="E4248" s="33">
        <v>0.17899999999999999</v>
      </c>
      <c r="F4248" s="33">
        <v>0.18505838275533101</v>
      </c>
      <c r="G4248" s="33">
        <v>17</v>
      </c>
      <c r="H4248" s="33" t="s">
        <v>10268</v>
      </c>
      <c r="I4248" s="33" t="s">
        <v>10267</v>
      </c>
    </row>
    <row r="4249" spans="1:9" x14ac:dyDescent="0.2">
      <c r="A4249" s="33" t="s">
        <v>5690</v>
      </c>
      <c r="B4249" s="35">
        <v>6.7760707500734998E-6</v>
      </c>
      <c r="C4249" s="33">
        <v>0.331827963739243</v>
      </c>
      <c r="D4249" s="33">
        <v>0.49399999999999999</v>
      </c>
      <c r="E4249" s="33">
        <v>0.45700000000000002</v>
      </c>
      <c r="F4249" s="33">
        <v>0.31218713159738598</v>
      </c>
      <c r="G4249" s="33">
        <v>17</v>
      </c>
      <c r="H4249" s="33" t="s">
        <v>5690</v>
      </c>
      <c r="I4249" s="33" t="s">
        <v>5689</v>
      </c>
    </row>
    <row r="4250" spans="1:9" x14ac:dyDescent="0.2">
      <c r="A4250" s="33" t="s">
        <v>10266</v>
      </c>
      <c r="B4250" s="35">
        <v>9.3380029732240308E-6</v>
      </c>
      <c r="C4250" s="33">
        <v>0.29751569499406899</v>
      </c>
      <c r="D4250" s="33">
        <v>0.40699999999999997</v>
      </c>
      <c r="E4250" s="33">
        <v>0.34799999999999998</v>
      </c>
      <c r="F4250" s="33">
        <v>0.43022047298237798</v>
      </c>
      <c r="G4250" s="33">
        <v>17</v>
      </c>
      <c r="H4250" s="33" t="s">
        <v>5279</v>
      </c>
      <c r="I4250" s="33" t="s">
        <v>5278</v>
      </c>
    </row>
    <row r="4251" spans="1:9" x14ac:dyDescent="0.2">
      <c r="A4251" s="33" t="s">
        <v>10265</v>
      </c>
      <c r="B4251" s="35">
        <v>1.7089431123510801E-5</v>
      </c>
      <c r="C4251" s="33">
        <v>0.25111405035262502</v>
      </c>
      <c r="D4251" s="33">
        <v>0.47299999999999998</v>
      </c>
      <c r="E4251" s="33">
        <v>0.42499999999999999</v>
      </c>
      <c r="F4251" s="33">
        <v>0.78734427072239199</v>
      </c>
      <c r="G4251" s="33">
        <v>17</v>
      </c>
      <c r="H4251" s="33" t="s">
        <v>6090</v>
      </c>
      <c r="I4251" s="33" t="s">
        <v>6089</v>
      </c>
    </row>
    <row r="4252" spans="1:9" x14ac:dyDescent="0.2">
      <c r="A4252" s="33" t="s">
        <v>8847</v>
      </c>
      <c r="B4252" s="35">
        <v>1.8172936274158898E-5</v>
      </c>
      <c r="C4252" s="33">
        <v>0.27681152420718702</v>
      </c>
      <c r="D4252" s="33">
        <v>0.48699999999999999</v>
      </c>
      <c r="E4252" s="33">
        <v>0.44500000000000001</v>
      </c>
      <c r="F4252" s="33">
        <v>0.83726352002304805</v>
      </c>
      <c r="G4252" s="33">
        <v>17</v>
      </c>
      <c r="H4252" s="33" t="s">
        <v>8847</v>
      </c>
      <c r="I4252" s="33" t="s">
        <v>8846</v>
      </c>
    </row>
    <row r="4253" spans="1:9" x14ac:dyDescent="0.2">
      <c r="A4253" s="33" t="s">
        <v>10264</v>
      </c>
      <c r="B4253" s="35">
        <v>2.2302575661846998E-5</v>
      </c>
      <c r="C4253" s="33">
        <v>0.31134278864412201</v>
      </c>
      <c r="D4253" s="33">
        <v>0.39</v>
      </c>
      <c r="E4253" s="33">
        <v>0.33400000000000002</v>
      </c>
      <c r="F4253" s="33">
        <v>1</v>
      </c>
      <c r="G4253" s="33">
        <v>17</v>
      </c>
      <c r="H4253" s="33" t="s">
        <v>2665</v>
      </c>
      <c r="I4253" s="33" t="s">
        <v>2664</v>
      </c>
    </row>
    <row r="4254" spans="1:9" x14ac:dyDescent="0.2">
      <c r="A4254" s="33" t="s">
        <v>10263</v>
      </c>
      <c r="B4254" s="35">
        <v>2.6794671654555501E-5</v>
      </c>
      <c r="C4254" s="33">
        <v>0.27755265519703998</v>
      </c>
      <c r="D4254" s="33">
        <v>0.54400000000000004</v>
      </c>
      <c r="E4254" s="33">
        <v>0.51700000000000002</v>
      </c>
      <c r="F4254" s="33">
        <v>1</v>
      </c>
      <c r="G4254" s="33">
        <v>17</v>
      </c>
      <c r="H4254" s="33" t="s">
        <v>10263</v>
      </c>
      <c r="I4254" s="33" t="s">
        <v>10262</v>
      </c>
    </row>
    <row r="4255" spans="1:9" x14ac:dyDescent="0.2">
      <c r="A4255" s="33" t="s">
        <v>10261</v>
      </c>
      <c r="B4255" s="35">
        <v>3.14830331716941E-5</v>
      </c>
      <c r="C4255" s="33">
        <v>0.275255279244426</v>
      </c>
      <c r="D4255" s="33">
        <v>0.54</v>
      </c>
      <c r="E4255" s="33">
        <v>0.501</v>
      </c>
      <c r="F4255" s="33">
        <v>1</v>
      </c>
      <c r="G4255" s="33">
        <v>17</v>
      </c>
      <c r="H4255" s="33" t="s">
        <v>10261</v>
      </c>
      <c r="I4255" s="33" t="s">
        <v>10260</v>
      </c>
    </row>
    <row r="4256" spans="1:9" x14ac:dyDescent="0.2">
      <c r="A4256" s="33" t="s">
        <v>10259</v>
      </c>
      <c r="B4256" s="35">
        <v>3.81737546519919E-5</v>
      </c>
      <c r="C4256" s="33">
        <v>0.32220999985800203</v>
      </c>
      <c r="D4256" s="33">
        <v>0.33500000000000002</v>
      </c>
      <c r="E4256" s="33">
        <v>0.28299999999999997</v>
      </c>
      <c r="F4256" s="33">
        <v>1</v>
      </c>
      <c r="G4256" s="33">
        <v>17</v>
      </c>
      <c r="H4256" s="33" t="s">
        <v>10259</v>
      </c>
      <c r="I4256" s="33" t="s">
        <v>10258</v>
      </c>
    </row>
    <row r="4257" spans="1:9" x14ac:dyDescent="0.2">
      <c r="A4257" s="33" t="s">
        <v>10116</v>
      </c>
      <c r="B4257" s="35">
        <v>4.0379278188776201E-5</v>
      </c>
      <c r="C4257" s="33">
        <v>0.30895133656027701</v>
      </c>
      <c r="D4257" s="33">
        <v>0.28299999999999997</v>
      </c>
      <c r="E4257" s="33">
        <v>0.223</v>
      </c>
      <c r="F4257" s="33">
        <v>1</v>
      </c>
      <c r="G4257" s="33">
        <v>17</v>
      </c>
      <c r="H4257" s="33" t="s">
        <v>10116</v>
      </c>
      <c r="I4257" s="33" t="s">
        <v>10115</v>
      </c>
    </row>
    <row r="4258" spans="1:9" x14ac:dyDescent="0.2">
      <c r="A4258" s="33" t="s">
        <v>10257</v>
      </c>
      <c r="B4258" s="35">
        <v>5.0080604118308501E-5</v>
      </c>
      <c r="C4258" s="33">
        <v>0.250188238420958</v>
      </c>
      <c r="D4258" s="33">
        <v>0.53800000000000003</v>
      </c>
      <c r="E4258" s="33">
        <v>0.499</v>
      </c>
      <c r="F4258" s="33">
        <v>1</v>
      </c>
      <c r="G4258" s="33">
        <v>17</v>
      </c>
      <c r="H4258" s="33" t="s">
        <v>10257</v>
      </c>
      <c r="I4258" s="33" t="s">
        <v>10256</v>
      </c>
    </row>
    <row r="4259" spans="1:9" x14ac:dyDescent="0.2">
      <c r="A4259" s="33" t="s">
        <v>7581</v>
      </c>
      <c r="B4259" s="35">
        <v>5.1737166276852302E-5</v>
      </c>
      <c r="C4259" s="33">
        <v>0.33246452699725398</v>
      </c>
      <c r="D4259" s="33">
        <v>0.38400000000000001</v>
      </c>
      <c r="E4259" s="33">
        <v>0.33700000000000002</v>
      </c>
      <c r="F4259" s="33">
        <v>1</v>
      </c>
      <c r="G4259" s="33">
        <v>17</v>
      </c>
      <c r="H4259" s="33" t="s">
        <v>7581</v>
      </c>
      <c r="I4259" s="33" t="s">
        <v>7580</v>
      </c>
    </row>
    <row r="4260" spans="1:9" x14ac:dyDescent="0.2">
      <c r="A4260" s="33" t="s">
        <v>10255</v>
      </c>
      <c r="B4260" s="35">
        <v>5.8563567343003098E-5</v>
      </c>
      <c r="C4260" s="33">
        <v>0.35336272510410199</v>
      </c>
      <c r="D4260" s="33">
        <v>0.31900000000000001</v>
      </c>
      <c r="E4260" s="33">
        <v>0.26400000000000001</v>
      </c>
      <c r="F4260" s="33">
        <v>1</v>
      </c>
      <c r="G4260" s="33">
        <v>17</v>
      </c>
      <c r="H4260" s="33" t="s">
        <v>7594</v>
      </c>
      <c r="I4260" s="33" t="s">
        <v>7593</v>
      </c>
    </row>
    <row r="4261" spans="1:9" x14ac:dyDescent="0.2">
      <c r="A4261" s="33" t="s">
        <v>4716</v>
      </c>
      <c r="B4261" s="35">
        <v>6.2757710933230399E-5</v>
      </c>
      <c r="C4261" s="33">
        <v>0.331601697352363</v>
      </c>
      <c r="D4261" s="33">
        <v>0.28699999999999998</v>
      </c>
      <c r="E4261" s="33">
        <v>0.23</v>
      </c>
      <c r="F4261" s="33">
        <v>1</v>
      </c>
      <c r="G4261" s="33">
        <v>17</v>
      </c>
      <c r="H4261" s="33" t="s">
        <v>4716</v>
      </c>
      <c r="I4261" s="33" t="s">
        <v>4715</v>
      </c>
    </row>
    <row r="4262" spans="1:9" x14ac:dyDescent="0.2">
      <c r="A4262" s="33" t="s">
        <v>10254</v>
      </c>
      <c r="B4262" s="35">
        <v>7.8806140400883401E-5</v>
      </c>
      <c r="C4262" s="33">
        <v>0.33605011823942799</v>
      </c>
      <c r="D4262" s="33">
        <v>0.34599999999999997</v>
      </c>
      <c r="E4262" s="33">
        <v>0.29699999999999999</v>
      </c>
      <c r="F4262" s="33">
        <v>1</v>
      </c>
      <c r="G4262" s="33">
        <v>17</v>
      </c>
      <c r="H4262" s="33" t="s">
        <v>2785</v>
      </c>
      <c r="I4262" s="33" t="s">
        <v>2784</v>
      </c>
    </row>
    <row r="4263" spans="1:9" x14ac:dyDescent="0.2">
      <c r="A4263" s="33" t="s">
        <v>10253</v>
      </c>
      <c r="B4263" s="33">
        <v>1.19485843613891E-4</v>
      </c>
      <c r="C4263" s="33">
        <v>0.27007312448988002</v>
      </c>
      <c r="D4263" s="33">
        <v>0.58199999999999996</v>
      </c>
      <c r="E4263" s="33">
        <v>0.57499999999999996</v>
      </c>
      <c r="F4263" s="33">
        <v>1</v>
      </c>
      <c r="G4263" s="33">
        <v>17</v>
      </c>
      <c r="H4263" s="33" t="s">
        <v>10253</v>
      </c>
      <c r="I4263" s="33" t="s">
        <v>10252</v>
      </c>
    </row>
    <row r="4264" spans="1:9" x14ac:dyDescent="0.2">
      <c r="A4264" s="33" t="s">
        <v>10251</v>
      </c>
      <c r="B4264" s="33">
        <v>1.23573715440582E-4</v>
      </c>
      <c r="C4264" s="33">
        <v>0.33506951311747901</v>
      </c>
      <c r="D4264" s="33">
        <v>0.31900000000000001</v>
      </c>
      <c r="E4264" s="33">
        <v>0.26900000000000002</v>
      </c>
      <c r="F4264" s="33">
        <v>1</v>
      </c>
      <c r="G4264" s="33">
        <v>17</v>
      </c>
      <c r="H4264" s="33" t="s">
        <v>8428</v>
      </c>
      <c r="I4264" s="33" t="s">
        <v>8427</v>
      </c>
    </row>
    <row r="4265" spans="1:9" x14ac:dyDescent="0.2">
      <c r="A4265" s="33" t="s">
        <v>10250</v>
      </c>
      <c r="B4265" s="33">
        <v>1.8180452507599799E-4</v>
      </c>
      <c r="C4265" s="33">
        <v>0.25266159025245399</v>
      </c>
      <c r="D4265" s="33">
        <v>0.52300000000000002</v>
      </c>
      <c r="E4265" s="33">
        <v>0.51300000000000001</v>
      </c>
      <c r="F4265" s="33">
        <v>1</v>
      </c>
      <c r="G4265" s="33">
        <v>17</v>
      </c>
      <c r="H4265" s="33" t="s">
        <v>10250</v>
      </c>
      <c r="I4265" s="33" t="s">
        <v>10249</v>
      </c>
    </row>
    <row r="4266" spans="1:9" x14ac:dyDescent="0.2">
      <c r="A4266" s="33" t="s">
        <v>10248</v>
      </c>
      <c r="B4266" s="33">
        <v>1.8700493768617E-4</v>
      </c>
      <c r="C4266" s="33">
        <v>0.26481870266156698</v>
      </c>
      <c r="D4266" s="33">
        <v>0.26800000000000002</v>
      </c>
      <c r="E4266" s="33">
        <v>0.216</v>
      </c>
      <c r="F4266" s="33">
        <v>1</v>
      </c>
      <c r="G4266" s="33">
        <v>17</v>
      </c>
      <c r="H4266" s="33" t="s">
        <v>5372</v>
      </c>
      <c r="I4266" s="33" t="s">
        <v>5371</v>
      </c>
    </row>
    <row r="4267" spans="1:9" x14ac:dyDescent="0.2">
      <c r="A4267" s="33" t="s">
        <v>2981</v>
      </c>
      <c r="B4267" s="33">
        <v>3.1942292121534899E-4</v>
      </c>
      <c r="C4267" s="33">
        <v>0.33568049136697498</v>
      </c>
      <c r="D4267" s="33">
        <v>0.253</v>
      </c>
      <c r="E4267" s="33">
        <v>0.20699999999999999</v>
      </c>
      <c r="F4267" s="33">
        <v>1</v>
      </c>
      <c r="G4267" s="33">
        <v>17</v>
      </c>
      <c r="H4267" s="33" t="s">
        <v>2981</v>
      </c>
      <c r="I4267" s="33" t="s">
        <v>2980</v>
      </c>
    </row>
    <row r="4268" spans="1:9" x14ac:dyDescent="0.2">
      <c r="A4268" s="33" t="s">
        <v>8525</v>
      </c>
      <c r="B4268" s="33">
        <v>3.5571019453763201E-4</v>
      </c>
      <c r="C4268" s="33">
        <v>-0.25828915781132</v>
      </c>
      <c r="D4268" s="33">
        <v>0.41599999999999998</v>
      </c>
      <c r="E4268" s="33">
        <v>0.51500000000000001</v>
      </c>
      <c r="F4268" s="33">
        <v>1</v>
      </c>
      <c r="G4268" s="33">
        <v>17</v>
      </c>
      <c r="H4268" s="33" t="s">
        <v>8525</v>
      </c>
      <c r="I4268" s="33" t="s">
        <v>8524</v>
      </c>
    </row>
    <row r="4269" spans="1:9" x14ac:dyDescent="0.2">
      <c r="A4269" s="33" t="s">
        <v>10247</v>
      </c>
      <c r="B4269" s="33">
        <v>3.67969346367068E-4</v>
      </c>
      <c r="C4269" s="33">
        <v>0.31159980309614999</v>
      </c>
      <c r="D4269" s="33">
        <v>0.27400000000000002</v>
      </c>
      <c r="E4269" s="33">
        <v>0.223</v>
      </c>
      <c r="F4269" s="33">
        <v>1</v>
      </c>
      <c r="G4269" s="33">
        <v>17</v>
      </c>
      <c r="H4269" s="33" t="s">
        <v>6682</v>
      </c>
      <c r="I4269" s="33" t="s">
        <v>6681</v>
      </c>
    </row>
    <row r="4270" spans="1:9" x14ac:dyDescent="0.2">
      <c r="A4270" s="33" t="s">
        <v>10246</v>
      </c>
      <c r="B4270" s="33">
        <v>3.6830104584231402E-4</v>
      </c>
      <c r="C4270" s="33">
        <v>0.280272064417456</v>
      </c>
      <c r="D4270" s="33">
        <v>0.253</v>
      </c>
      <c r="E4270" s="33">
        <v>0.20599999999999999</v>
      </c>
      <c r="F4270" s="33">
        <v>1</v>
      </c>
      <c r="G4270" s="33">
        <v>17</v>
      </c>
      <c r="H4270" s="33" t="s">
        <v>10246</v>
      </c>
      <c r="I4270" s="33" t="s">
        <v>10245</v>
      </c>
    </row>
    <row r="4271" spans="1:9" x14ac:dyDescent="0.2">
      <c r="A4271" s="33" t="s">
        <v>10244</v>
      </c>
      <c r="B4271" s="33">
        <v>4.3756492047820699E-4</v>
      </c>
      <c r="C4271" s="33">
        <v>0.28976821660428997</v>
      </c>
      <c r="D4271" s="33">
        <v>0.35699999999999998</v>
      </c>
      <c r="E4271" s="33">
        <v>0.317</v>
      </c>
      <c r="F4271" s="33">
        <v>1</v>
      </c>
      <c r="G4271" s="33">
        <v>17</v>
      </c>
      <c r="H4271" s="33" t="s">
        <v>10244</v>
      </c>
      <c r="I4271" s="33" t="s">
        <v>10243</v>
      </c>
    </row>
    <row r="4272" spans="1:9" x14ac:dyDescent="0.2">
      <c r="A4272" s="33" t="s">
        <v>9366</v>
      </c>
      <c r="B4272" s="33">
        <v>5.3356146200097198E-4</v>
      </c>
      <c r="C4272" s="33">
        <v>0.343564945776487</v>
      </c>
      <c r="D4272" s="33">
        <v>0.373</v>
      </c>
      <c r="E4272" s="33">
        <v>0.34499999999999997</v>
      </c>
      <c r="F4272" s="33">
        <v>1</v>
      </c>
      <c r="G4272" s="33">
        <v>17</v>
      </c>
      <c r="H4272" s="33" t="s">
        <v>9366</v>
      </c>
      <c r="I4272" s="33" t="s">
        <v>9365</v>
      </c>
    </row>
    <row r="4273" spans="1:9" x14ac:dyDescent="0.2">
      <c r="A4273" s="33" t="s">
        <v>10242</v>
      </c>
      <c r="B4273" s="33">
        <v>5.7404665873830396E-4</v>
      </c>
      <c r="C4273" s="33">
        <v>0.252364735792105</v>
      </c>
      <c r="D4273" s="33">
        <v>0.443</v>
      </c>
      <c r="E4273" s="33">
        <v>0.41699999999999998</v>
      </c>
      <c r="F4273" s="33">
        <v>1</v>
      </c>
      <c r="G4273" s="33">
        <v>17</v>
      </c>
      <c r="H4273" s="33" t="s">
        <v>7694</v>
      </c>
      <c r="I4273" s="33" t="s">
        <v>7693</v>
      </c>
    </row>
    <row r="4274" spans="1:9" x14ac:dyDescent="0.2">
      <c r="A4274" s="33" t="s">
        <v>10241</v>
      </c>
      <c r="B4274" s="33">
        <v>6.8677034206769195E-4</v>
      </c>
      <c r="C4274" s="33">
        <v>0.253223208528634</v>
      </c>
      <c r="D4274" s="33">
        <v>0.54900000000000004</v>
      </c>
      <c r="E4274" s="33">
        <v>0.52100000000000002</v>
      </c>
      <c r="F4274" s="33">
        <v>1</v>
      </c>
      <c r="G4274" s="33">
        <v>17</v>
      </c>
      <c r="H4274" s="33" t="s">
        <v>1775</v>
      </c>
      <c r="I4274" s="33" t="s">
        <v>1774</v>
      </c>
    </row>
    <row r="4275" spans="1:9" x14ac:dyDescent="0.2">
      <c r="A4275" s="33" t="s">
        <v>10240</v>
      </c>
      <c r="B4275" s="33">
        <v>7.0536131276692396E-4</v>
      </c>
      <c r="C4275" s="33">
        <v>0.36533693884561202</v>
      </c>
      <c r="D4275" s="33">
        <v>0.31900000000000001</v>
      </c>
      <c r="E4275" s="33">
        <v>0.28100000000000003</v>
      </c>
      <c r="F4275" s="33">
        <v>1</v>
      </c>
      <c r="G4275" s="33">
        <v>17</v>
      </c>
      <c r="H4275" s="33" t="s">
        <v>10240</v>
      </c>
      <c r="I4275" s="33" t="s">
        <v>10239</v>
      </c>
    </row>
    <row r="4276" spans="1:9" x14ac:dyDescent="0.2">
      <c r="A4276" s="33" t="s">
        <v>10238</v>
      </c>
      <c r="B4276" s="33">
        <v>7.0734958216217699E-4</v>
      </c>
      <c r="C4276" s="33">
        <v>0.278376832050511</v>
      </c>
      <c r="D4276" s="33">
        <v>0.35</v>
      </c>
      <c r="E4276" s="33">
        <v>0.313</v>
      </c>
      <c r="F4276" s="33">
        <v>1</v>
      </c>
      <c r="G4276" s="33">
        <v>17</v>
      </c>
      <c r="H4276" s="33" t="s">
        <v>10238</v>
      </c>
      <c r="I4276" s="33" t="s">
        <v>10237</v>
      </c>
    </row>
    <row r="4277" spans="1:9" x14ac:dyDescent="0.2">
      <c r="A4277" s="33" t="s">
        <v>10236</v>
      </c>
      <c r="B4277" s="33">
        <v>1.0163628904350599E-3</v>
      </c>
      <c r="C4277" s="33">
        <v>0.26903652883164803</v>
      </c>
      <c r="D4277" s="33">
        <v>0.40500000000000003</v>
      </c>
      <c r="E4277" s="33">
        <v>0.38100000000000001</v>
      </c>
      <c r="F4277" s="33">
        <v>1</v>
      </c>
      <c r="G4277" s="33">
        <v>17</v>
      </c>
      <c r="H4277" s="33" t="s">
        <v>2078</v>
      </c>
      <c r="I4277" s="33" t="s">
        <v>2077</v>
      </c>
    </row>
    <row r="4278" spans="1:9" x14ac:dyDescent="0.2">
      <c r="A4278" s="33" t="s">
        <v>10235</v>
      </c>
      <c r="B4278" s="33">
        <v>1.05395220115906E-3</v>
      </c>
      <c r="C4278" s="33">
        <v>0.34373004484159198</v>
      </c>
      <c r="D4278" s="33">
        <v>0.34399999999999997</v>
      </c>
      <c r="E4278" s="33">
        <v>0.313</v>
      </c>
      <c r="F4278" s="33">
        <v>1</v>
      </c>
      <c r="G4278" s="33">
        <v>17</v>
      </c>
      <c r="H4278" s="33" t="s">
        <v>10234</v>
      </c>
      <c r="I4278" s="33" t="s">
        <v>10233</v>
      </c>
    </row>
    <row r="4279" spans="1:9" x14ac:dyDescent="0.2">
      <c r="A4279" s="33" t="s">
        <v>10232</v>
      </c>
      <c r="B4279" s="33">
        <v>1.5158082770360801E-3</v>
      </c>
      <c r="C4279" s="33">
        <v>0.29466061177151098</v>
      </c>
      <c r="D4279" s="33">
        <v>0.27400000000000002</v>
      </c>
      <c r="E4279" s="33">
        <v>0.23400000000000001</v>
      </c>
      <c r="F4279" s="33">
        <v>1</v>
      </c>
      <c r="G4279" s="33">
        <v>17</v>
      </c>
      <c r="H4279" s="33" t="s">
        <v>10232</v>
      </c>
      <c r="I4279" s="33" t="s">
        <v>10231</v>
      </c>
    </row>
    <row r="4280" spans="1:9" x14ac:dyDescent="0.2">
      <c r="A4280" s="33" t="s">
        <v>10230</v>
      </c>
      <c r="B4280" s="33">
        <v>1.58369197619902E-3</v>
      </c>
      <c r="C4280" s="33">
        <v>0.30917216479103299</v>
      </c>
      <c r="D4280" s="33">
        <v>0.27</v>
      </c>
      <c r="E4280" s="33">
        <v>0.23</v>
      </c>
      <c r="F4280" s="33">
        <v>1</v>
      </c>
      <c r="G4280" s="33">
        <v>17</v>
      </c>
      <c r="H4280" s="33" t="s">
        <v>6151</v>
      </c>
      <c r="I4280" s="33" t="s">
        <v>6150</v>
      </c>
    </row>
    <row r="4281" spans="1:9" x14ac:dyDescent="0.2">
      <c r="A4281" s="33" t="s">
        <v>10229</v>
      </c>
      <c r="B4281" s="33">
        <v>1.8571067599126401E-3</v>
      </c>
      <c r="C4281" s="33">
        <v>0.296601598327976</v>
      </c>
      <c r="D4281" s="33">
        <v>0.253</v>
      </c>
      <c r="E4281" s="33">
        <v>0.216</v>
      </c>
      <c r="F4281" s="33">
        <v>1</v>
      </c>
      <c r="G4281" s="33">
        <v>17</v>
      </c>
      <c r="H4281" s="33" t="s">
        <v>10229</v>
      </c>
      <c r="I4281" s="33" t="s">
        <v>10228</v>
      </c>
    </row>
    <row r="4282" spans="1:9" x14ac:dyDescent="0.2">
      <c r="A4282" s="33" t="s">
        <v>10227</v>
      </c>
      <c r="B4282" s="33">
        <v>2.0966303003955001E-3</v>
      </c>
      <c r="C4282" s="33">
        <v>0.294188556575537</v>
      </c>
      <c r="D4282" s="33">
        <v>0.29099999999999998</v>
      </c>
      <c r="E4282" s="33">
        <v>0.25700000000000001</v>
      </c>
      <c r="F4282" s="33">
        <v>1</v>
      </c>
      <c r="G4282" s="33">
        <v>17</v>
      </c>
      <c r="H4282" s="33" t="s">
        <v>8502</v>
      </c>
      <c r="I4282" s="33" t="s">
        <v>8501</v>
      </c>
    </row>
    <row r="4283" spans="1:9" x14ac:dyDescent="0.2">
      <c r="A4283" s="33" t="s">
        <v>10226</v>
      </c>
      <c r="B4283" s="33">
        <v>2.27347303556723E-3</v>
      </c>
      <c r="C4283" s="33">
        <v>0.403894045880418</v>
      </c>
      <c r="D4283" s="33">
        <v>0.42</v>
      </c>
      <c r="E4283" s="33">
        <v>0.39400000000000002</v>
      </c>
      <c r="F4283" s="33">
        <v>1</v>
      </c>
      <c r="G4283" s="33">
        <v>17</v>
      </c>
      <c r="H4283" s="33" t="s">
        <v>2449</v>
      </c>
      <c r="I4283" s="33" t="s">
        <v>2448</v>
      </c>
    </row>
    <row r="4284" spans="1:9" x14ac:dyDescent="0.2">
      <c r="A4284" s="33" t="s">
        <v>10225</v>
      </c>
      <c r="B4284" s="33">
        <v>2.6473857065126699E-3</v>
      </c>
      <c r="C4284" s="33">
        <v>0.26047947537714</v>
      </c>
      <c r="D4284" s="33">
        <v>0.26800000000000002</v>
      </c>
      <c r="E4284" s="33">
        <v>0.23200000000000001</v>
      </c>
      <c r="F4284" s="33">
        <v>1</v>
      </c>
      <c r="G4284" s="33">
        <v>17</v>
      </c>
      <c r="H4284" s="33" t="s">
        <v>10225</v>
      </c>
      <c r="I4284" s="33" t="s">
        <v>10224</v>
      </c>
    </row>
    <row r="4285" spans="1:9" x14ac:dyDescent="0.2">
      <c r="A4285" s="33" t="s">
        <v>10223</v>
      </c>
      <c r="B4285" s="33">
        <v>2.7131452458253299E-3</v>
      </c>
      <c r="C4285" s="33">
        <v>0.31303472065819898</v>
      </c>
      <c r="D4285" s="33">
        <v>0.30199999999999999</v>
      </c>
      <c r="E4285" s="33">
        <v>0.27300000000000002</v>
      </c>
      <c r="F4285" s="33">
        <v>1</v>
      </c>
      <c r="G4285" s="33">
        <v>17</v>
      </c>
      <c r="H4285" s="33" t="s">
        <v>10222</v>
      </c>
      <c r="I4285" s="33" t="s">
        <v>10221</v>
      </c>
    </row>
    <row r="4286" spans="1:9" x14ac:dyDescent="0.2">
      <c r="A4286" s="33" t="s">
        <v>10220</v>
      </c>
      <c r="B4286" s="33">
        <v>2.7136193293148198E-3</v>
      </c>
      <c r="C4286" s="33">
        <v>0.26610720420932399</v>
      </c>
      <c r="D4286" s="33">
        <v>0.46</v>
      </c>
      <c r="E4286" s="33">
        <v>0.45100000000000001</v>
      </c>
      <c r="F4286" s="33">
        <v>1</v>
      </c>
      <c r="G4286" s="33">
        <v>17</v>
      </c>
      <c r="H4286" s="33" t="s">
        <v>10220</v>
      </c>
      <c r="I4286" s="33" t="s">
        <v>10219</v>
      </c>
    </row>
    <row r="4287" spans="1:9" x14ac:dyDescent="0.2">
      <c r="A4287" s="33" t="s">
        <v>6042</v>
      </c>
      <c r="B4287" s="33">
        <v>3.60531158688232E-3</v>
      </c>
      <c r="C4287" s="33">
        <v>0.30245264323954801</v>
      </c>
      <c r="D4287" s="33">
        <v>0.32500000000000001</v>
      </c>
      <c r="E4287" s="33">
        <v>0.29699999999999999</v>
      </c>
      <c r="F4287" s="33">
        <v>1</v>
      </c>
      <c r="G4287" s="33">
        <v>17</v>
      </c>
      <c r="H4287" s="33" t="s">
        <v>6042</v>
      </c>
      <c r="I4287" s="33" t="s">
        <v>6041</v>
      </c>
    </row>
    <row r="4288" spans="1:9" x14ac:dyDescent="0.2">
      <c r="A4288" s="33" t="s">
        <v>10218</v>
      </c>
      <c r="B4288" s="33">
        <v>5.1700842768474401E-3</v>
      </c>
      <c r="C4288" s="33">
        <v>0.27389224256190697</v>
      </c>
      <c r="D4288" s="33">
        <v>0.29299999999999998</v>
      </c>
      <c r="E4288" s="33">
        <v>0.26500000000000001</v>
      </c>
      <c r="F4288" s="33">
        <v>1</v>
      </c>
      <c r="G4288" s="33">
        <v>17</v>
      </c>
      <c r="H4288" s="33" t="s">
        <v>9161</v>
      </c>
      <c r="I4288" s="33" t="s">
        <v>9160</v>
      </c>
    </row>
    <row r="4289" spans="1:9" x14ac:dyDescent="0.2">
      <c r="A4289" s="33" t="s">
        <v>2743</v>
      </c>
      <c r="B4289" s="33">
        <v>5.5888966834964299E-3</v>
      </c>
      <c r="C4289" s="33">
        <v>0.27114357272341499</v>
      </c>
      <c r="D4289" s="33">
        <v>0.41599999999999998</v>
      </c>
      <c r="E4289" s="33">
        <v>0.41</v>
      </c>
      <c r="F4289" s="33">
        <v>1</v>
      </c>
      <c r="G4289" s="33">
        <v>17</v>
      </c>
      <c r="H4289" s="33" t="s">
        <v>2743</v>
      </c>
      <c r="I4289" s="33" t="s">
        <v>2742</v>
      </c>
    </row>
    <row r="4290" spans="1:9" x14ac:dyDescent="0.2">
      <c r="A4290" s="33" t="s">
        <v>10217</v>
      </c>
      <c r="B4290" s="33">
        <v>5.6175127096021399E-3</v>
      </c>
      <c r="C4290" s="33">
        <v>0.30582529345579201</v>
      </c>
      <c r="D4290" s="33">
        <v>0.30599999999999999</v>
      </c>
      <c r="E4290" s="33">
        <v>0.28199999999999997</v>
      </c>
      <c r="F4290" s="33">
        <v>1</v>
      </c>
      <c r="G4290" s="33">
        <v>17</v>
      </c>
      <c r="H4290" s="33" t="s">
        <v>10217</v>
      </c>
      <c r="I4290" s="33" t="s">
        <v>10216</v>
      </c>
    </row>
    <row r="4291" spans="1:9" x14ac:dyDescent="0.2">
      <c r="A4291" s="33" t="s">
        <v>10215</v>
      </c>
      <c r="B4291" s="33">
        <v>5.8965656639446799E-3</v>
      </c>
      <c r="C4291" s="33">
        <v>0.25171112331870499</v>
      </c>
      <c r="D4291" s="33">
        <v>0.28899999999999998</v>
      </c>
      <c r="E4291" s="33">
        <v>0.25900000000000001</v>
      </c>
      <c r="F4291" s="33">
        <v>1</v>
      </c>
      <c r="G4291" s="33">
        <v>17</v>
      </c>
      <c r="H4291" s="33" t="s">
        <v>5859</v>
      </c>
      <c r="I4291" s="33" t="s">
        <v>5858</v>
      </c>
    </row>
    <row r="4292" spans="1:9" x14ac:dyDescent="0.2">
      <c r="A4292" s="33" t="s">
        <v>10214</v>
      </c>
      <c r="B4292" s="33">
        <v>8.1912951527679401E-3</v>
      </c>
      <c r="C4292" s="33">
        <v>0.34089900030904802</v>
      </c>
      <c r="D4292" s="33">
        <v>0.32500000000000001</v>
      </c>
      <c r="E4292" s="33">
        <v>0.3</v>
      </c>
      <c r="F4292" s="33">
        <v>1</v>
      </c>
      <c r="G4292" s="33">
        <v>17</v>
      </c>
      <c r="H4292" s="33" t="s">
        <v>1566</v>
      </c>
      <c r="I4292" s="33" t="s">
        <v>1565</v>
      </c>
    </row>
    <row r="4293" spans="1:9" x14ac:dyDescent="0.2">
      <c r="A4293" s="33" t="s">
        <v>10213</v>
      </c>
      <c r="B4293" s="33">
        <v>8.3042814502118992E-3</v>
      </c>
      <c r="C4293" s="33">
        <v>0.29270017367045098</v>
      </c>
      <c r="D4293" s="33">
        <v>0.26600000000000001</v>
      </c>
      <c r="E4293" s="33">
        <v>0.23899999999999999</v>
      </c>
      <c r="F4293" s="33">
        <v>1</v>
      </c>
      <c r="G4293" s="33">
        <v>17</v>
      </c>
      <c r="H4293" s="33" t="s">
        <v>2605</v>
      </c>
      <c r="I4293" s="33" t="s">
        <v>2604</v>
      </c>
    </row>
    <row r="4294" spans="1:9" x14ac:dyDescent="0.2">
      <c r="A4294" s="33" t="s">
        <v>10212</v>
      </c>
      <c r="B4294" s="33">
        <v>9.6909089348790004E-3</v>
      </c>
      <c r="C4294" s="33">
        <v>0.25687544891418301</v>
      </c>
      <c r="D4294" s="33">
        <v>0.44500000000000001</v>
      </c>
      <c r="E4294" s="33">
        <v>0.442</v>
      </c>
      <c r="F4294" s="33">
        <v>1</v>
      </c>
      <c r="G4294" s="33">
        <v>17</v>
      </c>
      <c r="H4294" s="33" t="s">
        <v>10212</v>
      </c>
      <c r="I4294" s="33" t="s">
        <v>10211</v>
      </c>
    </row>
    <row r="4295" spans="1:9" x14ac:dyDescent="0.2">
      <c r="A4295" s="33" t="s">
        <v>10210</v>
      </c>
      <c r="B4295" s="33">
        <v>0</v>
      </c>
      <c r="C4295" s="33">
        <v>1.8598715567650901</v>
      </c>
      <c r="D4295" s="33">
        <v>0.44700000000000001</v>
      </c>
      <c r="E4295" s="33">
        <v>6.0000000000000001E-3</v>
      </c>
      <c r="F4295" s="33">
        <v>0</v>
      </c>
      <c r="G4295" s="33">
        <v>18</v>
      </c>
      <c r="H4295" s="33" t="s">
        <v>10210</v>
      </c>
      <c r="I4295" s="33" t="s">
        <v>10209</v>
      </c>
    </row>
    <row r="4296" spans="1:9" x14ac:dyDescent="0.2">
      <c r="A4296" s="33" t="s">
        <v>3909</v>
      </c>
      <c r="B4296" s="33">
        <v>0</v>
      </c>
      <c r="C4296" s="33">
        <v>1.5135208202055199</v>
      </c>
      <c r="D4296" s="33">
        <v>0.53400000000000003</v>
      </c>
      <c r="E4296" s="33">
        <v>2.1999999999999999E-2</v>
      </c>
      <c r="F4296" s="33">
        <v>0</v>
      </c>
      <c r="G4296" s="33">
        <v>18</v>
      </c>
      <c r="H4296" s="33" t="s">
        <v>3909</v>
      </c>
      <c r="I4296" s="33" t="s">
        <v>3908</v>
      </c>
    </row>
    <row r="4297" spans="1:9" x14ac:dyDescent="0.2">
      <c r="A4297" s="33" t="s">
        <v>10208</v>
      </c>
      <c r="B4297" s="33">
        <v>0</v>
      </c>
      <c r="C4297" s="33">
        <v>1.4781154658076201</v>
      </c>
      <c r="D4297" s="33">
        <v>0.50600000000000001</v>
      </c>
      <c r="E4297" s="33">
        <v>4.7E-2</v>
      </c>
      <c r="F4297" s="33">
        <v>0</v>
      </c>
      <c r="G4297" s="33">
        <v>18</v>
      </c>
      <c r="H4297" s="33" t="s">
        <v>10207</v>
      </c>
      <c r="I4297" s="33" t="s">
        <v>10206</v>
      </c>
    </row>
    <row r="4298" spans="1:9" x14ac:dyDescent="0.2">
      <c r="A4298" s="33" t="s">
        <v>3947</v>
      </c>
      <c r="B4298" s="33">
        <v>0</v>
      </c>
      <c r="C4298" s="33">
        <v>1.2267695957354301</v>
      </c>
      <c r="D4298" s="33">
        <v>0.52800000000000002</v>
      </c>
      <c r="E4298" s="33">
        <v>0.04</v>
      </c>
      <c r="F4298" s="33">
        <v>0</v>
      </c>
      <c r="G4298" s="33">
        <v>18</v>
      </c>
      <c r="H4298" s="33" t="s">
        <v>3947</v>
      </c>
      <c r="I4298" s="33" t="s">
        <v>3946</v>
      </c>
    </row>
    <row r="4299" spans="1:9" x14ac:dyDescent="0.2">
      <c r="A4299" s="33" t="s">
        <v>10205</v>
      </c>
      <c r="B4299" s="33">
        <v>0</v>
      </c>
      <c r="C4299" s="33">
        <v>0.93450531958588201</v>
      </c>
      <c r="D4299" s="33">
        <v>0.28899999999999998</v>
      </c>
      <c r="E4299" s="33">
        <v>1.4E-2</v>
      </c>
      <c r="F4299" s="33">
        <v>0</v>
      </c>
      <c r="G4299" s="33">
        <v>18</v>
      </c>
      <c r="H4299" s="33" t="s">
        <v>10205</v>
      </c>
      <c r="I4299" s="33" t="s">
        <v>10204</v>
      </c>
    </row>
    <row r="4300" spans="1:9" x14ac:dyDescent="0.2">
      <c r="A4300" s="33" t="s">
        <v>10203</v>
      </c>
      <c r="B4300" s="35">
        <v>6.7089418129291003E-305</v>
      </c>
      <c r="C4300" s="33">
        <v>0.67170774010186096</v>
      </c>
      <c r="D4300" s="33">
        <v>0.28299999999999997</v>
      </c>
      <c r="E4300" s="33">
        <v>1.7000000000000001E-2</v>
      </c>
      <c r="F4300" s="35">
        <v>3.0909436720526998E-300</v>
      </c>
      <c r="G4300" s="33">
        <v>18</v>
      </c>
      <c r="H4300" s="33" t="s">
        <v>10203</v>
      </c>
      <c r="I4300" s="33" t="s">
        <v>10202</v>
      </c>
    </row>
    <row r="4301" spans="1:9" x14ac:dyDescent="0.2">
      <c r="A4301" s="33" t="s">
        <v>10201</v>
      </c>
      <c r="B4301" s="35">
        <v>2.4924205935277601E-251</v>
      </c>
      <c r="C4301" s="33">
        <v>1.3258050537399999</v>
      </c>
      <c r="D4301" s="33">
        <v>0.47899999999999998</v>
      </c>
      <c r="E4301" s="33">
        <v>6.6000000000000003E-2</v>
      </c>
      <c r="F4301" s="35">
        <v>1.1483080158501101E-246</v>
      </c>
      <c r="G4301" s="33">
        <v>18</v>
      </c>
      <c r="H4301" s="33" t="s">
        <v>10200</v>
      </c>
      <c r="I4301" s="33" t="s">
        <v>10199</v>
      </c>
    </row>
    <row r="4302" spans="1:9" x14ac:dyDescent="0.2">
      <c r="A4302" s="33" t="s">
        <v>10198</v>
      </c>
      <c r="B4302" s="35">
        <v>5.2041885986125505E-240</v>
      </c>
      <c r="C4302" s="33">
        <v>1.3783231317286999</v>
      </c>
      <c r="D4302" s="33">
        <v>0.84</v>
      </c>
      <c r="E4302" s="33">
        <v>0.23799999999999999</v>
      </c>
      <c r="F4302" s="35">
        <v>2.3976737711527699E-235</v>
      </c>
      <c r="G4302" s="33">
        <v>18</v>
      </c>
      <c r="H4302" s="33" t="s">
        <v>4066</v>
      </c>
      <c r="I4302" s="33" t="s">
        <v>4065</v>
      </c>
    </row>
    <row r="4303" spans="1:9" x14ac:dyDescent="0.2">
      <c r="A4303" s="33" t="s">
        <v>10197</v>
      </c>
      <c r="B4303" s="35">
        <v>4.4980608967318299E-229</v>
      </c>
      <c r="C4303" s="33">
        <v>1.3163931013626</v>
      </c>
      <c r="D4303" s="33">
        <v>0.48099999999999998</v>
      </c>
      <c r="E4303" s="33">
        <v>7.3999999999999996E-2</v>
      </c>
      <c r="F4303" s="35">
        <v>2.07234661634229E-224</v>
      </c>
      <c r="G4303" s="33">
        <v>18</v>
      </c>
      <c r="H4303" s="33" t="s">
        <v>10196</v>
      </c>
      <c r="I4303" s="33" t="s">
        <v>10195</v>
      </c>
    </row>
    <row r="4304" spans="1:9" x14ac:dyDescent="0.2">
      <c r="A4304" s="33" t="s">
        <v>10194</v>
      </c>
      <c r="B4304" s="35">
        <v>7.7729917741350507E-223</v>
      </c>
      <c r="C4304" s="33">
        <v>0.60859241844370904</v>
      </c>
      <c r="D4304" s="33">
        <v>0.251</v>
      </c>
      <c r="E4304" s="33">
        <v>1.9E-2</v>
      </c>
      <c r="F4304" s="35">
        <v>3.5811727701795001E-218</v>
      </c>
      <c r="G4304" s="33">
        <v>18</v>
      </c>
      <c r="H4304" s="33" t="s">
        <v>10194</v>
      </c>
      <c r="I4304" s="33" t="s">
        <v>10193</v>
      </c>
    </row>
    <row r="4305" spans="1:9" x14ac:dyDescent="0.2">
      <c r="A4305" s="33" t="s">
        <v>10192</v>
      </c>
      <c r="B4305" s="35">
        <v>2.3194127227535399E-192</v>
      </c>
      <c r="C4305" s="33">
        <v>1.07367061831994</v>
      </c>
      <c r="D4305" s="33">
        <v>0.55100000000000005</v>
      </c>
      <c r="E4305" s="33">
        <v>0.113</v>
      </c>
      <c r="F4305" s="35">
        <v>1.06859982962701E-187</v>
      </c>
      <c r="G4305" s="33">
        <v>18</v>
      </c>
      <c r="H4305" s="33" t="s">
        <v>6388</v>
      </c>
      <c r="I4305" s="33" t="s">
        <v>6387</v>
      </c>
    </row>
    <row r="4306" spans="1:9" x14ac:dyDescent="0.2">
      <c r="A4306" s="33" t="s">
        <v>1437</v>
      </c>
      <c r="B4306" s="35">
        <v>1.7419393979504401E-166</v>
      </c>
      <c r="C4306" s="33">
        <v>1.86888724554781</v>
      </c>
      <c r="D4306" s="33">
        <v>0.51500000000000001</v>
      </c>
      <c r="E4306" s="33">
        <v>0.124</v>
      </c>
      <c r="F4306" s="35">
        <v>8.0254631942372798E-162</v>
      </c>
      <c r="G4306" s="33">
        <v>18</v>
      </c>
      <c r="H4306" s="33" t="s">
        <v>1437</v>
      </c>
      <c r="I4306" s="33" t="s">
        <v>1436</v>
      </c>
    </row>
    <row r="4307" spans="1:9" x14ac:dyDescent="0.2">
      <c r="A4307" s="33" t="s">
        <v>10191</v>
      </c>
      <c r="B4307" s="35">
        <v>9.3450702715205E-150</v>
      </c>
      <c r="C4307" s="33">
        <v>1.0313046616722299</v>
      </c>
      <c r="D4307" s="33">
        <v>0.36</v>
      </c>
      <c r="E4307" s="33">
        <v>0.06</v>
      </c>
      <c r="F4307" s="35">
        <v>4.3054607754949198E-145</v>
      </c>
      <c r="G4307" s="33">
        <v>18</v>
      </c>
      <c r="H4307" s="33" t="s">
        <v>6561</v>
      </c>
      <c r="I4307" s="33" t="s">
        <v>6560</v>
      </c>
    </row>
    <row r="4308" spans="1:9" x14ac:dyDescent="0.2">
      <c r="A4308" s="33" t="s">
        <v>10190</v>
      </c>
      <c r="B4308" s="35">
        <v>1.1009674589204E-122</v>
      </c>
      <c r="C4308" s="33">
        <v>0.97796223090744505</v>
      </c>
      <c r="D4308" s="33">
        <v>0.93799999999999994</v>
      </c>
      <c r="E4308" s="33">
        <v>0.77500000000000002</v>
      </c>
      <c r="F4308" s="35">
        <v>5.0723772767380698E-118</v>
      </c>
      <c r="G4308" s="33">
        <v>18</v>
      </c>
      <c r="H4308" s="33" t="s">
        <v>4674</v>
      </c>
      <c r="I4308" s="33" t="s">
        <v>4673</v>
      </c>
    </row>
    <row r="4309" spans="1:9" x14ac:dyDescent="0.2">
      <c r="A4309" s="33" t="s">
        <v>3846</v>
      </c>
      <c r="B4309" s="35">
        <v>5.0144858312788601E-116</v>
      </c>
      <c r="C4309" s="33">
        <v>0.68125554644873698</v>
      </c>
      <c r="D4309" s="33">
        <v>0.3</v>
      </c>
      <c r="E4309" s="33">
        <v>5.1999999999999998E-2</v>
      </c>
      <c r="F4309" s="35">
        <v>2.3102739121868002E-111</v>
      </c>
      <c r="G4309" s="33">
        <v>18</v>
      </c>
      <c r="H4309" s="33" t="s">
        <v>3846</v>
      </c>
      <c r="I4309" s="33" t="s">
        <v>3845</v>
      </c>
    </row>
    <row r="4310" spans="1:9" x14ac:dyDescent="0.2">
      <c r="A4310" s="33" t="s">
        <v>10189</v>
      </c>
      <c r="B4310" s="35">
        <v>1.6914447718773501E-106</v>
      </c>
      <c r="C4310" s="33">
        <v>0.99073757894873704</v>
      </c>
      <c r="D4310" s="33">
        <v>0.85099999999999998</v>
      </c>
      <c r="E4310" s="33">
        <v>0.495</v>
      </c>
      <c r="F4310" s="35">
        <v>7.7928243529933097E-102</v>
      </c>
      <c r="G4310" s="33">
        <v>18</v>
      </c>
      <c r="H4310" s="33" t="s">
        <v>3227</v>
      </c>
      <c r="I4310" s="33" t="s">
        <v>3226</v>
      </c>
    </row>
    <row r="4311" spans="1:9" x14ac:dyDescent="0.2">
      <c r="A4311" s="33" t="s">
        <v>10188</v>
      </c>
      <c r="B4311" s="35">
        <v>6.7134738974391904E-106</v>
      </c>
      <c r="C4311" s="33">
        <v>1.1292808191900101</v>
      </c>
      <c r="D4311" s="33">
        <v>0.53200000000000003</v>
      </c>
      <c r="E4311" s="33">
        <v>0.17799999999999999</v>
      </c>
      <c r="F4311" s="35">
        <v>3.0930316940281899E-101</v>
      </c>
      <c r="G4311" s="33">
        <v>18</v>
      </c>
      <c r="H4311" s="33" t="s">
        <v>10187</v>
      </c>
      <c r="I4311" s="33" t="s">
        <v>10186</v>
      </c>
    </row>
    <row r="4312" spans="1:9" x14ac:dyDescent="0.2">
      <c r="A4312" s="33" t="s">
        <v>10185</v>
      </c>
      <c r="B4312" s="35">
        <v>7.4809380017716296E-105</v>
      </c>
      <c r="C4312" s="33">
        <v>0.62969774026454295</v>
      </c>
      <c r="D4312" s="33">
        <v>0.27700000000000002</v>
      </c>
      <c r="E4312" s="33">
        <v>4.9000000000000002E-2</v>
      </c>
      <c r="F4312" s="35">
        <v>3.4466177561762302E-100</v>
      </c>
      <c r="G4312" s="33">
        <v>18</v>
      </c>
      <c r="H4312" s="33" t="s">
        <v>10185</v>
      </c>
      <c r="I4312" s="33" t="s">
        <v>10184</v>
      </c>
    </row>
    <row r="4313" spans="1:9" x14ac:dyDescent="0.2">
      <c r="A4313" s="33" t="s">
        <v>10183</v>
      </c>
      <c r="B4313" s="35">
        <v>8.7211318620641004E-103</v>
      </c>
      <c r="C4313" s="33">
        <v>0.79646180089886698</v>
      </c>
      <c r="D4313" s="33">
        <v>0.309</v>
      </c>
      <c r="E4313" s="33">
        <v>0.06</v>
      </c>
      <c r="F4313" s="35">
        <v>4.01799987149017E-98</v>
      </c>
      <c r="G4313" s="33">
        <v>18</v>
      </c>
      <c r="H4313" s="33" t="s">
        <v>6566</v>
      </c>
      <c r="I4313" s="33" t="s">
        <v>6565</v>
      </c>
    </row>
    <row r="4314" spans="1:9" x14ac:dyDescent="0.2">
      <c r="A4314" s="33" t="s">
        <v>10182</v>
      </c>
      <c r="B4314" s="35">
        <v>1.18792583140714E-102</v>
      </c>
      <c r="C4314" s="33">
        <v>1.05925939238866</v>
      </c>
      <c r="D4314" s="33">
        <v>0.81100000000000005</v>
      </c>
      <c r="E4314" s="33">
        <v>0.42099999999999999</v>
      </c>
      <c r="F4314" s="35">
        <v>5.4730118904589698E-98</v>
      </c>
      <c r="G4314" s="33">
        <v>18</v>
      </c>
      <c r="H4314" s="33" t="s">
        <v>5080</v>
      </c>
      <c r="I4314" s="33" t="s">
        <v>5079</v>
      </c>
    </row>
    <row r="4315" spans="1:9" x14ac:dyDescent="0.2">
      <c r="A4315" s="33" t="s">
        <v>10181</v>
      </c>
      <c r="B4315" s="35">
        <v>3.8905602440764297E-101</v>
      </c>
      <c r="C4315" s="33">
        <v>0.903235896468359</v>
      </c>
      <c r="D4315" s="33">
        <v>0.56799999999999995</v>
      </c>
      <c r="E4315" s="33">
        <v>0.19900000000000001</v>
      </c>
      <c r="F4315" s="35">
        <v>1.79245891565089E-96</v>
      </c>
      <c r="G4315" s="33">
        <v>18</v>
      </c>
      <c r="H4315" s="33" t="s">
        <v>3601</v>
      </c>
      <c r="I4315" s="33" t="s">
        <v>3600</v>
      </c>
    </row>
    <row r="4316" spans="1:9" x14ac:dyDescent="0.2">
      <c r="A4316" s="33" t="s">
        <v>10180</v>
      </c>
      <c r="B4316" s="35">
        <v>4.7079675101147503E-100</v>
      </c>
      <c r="C4316" s="33">
        <v>1.05830318018921</v>
      </c>
      <c r="D4316" s="33">
        <v>0.48499999999999999</v>
      </c>
      <c r="E4316" s="33">
        <v>0.152</v>
      </c>
      <c r="F4316" s="35">
        <v>2.1690547912600701E-95</v>
      </c>
      <c r="G4316" s="33">
        <v>18</v>
      </c>
      <c r="H4316" s="33" t="s">
        <v>7507</v>
      </c>
      <c r="I4316" s="33" t="s">
        <v>7506</v>
      </c>
    </row>
    <row r="4317" spans="1:9" x14ac:dyDescent="0.2">
      <c r="A4317" s="33" t="s">
        <v>10179</v>
      </c>
      <c r="B4317" s="35">
        <v>2.4397233514208202E-96</v>
      </c>
      <c r="C4317" s="33">
        <v>1.0053746180899801</v>
      </c>
      <c r="D4317" s="33">
        <v>0.68300000000000005</v>
      </c>
      <c r="E4317" s="33">
        <v>0.3</v>
      </c>
      <c r="F4317" s="35">
        <v>1.1240293424666E-91</v>
      </c>
      <c r="G4317" s="33">
        <v>18</v>
      </c>
      <c r="H4317" s="33" t="s">
        <v>6354</v>
      </c>
      <c r="I4317" s="33" t="s">
        <v>6353</v>
      </c>
    </row>
    <row r="4318" spans="1:9" x14ac:dyDescent="0.2">
      <c r="A4318" s="33" t="s">
        <v>10178</v>
      </c>
      <c r="B4318" s="35">
        <v>3.0106895728047001E-93</v>
      </c>
      <c r="C4318" s="33">
        <v>1.2863117961361901</v>
      </c>
      <c r="D4318" s="33">
        <v>0.67200000000000004</v>
      </c>
      <c r="E4318" s="33">
        <v>0.32600000000000001</v>
      </c>
      <c r="F4318" s="35">
        <v>1.3870848999825799E-88</v>
      </c>
      <c r="G4318" s="33">
        <v>18</v>
      </c>
      <c r="H4318" s="33" t="s">
        <v>5165</v>
      </c>
      <c r="I4318" s="33" t="s">
        <v>5164</v>
      </c>
    </row>
    <row r="4319" spans="1:9" x14ac:dyDescent="0.2">
      <c r="A4319" s="33" t="s">
        <v>10177</v>
      </c>
      <c r="B4319" s="35">
        <v>3.9023026696614098E-93</v>
      </c>
      <c r="C4319" s="33">
        <v>0.62511554832509098</v>
      </c>
      <c r="D4319" s="33">
        <v>0.27700000000000002</v>
      </c>
      <c r="E4319" s="33">
        <v>5.2999999999999999E-2</v>
      </c>
      <c r="F4319" s="35">
        <v>1.79786888596641E-88</v>
      </c>
      <c r="G4319" s="33">
        <v>18</v>
      </c>
      <c r="H4319" s="33" t="s">
        <v>9076</v>
      </c>
      <c r="I4319" s="33" t="s">
        <v>9075</v>
      </c>
    </row>
    <row r="4320" spans="1:9" x14ac:dyDescent="0.2">
      <c r="A4320" s="33" t="s">
        <v>10176</v>
      </c>
      <c r="B4320" s="35">
        <v>8.9974146440110804E-93</v>
      </c>
      <c r="C4320" s="33">
        <v>0.73762924974906097</v>
      </c>
      <c r="D4320" s="33">
        <v>0.374</v>
      </c>
      <c r="E4320" s="33">
        <v>9.6000000000000002E-2</v>
      </c>
      <c r="F4320" s="35">
        <v>4.14528887478878E-88</v>
      </c>
      <c r="G4320" s="33">
        <v>18</v>
      </c>
      <c r="H4320" s="33" t="s">
        <v>10176</v>
      </c>
      <c r="I4320" s="33" t="s">
        <v>10175</v>
      </c>
    </row>
    <row r="4321" spans="1:9" x14ac:dyDescent="0.2">
      <c r="A4321" s="33" t="s">
        <v>10174</v>
      </c>
      <c r="B4321" s="35">
        <v>8.3894445847713101E-92</v>
      </c>
      <c r="C4321" s="33">
        <v>0.94819054956450299</v>
      </c>
      <c r="D4321" s="33">
        <v>0.51300000000000001</v>
      </c>
      <c r="E4321" s="33">
        <v>0.17699999999999999</v>
      </c>
      <c r="F4321" s="35">
        <v>3.8651849090958401E-87</v>
      </c>
      <c r="G4321" s="33">
        <v>18</v>
      </c>
      <c r="H4321" s="33" t="s">
        <v>10173</v>
      </c>
      <c r="I4321" s="33" t="s">
        <v>10172</v>
      </c>
    </row>
    <row r="4322" spans="1:9" x14ac:dyDescent="0.2">
      <c r="A4322" s="33" t="s">
        <v>10171</v>
      </c>
      <c r="B4322" s="35">
        <v>2.8515929439210797E-91</v>
      </c>
      <c r="C4322" s="33">
        <v>0.51479167403287895</v>
      </c>
      <c r="D4322" s="33">
        <v>0.253</v>
      </c>
      <c r="E4322" s="33">
        <v>4.5999999999999999E-2</v>
      </c>
      <c r="F4322" s="35">
        <v>1.3137859011233199E-86</v>
      </c>
      <c r="G4322" s="33">
        <v>18</v>
      </c>
      <c r="H4322" s="33" t="s">
        <v>10171</v>
      </c>
      <c r="I4322" s="33" t="s">
        <v>10170</v>
      </c>
    </row>
    <row r="4323" spans="1:9" x14ac:dyDescent="0.2">
      <c r="A4323" s="33" t="s">
        <v>10169</v>
      </c>
      <c r="B4323" s="35">
        <v>2.4712243384008999E-89</v>
      </c>
      <c r="C4323" s="33">
        <v>0.97773308955028404</v>
      </c>
      <c r="D4323" s="33">
        <v>0.56399999999999995</v>
      </c>
      <c r="E4323" s="33">
        <v>0.23</v>
      </c>
      <c r="F4323" s="35">
        <v>1.13854247718806E-84</v>
      </c>
      <c r="G4323" s="33">
        <v>18</v>
      </c>
      <c r="H4323" s="33" t="s">
        <v>10169</v>
      </c>
      <c r="I4323" s="33" t="s">
        <v>10168</v>
      </c>
    </row>
    <row r="4324" spans="1:9" x14ac:dyDescent="0.2">
      <c r="A4324" s="33" t="s">
        <v>10167</v>
      </c>
      <c r="B4324" s="35">
        <v>2.6203098218259699E-89</v>
      </c>
      <c r="C4324" s="33">
        <v>-0.88293176980608701</v>
      </c>
      <c r="D4324" s="33">
        <v>0.80200000000000005</v>
      </c>
      <c r="E4324" s="33">
        <v>0.94699999999999995</v>
      </c>
      <c r="F4324" s="35">
        <v>1.2072291411116601E-84</v>
      </c>
      <c r="G4324" s="33">
        <v>18</v>
      </c>
      <c r="H4324" s="33" t="s">
        <v>3598</v>
      </c>
      <c r="I4324" s="33" t="s">
        <v>3597</v>
      </c>
    </row>
    <row r="4325" spans="1:9" x14ac:dyDescent="0.2">
      <c r="A4325" s="33" t="s">
        <v>10166</v>
      </c>
      <c r="B4325" s="35">
        <v>9.4169736319760796E-88</v>
      </c>
      <c r="C4325" s="33">
        <v>0.62331413678786196</v>
      </c>
      <c r="D4325" s="33">
        <v>0.28899999999999998</v>
      </c>
      <c r="E4325" s="33">
        <v>6.0999999999999999E-2</v>
      </c>
      <c r="F4325" s="35">
        <v>4.3385880917240199E-83</v>
      </c>
      <c r="G4325" s="33">
        <v>18</v>
      </c>
      <c r="H4325" s="33" t="s">
        <v>7546</v>
      </c>
      <c r="I4325" s="33" t="s">
        <v>7545</v>
      </c>
    </row>
    <row r="4326" spans="1:9" x14ac:dyDescent="0.2">
      <c r="A4326" s="33" t="s">
        <v>2696</v>
      </c>
      <c r="B4326" s="35">
        <v>6.3889784465012006E-85</v>
      </c>
      <c r="C4326" s="33">
        <v>-0.64403822631505003</v>
      </c>
      <c r="D4326" s="33">
        <v>0.86799999999999999</v>
      </c>
      <c r="E4326" s="33">
        <v>0.94299999999999995</v>
      </c>
      <c r="F4326" s="35">
        <v>2.94353014987203E-80</v>
      </c>
      <c r="G4326" s="33">
        <v>18</v>
      </c>
      <c r="H4326" s="33" t="s">
        <v>2696</v>
      </c>
      <c r="I4326" s="33" t="s">
        <v>2695</v>
      </c>
    </row>
    <row r="4327" spans="1:9" x14ac:dyDescent="0.2">
      <c r="A4327" s="33" t="s">
        <v>10165</v>
      </c>
      <c r="B4327" s="35">
        <v>2.4995437457058299E-84</v>
      </c>
      <c r="C4327" s="33">
        <v>1.19130863405842</v>
      </c>
      <c r="D4327" s="33">
        <v>0.58899999999999997</v>
      </c>
      <c r="E4327" s="33">
        <v>0.246</v>
      </c>
      <c r="F4327" s="35">
        <v>1.1515897945215899E-79</v>
      </c>
      <c r="G4327" s="33">
        <v>18</v>
      </c>
      <c r="H4327" s="33" t="s">
        <v>3483</v>
      </c>
      <c r="I4327" s="33" t="s">
        <v>3482</v>
      </c>
    </row>
    <row r="4328" spans="1:9" x14ac:dyDescent="0.2">
      <c r="A4328" s="33" t="s">
        <v>10164</v>
      </c>
      <c r="B4328" s="35">
        <v>2.8148634502184302E-81</v>
      </c>
      <c r="C4328" s="33">
        <v>1.02016594441742</v>
      </c>
      <c r="D4328" s="33">
        <v>0.496</v>
      </c>
      <c r="E4328" s="33">
        <v>0.186</v>
      </c>
      <c r="F4328" s="35">
        <v>1.29686388878464E-76</v>
      </c>
      <c r="G4328" s="33">
        <v>18</v>
      </c>
      <c r="H4328" s="33" t="s">
        <v>10163</v>
      </c>
      <c r="I4328" s="33" t="s">
        <v>10162</v>
      </c>
    </row>
    <row r="4329" spans="1:9" x14ac:dyDescent="0.2">
      <c r="A4329" s="33" t="s">
        <v>10161</v>
      </c>
      <c r="B4329" s="35">
        <v>4.3155274366266897E-81</v>
      </c>
      <c r="C4329" s="33">
        <v>0.78917828975632798</v>
      </c>
      <c r="D4329" s="33">
        <v>0.90200000000000002</v>
      </c>
      <c r="E4329" s="33">
        <v>0.64300000000000002</v>
      </c>
      <c r="F4329" s="35">
        <v>1.9882498006026499E-76</v>
      </c>
      <c r="G4329" s="33">
        <v>18</v>
      </c>
      <c r="H4329" s="33" t="s">
        <v>5126</v>
      </c>
      <c r="I4329" s="33" t="s">
        <v>5125</v>
      </c>
    </row>
    <row r="4330" spans="1:9" x14ac:dyDescent="0.2">
      <c r="A4330" s="33" t="s">
        <v>10160</v>
      </c>
      <c r="B4330" s="35">
        <v>3.4779707830746398E-80</v>
      </c>
      <c r="C4330" s="33">
        <v>0.61295464768918895</v>
      </c>
      <c r="D4330" s="33">
        <v>0.31900000000000001</v>
      </c>
      <c r="E4330" s="33">
        <v>7.9000000000000001E-2</v>
      </c>
      <c r="F4330" s="35">
        <v>1.6023706991781501E-75</v>
      </c>
      <c r="G4330" s="33">
        <v>18</v>
      </c>
      <c r="H4330" s="33" t="s">
        <v>10160</v>
      </c>
      <c r="I4330" s="33" t="s">
        <v>10159</v>
      </c>
    </row>
    <row r="4331" spans="1:9" x14ac:dyDescent="0.2">
      <c r="A4331" s="33" t="s">
        <v>10158</v>
      </c>
      <c r="B4331" s="35">
        <v>2.65662497208667E-79</v>
      </c>
      <c r="C4331" s="33">
        <v>0.53855932432751497</v>
      </c>
      <c r="D4331" s="33">
        <v>0.32800000000000001</v>
      </c>
      <c r="E4331" s="33">
        <v>8.2000000000000003E-2</v>
      </c>
      <c r="F4331" s="35">
        <v>1.22396025713977E-74</v>
      </c>
      <c r="G4331" s="33">
        <v>18</v>
      </c>
      <c r="H4331" s="33" t="s">
        <v>10158</v>
      </c>
      <c r="I4331" s="33" t="s">
        <v>10157</v>
      </c>
    </row>
    <row r="4332" spans="1:9" x14ac:dyDescent="0.2">
      <c r="A4332" s="33" t="s">
        <v>10156</v>
      </c>
      <c r="B4332" s="35">
        <v>5.67799771971564E-77</v>
      </c>
      <c r="C4332" s="33">
        <v>0.83082316696361302</v>
      </c>
      <c r="D4332" s="33">
        <v>0.76200000000000001</v>
      </c>
      <c r="E4332" s="33">
        <v>0.436</v>
      </c>
      <c r="F4332" s="35">
        <v>2.6159671094273898E-72</v>
      </c>
      <c r="G4332" s="33">
        <v>18</v>
      </c>
      <c r="H4332" s="33" t="s">
        <v>3491</v>
      </c>
      <c r="I4332" s="33" t="s">
        <v>3490</v>
      </c>
    </row>
    <row r="4333" spans="1:9" x14ac:dyDescent="0.2">
      <c r="A4333" s="33" t="s">
        <v>10155</v>
      </c>
      <c r="B4333" s="35">
        <v>8.4599998422443397E-77</v>
      </c>
      <c r="C4333" s="33">
        <v>0.90923704256086602</v>
      </c>
      <c r="D4333" s="33">
        <v>0.747</v>
      </c>
      <c r="E4333" s="33">
        <v>0.434</v>
      </c>
      <c r="F4333" s="35">
        <v>3.8976911273188098E-72</v>
      </c>
      <c r="G4333" s="33">
        <v>18</v>
      </c>
      <c r="H4333" s="33" t="s">
        <v>2580</v>
      </c>
      <c r="I4333" s="33" t="s">
        <v>2579</v>
      </c>
    </row>
    <row r="4334" spans="1:9" x14ac:dyDescent="0.2">
      <c r="A4334" s="33" t="s">
        <v>10154</v>
      </c>
      <c r="B4334" s="35">
        <v>2.3244522611616599E-76</v>
      </c>
      <c r="C4334" s="33">
        <v>-1.6005815576364499</v>
      </c>
      <c r="D4334" s="33">
        <v>0.11700000000000001</v>
      </c>
      <c r="E4334" s="33">
        <v>0.55000000000000004</v>
      </c>
      <c r="F4334" s="35">
        <v>1.0709216457623999E-71</v>
      </c>
      <c r="G4334" s="33">
        <v>18</v>
      </c>
      <c r="H4334" s="33" t="s">
        <v>3140</v>
      </c>
      <c r="I4334" s="33" t="s">
        <v>3139</v>
      </c>
    </row>
    <row r="4335" spans="1:9" x14ac:dyDescent="0.2">
      <c r="A4335" s="33" t="s">
        <v>10153</v>
      </c>
      <c r="B4335" s="35">
        <v>3.6350773691222099E-75</v>
      </c>
      <c r="C4335" s="33">
        <v>-0.90404081933581304</v>
      </c>
      <c r="D4335" s="33">
        <v>0.63200000000000001</v>
      </c>
      <c r="E4335" s="33">
        <v>0.83499999999999996</v>
      </c>
      <c r="F4335" s="35">
        <v>1.6747528455019802E-70</v>
      </c>
      <c r="G4335" s="33">
        <v>18</v>
      </c>
      <c r="H4335" s="33" t="s">
        <v>2949</v>
      </c>
      <c r="I4335" s="33" t="s">
        <v>2948</v>
      </c>
    </row>
    <row r="4336" spans="1:9" x14ac:dyDescent="0.2">
      <c r="A4336" s="33" t="s">
        <v>10152</v>
      </c>
      <c r="B4336" s="35">
        <v>7.9909128503037299E-74</v>
      </c>
      <c r="C4336" s="33">
        <v>-0.54020257627030599</v>
      </c>
      <c r="D4336" s="33">
        <v>0.88500000000000001</v>
      </c>
      <c r="E4336" s="33">
        <v>0.98399999999999999</v>
      </c>
      <c r="F4336" s="35">
        <v>3.68157336839194E-69</v>
      </c>
      <c r="G4336" s="33">
        <v>18</v>
      </c>
      <c r="H4336" s="33" t="s">
        <v>3595</v>
      </c>
      <c r="I4336" s="33" t="s">
        <v>3594</v>
      </c>
    </row>
    <row r="4337" spans="1:9" x14ac:dyDescent="0.2">
      <c r="A4337" s="33" t="s">
        <v>10151</v>
      </c>
      <c r="B4337" s="35">
        <v>2.0905901988326301E-73</v>
      </c>
      <c r="C4337" s="33">
        <v>0.58751951783160805</v>
      </c>
      <c r="D4337" s="33">
        <v>0.251</v>
      </c>
      <c r="E4337" s="33">
        <v>5.3999999999999999E-2</v>
      </c>
      <c r="F4337" s="35">
        <v>9.6317671640617006E-69</v>
      </c>
      <c r="G4337" s="33">
        <v>18</v>
      </c>
      <c r="H4337" s="33" t="s">
        <v>10151</v>
      </c>
      <c r="I4337" s="33" t="s">
        <v>10150</v>
      </c>
    </row>
    <row r="4338" spans="1:9" x14ac:dyDescent="0.2">
      <c r="A4338" s="33" t="s">
        <v>10149</v>
      </c>
      <c r="B4338" s="35">
        <v>5.7424657067953201E-72</v>
      </c>
      <c r="C4338" s="33">
        <v>0.48642778184025798</v>
      </c>
      <c r="D4338" s="33">
        <v>0.26600000000000001</v>
      </c>
      <c r="E4338" s="33">
        <v>0.06</v>
      </c>
      <c r="F4338" s="35">
        <v>2.6456688004347399E-67</v>
      </c>
      <c r="G4338" s="33">
        <v>18</v>
      </c>
      <c r="H4338" s="33" t="s">
        <v>10149</v>
      </c>
      <c r="I4338" s="33" t="s">
        <v>10148</v>
      </c>
    </row>
    <row r="4339" spans="1:9" x14ac:dyDescent="0.2">
      <c r="A4339" s="33" t="s">
        <v>10147</v>
      </c>
      <c r="B4339" s="35">
        <v>2.4169359709821998E-69</v>
      </c>
      <c r="C4339" s="33">
        <v>0.75361438122978996</v>
      </c>
      <c r="D4339" s="33">
        <v>0.877</v>
      </c>
      <c r="E4339" s="33">
        <v>0.72099999999999997</v>
      </c>
      <c r="F4339" s="35">
        <v>1.11353074055092E-64</v>
      </c>
      <c r="G4339" s="33">
        <v>18</v>
      </c>
      <c r="H4339" s="33" t="s">
        <v>10146</v>
      </c>
      <c r="I4339" s="33" t="s">
        <v>10145</v>
      </c>
    </row>
    <row r="4340" spans="1:9" x14ac:dyDescent="0.2">
      <c r="A4340" s="33" t="s">
        <v>10144</v>
      </c>
      <c r="B4340" s="35">
        <v>2.0354051259077101E-67</v>
      </c>
      <c r="C4340" s="33">
        <v>0.83062534119640796</v>
      </c>
      <c r="D4340" s="33">
        <v>0.45700000000000002</v>
      </c>
      <c r="E4340" s="33">
        <v>0.17299999999999999</v>
      </c>
      <c r="F4340" s="35">
        <v>9.3775184960820002E-63</v>
      </c>
      <c r="G4340" s="33">
        <v>18</v>
      </c>
      <c r="H4340" s="33" t="s">
        <v>1715</v>
      </c>
      <c r="I4340" s="33" t="s">
        <v>1714</v>
      </c>
    </row>
    <row r="4341" spans="1:9" x14ac:dyDescent="0.2">
      <c r="A4341" s="33" t="s">
        <v>10143</v>
      </c>
      <c r="B4341" s="35">
        <v>2.05805022942204E-67</v>
      </c>
      <c r="C4341" s="33">
        <v>0.80381591738204805</v>
      </c>
      <c r="D4341" s="33">
        <v>0.60599999999999998</v>
      </c>
      <c r="E4341" s="33">
        <v>0.27700000000000002</v>
      </c>
      <c r="F4341" s="35">
        <v>9.4818490169932198E-63</v>
      </c>
      <c r="G4341" s="33">
        <v>18</v>
      </c>
      <c r="H4341" s="33" t="s">
        <v>3761</v>
      </c>
      <c r="I4341" s="33" t="s">
        <v>3760</v>
      </c>
    </row>
    <row r="4342" spans="1:9" x14ac:dyDescent="0.2">
      <c r="A4342" s="33" t="s">
        <v>10142</v>
      </c>
      <c r="B4342" s="35">
        <v>2.17071722993102E-65</v>
      </c>
      <c r="C4342" s="33">
        <v>-1.36856331150474</v>
      </c>
      <c r="D4342" s="33">
        <v>0.17</v>
      </c>
      <c r="E4342" s="33">
        <v>0.57899999999999996</v>
      </c>
      <c r="F4342" s="35">
        <v>1.00009284217382E-60</v>
      </c>
      <c r="G4342" s="33">
        <v>18</v>
      </c>
      <c r="H4342" s="33" t="s">
        <v>3199</v>
      </c>
      <c r="I4342" s="33" t="s">
        <v>3198</v>
      </c>
    </row>
    <row r="4343" spans="1:9" x14ac:dyDescent="0.2">
      <c r="A4343" s="33" t="s">
        <v>10141</v>
      </c>
      <c r="B4343" s="35">
        <v>5.6543644591349604E-65</v>
      </c>
      <c r="C4343" s="33">
        <v>0.84802297472400701</v>
      </c>
      <c r="D4343" s="33">
        <v>0.38500000000000001</v>
      </c>
      <c r="E4343" s="33">
        <v>0.125</v>
      </c>
      <c r="F4343" s="35">
        <v>2.6050787936126598E-60</v>
      </c>
      <c r="G4343" s="33">
        <v>18</v>
      </c>
      <c r="H4343" s="33" t="s">
        <v>8239</v>
      </c>
      <c r="I4343" s="33" t="s">
        <v>8238</v>
      </c>
    </row>
    <row r="4344" spans="1:9" x14ac:dyDescent="0.2">
      <c r="A4344" s="33" t="s">
        <v>10140</v>
      </c>
      <c r="B4344" s="35">
        <v>3.2054097090700097E-63</v>
      </c>
      <c r="C4344" s="33">
        <v>-0.84600431193923398</v>
      </c>
      <c r="D4344" s="33">
        <v>0.374</v>
      </c>
      <c r="E4344" s="33">
        <v>0.72099999999999997</v>
      </c>
      <c r="F4344" s="35">
        <v>1.4767963611627299E-58</v>
      </c>
      <c r="G4344" s="33">
        <v>18</v>
      </c>
      <c r="H4344" s="33" t="s">
        <v>3547</v>
      </c>
      <c r="I4344" s="33" t="s">
        <v>3546</v>
      </c>
    </row>
    <row r="4345" spans="1:9" x14ac:dyDescent="0.2">
      <c r="A4345" s="33" t="s">
        <v>10139</v>
      </c>
      <c r="B4345" s="35">
        <v>2.1092483899643299E-62</v>
      </c>
      <c r="C4345" s="33">
        <v>0.75561423961553098</v>
      </c>
      <c r="D4345" s="33">
        <v>0.36799999999999999</v>
      </c>
      <c r="E4345" s="33">
        <v>0.122</v>
      </c>
      <c r="F4345" s="35">
        <v>9.7177291822436503E-58</v>
      </c>
      <c r="G4345" s="33">
        <v>18</v>
      </c>
      <c r="H4345" s="33" t="s">
        <v>7031</v>
      </c>
      <c r="I4345" s="33" t="s">
        <v>7030</v>
      </c>
    </row>
    <row r="4346" spans="1:9" x14ac:dyDescent="0.2">
      <c r="A4346" s="33" t="s">
        <v>3262</v>
      </c>
      <c r="B4346" s="35">
        <v>9.5678507132647194E-62</v>
      </c>
      <c r="C4346" s="33">
        <v>0.59577285193831098</v>
      </c>
      <c r="D4346" s="33">
        <v>0.33</v>
      </c>
      <c r="E4346" s="33">
        <v>0.10100000000000001</v>
      </c>
      <c r="F4346" s="35">
        <v>4.40810018061532E-57</v>
      </c>
      <c r="G4346" s="33">
        <v>18</v>
      </c>
      <c r="H4346" s="33" t="s">
        <v>3262</v>
      </c>
      <c r="I4346" s="33" t="s">
        <v>3261</v>
      </c>
    </row>
    <row r="4347" spans="1:9" x14ac:dyDescent="0.2">
      <c r="A4347" s="33" t="s">
        <v>10138</v>
      </c>
      <c r="B4347" s="35">
        <v>1.58854344345543E-60</v>
      </c>
      <c r="C4347" s="33">
        <v>0.48918605199944099</v>
      </c>
      <c r="D4347" s="33">
        <v>0.26400000000000001</v>
      </c>
      <c r="E4347" s="33">
        <v>6.8000000000000005E-2</v>
      </c>
      <c r="F4347" s="35">
        <v>7.3187373526878503E-56</v>
      </c>
      <c r="G4347" s="33">
        <v>18</v>
      </c>
      <c r="H4347" s="33" t="s">
        <v>10138</v>
      </c>
      <c r="I4347" s="33" t="s">
        <v>10137</v>
      </c>
    </row>
    <row r="4348" spans="1:9" x14ac:dyDescent="0.2">
      <c r="A4348" s="33" t="s">
        <v>10136</v>
      </c>
      <c r="B4348" s="35">
        <v>2.18517403996157E-60</v>
      </c>
      <c r="C4348" s="33">
        <v>0.67840189834882803</v>
      </c>
      <c r="D4348" s="33">
        <v>0.443</v>
      </c>
      <c r="E4348" s="33">
        <v>0.17</v>
      </c>
      <c r="F4348" s="35">
        <v>1.0067533836910899E-55</v>
      </c>
      <c r="G4348" s="33">
        <v>18</v>
      </c>
      <c r="H4348" s="33" t="s">
        <v>10135</v>
      </c>
      <c r="I4348" s="33" t="s">
        <v>10134</v>
      </c>
    </row>
    <row r="4349" spans="1:9" x14ac:dyDescent="0.2">
      <c r="A4349" s="33" t="s">
        <v>10133</v>
      </c>
      <c r="B4349" s="35">
        <v>4.1035704978258798E-60</v>
      </c>
      <c r="C4349" s="33">
        <v>0.75025330377842803</v>
      </c>
      <c r="D4349" s="33">
        <v>0.70599999999999996</v>
      </c>
      <c r="E4349" s="33">
        <v>0.39900000000000002</v>
      </c>
      <c r="F4349" s="35">
        <v>1.8905969997583399E-55</v>
      </c>
      <c r="G4349" s="33">
        <v>18</v>
      </c>
      <c r="H4349" s="33" t="s">
        <v>4951</v>
      </c>
      <c r="I4349" s="33" t="s">
        <v>4950</v>
      </c>
    </row>
    <row r="4350" spans="1:9" x14ac:dyDescent="0.2">
      <c r="A4350" s="33" t="s">
        <v>10132</v>
      </c>
      <c r="B4350" s="35">
        <v>9.0503468923409298E-60</v>
      </c>
      <c r="C4350" s="33">
        <v>0.62823038759233096</v>
      </c>
      <c r="D4350" s="33">
        <v>0.317</v>
      </c>
      <c r="E4350" s="33">
        <v>9.7000000000000003E-2</v>
      </c>
      <c r="F4350" s="35">
        <v>4.1696758202393099E-55</v>
      </c>
      <c r="G4350" s="33">
        <v>18</v>
      </c>
      <c r="H4350" s="33" t="s">
        <v>10132</v>
      </c>
      <c r="I4350" s="33" t="s">
        <v>10131</v>
      </c>
    </row>
    <row r="4351" spans="1:9" x14ac:dyDescent="0.2">
      <c r="A4351" s="33" t="s">
        <v>10130</v>
      </c>
      <c r="B4351" s="35">
        <v>1.0291909337667899E-59</v>
      </c>
      <c r="C4351" s="33">
        <v>-1.2422692604131</v>
      </c>
      <c r="D4351" s="33">
        <v>6.8000000000000005E-2</v>
      </c>
      <c r="E4351" s="33">
        <v>0.44400000000000001</v>
      </c>
      <c r="F4351" s="35">
        <v>4.74168847005036E-55</v>
      </c>
      <c r="G4351" s="33">
        <v>18</v>
      </c>
      <c r="H4351" s="33" t="s">
        <v>3024</v>
      </c>
      <c r="I4351" s="33" t="s">
        <v>3023</v>
      </c>
    </row>
    <row r="4352" spans="1:9" x14ac:dyDescent="0.2">
      <c r="A4352" s="33" t="s">
        <v>10129</v>
      </c>
      <c r="B4352" s="35">
        <v>1.1102858027660601E-59</v>
      </c>
      <c r="C4352" s="33">
        <v>-0.72764177540879105</v>
      </c>
      <c r="D4352" s="33">
        <v>0.72299999999999998</v>
      </c>
      <c r="E4352" s="33">
        <v>0.86499999999999999</v>
      </c>
      <c r="F4352" s="35">
        <v>5.1153087505038101E-55</v>
      </c>
      <c r="G4352" s="33">
        <v>18</v>
      </c>
      <c r="H4352" s="33" t="s">
        <v>3196</v>
      </c>
      <c r="I4352" s="33" t="s">
        <v>3195</v>
      </c>
    </row>
    <row r="4353" spans="1:9" x14ac:dyDescent="0.2">
      <c r="A4353" s="33" t="s">
        <v>3230</v>
      </c>
      <c r="B4353" s="35">
        <v>1.48365007942057E-58</v>
      </c>
      <c r="C4353" s="33">
        <v>0.56813526207597798</v>
      </c>
      <c r="D4353" s="33">
        <v>0.32300000000000001</v>
      </c>
      <c r="E4353" s="33">
        <v>9.9000000000000005E-2</v>
      </c>
      <c r="F4353" s="35">
        <v>6.8354726459064595E-54</v>
      </c>
      <c r="G4353" s="33">
        <v>18</v>
      </c>
      <c r="H4353" s="33" t="s">
        <v>3230</v>
      </c>
      <c r="I4353" s="33" t="s">
        <v>3229</v>
      </c>
    </row>
    <row r="4354" spans="1:9" x14ac:dyDescent="0.2">
      <c r="A4354" s="33" t="s">
        <v>10128</v>
      </c>
      <c r="B4354" s="35">
        <v>2.3418357739650598E-58</v>
      </c>
      <c r="C4354" s="33">
        <v>-0.57574647334575102</v>
      </c>
      <c r="D4354" s="33">
        <v>0.84299999999999997</v>
      </c>
      <c r="E4354" s="33">
        <v>0.93799999999999994</v>
      </c>
      <c r="F4354" s="35">
        <v>1.07893057778118E-53</v>
      </c>
      <c r="G4354" s="33">
        <v>18</v>
      </c>
      <c r="H4354" s="33" t="s">
        <v>3246</v>
      </c>
      <c r="I4354" s="33" t="s">
        <v>3245</v>
      </c>
    </row>
    <row r="4355" spans="1:9" x14ac:dyDescent="0.2">
      <c r="A4355" s="33" t="s">
        <v>10127</v>
      </c>
      <c r="B4355" s="35">
        <v>1.2745888924062499E-57</v>
      </c>
      <c r="C4355" s="33">
        <v>1.0604379425650201</v>
      </c>
      <c r="D4355" s="33">
        <v>0.84699999999999998</v>
      </c>
      <c r="E4355" s="33">
        <v>0.69799999999999995</v>
      </c>
      <c r="F4355" s="35">
        <v>5.8722859450940898E-53</v>
      </c>
      <c r="G4355" s="33">
        <v>18</v>
      </c>
      <c r="H4355" s="33" t="s">
        <v>3716</v>
      </c>
      <c r="I4355" s="33" t="s">
        <v>3715</v>
      </c>
    </row>
    <row r="4356" spans="1:9" x14ac:dyDescent="0.2">
      <c r="A4356" s="33" t="s">
        <v>10126</v>
      </c>
      <c r="B4356" s="35">
        <v>1.55158601551076E-57</v>
      </c>
      <c r="C4356" s="33">
        <v>0.473142490987979</v>
      </c>
      <c r="D4356" s="33">
        <v>0.26400000000000001</v>
      </c>
      <c r="E4356" s="33">
        <v>6.9000000000000006E-2</v>
      </c>
      <c r="F4356" s="35">
        <v>7.1484670906611703E-53</v>
      </c>
      <c r="G4356" s="33">
        <v>18</v>
      </c>
      <c r="H4356" s="33" t="s">
        <v>10126</v>
      </c>
      <c r="I4356" s="33" t="s">
        <v>10125</v>
      </c>
    </row>
    <row r="4357" spans="1:9" x14ac:dyDescent="0.2">
      <c r="A4357" s="33" t="s">
        <v>3764</v>
      </c>
      <c r="B4357" s="35">
        <v>1.5875210430435401E-57</v>
      </c>
      <c r="C4357" s="33">
        <v>0.79775555580212598</v>
      </c>
      <c r="D4357" s="33">
        <v>0.40200000000000002</v>
      </c>
      <c r="E4357" s="33">
        <v>0.153</v>
      </c>
      <c r="F4357" s="35">
        <v>7.3140269495101804E-53</v>
      </c>
      <c r="G4357" s="33">
        <v>18</v>
      </c>
      <c r="H4357" s="33" t="s">
        <v>3764</v>
      </c>
      <c r="I4357" s="33" t="s">
        <v>3763</v>
      </c>
    </row>
    <row r="4358" spans="1:9" x14ac:dyDescent="0.2">
      <c r="A4358" s="33" t="s">
        <v>10124</v>
      </c>
      <c r="B4358" s="35">
        <v>2.3288309681343801E-57</v>
      </c>
      <c r="C4358" s="33">
        <v>-0.611073704742084</v>
      </c>
      <c r="D4358" s="33">
        <v>0.753</v>
      </c>
      <c r="E4358" s="33">
        <v>0.89500000000000002</v>
      </c>
      <c r="F4358" s="35">
        <v>1.0729390036388699E-52</v>
      </c>
      <c r="G4358" s="33">
        <v>18</v>
      </c>
      <c r="H4358" s="33" t="s">
        <v>4275</v>
      </c>
      <c r="I4358" s="33" t="s">
        <v>4274</v>
      </c>
    </row>
    <row r="4359" spans="1:9" x14ac:dyDescent="0.2">
      <c r="A4359" s="33" t="s">
        <v>4483</v>
      </c>
      <c r="B4359" s="35">
        <v>2.5394847771107901E-57</v>
      </c>
      <c r="C4359" s="33">
        <v>0.67433936916501402</v>
      </c>
      <c r="D4359" s="33">
        <v>0.31900000000000001</v>
      </c>
      <c r="E4359" s="33">
        <v>0.10199999999999999</v>
      </c>
      <c r="F4359" s="35">
        <v>1.1699914265104801E-52</v>
      </c>
      <c r="G4359" s="33">
        <v>18</v>
      </c>
      <c r="H4359" s="33" t="s">
        <v>4483</v>
      </c>
      <c r="I4359" s="33" t="s">
        <v>4482</v>
      </c>
    </row>
    <row r="4360" spans="1:9" x14ac:dyDescent="0.2">
      <c r="A4360" s="33" t="s">
        <v>10123</v>
      </c>
      <c r="B4360" s="35">
        <v>5.0076900339512699E-57</v>
      </c>
      <c r="C4360" s="33">
        <v>0.50682055411646099</v>
      </c>
      <c r="D4360" s="33">
        <v>0.29599999999999999</v>
      </c>
      <c r="E4360" s="33">
        <v>8.5000000000000006E-2</v>
      </c>
      <c r="F4360" s="35">
        <v>2.3071429524420299E-52</v>
      </c>
      <c r="G4360" s="33">
        <v>18</v>
      </c>
      <c r="H4360" s="33" t="s">
        <v>10122</v>
      </c>
      <c r="I4360" s="33" t="s">
        <v>10121</v>
      </c>
    </row>
    <row r="4361" spans="1:9" x14ac:dyDescent="0.2">
      <c r="A4361" s="33" t="s">
        <v>10120</v>
      </c>
      <c r="B4361" s="35">
        <v>8.2329218378583403E-57</v>
      </c>
      <c r="C4361" s="33">
        <v>0.467135911369573</v>
      </c>
      <c r="D4361" s="33">
        <v>0.251</v>
      </c>
      <c r="E4361" s="33">
        <v>6.5000000000000002E-2</v>
      </c>
      <c r="F4361" s="35">
        <v>3.7930717491380997E-52</v>
      </c>
      <c r="G4361" s="33">
        <v>18</v>
      </c>
      <c r="H4361" s="33" t="s">
        <v>10120</v>
      </c>
      <c r="I4361" s="33" t="s">
        <v>10119</v>
      </c>
    </row>
    <row r="4362" spans="1:9" x14ac:dyDescent="0.2">
      <c r="A4362" s="33" t="s">
        <v>10118</v>
      </c>
      <c r="B4362" s="35">
        <v>1.58348570952693E-56</v>
      </c>
      <c r="C4362" s="33">
        <v>0.77895969236596496</v>
      </c>
      <c r="D4362" s="33">
        <v>0.60599999999999998</v>
      </c>
      <c r="E4362" s="33">
        <v>0.311</v>
      </c>
      <c r="F4362" s="35">
        <v>7.2954353609324704E-52</v>
      </c>
      <c r="G4362" s="33">
        <v>18</v>
      </c>
      <c r="H4362" s="33" t="s">
        <v>1712</v>
      </c>
      <c r="I4362" s="33" t="s">
        <v>1711</v>
      </c>
    </row>
    <row r="4363" spans="1:9" x14ac:dyDescent="0.2">
      <c r="A4363" s="33" t="s">
        <v>3814</v>
      </c>
      <c r="B4363" s="35">
        <v>1.3969122414552501E-54</v>
      </c>
      <c r="C4363" s="33">
        <v>0.50272682604320296</v>
      </c>
      <c r="D4363" s="33">
        <v>0.27700000000000002</v>
      </c>
      <c r="E4363" s="33">
        <v>0.08</v>
      </c>
      <c r="F4363" s="35">
        <v>6.4358540788326303E-50</v>
      </c>
      <c r="G4363" s="33">
        <v>18</v>
      </c>
      <c r="H4363" s="33" t="s">
        <v>3814</v>
      </c>
      <c r="I4363" s="33" t="s">
        <v>3813</v>
      </c>
    </row>
    <row r="4364" spans="1:9" x14ac:dyDescent="0.2">
      <c r="A4364" s="33" t="s">
        <v>10117</v>
      </c>
      <c r="B4364" s="35">
        <v>4.5171026331768702E-54</v>
      </c>
      <c r="C4364" s="33">
        <v>0.68043927187767606</v>
      </c>
      <c r="D4364" s="33">
        <v>0.48899999999999999</v>
      </c>
      <c r="E4364" s="33">
        <v>0.218</v>
      </c>
      <c r="F4364" s="35">
        <v>2.0811195251572501E-49</v>
      </c>
      <c r="G4364" s="33">
        <v>18</v>
      </c>
      <c r="H4364" s="33" t="s">
        <v>10116</v>
      </c>
      <c r="I4364" s="33" t="s">
        <v>10115</v>
      </c>
    </row>
    <row r="4365" spans="1:9" x14ac:dyDescent="0.2">
      <c r="A4365" s="33" t="s">
        <v>10114</v>
      </c>
      <c r="B4365" s="35">
        <v>2.0268787462220799E-53</v>
      </c>
      <c r="C4365" s="33">
        <v>0.657304626699317</v>
      </c>
      <c r="D4365" s="33">
        <v>0.78300000000000003</v>
      </c>
      <c r="E4365" s="33">
        <v>0.54700000000000004</v>
      </c>
      <c r="F4365" s="35">
        <v>9.3382357595943593E-49</v>
      </c>
      <c r="G4365" s="33">
        <v>18</v>
      </c>
      <c r="H4365" s="33" t="s">
        <v>4798</v>
      </c>
      <c r="I4365" s="33" t="s">
        <v>4797</v>
      </c>
    </row>
    <row r="4366" spans="1:9" x14ac:dyDescent="0.2">
      <c r="A4366" s="33" t="s">
        <v>10113</v>
      </c>
      <c r="B4366" s="35">
        <v>1.53605378129198E-52</v>
      </c>
      <c r="C4366" s="33">
        <v>0.610928834310839</v>
      </c>
      <c r="D4366" s="33">
        <v>0.309</v>
      </c>
      <c r="E4366" s="33">
        <v>9.8000000000000004E-2</v>
      </c>
      <c r="F4366" s="35">
        <v>7.0769069811683996E-48</v>
      </c>
      <c r="G4366" s="33">
        <v>18</v>
      </c>
      <c r="H4366" s="33" t="s">
        <v>10113</v>
      </c>
      <c r="I4366" s="33" t="s">
        <v>10112</v>
      </c>
    </row>
    <row r="4367" spans="1:9" x14ac:dyDescent="0.2">
      <c r="A4367" s="33" t="s">
        <v>10111</v>
      </c>
      <c r="B4367" s="35">
        <v>8.1553699670523698E-52</v>
      </c>
      <c r="C4367" s="33">
        <v>0.58244558388033996</v>
      </c>
      <c r="D4367" s="33">
        <v>0.93799999999999994</v>
      </c>
      <c r="E4367" s="33">
        <v>0.88100000000000001</v>
      </c>
      <c r="F4367" s="35">
        <v>3.75734205122037E-47</v>
      </c>
      <c r="G4367" s="33">
        <v>18</v>
      </c>
      <c r="H4367" s="33" t="s">
        <v>7902</v>
      </c>
      <c r="I4367" s="33" t="s">
        <v>7901</v>
      </c>
    </row>
    <row r="4368" spans="1:9" x14ac:dyDescent="0.2">
      <c r="A4368" s="33" t="s">
        <v>10110</v>
      </c>
      <c r="B4368" s="35">
        <v>1.6061082119336499E-50</v>
      </c>
      <c r="C4368" s="33">
        <v>0.76908938527258597</v>
      </c>
      <c r="D4368" s="33">
        <v>0.57399999999999995</v>
      </c>
      <c r="E4368" s="33">
        <v>0.318</v>
      </c>
      <c r="F4368" s="35">
        <v>7.3996617540207307E-46</v>
      </c>
      <c r="G4368" s="33">
        <v>18</v>
      </c>
      <c r="H4368" s="33" t="s">
        <v>7600</v>
      </c>
      <c r="I4368" s="33" t="s">
        <v>7599</v>
      </c>
    </row>
    <row r="4369" spans="1:9" x14ac:dyDescent="0.2">
      <c r="A4369" s="33" t="s">
        <v>10109</v>
      </c>
      <c r="B4369" s="35">
        <v>2.2364045897233001E-50</v>
      </c>
      <c r="C4369" s="33">
        <v>-0.72970076748271895</v>
      </c>
      <c r="D4369" s="33">
        <v>0.46800000000000003</v>
      </c>
      <c r="E4369" s="33">
        <v>0.72699999999999998</v>
      </c>
      <c r="F4369" s="35">
        <v>1.0303563225773201E-45</v>
      </c>
      <c r="G4369" s="33">
        <v>18</v>
      </c>
      <c r="H4369" s="33" t="s">
        <v>3285</v>
      </c>
      <c r="I4369" s="33" t="s">
        <v>3284</v>
      </c>
    </row>
    <row r="4370" spans="1:9" x14ac:dyDescent="0.2">
      <c r="A4370" s="33" t="s">
        <v>10108</v>
      </c>
      <c r="B4370" s="35">
        <v>1.0985582669618899E-49</v>
      </c>
      <c r="C4370" s="33">
        <v>-0.55245627975957101</v>
      </c>
      <c r="D4370" s="33">
        <v>0.78500000000000003</v>
      </c>
      <c r="E4370" s="33">
        <v>0.875</v>
      </c>
      <c r="F4370" s="35">
        <v>5.06127764754681E-45</v>
      </c>
      <c r="G4370" s="33">
        <v>18</v>
      </c>
      <c r="H4370" s="33" t="s">
        <v>3423</v>
      </c>
      <c r="I4370" s="33" t="s">
        <v>3422</v>
      </c>
    </row>
    <row r="4371" spans="1:9" x14ac:dyDescent="0.2">
      <c r="A4371" s="33" t="s">
        <v>10107</v>
      </c>
      <c r="B4371" s="35">
        <v>1.22858841513191E-49</v>
      </c>
      <c r="C4371" s="33">
        <v>0.86187792054057299</v>
      </c>
      <c r="D4371" s="33">
        <v>0.59799999999999998</v>
      </c>
      <c r="E4371" s="33">
        <v>0.34899999999999998</v>
      </c>
      <c r="F4371" s="35">
        <v>5.6603525461957199E-45</v>
      </c>
      <c r="G4371" s="33">
        <v>18</v>
      </c>
      <c r="H4371" s="33" t="s">
        <v>6435</v>
      </c>
      <c r="I4371" s="33" t="s">
        <v>6434</v>
      </c>
    </row>
    <row r="4372" spans="1:9" x14ac:dyDescent="0.2">
      <c r="A4372" s="33" t="s">
        <v>10106</v>
      </c>
      <c r="B4372" s="35">
        <v>4.37148396779734E-49</v>
      </c>
      <c r="C4372" s="33">
        <v>0.59615660415209304</v>
      </c>
      <c r="D4372" s="33">
        <v>0.4</v>
      </c>
      <c r="E4372" s="33">
        <v>0.14899999999999999</v>
      </c>
      <c r="F4372" s="35">
        <v>2.01403009364359E-44</v>
      </c>
      <c r="G4372" s="33">
        <v>18</v>
      </c>
      <c r="H4372" s="33" t="s">
        <v>5957</v>
      </c>
      <c r="I4372" s="33" t="s">
        <v>5956</v>
      </c>
    </row>
    <row r="4373" spans="1:9" x14ac:dyDescent="0.2">
      <c r="A4373" s="33" t="s">
        <v>10105</v>
      </c>
      <c r="B4373" s="35">
        <v>1.3466644902523801E-48</v>
      </c>
      <c r="C4373" s="33">
        <v>0.47453585025540101</v>
      </c>
      <c r="D4373" s="33">
        <v>0.33400000000000002</v>
      </c>
      <c r="E4373" s="33">
        <v>0.11600000000000001</v>
      </c>
      <c r="F4373" s="35">
        <v>6.2043526394907697E-44</v>
      </c>
      <c r="G4373" s="33">
        <v>18</v>
      </c>
      <c r="H4373" s="33" t="s">
        <v>10105</v>
      </c>
      <c r="I4373" s="33" t="s">
        <v>10104</v>
      </c>
    </row>
    <row r="4374" spans="1:9" x14ac:dyDescent="0.2">
      <c r="A4374" s="33" t="s">
        <v>3003</v>
      </c>
      <c r="B4374" s="35">
        <v>4.2967144547962302E-48</v>
      </c>
      <c r="C4374" s="33">
        <v>-0.52350166723993796</v>
      </c>
      <c r="D4374" s="33">
        <v>0.71899999999999997</v>
      </c>
      <c r="E4374" s="33">
        <v>0.86899999999999999</v>
      </c>
      <c r="F4374" s="35">
        <v>1.97958228361372E-43</v>
      </c>
      <c r="G4374" s="33">
        <v>18</v>
      </c>
      <c r="H4374" s="33" t="s">
        <v>3003</v>
      </c>
      <c r="I4374" s="33" t="s">
        <v>3002</v>
      </c>
    </row>
    <row r="4375" spans="1:9" x14ac:dyDescent="0.2">
      <c r="A4375" s="33" t="s">
        <v>10103</v>
      </c>
      <c r="B4375" s="35">
        <v>1.39045960934039E-47</v>
      </c>
      <c r="C4375" s="33">
        <v>0.64168830434564805</v>
      </c>
      <c r="D4375" s="33">
        <v>0.68300000000000005</v>
      </c>
      <c r="E4375" s="33">
        <v>0.44500000000000001</v>
      </c>
      <c r="F4375" s="35">
        <v>6.4061255121530302E-43</v>
      </c>
      <c r="G4375" s="33">
        <v>18</v>
      </c>
      <c r="H4375" s="33" t="s">
        <v>3398</v>
      </c>
      <c r="I4375" s="33" t="s">
        <v>3397</v>
      </c>
    </row>
    <row r="4376" spans="1:9" x14ac:dyDescent="0.2">
      <c r="A4376" s="33" t="s">
        <v>10102</v>
      </c>
      <c r="B4376" s="35">
        <v>1.86594822404028E-47</v>
      </c>
      <c r="C4376" s="33">
        <v>0.74446563411570699</v>
      </c>
      <c r="D4376" s="33">
        <v>0.7</v>
      </c>
      <c r="E4376" s="33">
        <v>0.47</v>
      </c>
      <c r="F4376" s="35">
        <v>8.5967966577983707E-43</v>
      </c>
      <c r="G4376" s="33">
        <v>18</v>
      </c>
      <c r="H4376" s="33" t="s">
        <v>7703</v>
      </c>
      <c r="I4376" s="33" t="s">
        <v>7702</v>
      </c>
    </row>
    <row r="4377" spans="1:9" x14ac:dyDescent="0.2">
      <c r="A4377" s="33" t="s">
        <v>8721</v>
      </c>
      <c r="B4377" s="35">
        <v>3.1309982022886601E-47</v>
      </c>
      <c r="C4377" s="33">
        <v>0.812701515558379</v>
      </c>
      <c r="D4377" s="33">
        <v>0.28499999999999998</v>
      </c>
      <c r="E4377" s="33">
        <v>9.5000000000000001E-2</v>
      </c>
      <c r="F4377" s="35">
        <v>1.4425134917584301E-42</v>
      </c>
      <c r="G4377" s="33">
        <v>18</v>
      </c>
      <c r="H4377" s="33" t="s">
        <v>8721</v>
      </c>
      <c r="I4377" s="33" t="s">
        <v>8720</v>
      </c>
    </row>
    <row r="4378" spans="1:9" x14ac:dyDescent="0.2">
      <c r="A4378" s="33" t="s">
        <v>10101</v>
      </c>
      <c r="B4378" s="35">
        <v>3.2220550522008802E-47</v>
      </c>
      <c r="C4378" s="33">
        <v>0.52124946545926099</v>
      </c>
      <c r="D4378" s="33">
        <v>0.28499999999999998</v>
      </c>
      <c r="E4378" s="33">
        <v>0.09</v>
      </c>
      <c r="F4378" s="35">
        <v>1.4844652036499899E-42</v>
      </c>
      <c r="G4378" s="33">
        <v>18</v>
      </c>
      <c r="H4378" s="33" t="s">
        <v>10101</v>
      </c>
      <c r="I4378" s="33" t="s">
        <v>10100</v>
      </c>
    </row>
    <row r="4379" spans="1:9" x14ac:dyDescent="0.2">
      <c r="A4379" s="33" t="s">
        <v>10099</v>
      </c>
      <c r="B4379" s="35">
        <v>5.35522245746522E-47</v>
      </c>
      <c r="C4379" s="33">
        <v>0.55687999033785895</v>
      </c>
      <c r="D4379" s="33">
        <v>0.87</v>
      </c>
      <c r="E4379" s="33">
        <v>0.70499999999999996</v>
      </c>
      <c r="F4379" s="35">
        <v>2.46725809060337E-42</v>
      </c>
      <c r="G4379" s="33">
        <v>18</v>
      </c>
      <c r="H4379" s="33" t="s">
        <v>2839</v>
      </c>
      <c r="I4379" s="33" t="s">
        <v>2838</v>
      </c>
    </row>
    <row r="4380" spans="1:9" x14ac:dyDescent="0.2">
      <c r="A4380" s="33" t="s">
        <v>10098</v>
      </c>
      <c r="B4380" s="35">
        <v>9.0552259378226203E-47</v>
      </c>
      <c r="C4380" s="33">
        <v>0.419274002919857</v>
      </c>
      <c r="D4380" s="33">
        <v>0.32800000000000001</v>
      </c>
      <c r="E4380" s="33">
        <v>0.113</v>
      </c>
      <c r="F4380" s="35">
        <v>4.1719236940736398E-42</v>
      </c>
      <c r="G4380" s="33">
        <v>18</v>
      </c>
      <c r="H4380" s="33" t="s">
        <v>10098</v>
      </c>
      <c r="I4380" s="33" t="s">
        <v>10097</v>
      </c>
    </row>
    <row r="4381" spans="1:9" x14ac:dyDescent="0.2">
      <c r="A4381" s="33" t="s">
        <v>10096</v>
      </c>
      <c r="B4381" s="35">
        <v>9.5630157060903405E-47</v>
      </c>
      <c r="C4381" s="33">
        <v>0.46324034824018201</v>
      </c>
      <c r="D4381" s="33">
        <v>0.31900000000000001</v>
      </c>
      <c r="E4381" s="33">
        <v>0.111</v>
      </c>
      <c r="F4381" s="35">
        <v>4.4058725961099399E-42</v>
      </c>
      <c r="G4381" s="33">
        <v>18</v>
      </c>
      <c r="H4381" s="33" t="s">
        <v>10096</v>
      </c>
      <c r="I4381" s="33" t="s">
        <v>10095</v>
      </c>
    </row>
    <row r="4382" spans="1:9" x14ac:dyDescent="0.2">
      <c r="A4382" s="33" t="s">
        <v>10094</v>
      </c>
      <c r="B4382" s="35">
        <v>1.1181949649029699E-46</v>
      </c>
      <c r="C4382" s="33">
        <v>-1.056990637088</v>
      </c>
      <c r="D4382" s="33">
        <v>5.0999999999999997E-2</v>
      </c>
      <c r="E4382" s="33">
        <v>0.373</v>
      </c>
      <c r="F4382" s="35">
        <v>5.1517478423009498E-42</v>
      </c>
      <c r="G4382" s="33">
        <v>18</v>
      </c>
      <c r="H4382" s="33" t="s">
        <v>2610</v>
      </c>
      <c r="I4382" s="33" t="s">
        <v>2609</v>
      </c>
    </row>
    <row r="4383" spans="1:9" x14ac:dyDescent="0.2">
      <c r="A4383" s="33" t="s">
        <v>10093</v>
      </c>
      <c r="B4383" s="35">
        <v>1.2494714375142201E-46</v>
      </c>
      <c r="C4383" s="33">
        <v>0.68007570436709197</v>
      </c>
      <c r="D4383" s="33">
        <v>0.5</v>
      </c>
      <c r="E4383" s="33">
        <v>0.24199999999999999</v>
      </c>
      <c r="F4383" s="35">
        <v>5.7565648069155201E-42</v>
      </c>
      <c r="G4383" s="33">
        <v>18</v>
      </c>
      <c r="H4383" s="33" t="s">
        <v>10092</v>
      </c>
      <c r="I4383" s="33" t="s">
        <v>10091</v>
      </c>
    </row>
    <row r="4384" spans="1:9" x14ac:dyDescent="0.2">
      <c r="A4384" s="33" t="s">
        <v>10090</v>
      </c>
      <c r="B4384" s="35">
        <v>4.0338311689976102E-46</v>
      </c>
      <c r="C4384" s="33">
        <v>0.47859892512160002</v>
      </c>
      <c r="D4384" s="33">
        <v>0.379</v>
      </c>
      <c r="E4384" s="33">
        <v>0.14399999999999999</v>
      </c>
      <c r="F4384" s="35">
        <v>1.8584666961805801E-41</v>
      </c>
      <c r="G4384" s="33">
        <v>18</v>
      </c>
      <c r="H4384" s="33" t="s">
        <v>10089</v>
      </c>
      <c r="I4384" s="33" t="s">
        <v>10088</v>
      </c>
    </row>
    <row r="4385" spans="1:9" x14ac:dyDescent="0.2">
      <c r="A4385" s="33" t="s">
        <v>10087</v>
      </c>
      <c r="B4385" s="35">
        <v>6.99502944004277E-46</v>
      </c>
      <c r="C4385" s="33">
        <v>0.516168485692163</v>
      </c>
      <c r="D4385" s="33">
        <v>0.432</v>
      </c>
      <c r="E4385" s="33">
        <v>0.16900000000000001</v>
      </c>
      <c r="F4385" s="35">
        <v>3.2227499636165002E-41</v>
      </c>
      <c r="G4385" s="33">
        <v>18</v>
      </c>
      <c r="H4385" s="33" t="s">
        <v>5656</v>
      </c>
      <c r="I4385" s="33" t="s">
        <v>5655</v>
      </c>
    </row>
    <row r="4386" spans="1:9" x14ac:dyDescent="0.2">
      <c r="A4386" s="33" t="s">
        <v>10086</v>
      </c>
      <c r="B4386" s="35">
        <v>1.09254837269626E-45</v>
      </c>
      <c r="C4386" s="33">
        <v>-1.0854893910353001</v>
      </c>
      <c r="D4386" s="33">
        <v>5.7000000000000002E-2</v>
      </c>
      <c r="E4386" s="33">
        <v>0.374</v>
      </c>
      <c r="F4386" s="35">
        <v>5.0335888626862005E-41</v>
      </c>
      <c r="G4386" s="33">
        <v>18</v>
      </c>
      <c r="H4386" s="33" t="s">
        <v>1829</v>
      </c>
      <c r="I4386" s="33" t="s">
        <v>1828</v>
      </c>
    </row>
    <row r="4387" spans="1:9" x14ac:dyDescent="0.2">
      <c r="A4387" s="33" t="s">
        <v>10085</v>
      </c>
      <c r="B4387" s="35">
        <v>1.73345314768687E-45</v>
      </c>
      <c r="C4387" s="33">
        <v>-0.61347907566029802</v>
      </c>
      <c r="D4387" s="33">
        <v>0.69599999999999995</v>
      </c>
      <c r="E4387" s="33">
        <v>0.81499999999999995</v>
      </c>
      <c r="F4387" s="35">
        <v>7.9863653420229305E-41</v>
      </c>
      <c r="G4387" s="33">
        <v>18</v>
      </c>
      <c r="H4387" s="33" t="s">
        <v>4105</v>
      </c>
      <c r="I4387" s="33" t="s">
        <v>4104</v>
      </c>
    </row>
    <row r="4388" spans="1:9" x14ac:dyDescent="0.2">
      <c r="A4388" s="33" t="s">
        <v>10084</v>
      </c>
      <c r="B4388" s="35">
        <v>1.7680141545718701E-45</v>
      </c>
      <c r="C4388" s="33">
        <v>-1.4613090310943599</v>
      </c>
      <c r="D4388" s="33">
        <v>0.109</v>
      </c>
      <c r="E4388" s="33">
        <v>0.41499999999999998</v>
      </c>
      <c r="F4388" s="35">
        <v>8.1455948129435002E-41</v>
      </c>
      <c r="G4388" s="33">
        <v>18</v>
      </c>
      <c r="H4388" s="33" t="s">
        <v>2910</v>
      </c>
      <c r="I4388" s="33" t="s">
        <v>2909</v>
      </c>
    </row>
    <row r="4389" spans="1:9" x14ac:dyDescent="0.2">
      <c r="A4389" s="33" t="s">
        <v>10083</v>
      </c>
      <c r="B4389" s="35">
        <v>1.0938024298875E-44</v>
      </c>
      <c r="C4389" s="33">
        <v>-0.58351999543739397</v>
      </c>
      <c r="D4389" s="33">
        <v>0.72099999999999997</v>
      </c>
      <c r="E4389" s="33">
        <v>0.84</v>
      </c>
      <c r="F4389" s="35">
        <v>5.0393665549777097E-40</v>
      </c>
      <c r="G4389" s="33">
        <v>18</v>
      </c>
      <c r="H4389" s="33" t="s">
        <v>2129</v>
      </c>
      <c r="I4389" s="33" t="s">
        <v>2128</v>
      </c>
    </row>
    <row r="4390" spans="1:9" x14ac:dyDescent="0.2">
      <c r="A4390" s="33" t="s">
        <v>10082</v>
      </c>
      <c r="B4390" s="35">
        <v>2.14834926956815E-44</v>
      </c>
      <c r="C4390" s="33">
        <v>0.61840872756724696</v>
      </c>
      <c r="D4390" s="33">
        <v>0.747</v>
      </c>
      <c r="E4390" s="33">
        <v>0.53</v>
      </c>
      <c r="F4390" s="35">
        <v>9.8978747547543796E-40</v>
      </c>
      <c r="G4390" s="33">
        <v>18</v>
      </c>
      <c r="H4390" s="33" t="s">
        <v>2410</v>
      </c>
      <c r="I4390" s="33" t="s">
        <v>2409</v>
      </c>
    </row>
    <row r="4391" spans="1:9" x14ac:dyDescent="0.2">
      <c r="A4391" s="33" t="s">
        <v>3499</v>
      </c>
      <c r="B4391" s="35">
        <v>4.9619100027676099E-44</v>
      </c>
      <c r="C4391" s="33">
        <v>0.57544333909839696</v>
      </c>
      <c r="D4391" s="33">
        <v>0.28899999999999998</v>
      </c>
      <c r="E4391" s="33">
        <v>9.8000000000000004E-2</v>
      </c>
      <c r="F4391" s="35">
        <v>2.2860511764750899E-39</v>
      </c>
      <c r="G4391" s="33">
        <v>18</v>
      </c>
      <c r="H4391" s="33" t="s">
        <v>3499</v>
      </c>
      <c r="I4391" s="33" t="s">
        <v>3498</v>
      </c>
    </row>
    <row r="4392" spans="1:9" x14ac:dyDescent="0.2">
      <c r="A4392" s="33" t="s">
        <v>10081</v>
      </c>
      <c r="B4392" s="35">
        <v>5.0494846661809698E-44</v>
      </c>
      <c r="C4392" s="33">
        <v>0.52479079703047404</v>
      </c>
      <c r="D4392" s="33">
        <v>0.35099999999999998</v>
      </c>
      <c r="E4392" s="33">
        <v>0.13200000000000001</v>
      </c>
      <c r="F4392" s="35">
        <v>2.3263985754028898E-39</v>
      </c>
      <c r="G4392" s="33">
        <v>18</v>
      </c>
      <c r="H4392" s="33" t="s">
        <v>6943</v>
      </c>
      <c r="I4392" s="33" t="s">
        <v>6942</v>
      </c>
    </row>
    <row r="4393" spans="1:9" x14ac:dyDescent="0.2">
      <c r="A4393" s="33" t="s">
        <v>10080</v>
      </c>
      <c r="B4393" s="35">
        <v>1.01287864316793E-43</v>
      </c>
      <c r="C4393" s="33">
        <v>0.63447981652547303</v>
      </c>
      <c r="D4393" s="33">
        <v>0.60199999999999998</v>
      </c>
      <c r="E4393" s="33">
        <v>0.34699999999999998</v>
      </c>
      <c r="F4393" s="35">
        <v>4.6665344848032803E-39</v>
      </c>
      <c r="G4393" s="33">
        <v>18</v>
      </c>
      <c r="H4393" s="33" t="s">
        <v>10079</v>
      </c>
      <c r="I4393" s="33" t="s">
        <v>10078</v>
      </c>
    </row>
    <row r="4394" spans="1:9" x14ac:dyDescent="0.2">
      <c r="A4394" s="33" t="s">
        <v>10077</v>
      </c>
      <c r="B4394" s="35">
        <v>3.0346899952407098E-43</v>
      </c>
      <c r="C4394" s="33">
        <v>0.62949427833906302</v>
      </c>
      <c r="D4394" s="33">
        <v>0.54300000000000004</v>
      </c>
      <c r="E4394" s="33">
        <v>0.28999999999999998</v>
      </c>
      <c r="F4394" s="35">
        <v>1.3981423746073E-38</v>
      </c>
      <c r="G4394" s="33">
        <v>18</v>
      </c>
      <c r="H4394" s="33" t="s">
        <v>3683</v>
      </c>
      <c r="I4394" s="33" t="s">
        <v>3682</v>
      </c>
    </row>
    <row r="4395" spans="1:9" x14ac:dyDescent="0.2">
      <c r="A4395" s="33" t="s">
        <v>10076</v>
      </c>
      <c r="B4395" s="35">
        <v>8.92555147917064E-43</v>
      </c>
      <c r="C4395" s="33">
        <v>0.55607520547011802</v>
      </c>
      <c r="D4395" s="33">
        <v>0.45700000000000002</v>
      </c>
      <c r="E4395" s="33">
        <v>0.20200000000000001</v>
      </c>
      <c r="F4395" s="35">
        <v>4.1121800774834998E-38</v>
      </c>
      <c r="G4395" s="33">
        <v>18</v>
      </c>
      <c r="H4395" s="33" t="s">
        <v>8273</v>
      </c>
      <c r="I4395" s="33" t="s">
        <v>8272</v>
      </c>
    </row>
    <row r="4396" spans="1:9" x14ac:dyDescent="0.2">
      <c r="A4396" s="33" t="s">
        <v>10075</v>
      </c>
      <c r="B4396" s="35">
        <v>8.9421717464494694E-43</v>
      </c>
      <c r="C4396" s="33">
        <v>-0.59760264332352797</v>
      </c>
      <c r="D4396" s="33">
        <v>0.80400000000000005</v>
      </c>
      <c r="E4396" s="33">
        <v>0.89300000000000002</v>
      </c>
      <c r="F4396" s="35">
        <v>4.1198373670242002E-38</v>
      </c>
      <c r="G4396" s="33">
        <v>18</v>
      </c>
      <c r="H4396" s="33" t="s">
        <v>2890</v>
      </c>
      <c r="I4396" s="33" t="s">
        <v>2889</v>
      </c>
    </row>
    <row r="4397" spans="1:9" x14ac:dyDescent="0.2">
      <c r="A4397" s="33" t="s">
        <v>10074</v>
      </c>
      <c r="B4397" s="35">
        <v>1.5707896192256399E-42</v>
      </c>
      <c r="C4397" s="33">
        <v>0.41762781545881</v>
      </c>
      <c r="D4397" s="33">
        <v>0.56000000000000005</v>
      </c>
      <c r="E4397" s="33">
        <v>0.251</v>
      </c>
      <c r="F4397" s="35">
        <v>7.2369419336963498E-38</v>
      </c>
      <c r="G4397" s="33">
        <v>18</v>
      </c>
      <c r="H4397" s="33" t="s">
        <v>3178</v>
      </c>
      <c r="I4397" s="33" t="s">
        <v>3177</v>
      </c>
    </row>
    <row r="4398" spans="1:9" x14ac:dyDescent="0.2">
      <c r="A4398" s="33" t="s">
        <v>10073</v>
      </c>
      <c r="B4398" s="35">
        <v>2.33129808199686E-42</v>
      </c>
      <c r="C4398" s="33">
        <v>0.41255157752703298</v>
      </c>
      <c r="D4398" s="33">
        <v>0.29799999999999999</v>
      </c>
      <c r="E4398" s="33">
        <v>0.10299999999999999</v>
      </c>
      <c r="F4398" s="35">
        <v>1.0740756523376E-37</v>
      </c>
      <c r="G4398" s="33">
        <v>18</v>
      </c>
      <c r="H4398" s="33" t="s">
        <v>10073</v>
      </c>
      <c r="I4398" s="33" t="s">
        <v>10072</v>
      </c>
    </row>
    <row r="4399" spans="1:9" x14ac:dyDescent="0.2">
      <c r="A4399" s="33" t="s">
        <v>10071</v>
      </c>
      <c r="B4399" s="35">
        <v>6.9043799624188097E-42</v>
      </c>
      <c r="C4399" s="33">
        <v>0.44809041072668798</v>
      </c>
      <c r="D4399" s="33">
        <v>0.36199999999999999</v>
      </c>
      <c r="E4399" s="33">
        <v>0.14299999999999999</v>
      </c>
      <c r="F4399" s="35">
        <v>3.1809859362856001E-37</v>
      </c>
      <c r="G4399" s="33">
        <v>18</v>
      </c>
      <c r="H4399" s="33" t="s">
        <v>10071</v>
      </c>
      <c r="I4399" s="33" t="s">
        <v>10070</v>
      </c>
    </row>
    <row r="4400" spans="1:9" x14ac:dyDescent="0.2">
      <c r="A4400" s="33" t="s">
        <v>10069</v>
      </c>
      <c r="B4400" s="35">
        <v>8.8188669901547195E-42</v>
      </c>
      <c r="C4400" s="33">
        <v>-0.55111921488360704</v>
      </c>
      <c r="D4400" s="33">
        <v>0.72599999999999998</v>
      </c>
      <c r="E4400" s="33">
        <v>0.84299999999999997</v>
      </c>
      <c r="F4400" s="35">
        <v>4.0630283997040802E-37</v>
      </c>
      <c r="G4400" s="33">
        <v>18</v>
      </c>
      <c r="H4400" s="33" t="s">
        <v>6658</v>
      </c>
      <c r="I4400" s="33" t="s">
        <v>6657</v>
      </c>
    </row>
    <row r="4401" spans="1:9" x14ac:dyDescent="0.2">
      <c r="A4401" s="33" t="s">
        <v>10068</v>
      </c>
      <c r="B4401" s="35">
        <v>1.2147996933965999E-41</v>
      </c>
      <c r="C4401" s="33">
        <v>0.366930909632663</v>
      </c>
      <c r="D4401" s="33">
        <v>0.97399999999999998</v>
      </c>
      <c r="E4401" s="33">
        <v>0.89700000000000002</v>
      </c>
      <c r="F4401" s="35">
        <v>5.5968251474168099E-37</v>
      </c>
      <c r="G4401" s="33">
        <v>18</v>
      </c>
      <c r="H4401" s="33" t="s">
        <v>6406</v>
      </c>
      <c r="I4401" s="33" t="s">
        <v>6405</v>
      </c>
    </row>
    <row r="4402" spans="1:9" x14ac:dyDescent="0.2">
      <c r="A4402" s="33" t="s">
        <v>10067</v>
      </c>
      <c r="B4402" s="35">
        <v>1.44360298040042E-41</v>
      </c>
      <c r="C4402" s="33">
        <v>-0.55278607795406998</v>
      </c>
      <c r="D4402" s="33">
        <v>0.69599999999999995</v>
      </c>
      <c r="E4402" s="33">
        <v>0.83</v>
      </c>
      <c r="F4402" s="35">
        <v>6.6509676513008199E-37</v>
      </c>
      <c r="G4402" s="33">
        <v>18</v>
      </c>
      <c r="H4402" s="33" t="s">
        <v>3036</v>
      </c>
      <c r="I4402" s="33" t="s">
        <v>3035</v>
      </c>
    </row>
    <row r="4403" spans="1:9" x14ac:dyDescent="0.2">
      <c r="A4403" s="33" t="s">
        <v>10066</v>
      </c>
      <c r="B4403" s="35">
        <v>1.9545144019609201E-41</v>
      </c>
      <c r="C4403" s="33">
        <v>0.57306252288646897</v>
      </c>
      <c r="D4403" s="33">
        <v>0.52300000000000002</v>
      </c>
      <c r="E4403" s="33">
        <v>0.27100000000000002</v>
      </c>
      <c r="F4403" s="35">
        <v>9.00483875271437E-37</v>
      </c>
      <c r="G4403" s="33">
        <v>18</v>
      </c>
      <c r="H4403" s="33" t="s">
        <v>1704</v>
      </c>
      <c r="I4403" s="33" t="s">
        <v>1703</v>
      </c>
    </row>
    <row r="4404" spans="1:9" x14ac:dyDescent="0.2">
      <c r="A4404" s="33" t="s">
        <v>10065</v>
      </c>
      <c r="B4404" s="35">
        <v>4.5317254968798502E-41</v>
      </c>
      <c r="C4404" s="33">
        <v>0.56646152460049604</v>
      </c>
      <c r="D4404" s="33">
        <v>0.79800000000000004</v>
      </c>
      <c r="E4404" s="33">
        <v>0.66500000000000004</v>
      </c>
      <c r="F4404" s="35">
        <v>2.0878565709224901E-36</v>
      </c>
      <c r="G4404" s="33">
        <v>18</v>
      </c>
      <c r="H4404" s="33" t="s">
        <v>3608</v>
      </c>
      <c r="I4404" s="33" t="s">
        <v>3607</v>
      </c>
    </row>
    <row r="4405" spans="1:9" x14ac:dyDescent="0.2">
      <c r="A4405" s="33" t="s">
        <v>10064</v>
      </c>
      <c r="B4405" s="35">
        <v>8.9799241898177997E-41</v>
      </c>
      <c r="C4405" s="33">
        <v>-0.669166813783728</v>
      </c>
      <c r="D4405" s="33">
        <v>0.85499999999999998</v>
      </c>
      <c r="E4405" s="33">
        <v>0.878</v>
      </c>
      <c r="F4405" s="35">
        <v>4.1372306727328601E-36</v>
      </c>
      <c r="G4405" s="33">
        <v>18</v>
      </c>
      <c r="H4405" s="33" t="s">
        <v>5347</v>
      </c>
      <c r="I4405" s="33" t="s">
        <v>5346</v>
      </c>
    </row>
    <row r="4406" spans="1:9" x14ac:dyDescent="0.2">
      <c r="A4406" s="33" t="s">
        <v>10063</v>
      </c>
      <c r="B4406" s="35">
        <v>9.1613077783582096E-41</v>
      </c>
      <c r="C4406" s="33">
        <v>0.50526261245586201</v>
      </c>
      <c r="D4406" s="33">
        <v>0.309</v>
      </c>
      <c r="E4406" s="33">
        <v>0.111</v>
      </c>
      <c r="F4406" s="35">
        <v>4.2207977196451999E-36</v>
      </c>
      <c r="G4406" s="33">
        <v>18</v>
      </c>
      <c r="H4406" s="33" t="s">
        <v>10062</v>
      </c>
      <c r="I4406" s="33" t="s">
        <v>10061</v>
      </c>
    </row>
    <row r="4407" spans="1:9" x14ac:dyDescent="0.2">
      <c r="A4407" s="33" t="s">
        <v>3156</v>
      </c>
      <c r="B4407" s="35">
        <v>1.72960134587052E-40</v>
      </c>
      <c r="C4407" s="33">
        <v>-0.60972348578117996</v>
      </c>
      <c r="D4407" s="33">
        <v>0.77900000000000003</v>
      </c>
      <c r="E4407" s="33">
        <v>0.80100000000000005</v>
      </c>
      <c r="F4407" s="35">
        <v>7.9686193206946594E-36</v>
      </c>
      <c r="G4407" s="33">
        <v>18</v>
      </c>
      <c r="H4407" s="33" t="s">
        <v>3156</v>
      </c>
      <c r="I4407" s="33" t="s">
        <v>3155</v>
      </c>
    </row>
    <row r="4408" spans="1:9" x14ac:dyDescent="0.2">
      <c r="A4408" s="33" t="s">
        <v>10060</v>
      </c>
      <c r="B4408" s="35">
        <v>2.8951602119518301E-40</v>
      </c>
      <c r="C4408" s="33">
        <v>0.67940123718851098</v>
      </c>
      <c r="D4408" s="33">
        <v>0.50900000000000001</v>
      </c>
      <c r="E4408" s="33">
        <v>0.26</v>
      </c>
      <c r="F4408" s="35">
        <v>1.33385821285045E-35</v>
      </c>
      <c r="G4408" s="33">
        <v>18</v>
      </c>
      <c r="H4408" s="33" t="s">
        <v>1839</v>
      </c>
      <c r="I4408" s="33" t="s">
        <v>1838</v>
      </c>
    </row>
    <row r="4409" spans="1:9" x14ac:dyDescent="0.2">
      <c r="A4409" s="33" t="s">
        <v>10059</v>
      </c>
      <c r="B4409" s="35">
        <v>3.2816167507165102E-39</v>
      </c>
      <c r="C4409" s="33">
        <v>0.38275725606011901</v>
      </c>
      <c r="D4409" s="33">
        <v>0.28299999999999997</v>
      </c>
      <c r="E4409" s="33">
        <v>9.9000000000000005E-2</v>
      </c>
      <c r="F4409" s="35">
        <v>1.5119064693901099E-34</v>
      </c>
      <c r="G4409" s="33">
        <v>18</v>
      </c>
      <c r="H4409" s="33" t="s">
        <v>3618</v>
      </c>
      <c r="I4409" s="33" t="s">
        <v>3617</v>
      </c>
    </row>
    <row r="4410" spans="1:9" x14ac:dyDescent="0.2">
      <c r="A4410" s="33" t="s">
        <v>10058</v>
      </c>
      <c r="B4410" s="35">
        <v>5.82151216041332E-39</v>
      </c>
      <c r="C4410" s="33">
        <v>0.69810247518802404</v>
      </c>
      <c r="D4410" s="33">
        <v>0.53200000000000003</v>
      </c>
      <c r="E4410" s="33">
        <v>0.308</v>
      </c>
      <c r="F4410" s="35">
        <v>2.6820870825456199E-34</v>
      </c>
      <c r="G4410" s="33">
        <v>18</v>
      </c>
      <c r="H4410" s="33" t="s">
        <v>3384</v>
      </c>
      <c r="I4410" s="33" t="s">
        <v>3383</v>
      </c>
    </row>
    <row r="4411" spans="1:9" x14ac:dyDescent="0.2">
      <c r="A4411" s="33" t="s">
        <v>10057</v>
      </c>
      <c r="B4411" s="35">
        <v>6.2612757400368402E-39</v>
      </c>
      <c r="C4411" s="33">
        <v>-0.93378846518088399</v>
      </c>
      <c r="D4411" s="33">
        <v>0.04</v>
      </c>
      <c r="E4411" s="33">
        <v>0.32</v>
      </c>
      <c r="F4411" s="35">
        <v>2.88469495894977E-34</v>
      </c>
      <c r="G4411" s="33">
        <v>18</v>
      </c>
      <c r="H4411" s="33" t="s">
        <v>2345</v>
      </c>
      <c r="I4411" s="33" t="s">
        <v>2344</v>
      </c>
    </row>
    <row r="4412" spans="1:9" x14ac:dyDescent="0.2">
      <c r="A4412" s="33" t="s">
        <v>10056</v>
      </c>
      <c r="B4412" s="35">
        <v>9.5654752273013399E-39</v>
      </c>
      <c r="C4412" s="33">
        <v>0.51120688410518</v>
      </c>
      <c r="D4412" s="33">
        <v>0.40899999999999997</v>
      </c>
      <c r="E4412" s="33">
        <v>0.17299999999999999</v>
      </c>
      <c r="F4412" s="35">
        <v>4.4070057467222701E-34</v>
      </c>
      <c r="G4412" s="33">
        <v>18</v>
      </c>
      <c r="H4412" s="33" t="s">
        <v>6313</v>
      </c>
      <c r="I4412" s="33" t="s">
        <v>6312</v>
      </c>
    </row>
    <row r="4413" spans="1:9" x14ac:dyDescent="0.2">
      <c r="A4413" s="33" t="s">
        <v>10055</v>
      </c>
      <c r="B4413" s="35">
        <v>1.13755956255808E-38</v>
      </c>
      <c r="C4413" s="33">
        <v>0.47648798178839302</v>
      </c>
      <c r="D4413" s="33">
        <v>0.39800000000000002</v>
      </c>
      <c r="E4413" s="33">
        <v>0.16300000000000001</v>
      </c>
      <c r="F4413" s="35">
        <v>5.2409644166175698E-34</v>
      </c>
      <c r="G4413" s="33">
        <v>18</v>
      </c>
      <c r="H4413" s="33" t="s">
        <v>6242</v>
      </c>
      <c r="I4413" s="33" t="s">
        <v>6241</v>
      </c>
    </row>
    <row r="4414" spans="1:9" x14ac:dyDescent="0.2">
      <c r="A4414" s="33" t="s">
        <v>10054</v>
      </c>
      <c r="B4414" s="35">
        <v>1.23043877171304E-38</v>
      </c>
      <c r="C4414" s="33">
        <v>0.53585007517824401</v>
      </c>
      <c r="D4414" s="33">
        <v>0.84899999999999998</v>
      </c>
      <c r="E4414" s="33">
        <v>0.74399999999999999</v>
      </c>
      <c r="F4414" s="35">
        <v>5.6688775090362998E-34</v>
      </c>
      <c r="G4414" s="33">
        <v>18</v>
      </c>
      <c r="H4414" s="33" t="s">
        <v>4158</v>
      </c>
      <c r="I4414" s="33" t="s">
        <v>4157</v>
      </c>
    </row>
    <row r="4415" spans="1:9" x14ac:dyDescent="0.2">
      <c r="A4415" s="33" t="s">
        <v>10053</v>
      </c>
      <c r="B4415" s="35">
        <v>1.4746411744668001E-38</v>
      </c>
      <c r="C4415" s="33">
        <v>0.634935450979629</v>
      </c>
      <c r="D4415" s="33">
        <v>0.65500000000000003</v>
      </c>
      <c r="E4415" s="33">
        <v>0.41099999999999998</v>
      </c>
      <c r="F4415" s="35">
        <v>6.7939668190034204E-34</v>
      </c>
      <c r="G4415" s="33">
        <v>18</v>
      </c>
      <c r="H4415" s="33" t="s">
        <v>3431</v>
      </c>
      <c r="I4415" s="33" t="s">
        <v>3430</v>
      </c>
    </row>
    <row r="4416" spans="1:9" x14ac:dyDescent="0.2">
      <c r="A4416" s="33" t="s">
        <v>10052</v>
      </c>
      <c r="B4416" s="35">
        <v>1.4778941288158301E-38</v>
      </c>
      <c r="C4416" s="33">
        <v>-1.09342155676481</v>
      </c>
      <c r="D4416" s="33">
        <v>8.1000000000000003E-2</v>
      </c>
      <c r="E4416" s="33">
        <v>0.36599999999999999</v>
      </c>
      <c r="F4416" s="35">
        <v>6.8089538302802897E-34</v>
      </c>
      <c r="G4416" s="33">
        <v>18</v>
      </c>
      <c r="H4416" s="33" t="s">
        <v>2351</v>
      </c>
      <c r="I4416" s="33" t="s">
        <v>2350</v>
      </c>
    </row>
    <row r="4417" spans="1:9" x14ac:dyDescent="0.2">
      <c r="A4417" s="33" t="s">
        <v>10051</v>
      </c>
      <c r="B4417" s="35">
        <v>1.96533016551951E-38</v>
      </c>
      <c r="C4417" s="33">
        <v>0.57618610819302196</v>
      </c>
      <c r="D4417" s="33">
        <v>0.32600000000000001</v>
      </c>
      <c r="E4417" s="33">
        <v>0.13</v>
      </c>
      <c r="F4417" s="35">
        <v>9.0546691385815095E-34</v>
      </c>
      <c r="G4417" s="33">
        <v>18</v>
      </c>
      <c r="H4417" s="33" t="s">
        <v>10051</v>
      </c>
      <c r="I4417" s="33" t="s">
        <v>10050</v>
      </c>
    </row>
    <row r="4418" spans="1:9" x14ac:dyDescent="0.2">
      <c r="A4418" s="33" t="s">
        <v>10049</v>
      </c>
      <c r="B4418" s="35">
        <v>2.0945739901747001E-38</v>
      </c>
      <c r="C4418" s="33">
        <v>0.55913373062041205</v>
      </c>
      <c r="D4418" s="33">
        <v>0.40600000000000003</v>
      </c>
      <c r="E4418" s="33">
        <v>0.184</v>
      </c>
      <c r="F4418" s="35">
        <v>9.6501212875328594E-34</v>
      </c>
      <c r="G4418" s="33">
        <v>18</v>
      </c>
      <c r="H4418" s="33" t="s">
        <v>8236</v>
      </c>
      <c r="I4418" s="33" t="s">
        <v>8235</v>
      </c>
    </row>
    <row r="4419" spans="1:9" x14ac:dyDescent="0.2">
      <c r="A4419" s="33" t="s">
        <v>10048</v>
      </c>
      <c r="B4419" s="35">
        <v>3.4045913635126099E-38</v>
      </c>
      <c r="C4419" s="33">
        <v>0.584159256922688</v>
      </c>
      <c r="D4419" s="33">
        <v>0.63</v>
      </c>
      <c r="E4419" s="33">
        <v>0.378</v>
      </c>
      <c r="F4419" s="35">
        <v>1.5685633329975301E-33</v>
      </c>
      <c r="G4419" s="33">
        <v>18</v>
      </c>
      <c r="H4419" s="33" t="s">
        <v>3053</v>
      </c>
      <c r="I4419" s="33" t="s">
        <v>3052</v>
      </c>
    </row>
    <row r="4420" spans="1:9" x14ac:dyDescent="0.2">
      <c r="A4420" s="33" t="s">
        <v>10047</v>
      </c>
      <c r="B4420" s="35">
        <v>5.5727478688409002E-38</v>
      </c>
      <c r="C4420" s="33">
        <v>-0.48212498065311499</v>
      </c>
      <c r="D4420" s="33">
        <v>0.76200000000000001</v>
      </c>
      <c r="E4420" s="33">
        <v>0.84099999999999997</v>
      </c>
      <c r="F4420" s="35">
        <v>2.56747639813238E-33</v>
      </c>
      <c r="G4420" s="33">
        <v>18</v>
      </c>
      <c r="H4420" s="33" t="s">
        <v>3328</v>
      </c>
      <c r="I4420" s="33" t="s">
        <v>3327</v>
      </c>
    </row>
    <row r="4421" spans="1:9" x14ac:dyDescent="0.2">
      <c r="A4421" s="33" t="s">
        <v>10046</v>
      </c>
      <c r="B4421" s="35">
        <v>6.1983907665780405E-38</v>
      </c>
      <c r="C4421" s="33">
        <v>-1.0477548679528801</v>
      </c>
      <c r="D4421" s="33">
        <v>6.2E-2</v>
      </c>
      <c r="E4421" s="33">
        <v>0.33800000000000002</v>
      </c>
      <c r="F4421" s="35">
        <v>2.8557225939778301E-33</v>
      </c>
      <c r="G4421" s="33">
        <v>18</v>
      </c>
      <c r="H4421" s="33" t="s">
        <v>2493</v>
      </c>
      <c r="I4421" s="33" t="s">
        <v>2492</v>
      </c>
    </row>
    <row r="4422" spans="1:9" x14ac:dyDescent="0.2">
      <c r="A4422" s="33" t="s">
        <v>10045</v>
      </c>
      <c r="B4422" s="35">
        <v>8.2550333753837703E-38</v>
      </c>
      <c r="C4422" s="33">
        <v>0.68597269972033803</v>
      </c>
      <c r="D4422" s="33">
        <v>0.54</v>
      </c>
      <c r="E4422" s="33">
        <v>0.30099999999999999</v>
      </c>
      <c r="F4422" s="35">
        <v>3.8032589767068099E-33</v>
      </c>
      <c r="G4422" s="33">
        <v>18</v>
      </c>
      <c r="H4422" s="33" t="s">
        <v>5052</v>
      </c>
      <c r="I4422" s="33" t="s">
        <v>5051</v>
      </c>
    </row>
    <row r="4423" spans="1:9" x14ac:dyDescent="0.2">
      <c r="A4423" s="33" t="s">
        <v>10044</v>
      </c>
      <c r="B4423" s="35">
        <v>1.87793437351412E-37</v>
      </c>
      <c r="C4423" s="33">
        <v>-0.52973580437230605</v>
      </c>
      <c r="D4423" s="33">
        <v>0.68899999999999995</v>
      </c>
      <c r="E4423" s="33">
        <v>0.79600000000000004</v>
      </c>
      <c r="F4423" s="35">
        <v>8.6520192456542405E-33</v>
      </c>
      <c r="G4423" s="33">
        <v>18</v>
      </c>
      <c r="H4423" s="33" t="s">
        <v>2639</v>
      </c>
      <c r="I4423" s="33" t="s">
        <v>2638</v>
      </c>
    </row>
    <row r="4424" spans="1:9" x14ac:dyDescent="0.2">
      <c r="A4424" s="33" t="s">
        <v>10043</v>
      </c>
      <c r="B4424" s="35">
        <v>1.9628451109604901E-37</v>
      </c>
      <c r="C4424" s="33">
        <v>-0.64494356783809303</v>
      </c>
      <c r="D4424" s="33">
        <v>0.45500000000000002</v>
      </c>
      <c r="E4424" s="33">
        <v>0.69299999999999995</v>
      </c>
      <c r="F4424" s="35">
        <v>9.0432199952171495E-33</v>
      </c>
      <c r="G4424" s="33">
        <v>18</v>
      </c>
      <c r="H4424" s="33" t="s">
        <v>5598</v>
      </c>
      <c r="I4424" s="33" t="s">
        <v>5597</v>
      </c>
    </row>
    <row r="4425" spans="1:9" x14ac:dyDescent="0.2">
      <c r="A4425" s="33" t="s">
        <v>7115</v>
      </c>
      <c r="B4425" s="35">
        <v>2.0039518307900001E-37</v>
      </c>
      <c r="C4425" s="33">
        <v>0.613527120627957</v>
      </c>
      <c r="D4425" s="33">
        <v>0.28100000000000003</v>
      </c>
      <c r="E4425" s="33">
        <v>0.105</v>
      </c>
      <c r="F4425" s="35">
        <v>9.2326068748156793E-33</v>
      </c>
      <c r="G4425" s="33">
        <v>18</v>
      </c>
      <c r="H4425" s="33" t="s">
        <v>7115</v>
      </c>
      <c r="I4425" s="33" t="s">
        <v>7114</v>
      </c>
    </row>
    <row r="4426" spans="1:9" x14ac:dyDescent="0.2">
      <c r="A4426" s="33" t="s">
        <v>8089</v>
      </c>
      <c r="B4426" s="35">
        <v>3.5690791575628398E-37</v>
      </c>
      <c r="C4426" s="33">
        <v>0.50193441308069697</v>
      </c>
      <c r="D4426" s="33">
        <v>0.25700000000000001</v>
      </c>
      <c r="E4426" s="33">
        <v>8.6999999999999994E-2</v>
      </c>
      <c r="F4426" s="35">
        <v>1.64434614947235E-32</v>
      </c>
      <c r="G4426" s="33">
        <v>18</v>
      </c>
      <c r="H4426" s="33" t="s">
        <v>8089</v>
      </c>
      <c r="I4426" s="33" t="s">
        <v>8088</v>
      </c>
    </row>
    <row r="4427" spans="1:9" x14ac:dyDescent="0.2">
      <c r="A4427" s="33" t="s">
        <v>10042</v>
      </c>
      <c r="B4427" s="35">
        <v>5.53723246093861E-37</v>
      </c>
      <c r="C4427" s="33">
        <v>-0.53374359163087803</v>
      </c>
      <c r="D4427" s="33">
        <v>0.61699999999999999</v>
      </c>
      <c r="E4427" s="33">
        <v>0.79</v>
      </c>
      <c r="F4427" s="35">
        <v>2.5511137394036303E-32</v>
      </c>
      <c r="G4427" s="33">
        <v>18</v>
      </c>
      <c r="H4427" s="33" t="s">
        <v>1590</v>
      </c>
      <c r="I4427" s="33" t="s">
        <v>1589</v>
      </c>
    </row>
    <row r="4428" spans="1:9" x14ac:dyDescent="0.2">
      <c r="A4428" s="33" t="s">
        <v>3282</v>
      </c>
      <c r="B4428" s="35">
        <v>7.9674997947369595E-37</v>
      </c>
      <c r="C4428" s="33">
        <v>0.47324206936646401</v>
      </c>
      <c r="D4428" s="33">
        <v>0.37</v>
      </c>
      <c r="E4428" s="33">
        <v>0.16</v>
      </c>
      <c r="F4428" s="35">
        <v>3.67078650543121E-32</v>
      </c>
      <c r="G4428" s="33">
        <v>18</v>
      </c>
      <c r="H4428" s="33" t="s">
        <v>3282</v>
      </c>
      <c r="I4428" s="33" t="s">
        <v>3281</v>
      </c>
    </row>
    <row r="4429" spans="1:9" x14ac:dyDescent="0.2">
      <c r="A4429" s="33" t="s">
        <v>10041</v>
      </c>
      <c r="B4429" s="35">
        <v>1.3889218106820801E-36</v>
      </c>
      <c r="C4429" s="33">
        <v>0.48817020125938998</v>
      </c>
      <c r="D4429" s="33">
        <v>0.29099999999999998</v>
      </c>
      <c r="E4429" s="33">
        <v>0.107</v>
      </c>
      <c r="F4429" s="35">
        <v>6.3990405661744898E-32</v>
      </c>
      <c r="G4429" s="33">
        <v>18</v>
      </c>
      <c r="H4429" s="33" t="s">
        <v>10040</v>
      </c>
      <c r="I4429" s="33" t="s">
        <v>10039</v>
      </c>
    </row>
    <row r="4430" spans="1:9" x14ac:dyDescent="0.2">
      <c r="A4430" s="33" t="s">
        <v>10038</v>
      </c>
      <c r="B4430" s="35">
        <v>1.6127773356833299E-36</v>
      </c>
      <c r="C4430" s="33">
        <v>-0.70767915382732505</v>
      </c>
      <c r="D4430" s="33">
        <v>0.253</v>
      </c>
      <c r="E4430" s="33">
        <v>0.52600000000000002</v>
      </c>
      <c r="F4430" s="35">
        <v>7.4303877409602605E-32</v>
      </c>
      <c r="G4430" s="33">
        <v>18</v>
      </c>
      <c r="H4430" s="33" t="s">
        <v>4372</v>
      </c>
      <c r="I4430" s="33" t="s">
        <v>4371</v>
      </c>
    </row>
    <row r="4431" spans="1:9" x14ac:dyDescent="0.2">
      <c r="A4431" s="33" t="s">
        <v>3358</v>
      </c>
      <c r="B4431" s="35">
        <v>1.98390763561669E-36</v>
      </c>
      <c r="C4431" s="33">
        <v>0.57142279502525495</v>
      </c>
      <c r="D4431" s="33">
        <v>0.46400000000000002</v>
      </c>
      <c r="E4431" s="33">
        <v>0.23699999999999999</v>
      </c>
      <c r="F4431" s="35">
        <v>9.1402592588132404E-32</v>
      </c>
      <c r="G4431" s="33">
        <v>18</v>
      </c>
      <c r="H4431" s="33" t="s">
        <v>3358</v>
      </c>
      <c r="I4431" s="33" t="s">
        <v>3357</v>
      </c>
    </row>
    <row r="4432" spans="1:9" x14ac:dyDescent="0.2">
      <c r="A4432" s="33" t="s">
        <v>10037</v>
      </c>
      <c r="B4432" s="35">
        <v>2.94549358436395E-36</v>
      </c>
      <c r="C4432" s="33">
        <v>-0.68663055312911903</v>
      </c>
      <c r="D4432" s="33">
        <v>0.41899999999999998</v>
      </c>
      <c r="E4432" s="33">
        <v>0.64200000000000002</v>
      </c>
      <c r="F4432" s="35">
        <v>1.35704780418816E-31</v>
      </c>
      <c r="G4432" s="33">
        <v>18</v>
      </c>
      <c r="H4432" s="33" t="s">
        <v>3340</v>
      </c>
      <c r="I4432" s="33" t="s">
        <v>3339</v>
      </c>
    </row>
    <row r="4433" spans="1:9" x14ac:dyDescent="0.2">
      <c r="A4433" s="33" t="s">
        <v>3302</v>
      </c>
      <c r="B4433" s="35">
        <v>3.4892119483190997E-36</v>
      </c>
      <c r="C4433" s="33">
        <v>-0.40185299994145601</v>
      </c>
      <c r="D4433" s="33">
        <v>0.88700000000000001</v>
      </c>
      <c r="E4433" s="33">
        <v>0.93300000000000005</v>
      </c>
      <c r="F4433" s="35">
        <v>1.6075497288295801E-31</v>
      </c>
      <c r="G4433" s="33">
        <v>18</v>
      </c>
      <c r="H4433" s="33" t="s">
        <v>3302</v>
      </c>
      <c r="I4433" s="33" t="s">
        <v>3301</v>
      </c>
    </row>
    <row r="4434" spans="1:9" x14ac:dyDescent="0.2">
      <c r="A4434" s="33" t="s">
        <v>10036</v>
      </c>
      <c r="B4434" s="35">
        <v>7.24275793101957E-36</v>
      </c>
      <c r="C4434" s="33">
        <v>0.54231589040810202</v>
      </c>
      <c r="D4434" s="33">
        <v>0.63</v>
      </c>
      <c r="E4434" s="33">
        <v>0.40500000000000003</v>
      </c>
      <c r="F4434" s="35">
        <v>3.3368834339793399E-31</v>
      </c>
      <c r="G4434" s="33">
        <v>18</v>
      </c>
      <c r="H4434" s="33" t="s">
        <v>4527</v>
      </c>
      <c r="I4434" s="33" t="s">
        <v>4526</v>
      </c>
    </row>
    <row r="4435" spans="1:9" x14ac:dyDescent="0.2">
      <c r="A4435" s="33" t="s">
        <v>10035</v>
      </c>
      <c r="B4435" s="35">
        <v>9.6675114903916305E-36</v>
      </c>
      <c r="C4435" s="33">
        <v>0.988014661997205</v>
      </c>
      <c r="D4435" s="33">
        <v>0.54700000000000004</v>
      </c>
      <c r="E4435" s="33">
        <v>0.34799999999999998</v>
      </c>
      <c r="F4435" s="35">
        <v>4.4540158938532302E-31</v>
      </c>
      <c r="G4435" s="33">
        <v>18</v>
      </c>
      <c r="H4435" s="33" t="s">
        <v>4962</v>
      </c>
      <c r="I4435" s="33" t="s">
        <v>4961</v>
      </c>
    </row>
    <row r="4436" spans="1:9" x14ac:dyDescent="0.2">
      <c r="A4436" s="33" t="s">
        <v>10034</v>
      </c>
      <c r="B4436" s="35">
        <v>1.09935697789012E-35</v>
      </c>
      <c r="C4436" s="33">
        <v>0.59064532833015304</v>
      </c>
      <c r="D4436" s="33">
        <v>0.54900000000000004</v>
      </c>
      <c r="E4436" s="33">
        <v>0.309</v>
      </c>
      <c r="F4436" s="35">
        <v>5.06495746853537E-31</v>
      </c>
      <c r="G4436" s="33">
        <v>18</v>
      </c>
      <c r="H4436" s="33" t="s">
        <v>6145</v>
      </c>
      <c r="I4436" s="33" t="s">
        <v>6144</v>
      </c>
    </row>
    <row r="4437" spans="1:9" x14ac:dyDescent="0.2">
      <c r="A4437" s="33" t="s">
        <v>10033</v>
      </c>
      <c r="B4437" s="35">
        <v>1.2372423854408899E-35</v>
      </c>
      <c r="C4437" s="33">
        <v>0.55763004381541204</v>
      </c>
      <c r="D4437" s="33">
        <v>0.82799999999999996</v>
      </c>
      <c r="E4437" s="33">
        <v>0.64700000000000002</v>
      </c>
      <c r="F4437" s="35">
        <v>5.7002231182032899E-31</v>
      </c>
      <c r="G4437" s="33">
        <v>18</v>
      </c>
      <c r="H4437" s="33" t="s">
        <v>7253</v>
      </c>
      <c r="I4437" s="33" t="s">
        <v>7252</v>
      </c>
    </row>
    <row r="4438" spans="1:9" x14ac:dyDescent="0.2">
      <c r="A4438" s="33" t="s">
        <v>10032</v>
      </c>
      <c r="B4438" s="35">
        <v>2.6233674111946903E-35</v>
      </c>
      <c r="C4438" s="33">
        <v>-0.96766241139239195</v>
      </c>
      <c r="D4438" s="33">
        <v>0.33200000000000002</v>
      </c>
      <c r="E4438" s="33">
        <v>0.61599999999999999</v>
      </c>
      <c r="F4438" s="35">
        <v>1.20863783368562E-30</v>
      </c>
      <c r="G4438" s="33">
        <v>18</v>
      </c>
      <c r="H4438" s="33" t="s">
        <v>2297</v>
      </c>
      <c r="I4438" s="33" t="s">
        <v>2296</v>
      </c>
    </row>
    <row r="4439" spans="1:9" x14ac:dyDescent="0.2">
      <c r="A4439" s="33" t="s">
        <v>4468</v>
      </c>
      <c r="B4439" s="35">
        <v>5.2292629247751698E-35</v>
      </c>
      <c r="C4439" s="33">
        <v>0.666801806789038</v>
      </c>
      <c r="D4439" s="33">
        <v>0.48499999999999999</v>
      </c>
      <c r="E4439" s="33">
        <v>0.27100000000000002</v>
      </c>
      <c r="F4439" s="35">
        <v>2.4092260147024099E-30</v>
      </c>
      <c r="G4439" s="33">
        <v>18</v>
      </c>
      <c r="H4439" s="33" t="s">
        <v>4468</v>
      </c>
      <c r="I4439" s="33" t="s">
        <v>4467</v>
      </c>
    </row>
    <row r="4440" spans="1:9" x14ac:dyDescent="0.2">
      <c r="A4440" s="33" t="s">
        <v>10031</v>
      </c>
      <c r="B4440" s="35">
        <v>5.7117608056732804E-35</v>
      </c>
      <c r="C4440" s="33">
        <v>-0.45908015075592901</v>
      </c>
      <c r="D4440" s="33">
        <v>0.76800000000000002</v>
      </c>
      <c r="E4440" s="33">
        <v>0.86099999999999999</v>
      </c>
      <c r="F4440" s="35">
        <v>2.6315224383898E-30</v>
      </c>
      <c r="G4440" s="33">
        <v>18</v>
      </c>
      <c r="H4440" s="33" t="s">
        <v>8551</v>
      </c>
      <c r="I4440" s="33" t="s">
        <v>8550</v>
      </c>
    </row>
    <row r="4441" spans="1:9" x14ac:dyDescent="0.2">
      <c r="A4441" s="33" t="s">
        <v>3776</v>
      </c>
      <c r="B4441" s="35">
        <v>8.2394074884472303E-35</v>
      </c>
      <c r="C4441" s="33">
        <v>0.40767566453648202</v>
      </c>
      <c r="D4441" s="33">
        <v>0.27200000000000002</v>
      </c>
      <c r="E4441" s="33">
        <v>9.9000000000000005E-2</v>
      </c>
      <c r="F4441" s="35">
        <v>3.7960598180774098E-30</v>
      </c>
      <c r="G4441" s="33">
        <v>18</v>
      </c>
      <c r="H4441" s="33" t="s">
        <v>3776</v>
      </c>
      <c r="I4441" s="33" t="s">
        <v>3775</v>
      </c>
    </row>
    <row r="4442" spans="1:9" x14ac:dyDescent="0.2">
      <c r="A4442" s="33" t="s">
        <v>8359</v>
      </c>
      <c r="B4442" s="35">
        <v>1.5091589375184501E-34</v>
      </c>
      <c r="C4442" s="33">
        <v>0.36364858059641503</v>
      </c>
      <c r="D4442" s="33">
        <v>0.253</v>
      </c>
      <c r="E4442" s="33">
        <v>8.7999999999999995E-2</v>
      </c>
      <c r="F4442" s="35">
        <v>6.9529970569350096E-30</v>
      </c>
      <c r="G4442" s="33">
        <v>18</v>
      </c>
      <c r="H4442" s="33" t="s">
        <v>8359</v>
      </c>
      <c r="I4442" s="33" t="s">
        <v>8358</v>
      </c>
    </row>
    <row r="4443" spans="1:9" x14ac:dyDescent="0.2">
      <c r="A4443" s="33" t="s">
        <v>10030</v>
      </c>
      <c r="B4443" s="35">
        <v>1.54286363228605E-34</v>
      </c>
      <c r="C4443" s="33">
        <v>0.58510584595811399</v>
      </c>
      <c r="D4443" s="33">
        <v>0.52800000000000002</v>
      </c>
      <c r="E4443" s="33">
        <v>0.29799999999999999</v>
      </c>
      <c r="F4443" s="35">
        <v>7.1082813266683093E-30</v>
      </c>
      <c r="G4443" s="33">
        <v>18</v>
      </c>
      <c r="H4443" s="33" t="s">
        <v>1826</v>
      </c>
      <c r="I4443" s="33" t="s">
        <v>1825</v>
      </c>
    </row>
    <row r="4444" spans="1:9" x14ac:dyDescent="0.2">
      <c r="A4444" s="33" t="s">
        <v>10029</v>
      </c>
      <c r="B4444" s="35">
        <v>3.30390534001355E-34</v>
      </c>
      <c r="C4444" s="33">
        <v>0.49975872335517302</v>
      </c>
      <c r="D4444" s="33">
        <v>0.42099999999999999</v>
      </c>
      <c r="E4444" s="33">
        <v>0.20599999999999999</v>
      </c>
      <c r="F4444" s="35">
        <v>1.52217526825104E-29</v>
      </c>
      <c r="G4444" s="33">
        <v>18</v>
      </c>
      <c r="H4444" s="33" t="s">
        <v>10029</v>
      </c>
      <c r="I4444" s="33" t="s">
        <v>10028</v>
      </c>
    </row>
    <row r="4445" spans="1:9" x14ac:dyDescent="0.2">
      <c r="A4445" s="33" t="s">
        <v>10027</v>
      </c>
      <c r="B4445" s="35">
        <v>5.7514829406902E-34</v>
      </c>
      <c r="C4445" s="33">
        <v>0.66173159923547797</v>
      </c>
      <c r="D4445" s="33">
        <v>0.46600000000000003</v>
      </c>
      <c r="E4445" s="33">
        <v>0.247</v>
      </c>
      <c r="F4445" s="35">
        <v>2.6498232204347902E-29</v>
      </c>
      <c r="G4445" s="33">
        <v>18</v>
      </c>
      <c r="H4445" s="33" t="s">
        <v>5972</v>
      </c>
      <c r="I4445" s="33" t="s">
        <v>5971</v>
      </c>
    </row>
    <row r="4446" spans="1:9" x14ac:dyDescent="0.2">
      <c r="A4446" s="33" t="s">
        <v>10026</v>
      </c>
      <c r="B4446" s="35">
        <v>6.4513556598733603E-34</v>
      </c>
      <c r="C4446" s="33">
        <v>-0.78799509665697798</v>
      </c>
      <c r="D4446" s="33">
        <v>0.126</v>
      </c>
      <c r="E4446" s="33">
        <v>0.40100000000000002</v>
      </c>
      <c r="F4446" s="35">
        <v>2.9722685796168499E-29</v>
      </c>
      <c r="G4446" s="33">
        <v>18</v>
      </c>
      <c r="H4446" s="33" t="s">
        <v>2449</v>
      </c>
      <c r="I4446" s="33" t="s">
        <v>2448</v>
      </c>
    </row>
    <row r="4447" spans="1:9" x14ac:dyDescent="0.2">
      <c r="A4447" s="33" t="s">
        <v>10025</v>
      </c>
      <c r="B4447" s="35">
        <v>8.4910905817740205E-34</v>
      </c>
      <c r="C4447" s="33">
        <v>0.64488999786636703</v>
      </c>
      <c r="D4447" s="33">
        <v>0.55700000000000005</v>
      </c>
      <c r="E4447" s="33">
        <v>0.316</v>
      </c>
      <c r="F4447" s="35">
        <v>3.9120152528349299E-29</v>
      </c>
      <c r="G4447" s="33">
        <v>18</v>
      </c>
      <c r="H4447" s="33" t="s">
        <v>5526</v>
      </c>
      <c r="I4447" s="33" t="s">
        <v>5525</v>
      </c>
    </row>
    <row r="4448" spans="1:9" x14ac:dyDescent="0.2">
      <c r="A4448" s="33" t="s">
        <v>10024</v>
      </c>
      <c r="B4448" s="35">
        <v>1.6807703418670199E-33</v>
      </c>
      <c r="C4448" s="33">
        <v>-0.73537599926118602</v>
      </c>
      <c r="D4448" s="33">
        <v>0.151</v>
      </c>
      <c r="E4448" s="33">
        <v>0.42</v>
      </c>
      <c r="F4448" s="35">
        <v>7.7436451190497295E-29</v>
      </c>
      <c r="G4448" s="33">
        <v>18</v>
      </c>
      <c r="H4448" s="33" t="s">
        <v>2660</v>
      </c>
      <c r="I4448" s="33" t="s">
        <v>2659</v>
      </c>
    </row>
    <row r="4449" spans="1:9" x14ac:dyDescent="0.2">
      <c r="A4449" s="33" t="s">
        <v>10023</v>
      </c>
      <c r="B4449" s="35">
        <v>2.0340139955008198E-33</v>
      </c>
      <c r="C4449" s="33">
        <v>0.50519762306494698</v>
      </c>
      <c r="D4449" s="33">
        <v>0.377</v>
      </c>
      <c r="E4449" s="33">
        <v>0.16300000000000001</v>
      </c>
      <c r="F4449" s="35">
        <v>9.3711092800713904E-29</v>
      </c>
      <c r="G4449" s="33">
        <v>18</v>
      </c>
      <c r="H4449" s="33" t="s">
        <v>5785</v>
      </c>
      <c r="I4449" s="33" t="s">
        <v>5784</v>
      </c>
    </row>
    <row r="4450" spans="1:9" x14ac:dyDescent="0.2">
      <c r="A4450" s="33" t="s">
        <v>10022</v>
      </c>
      <c r="B4450" s="35">
        <v>2.2902716580374801E-33</v>
      </c>
      <c r="C4450" s="33">
        <v>0.48307985043268298</v>
      </c>
      <c r="D4450" s="33">
        <v>0.77900000000000003</v>
      </c>
      <c r="E4450" s="33">
        <v>0.63300000000000001</v>
      </c>
      <c r="F4450" s="35">
        <v>1.05517395829103E-28</v>
      </c>
      <c r="G4450" s="33">
        <v>18</v>
      </c>
      <c r="H4450" s="33" t="s">
        <v>2537</v>
      </c>
      <c r="I4450" s="33" t="s">
        <v>2536</v>
      </c>
    </row>
    <row r="4451" spans="1:9" x14ac:dyDescent="0.2">
      <c r="A4451" s="33" t="s">
        <v>10021</v>
      </c>
      <c r="B4451" s="35">
        <v>3.1565866647032399E-33</v>
      </c>
      <c r="C4451" s="33">
        <v>0.52361557396205005</v>
      </c>
      <c r="D4451" s="33">
        <v>0.69399999999999995</v>
      </c>
      <c r="E4451" s="33">
        <v>0.48399999999999999</v>
      </c>
      <c r="F4451" s="35">
        <v>1.4543026081620801E-28</v>
      </c>
      <c r="G4451" s="33">
        <v>18</v>
      </c>
      <c r="H4451" s="33" t="s">
        <v>1966</v>
      </c>
      <c r="I4451" s="33" t="s">
        <v>1965</v>
      </c>
    </row>
    <row r="4452" spans="1:9" x14ac:dyDescent="0.2">
      <c r="A4452" s="33" t="s">
        <v>10020</v>
      </c>
      <c r="B4452" s="35">
        <v>3.7729101135141301E-33</v>
      </c>
      <c r="C4452" s="33">
        <v>-0.529135338044737</v>
      </c>
      <c r="D4452" s="33">
        <v>0.48899999999999999</v>
      </c>
      <c r="E4452" s="33">
        <v>0.70099999999999996</v>
      </c>
      <c r="F4452" s="35">
        <v>1.7382551474982301E-28</v>
      </c>
      <c r="G4452" s="33">
        <v>18</v>
      </c>
      <c r="H4452" s="33" t="s">
        <v>2991</v>
      </c>
      <c r="I4452" s="33" t="s">
        <v>2990</v>
      </c>
    </row>
    <row r="4453" spans="1:9" x14ac:dyDescent="0.2">
      <c r="A4453" s="33" t="s">
        <v>10019</v>
      </c>
      <c r="B4453" s="35">
        <v>4.58227860543918E-33</v>
      </c>
      <c r="C4453" s="33">
        <v>-0.97260346045255797</v>
      </c>
      <c r="D4453" s="33">
        <v>5.0999999999999997E-2</v>
      </c>
      <c r="E4453" s="33">
        <v>0.3</v>
      </c>
      <c r="F4453" s="35">
        <v>2.1111473990979401E-28</v>
      </c>
      <c r="G4453" s="33">
        <v>18</v>
      </c>
      <c r="H4453" s="33" t="s">
        <v>2193</v>
      </c>
      <c r="I4453" s="33" t="s">
        <v>2192</v>
      </c>
    </row>
    <row r="4454" spans="1:9" x14ac:dyDescent="0.2">
      <c r="A4454" s="33" t="s">
        <v>10018</v>
      </c>
      <c r="B4454" s="35">
        <v>5.0780124108753597E-33</v>
      </c>
      <c r="C4454" s="33">
        <v>0.483090879030458</v>
      </c>
      <c r="D4454" s="33">
        <v>0.40600000000000003</v>
      </c>
      <c r="E4454" s="33">
        <v>0.183</v>
      </c>
      <c r="F4454" s="35">
        <v>2.3395418779385E-28</v>
      </c>
      <c r="G4454" s="33">
        <v>18</v>
      </c>
      <c r="H4454" s="33" t="s">
        <v>5935</v>
      </c>
      <c r="I4454" s="33" t="s">
        <v>5934</v>
      </c>
    </row>
    <row r="4455" spans="1:9" x14ac:dyDescent="0.2">
      <c r="A4455" s="33" t="s">
        <v>10017</v>
      </c>
      <c r="B4455" s="35">
        <v>7.03515965152009E-33</v>
      </c>
      <c r="C4455" s="33">
        <v>0.43512819019847498</v>
      </c>
      <c r="D4455" s="33">
        <v>0.98299999999999998</v>
      </c>
      <c r="E4455" s="33">
        <v>0.97099999999999997</v>
      </c>
      <c r="F4455" s="35">
        <v>3.2412387546483398E-28</v>
      </c>
      <c r="G4455" s="33">
        <v>18</v>
      </c>
      <c r="H4455" s="33" t="s">
        <v>6537</v>
      </c>
      <c r="I4455" s="33" t="s">
        <v>6536</v>
      </c>
    </row>
    <row r="4456" spans="1:9" x14ac:dyDescent="0.2">
      <c r="A4456" s="33" t="s">
        <v>10016</v>
      </c>
      <c r="B4456" s="35">
        <v>1.3751067398975701E-32</v>
      </c>
      <c r="C4456" s="33">
        <v>0.41907462908251802</v>
      </c>
      <c r="D4456" s="33">
        <v>0.34</v>
      </c>
      <c r="E4456" s="33">
        <v>0.14699999999999999</v>
      </c>
      <c r="F4456" s="35">
        <v>6.33539177205607E-28</v>
      </c>
      <c r="G4456" s="33">
        <v>18</v>
      </c>
      <c r="H4456" s="33" t="s">
        <v>10015</v>
      </c>
      <c r="I4456" s="33" t="s">
        <v>10014</v>
      </c>
    </row>
    <row r="4457" spans="1:9" x14ac:dyDescent="0.2">
      <c r="A4457" s="33" t="s">
        <v>10013</v>
      </c>
      <c r="B4457" s="35">
        <v>1.77142230894898E-32</v>
      </c>
      <c r="C4457" s="33">
        <v>0.51254190074754602</v>
      </c>
      <c r="D4457" s="33">
        <v>0.33</v>
      </c>
      <c r="E4457" s="33">
        <v>0.13600000000000001</v>
      </c>
      <c r="F4457" s="35">
        <v>8.1612968617897496E-28</v>
      </c>
      <c r="G4457" s="33">
        <v>18</v>
      </c>
      <c r="H4457" s="33" t="s">
        <v>6208</v>
      </c>
      <c r="I4457" s="33" t="s">
        <v>6207</v>
      </c>
    </row>
    <row r="4458" spans="1:9" x14ac:dyDescent="0.2">
      <c r="A4458" s="33" t="s">
        <v>10012</v>
      </c>
      <c r="B4458" s="35">
        <v>1.8018893776134101E-32</v>
      </c>
      <c r="C4458" s="33">
        <v>0.28655776918290199</v>
      </c>
      <c r="D4458" s="33">
        <v>0.98499999999999999</v>
      </c>
      <c r="E4458" s="33">
        <v>0.96099999999999997</v>
      </c>
      <c r="F4458" s="35">
        <v>8.3016647405404907E-28</v>
      </c>
      <c r="G4458" s="33">
        <v>18</v>
      </c>
      <c r="H4458" s="33" t="s">
        <v>3249</v>
      </c>
      <c r="I4458" s="33" t="s">
        <v>3248</v>
      </c>
    </row>
    <row r="4459" spans="1:9" x14ac:dyDescent="0.2">
      <c r="A4459" s="33" t="s">
        <v>10011</v>
      </c>
      <c r="B4459" s="35">
        <v>2.5814012625724798E-32</v>
      </c>
      <c r="C4459" s="33">
        <v>0.54935116665776995</v>
      </c>
      <c r="D4459" s="33">
        <v>0.71699999999999997</v>
      </c>
      <c r="E4459" s="33">
        <v>0.52800000000000002</v>
      </c>
      <c r="F4459" s="35">
        <v>1.1893031896923899E-27</v>
      </c>
      <c r="G4459" s="33">
        <v>18</v>
      </c>
      <c r="H4459" s="33" t="s">
        <v>3320</v>
      </c>
      <c r="I4459" s="33" t="s">
        <v>3319</v>
      </c>
    </row>
    <row r="4460" spans="1:9" x14ac:dyDescent="0.2">
      <c r="A4460" s="33" t="s">
        <v>6732</v>
      </c>
      <c r="B4460" s="35">
        <v>3.05214500532388E-32</v>
      </c>
      <c r="C4460" s="33">
        <v>0.58250360451236505</v>
      </c>
      <c r="D4460" s="33">
        <v>0.32800000000000001</v>
      </c>
      <c r="E4460" s="33">
        <v>0.14499999999999999</v>
      </c>
      <c r="F4460" s="35">
        <v>1.4061842468528201E-27</v>
      </c>
      <c r="G4460" s="33">
        <v>18</v>
      </c>
      <c r="H4460" s="33" t="s">
        <v>6732</v>
      </c>
      <c r="I4460" s="33" t="s">
        <v>6731</v>
      </c>
    </row>
    <row r="4461" spans="1:9" x14ac:dyDescent="0.2">
      <c r="A4461" s="33" t="s">
        <v>10010</v>
      </c>
      <c r="B4461" s="35">
        <v>3.8842189502548099E-32</v>
      </c>
      <c r="C4461" s="33">
        <v>0.58439321136203803</v>
      </c>
      <c r="D4461" s="33">
        <v>0.58499999999999996</v>
      </c>
      <c r="E4461" s="33">
        <v>0.35899999999999999</v>
      </c>
      <c r="F4461" s="35">
        <v>1.7895373547613902E-27</v>
      </c>
      <c r="G4461" s="33">
        <v>18</v>
      </c>
      <c r="H4461" s="33" t="s">
        <v>8067</v>
      </c>
      <c r="I4461" s="33" t="s">
        <v>8066</v>
      </c>
    </row>
    <row r="4462" spans="1:9" x14ac:dyDescent="0.2">
      <c r="A4462" s="33" t="s">
        <v>10009</v>
      </c>
      <c r="B4462" s="35">
        <v>6.1399287159491802E-32</v>
      </c>
      <c r="C4462" s="33">
        <v>0.41936111471818599</v>
      </c>
      <c r="D4462" s="33">
        <v>0.27400000000000002</v>
      </c>
      <c r="E4462" s="33">
        <v>0.10199999999999999</v>
      </c>
      <c r="F4462" s="35">
        <v>2.82878795801211E-27</v>
      </c>
      <c r="G4462" s="33">
        <v>18</v>
      </c>
      <c r="H4462" s="33" t="s">
        <v>10009</v>
      </c>
      <c r="I4462" s="33" t="s">
        <v>10008</v>
      </c>
    </row>
    <row r="4463" spans="1:9" x14ac:dyDescent="0.2">
      <c r="A4463" s="33" t="s">
        <v>10007</v>
      </c>
      <c r="B4463" s="35">
        <v>6.2017450163117996E-32</v>
      </c>
      <c r="C4463" s="33">
        <v>0.53592898372092002</v>
      </c>
      <c r="D4463" s="33">
        <v>0.64300000000000002</v>
      </c>
      <c r="E4463" s="33">
        <v>0.41</v>
      </c>
      <c r="F4463" s="35">
        <v>2.8572679639151701E-27</v>
      </c>
      <c r="G4463" s="33">
        <v>18</v>
      </c>
      <c r="H4463" s="33" t="s">
        <v>2487</v>
      </c>
      <c r="I4463" s="33" t="s">
        <v>2486</v>
      </c>
    </row>
    <row r="4464" spans="1:9" x14ac:dyDescent="0.2">
      <c r="A4464" s="33" t="s">
        <v>10006</v>
      </c>
      <c r="B4464" s="35">
        <v>1.68383836832662E-31</v>
      </c>
      <c r="C4464" s="33">
        <v>0.36207107579345499</v>
      </c>
      <c r="D4464" s="33">
        <v>0.92300000000000004</v>
      </c>
      <c r="E4464" s="33">
        <v>0.877</v>
      </c>
      <c r="F4464" s="35">
        <v>7.7577801305543802E-27</v>
      </c>
      <c r="G4464" s="33">
        <v>18</v>
      </c>
      <c r="H4464" s="33" t="s">
        <v>3125</v>
      </c>
      <c r="I4464" s="33" t="s">
        <v>3124</v>
      </c>
    </row>
    <row r="4465" spans="1:9" x14ac:dyDescent="0.2">
      <c r="A4465" s="33" t="s">
        <v>10005</v>
      </c>
      <c r="B4465" s="35">
        <v>1.79535486437649E-31</v>
      </c>
      <c r="C4465" s="33">
        <v>-0.32608700738373703</v>
      </c>
      <c r="D4465" s="33">
        <v>0.95299999999999996</v>
      </c>
      <c r="E4465" s="33">
        <v>0.97799999999999998</v>
      </c>
      <c r="F4465" s="35">
        <v>8.2715589311553699E-27</v>
      </c>
      <c r="G4465" s="33">
        <v>18</v>
      </c>
      <c r="H4465" s="33" t="s">
        <v>3578</v>
      </c>
      <c r="I4465" s="33" t="s">
        <v>3577</v>
      </c>
    </row>
    <row r="4466" spans="1:9" x14ac:dyDescent="0.2">
      <c r="A4466" s="33" t="s">
        <v>10004</v>
      </c>
      <c r="B4466" s="35">
        <v>2.21928788217713E-31</v>
      </c>
      <c r="C4466" s="33">
        <v>0.49078181221853101</v>
      </c>
      <c r="D4466" s="33">
        <v>0.33200000000000002</v>
      </c>
      <c r="E4466" s="33">
        <v>0.14899999999999999</v>
      </c>
      <c r="F4466" s="35">
        <v>1.02247031307665E-26</v>
      </c>
      <c r="G4466" s="33">
        <v>18</v>
      </c>
      <c r="H4466" s="33" t="s">
        <v>10004</v>
      </c>
      <c r="I4466" s="33" t="s">
        <v>10003</v>
      </c>
    </row>
    <row r="4467" spans="1:9" x14ac:dyDescent="0.2">
      <c r="A4467" s="33" t="s">
        <v>4919</v>
      </c>
      <c r="B4467" s="35">
        <v>3.0680122537705399E-31</v>
      </c>
      <c r="C4467" s="33">
        <v>0.44365262175841202</v>
      </c>
      <c r="D4467" s="33">
        <v>0.317</v>
      </c>
      <c r="E4467" s="33">
        <v>0.13300000000000001</v>
      </c>
      <c r="F4467" s="35">
        <v>1.4134946055571601E-26</v>
      </c>
      <c r="G4467" s="33">
        <v>18</v>
      </c>
      <c r="H4467" s="33" t="s">
        <v>4919</v>
      </c>
      <c r="I4467" s="33" t="s">
        <v>4918</v>
      </c>
    </row>
    <row r="4468" spans="1:9" x14ac:dyDescent="0.2">
      <c r="A4468" s="33" t="s">
        <v>10002</v>
      </c>
      <c r="B4468" s="35">
        <v>3.9642181173595601E-31</v>
      </c>
      <c r="C4468" s="33">
        <v>0.435275409333792</v>
      </c>
      <c r="D4468" s="33">
        <v>0.42299999999999999</v>
      </c>
      <c r="E4468" s="33">
        <v>0.19700000000000001</v>
      </c>
      <c r="F4468" s="35">
        <v>1.8263945710299E-26</v>
      </c>
      <c r="G4468" s="33">
        <v>18</v>
      </c>
      <c r="H4468" s="33" t="s">
        <v>6462</v>
      </c>
      <c r="I4468" s="33" t="s">
        <v>6461</v>
      </c>
    </row>
    <row r="4469" spans="1:9" x14ac:dyDescent="0.2">
      <c r="A4469" s="33" t="s">
        <v>10001</v>
      </c>
      <c r="B4469" s="35">
        <v>4.0969366709116096E-31</v>
      </c>
      <c r="C4469" s="33">
        <v>-0.43060265663151498</v>
      </c>
      <c r="D4469" s="33">
        <v>0.77700000000000002</v>
      </c>
      <c r="E4469" s="33">
        <v>0.84499999999999997</v>
      </c>
      <c r="F4469" s="35">
        <v>1.8875406630224E-26</v>
      </c>
      <c r="G4469" s="33">
        <v>18</v>
      </c>
      <c r="H4469" s="33" t="s">
        <v>10000</v>
      </c>
      <c r="I4469" s="33" t="s">
        <v>9999</v>
      </c>
    </row>
    <row r="4470" spans="1:9" x14ac:dyDescent="0.2">
      <c r="A4470" s="33" t="s">
        <v>9998</v>
      </c>
      <c r="B4470" s="35">
        <v>4.3833077131166903E-31</v>
      </c>
      <c r="C4470" s="33">
        <v>0.45437727471398298</v>
      </c>
      <c r="D4470" s="33">
        <v>0.82599999999999996</v>
      </c>
      <c r="E4470" s="33">
        <v>0.71499999999999997</v>
      </c>
      <c r="F4470" s="35">
        <v>2.0194775295871199E-26</v>
      </c>
      <c r="G4470" s="33">
        <v>18</v>
      </c>
      <c r="H4470" s="33" t="s">
        <v>2585</v>
      </c>
      <c r="I4470" s="33" t="s">
        <v>2584</v>
      </c>
    </row>
    <row r="4471" spans="1:9" x14ac:dyDescent="0.2">
      <c r="A4471" s="33" t="s">
        <v>9997</v>
      </c>
      <c r="B4471" s="35">
        <v>7.1945460657317298E-31</v>
      </c>
      <c r="C4471" s="33">
        <v>-0.78438649968098895</v>
      </c>
      <c r="D4471" s="33">
        <v>0.109</v>
      </c>
      <c r="E4471" s="33">
        <v>0.35399999999999998</v>
      </c>
      <c r="F4471" s="35">
        <v>3.3146712634039198E-26</v>
      </c>
      <c r="G4471" s="33">
        <v>18</v>
      </c>
      <c r="H4471" s="33" t="s">
        <v>5432</v>
      </c>
      <c r="I4471" s="33" t="s">
        <v>5431</v>
      </c>
    </row>
    <row r="4472" spans="1:9" x14ac:dyDescent="0.2">
      <c r="A4472" s="33" t="s">
        <v>9996</v>
      </c>
      <c r="B4472" s="35">
        <v>1.3175809384595699E-30</v>
      </c>
      <c r="C4472" s="33">
        <v>0.45777162789242598</v>
      </c>
      <c r="D4472" s="33">
        <v>0.82799999999999996</v>
      </c>
      <c r="E4472" s="33">
        <v>0.68</v>
      </c>
      <c r="F4472" s="35">
        <v>6.0703588996709396E-26</v>
      </c>
      <c r="G4472" s="33">
        <v>18</v>
      </c>
      <c r="H4472" s="33" t="s">
        <v>8446</v>
      </c>
      <c r="I4472" s="33" t="s">
        <v>8445</v>
      </c>
    </row>
    <row r="4473" spans="1:9" x14ac:dyDescent="0.2">
      <c r="A4473" s="33" t="s">
        <v>9995</v>
      </c>
      <c r="B4473" s="35">
        <v>1.8077769354615001E-30</v>
      </c>
      <c r="C4473" s="33">
        <v>0.44429090975156799</v>
      </c>
      <c r="D4473" s="33">
        <v>0.42099999999999999</v>
      </c>
      <c r="E4473" s="33">
        <v>0.214</v>
      </c>
      <c r="F4473" s="35">
        <v>8.3287898970582297E-26</v>
      </c>
      <c r="G4473" s="33">
        <v>18</v>
      </c>
      <c r="H4473" s="33" t="s">
        <v>4991</v>
      </c>
      <c r="I4473" s="33" t="s">
        <v>4990</v>
      </c>
    </row>
    <row r="4474" spans="1:9" x14ac:dyDescent="0.2">
      <c r="A4474" s="33" t="s">
        <v>7434</v>
      </c>
      <c r="B4474" s="35">
        <v>4.2295440681778399E-30</v>
      </c>
      <c r="C4474" s="33">
        <v>0.49025398928679897</v>
      </c>
      <c r="D4474" s="33">
        <v>0.33800000000000002</v>
      </c>
      <c r="E4474" s="33">
        <v>0.151</v>
      </c>
      <c r="F4474" s="35">
        <v>1.9486355430908899E-25</v>
      </c>
      <c r="G4474" s="33">
        <v>18</v>
      </c>
      <c r="H4474" s="33" t="s">
        <v>7434</v>
      </c>
      <c r="I4474" s="33" t="s">
        <v>7433</v>
      </c>
    </row>
    <row r="4475" spans="1:9" x14ac:dyDescent="0.2">
      <c r="A4475" s="33" t="s">
        <v>9994</v>
      </c>
      <c r="B4475" s="35">
        <v>6.5325615066100493E-30</v>
      </c>
      <c r="C4475" s="33">
        <v>0.57509011008338196</v>
      </c>
      <c r="D4475" s="33">
        <v>0.51300000000000001</v>
      </c>
      <c r="E4475" s="33">
        <v>0.29099999999999998</v>
      </c>
      <c r="F4475" s="35">
        <v>3.00968173732538E-25</v>
      </c>
      <c r="G4475" s="33">
        <v>18</v>
      </c>
      <c r="H4475" s="33" t="s">
        <v>5582</v>
      </c>
      <c r="I4475" s="33" t="s">
        <v>5581</v>
      </c>
    </row>
    <row r="4476" spans="1:9" x14ac:dyDescent="0.2">
      <c r="A4476" s="33" t="s">
        <v>9993</v>
      </c>
      <c r="B4476" s="35">
        <v>7.3534947864579904E-30</v>
      </c>
      <c r="C4476" s="33">
        <v>0.405468150493419</v>
      </c>
      <c r="D4476" s="33">
        <v>0.82799999999999996</v>
      </c>
      <c r="E4476" s="33">
        <v>0.69599999999999995</v>
      </c>
      <c r="F4476" s="35">
        <v>3.3879021180169301E-25</v>
      </c>
      <c r="G4476" s="33">
        <v>18</v>
      </c>
      <c r="H4476" s="33" t="s">
        <v>6904</v>
      </c>
      <c r="I4476" s="33" t="s">
        <v>6903</v>
      </c>
    </row>
    <row r="4477" spans="1:9" x14ac:dyDescent="0.2">
      <c r="A4477" s="33" t="s">
        <v>2881</v>
      </c>
      <c r="B4477" s="35">
        <v>7.6447300988308407E-30</v>
      </c>
      <c r="C4477" s="33">
        <v>-0.43934263950414199</v>
      </c>
      <c r="D4477" s="33">
        <v>0.69399999999999995</v>
      </c>
      <c r="E4477" s="33">
        <v>0.81799999999999995</v>
      </c>
      <c r="F4477" s="35">
        <v>3.5220800511333402E-25</v>
      </c>
      <c r="G4477" s="33">
        <v>18</v>
      </c>
      <c r="H4477" s="33" t="s">
        <v>2881</v>
      </c>
      <c r="I4477" s="33" t="s">
        <v>2880</v>
      </c>
    </row>
    <row r="4478" spans="1:9" x14ac:dyDescent="0.2">
      <c r="A4478" s="33" t="s">
        <v>9992</v>
      </c>
      <c r="B4478" s="35">
        <v>7.7099888622490603E-30</v>
      </c>
      <c r="C4478" s="33">
        <v>0.60415059991518905</v>
      </c>
      <c r="D4478" s="33">
        <v>0.67700000000000005</v>
      </c>
      <c r="E4478" s="33">
        <v>0.45500000000000002</v>
      </c>
      <c r="F4478" s="35">
        <v>3.5521460686153902E-25</v>
      </c>
      <c r="G4478" s="33">
        <v>18</v>
      </c>
      <c r="H4478" s="33" t="s">
        <v>5299</v>
      </c>
      <c r="I4478" s="33" t="s">
        <v>5298</v>
      </c>
    </row>
    <row r="4479" spans="1:9" x14ac:dyDescent="0.2">
      <c r="A4479" s="33" t="s">
        <v>9991</v>
      </c>
      <c r="B4479" s="35">
        <v>8.0095075653899807E-30</v>
      </c>
      <c r="C4479" s="33">
        <v>-0.71798816180036995</v>
      </c>
      <c r="D4479" s="33">
        <v>0.113</v>
      </c>
      <c r="E4479" s="33">
        <v>0.35899999999999999</v>
      </c>
      <c r="F4479" s="35">
        <v>3.6901403255264699E-25</v>
      </c>
      <c r="G4479" s="33">
        <v>18</v>
      </c>
      <c r="H4479" s="33" t="s">
        <v>6011</v>
      </c>
      <c r="I4479" s="33" t="s">
        <v>6010</v>
      </c>
    </row>
    <row r="4480" spans="1:9" x14ac:dyDescent="0.2">
      <c r="A4480" s="33" t="s">
        <v>9990</v>
      </c>
      <c r="B4480" s="35">
        <v>1.57582423775921E-29</v>
      </c>
      <c r="C4480" s="33">
        <v>0.41693693232943602</v>
      </c>
      <c r="D4480" s="33">
        <v>0.41499999999999998</v>
      </c>
      <c r="E4480" s="33">
        <v>0.19700000000000001</v>
      </c>
      <c r="F4480" s="35">
        <v>7.2601374282042098E-25</v>
      </c>
      <c r="G4480" s="33">
        <v>18</v>
      </c>
      <c r="H4480" s="33" t="s">
        <v>6379</v>
      </c>
      <c r="I4480" s="33" t="s">
        <v>6378</v>
      </c>
    </row>
    <row r="4481" spans="1:9" x14ac:dyDescent="0.2">
      <c r="A4481" s="33" t="s">
        <v>9989</v>
      </c>
      <c r="B4481" s="35">
        <v>2.2630540064994999E-29</v>
      </c>
      <c r="C4481" s="33">
        <v>0.84845559303667195</v>
      </c>
      <c r="D4481" s="33">
        <v>0.43</v>
      </c>
      <c r="E4481" s="33">
        <v>0.25</v>
      </c>
      <c r="F4481" s="35">
        <v>1.0426342418744501E-24</v>
      </c>
      <c r="G4481" s="33">
        <v>18</v>
      </c>
      <c r="H4481" s="33" t="s">
        <v>1920</v>
      </c>
      <c r="I4481" s="33" t="s">
        <v>1919</v>
      </c>
    </row>
    <row r="4482" spans="1:9" x14ac:dyDescent="0.2">
      <c r="A4482" s="33" t="s">
        <v>9988</v>
      </c>
      <c r="B4482" s="35">
        <v>3.0371720644819102E-29</v>
      </c>
      <c r="C4482" s="33">
        <v>0.38736662837603902</v>
      </c>
      <c r="D4482" s="33">
        <v>0.315</v>
      </c>
      <c r="E4482" s="33">
        <v>0.13300000000000001</v>
      </c>
      <c r="F4482" s="35">
        <v>1.3992859135481E-24</v>
      </c>
      <c r="G4482" s="33">
        <v>18</v>
      </c>
      <c r="H4482" s="33" t="s">
        <v>8183</v>
      </c>
      <c r="I4482" s="33" t="s">
        <v>8182</v>
      </c>
    </row>
    <row r="4483" spans="1:9" x14ac:dyDescent="0.2">
      <c r="A4483" s="33" t="s">
        <v>9987</v>
      </c>
      <c r="B4483" s="35">
        <v>4.6583567777618999E-29</v>
      </c>
      <c r="C4483" s="33">
        <v>0.27573814957674198</v>
      </c>
      <c r="D4483" s="33">
        <v>0.998</v>
      </c>
      <c r="E4483" s="33">
        <v>0.99</v>
      </c>
      <c r="F4483" s="35">
        <v>2.1461981346504599E-24</v>
      </c>
      <c r="G4483" s="33">
        <v>18</v>
      </c>
      <c r="H4483" s="33" t="s">
        <v>3654</v>
      </c>
      <c r="I4483" s="33" t="s">
        <v>3653</v>
      </c>
    </row>
    <row r="4484" spans="1:9" x14ac:dyDescent="0.2">
      <c r="A4484" s="33" t="s">
        <v>9986</v>
      </c>
      <c r="B4484" s="35">
        <v>4.8686048097216003E-29</v>
      </c>
      <c r="C4484" s="33">
        <v>0.41306923206097201</v>
      </c>
      <c r="D4484" s="33">
        <v>0.31900000000000001</v>
      </c>
      <c r="E4484" s="33">
        <v>0.13500000000000001</v>
      </c>
      <c r="F4484" s="35">
        <v>2.2430636079349398E-24</v>
      </c>
      <c r="G4484" s="33">
        <v>18</v>
      </c>
      <c r="H4484" s="33" t="s">
        <v>8222</v>
      </c>
      <c r="I4484" s="33" t="s">
        <v>8221</v>
      </c>
    </row>
    <row r="4485" spans="1:9" x14ac:dyDescent="0.2">
      <c r="A4485" s="33" t="s">
        <v>9985</v>
      </c>
      <c r="B4485" s="35">
        <v>5.8160898700303198E-29</v>
      </c>
      <c r="C4485" s="33">
        <v>0.42991894590701701</v>
      </c>
      <c r="D4485" s="33">
        <v>0.28299999999999997</v>
      </c>
      <c r="E4485" s="33">
        <v>0.11799999999999999</v>
      </c>
      <c r="F4485" s="35">
        <v>2.67958892492037E-24</v>
      </c>
      <c r="G4485" s="33">
        <v>18</v>
      </c>
      <c r="H4485" s="33" t="s">
        <v>9985</v>
      </c>
      <c r="I4485" s="33" t="s">
        <v>9984</v>
      </c>
    </row>
    <row r="4486" spans="1:9" x14ac:dyDescent="0.2">
      <c r="A4486" s="33" t="s">
        <v>9983</v>
      </c>
      <c r="B4486" s="35">
        <v>7.6254271239190395E-29</v>
      </c>
      <c r="C4486" s="33">
        <v>0.40885815595575797</v>
      </c>
      <c r="D4486" s="33">
        <v>0.82599999999999996</v>
      </c>
      <c r="E4486" s="33">
        <v>0.69899999999999995</v>
      </c>
      <c r="F4486" s="35">
        <v>3.5131867845319802E-24</v>
      </c>
      <c r="G4486" s="33">
        <v>18</v>
      </c>
      <c r="H4486" s="33" t="s">
        <v>9982</v>
      </c>
      <c r="I4486" s="33" t="s">
        <v>9981</v>
      </c>
    </row>
    <row r="4487" spans="1:9" x14ac:dyDescent="0.2">
      <c r="A4487" s="33" t="s">
        <v>9980</v>
      </c>
      <c r="B4487" s="35">
        <v>1.2665050826588801E-28</v>
      </c>
      <c r="C4487" s="33">
        <v>0.47999582589130002</v>
      </c>
      <c r="D4487" s="33">
        <v>0.73599999999999999</v>
      </c>
      <c r="E4487" s="33">
        <v>0.54700000000000004</v>
      </c>
      <c r="F4487" s="35">
        <v>5.8350422168259703E-24</v>
      </c>
      <c r="G4487" s="33">
        <v>18</v>
      </c>
      <c r="H4487" s="33" t="s">
        <v>3029</v>
      </c>
      <c r="I4487" s="33" t="s">
        <v>3028</v>
      </c>
    </row>
    <row r="4488" spans="1:9" x14ac:dyDescent="0.2">
      <c r="A4488" s="33" t="s">
        <v>9979</v>
      </c>
      <c r="B4488" s="35">
        <v>1.4046512181391601E-28</v>
      </c>
      <c r="C4488" s="33">
        <v>-0.30520276430180399</v>
      </c>
      <c r="D4488" s="33">
        <v>0.91900000000000004</v>
      </c>
      <c r="E4488" s="33">
        <v>0.94399999999999995</v>
      </c>
      <c r="F4488" s="35">
        <v>6.4715090922107197E-24</v>
      </c>
      <c r="G4488" s="33">
        <v>18</v>
      </c>
      <c r="H4488" s="33" t="s">
        <v>5827</v>
      </c>
      <c r="I4488" s="33" t="s">
        <v>5826</v>
      </c>
    </row>
    <row r="4489" spans="1:9" x14ac:dyDescent="0.2">
      <c r="A4489" s="33" t="s">
        <v>9978</v>
      </c>
      <c r="B4489" s="35">
        <v>1.80903267265928E-28</v>
      </c>
      <c r="C4489" s="33">
        <v>0.49697135914019203</v>
      </c>
      <c r="D4489" s="33">
        <v>0.41899999999999998</v>
      </c>
      <c r="E4489" s="33">
        <v>0.20899999999999999</v>
      </c>
      <c r="F4489" s="35">
        <v>8.3345753294758301E-24</v>
      </c>
      <c r="G4489" s="33">
        <v>18</v>
      </c>
      <c r="H4489" s="33" t="s">
        <v>5709</v>
      </c>
      <c r="I4489" s="33" t="s">
        <v>5708</v>
      </c>
    </row>
    <row r="4490" spans="1:9" x14ac:dyDescent="0.2">
      <c r="A4490" s="33" t="s">
        <v>9977</v>
      </c>
      <c r="B4490" s="35">
        <v>3.4331737860986801E-28</v>
      </c>
      <c r="C4490" s="33">
        <v>-0.75239284607315504</v>
      </c>
      <c r="D4490" s="33">
        <v>0.185</v>
      </c>
      <c r="E4490" s="33">
        <v>0.41499999999999998</v>
      </c>
      <c r="F4490" s="35">
        <v>1.58173182673139E-23</v>
      </c>
      <c r="G4490" s="33">
        <v>18</v>
      </c>
      <c r="H4490" s="33" t="s">
        <v>5848</v>
      </c>
      <c r="I4490" s="33" t="s">
        <v>5847</v>
      </c>
    </row>
    <row r="4491" spans="1:9" x14ac:dyDescent="0.2">
      <c r="A4491" s="33" t="s">
        <v>9976</v>
      </c>
      <c r="B4491" s="35">
        <v>4.9720298009948603E-28</v>
      </c>
      <c r="C4491" s="33">
        <v>0.44613125244665103</v>
      </c>
      <c r="D4491" s="33">
        <v>0.48699999999999999</v>
      </c>
      <c r="E4491" s="33">
        <v>0.26300000000000001</v>
      </c>
      <c r="F4491" s="35">
        <v>2.2907135699143501E-23</v>
      </c>
      <c r="G4491" s="33">
        <v>18</v>
      </c>
      <c r="H4491" s="33" t="s">
        <v>5477</v>
      </c>
      <c r="I4491" s="33" t="s">
        <v>5476</v>
      </c>
    </row>
    <row r="4492" spans="1:9" x14ac:dyDescent="0.2">
      <c r="A4492" s="33" t="s">
        <v>9975</v>
      </c>
      <c r="B4492" s="35">
        <v>6.6170954920147299E-28</v>
      </c>
      <c r="C4492" s="33">
        <v>0.416258763511275</v>
      </c>
      <c r="D4492" s="33">
        <v>0.83199999999999996</v>
      </c>
      <c r="E4492" s="33">
        <v>0.80900000000000005</v>
      </c>
      <c r="F4492" s="35">
        <v>3.0486282350810297E-23</v>
      </c>
      <c r="G4492" s="33">
        <v>18</v>
      </c>
      <c r="H4492" s="33" t="s">
        <v>3417</v>
      </c>
      <c r="I4492" s="33" t="s">
        <v>3416</v>
      </c>
    </row>
    <row r="4493" spans="1:9" x14ac:dyDescent="0.2">
      <c r="A4493" s="33" t="s">
        <v>9974</v>
      </c>
      <c r="B4493" s="35">
        <v>7.6382615147122897E-28</v>
      </c>
      <c r="C4493" s="33">
        <v>0.40769737766198599</v>
      </c>
      <c r="D4493" s="33">
        <v>0.36399999999999999</v>
      </c>
      <c r="E4493" s="33">
        <v>0.17599999999999999</v>
      </c>
      <c r="F4493" s="35">
        <v>3.5190998450582502E-23</v>
      </c>
      <c r="G4493" s="33">
        <v>18</v>
      </c>
      <c r="H4493" s="33" t="s">
        <v>7365</v>
      </c>
      <c r="I4493" s="33" t="s">
        <v>7364</v>
      </c>
    </row>
    <row r="4494" spans="1:9" x14ac:dyDescent="0.2">
      <c r="A4494" s="33" t="s">
        <v>9973</v>
      </c>
      <c r="B4494" s="35">
        <v>7.6386850458327799E-28</v>
      </c>
      <c r="C4494" s="33">
        <v>0.47121304765908001</v>
      </c>
      <c r="D4494" s="33">
        <v>0.71299999999999997</v>
      </c>
      <c r="E4494" s="33">
        <v>0.58299999999999996</v>
      </c>
      <c r="F4494" s="35">
        <v>3.5192949743160799E-23</v>
      </c>
      <c r="G4494" s="33">
        <v>18</v>
      </c>
      <c r="H4494" s="33" t="s">
        <v>7613</v>
      </c>
      <c r="I4494" s="33" t="s">
        <v>7612</v>
      </c>
    </row>
    <row r="4495" spans="1:9" x14ac:dyDescent="0.2">
      <c r="A4495" s="33" t="s">
        <v>2369</v>
      </c>
      <c r="B4495" s="35">
        <v>9.3482204337967298E-28</v>
      </c>
      <c r="C4495" s="33">
        <v>-0.53726986868390503</v>
      </c>
      <c r="D4495" s="33">
        <v>0.19800000000000001</v>
      </c>
      <c r="E4495" s="33">
        <v>0.46300000000000002</v>
      </c>
      <c r="F4495" s="35">
        <v>4.3069121182588303E-23</v>
      </c>
      <c r="G4495" s="33">
        <v>18</v>
      </c>
      <c r="H4495" s="33" t="s">
        <v>2369</v>
      </c>
      <c r="I4495" s="33" t="s">
        <v>2368</v>
      </c>
    </row>
    <row r="4496" spans="1:9" x14ac:dyDescent="0.2">
      <c r="A4496" s="33" t="s">
        <v>9972</v>
      </c>
      <c r="B4496" s="35">
        <v>9.6721335057942409E-28</v>
      </c>
      <c r="C4496" s="33">
        <v>0.45493424471822302</v>
      </c>
      <c r="D4496" s="33">
        <v>0.4</v>
      </c>
      <c r="E4496" s="33">
        <v>0.2</v>
      </c>
      <c r="F4496" s="35">
        <v>4.4561453487895201E-23</v>
      </c>
      <c r="G4496" s="33">
        <v>18</v>
      </c>
      <c r="H4496" s="33" t="s">
        <v>8033</v>
      </c>
      <c r="I4496" s="33" t="s">
        <v>8032</v>
      </c>
    </row>
    <row r="4497" spans="1:9" x14ac:dyDescent="0.2">
      <c r="A4497" s="33" t="s">
        <v>9971</v>
      </c>
      <c r="B4497" s="35">
        <v>1.01467817232955E-27</v>
      </c>
      <c r="C4497" s="33">
        <v>-0.79321492902356605</v>
      </c>
      <c r="D4497" s="33">
        <v>7.9000000000000001E-2</v>
      </c>
      <c r="E4497" s="33">
        <v>0.307</v>
      </c>
      <c r="F4497" s="35">
        <v>4.6748252755566999E-23</v>
      </c>
      <c r="G4497" s="33">
        <v>18</v>
      </c>
      <c r="H4497" s="33" t="s">
        <v>2247</v>
      </c>
      <c r="I4497" s="33" t="s">
        <v>2246</v>
      </c>
    </row>
    <row r="4498" spans="1:9" x14ac:dyDescent="0.2">
      <c r="A4498" s="33" t="s">
        <v>9970</v>
      </c>
      <c r="B4498" s="35">
        <v>1.17597209721834E-27</v>
      </c>
      <c r="C4498" s="33">
        <v>0.52265225878812904</v>
      </c>
      <c r="D4498" s="33">
        <v>0.42799999999999999</v>
      </c>
      <c r="E4498" s="33">
        <v>0.22700000000000001</v>
      </c>
      <c r="F4498" s="35">
        <v>5.4179386463043504E-23</v>
      </c>
      <c r="G4498" s="33">
        <v>18</v>
      </c>
      <c r="H4498" s="33" t="s">
        <v>9969</v>
      </c>
      <c r="I4498" s="33" t="s">
        <v>9968</v>
      </c>
    </row>
    <row r="4499" spans="1:9" x14ac:dyDescent="0.2">
      <c r="A4499" s="33" t="s">
        <v>9967</v>
      </c>
      <c r="B4499" s="35">
        <v>1.4075864717403E-27</v>
      </c>
      <c r="C4499" s="33">
        <v>0.49919574107341003</v>
      </c>
      <c r="D4499" s="33">
        <v>0.63800000000000001</v>
      </c>
      <c r="E4499" s="33">
        <v>0.44700000000000001</v>
      </c>
      <c r="F4499" s="35">
        <v>6.48503239260192E-23</v>
      </c>
      <c r="G4499" s="33">
        <v>18</v>
      </c>
      <c r="H4499" s="33" t="s">
        <v>1685</v>
      </c>
      <c r="I4499" s="33" t="s">
        <v>1684</v>
      </c>
    </row>
    <row r="4500" spans="1:9" x14ac:dyDescent="0.2">
      <c r="A4500" s="33" t="s">
        <v>9966</v>
      </c>
      <c r="B4500" s="35">
        <v>1.83629117335339E-27</v>
      </c>
      <c r="C4500" s="33">
        <v>0.40489946477504501</v>
      </c>
      <c r="D4500" s="33">
        <v>0.35099999999999998</v>
      </c>
      <c r="E4500" s="33">
        <v>0.159</v>
      </c>
      <c r="F4500" s="35">
        <v>8.4601606938737502E-23</v>
      </c>
      <c r="G4500" s="33">
        <v>18</v>
      </c>
      <c r="H4500" s="33" t="s">
        <v>5363</v>
      </c>
      <c r="I4500" s="33" t="s">
        <v>5362</v>
      </c>
    </row>
    <row r="4501" spans="1:9" x14ac:dyDescent="0.2">
      <c r="A4501" s="33" t="s">
        <v>2049</v>
      </c>
      <c r="B4501" s="35">
        <v>1.88775406426364E-27</v>
      </c>
      <c r="C4501" s="33">
        <v>0.39808694704138697</v>
      </c>
      <c r="D4501" s="33">
        <v>0.315</v>
      </c>
      <c r="E4501" s="33">
        <v>0.14099999999999999</v>
      </c>
      <c r="F4501" s="35">
        <v>8.6972605248754402E-23</v>
      </c>
      <c r="G4501" s="33">
        <v>18</v>
      </c>
      <c r="H4501" s="33" t="s">
        <v>2049</v>
      </c>
      <c r="I4501" s="33" t="s">
        <v>2048</v>
      </c>
    </row>
    <row r="4502" spans="1:9" x14ac:dyDescent="0.2">
      <c r="A4502" s="33" t="s">
        <v>9965</v>
      </c>
      <c r="B4502" s="35">
        <v>2.0086977983551602E-27</v>
      </c>
      <c r="C4502" s="33">
        <v>0.41178763728462497</v>
      </c>
      <c r="D4502" s="33">
        <v>0.25700000000000001</v>
      </c>
      <c r="E4502" s="33">
        <v>0.106</v>
      </c>
      <c r="F4502" s="35">
        <v>9.2544724965818697E-23</v>
      </c>
      <c r="G4502" s="33">
        <v>18</v>
      </c>
      <c r="H4502" s="33" t="s">
        <v>9965</v>
      </c>
      <c r="I4502" s="33" t="s">
        <v>9964</v>
      </c>
    </row>
    <row r="4503" spans="1:9" x14ac:dyDescent="0.2">
      <c r="A4503" s="33" t="s">
        <v>8700</v>
      </c>
      <c r="B4503" s="35">
        <v>2.0362834374556701E-27</v>
      </c>
      <c r="C4503" s="33">
        <v>0.42172768890610701</v>
      </c>
      <c r="D4503" s="33">
        <v>0.37</v>
      </c>
      <c r="E4503" s="33">
        <v>0.18099999999999999</v>
      </c>
      <c r="F4503" s="35">
        <v>9.3815650530457599E-23</v>
      </c>
      <c r="G4503" s="33">
        <v>18</v>
      </c>
      <c r="H4503" s="33" t="s">
        <v>8700</v>
      </c>
      <c r="I4503" s="33" t="s">
        <v>8699</v>
      </c>
    </row>
    <row r="4504" spans="1:9" x14ac:dyDescent="0.2">
      <c r="A4504" s="33" t="s">
        <v>9963</v>
      </c>
      <c r="B4504" s="35">
        <v>2.6612374453125199E-27</v>
      </c>
      <c r="C4504" s="33">
        <v>0.46274619631909802</v>
      </c>
      <c r="D4504" s="33">
        <v>0.70199999999999996</v>
      </c>
      <c r="E4504" s="33">
        <v>0.52200000000000002</v>
      </c>
      <c r="F4504" s="35">
        <v>1.2260853158043799E-22</v>
      </c>
      <c r="G4504" s="33">
        <v>18</v>
      </c>
      <c r="H4504" s="33" t="s">
        <v>1762</v>
      </c>
      <c r="I4504" s="33" t="s">
        <v>1761</v>
      </c>
    </row>
    <row r="4505" spans="1:9" x14ac:dyDescent="0.2">
      <c r="A4505" s="33" t="s">
        <v>9962</v>
      </c>
      <c r="B4505" s="35">
        <v>4.1139229737076599E-27</v>
      </c>
      <c r="C4505" s="33">
        <v>-0.71594811420339299</v>
      </c>
      <c r="D4505" s="33">
        <v>4.4999999999999998E-2</v>
      </c>
      <c r="E4505" s="33">
        <v>0.26100000000000001</v>
      </c>
      <c r="F4505" s="35">
        <v>1.89536659244659E-22</v>
      </c>
      <c r="G4505" s="33">
        <v>18</v>
      </c>
      <c r="H4505" s="33" t="s">
        <v>6891</v>
      </c>
      <c r="I4505" s="33" t="s">
        <v>6890</v>
      </c>
    </row>
    <row r="4506" spans="1:9" x14ac:dyDescent="0.2">
      <c r="A4506" s="33" t="s">
        <v>9961</v>
      </c>
      <c r="B4506" s="35">
        <v>5.2613964092203103E-27</v>
      </c>
      <c r="C4506" s="33">
        <v>0.604812926779699</v>
      </c>
      <c r="D4506" s="33">
        <v>0.27900000000000003</v>
      </c>
      <c r="E4506" s="33">
        <v>0.11899999999999999</v>
      </c>
      <c r="F4506" s="35">
        <v>2.4240305536559799E-22</v>
      </c>
      <c r="G4506" s="33">
        <v>18</v>
      </c>
      <c r="H4506" s="33" t="s">
        <v>9960</v>
      </c>
      <c r="I4506" s="33" t="s">
        <v>9959</v>
      </c>
    </row>
    <row r="4507" spans="1:9" x14ac:dyDescent="0.2">
      <c r="A4507" s="33" t="s">
        <v>9958</v>
      </c>
      <c r="B4507" s="35">
        <v>5.5914942019254601E-27</v>
      </c>
      <c r="C4507" s="33">
        <v>0.54403610069811603</v>
      </c>
      <c r="D4507" s="33">
        <v>0.53400000000000003</v>
      </c>
      <c r="E4507" s="33">
        <v>0.34599999999999997</v>
      </c>
      <c r="F4507" s="35">
        <v>2.5761132087111002E-22</v>
      </c>
      <c r="G4507" s="33">
        <v>18</v>
      </c>
      <c r="H4507" s="33" t="s">
        <v>5769</v>
      </c>
      <c r="I4507" s="33" t="s">
        <v>5768</v>
      </c>
    </row>
    <row r="4508" spans="1:9" x14ac:dyDescent="0.2">
      <c r="A4508" s="33" t="s">
        <v>9957</v>
      </c>
      <c r="B4508" s="35">
        <v>5.7634836527227702E-27</v>
      </c>
      <c r="C4508" s="33">
        <v>0.496327302135601</v>
      </c>
      <c r="D4508" s="33">
        <v>0.56399999999999995</v>
      </c>
      <c r="E4508" s="33">
        <v>0.36799999999999999</v>
      </c>
      <c r="F4508" s="35">
        <v>2.6553521884824399E-22</v>
      </c>
      <c r="G4508" s="33">
        <v>18</v>
      </c>
      <c r="H4508" s="33" t="s">
        <v>9957</v>
      </c>
      <c r="I4508" s="33" t="s">
        <v>9956</v>
      </c>
    </row>
    <row r="4509" spans="1:9" x14ac:dyDescent="0.2">
      <c r="A4509" s="33" t="s">
        <v>9955</v>
      </c>
      <c r="B4509" s="35">
        <v>7.1344047394991895E-27</v>
      </c>
      <c r="C4509" s="33">
        <v>-0.63339742254932996</v>
      </c>
      <c r="D4509" s="33">
        <v>0.16</v>
      </c>
      <c r="E4509" s="33">
        <v>0.40100000000000002</v>
      </c>
      <c r="F4509" s="35">
        <v>3.2869629515820699E-22</v>
      </c>
      <c r="G4509" s="33">
        <v>18</v>
      </c>
      <c r="H4509" s="33" t="s">
        <v>3689</v>
      </c>
      <c r="I4509" s="33" t="s">
        <v>3688</v>
      </c>
    </row>
    <row r="4510" spans="1:9" x14ac:dyDescent="0.2">
      <c r="A4510" s="33" t="s">
        <v>9954</v>
      </c>
      <c r="B4510" s="35">
        <v>8.7110935635005205E-27</v>
      </c>
      <c r="C4510" s="33">
        <v>-0.47284913050242</v>
      </c>
      <c r="D4510" s="33">
        <v>0.79400000000000004</v>
      </c>
      <c r="E4510" s="33">
        <v>0.85199999999999998</v>
      </c>
      <c r="F4510" s="35">
        <v>4.0133750265759601E-22</v>
      </c>
      <c r="G4510" s="33">
        <v>18</v>
      </c>
      <c r="H4510" s="33" t="s">
        <v>4954</v>
      </c>
      <c r="I4510" s="33" t="s">
        <v>4953</v>
      </c>
    </row>
    <row r="4511" spans="1:9" x14ac:dyDescent="0.2">
      <c r="A4511" s="33" t="s">
        <v>9953</v>
      </c>
      <c r="B4511" s="35">
        <v>1.20393146597688E-26</v>
      </c>
      <c r="C4511" s="33">
        <v>-0.73452582731226901</v>
      </c>
      <c r="D4511" s="33">
        <v>0.27700000000000002</v>
      </c>
      <c r="E4511" s="33">
        <v>0.49099999999999999</v>
      </c>
      <c r="F4511" s="35">
        <v>5.5467530500486895E-22</v>
      </c>
      <c r="G4511" s="33">
        <v>18</v>
      </c>
      <c r="H4511" s="33" t="s">
        <v>7075</v>
      </c>
      <c r="I4511" s="33" t="s">
        <v>7074</v>
      </c>
    </row>
    <row r="4512" spans="1:9" x14ac:dyDescent="0.2">
      <c r="A4512" s="33" t="s">
        <v>9952</v>
      </c>
      <c r="B4512" s="35">
        <v>1.5214829633050199E-26</v>
      </c>
      <c r="C4512" s="33">
        <v>0.43435333940496601</v>
      </c>
      <c r="D4512" s="33">
        <v>0.372</v>
      </c>
      <c r="E4512" s="33">
        <v>0.186</v>
      </c>
      <c r="F4512" s="35">
        <v>7.0097763085388995E-22</v>
      </c>
      <c r="G4512" s="33">
        <v>18</v>
      </c>
      <c r="H4512" s="33" t="s">
        <v>9951</v>
      </c>
      <c r="I4512" s="33" t="s">
        <v>9950</v>
      </c>
    </row>
    <row r="4513" spans="1:9" x14ac:dyDescent="0.2">
      <c r="A4513" s="33" t="s">
        <v>9949</v>
      </c>
      <c r="B4513" s="35">
        <v>1.5772006370452E-26</v>
      </c>
      <c r="C4513" s="33">
        <v>0.47713700246569102</v>
      </c>
      <c r="D4513" s="33">
        <v>0.48899999999999999</v>
      </c>
      <c r="E4513" s="33">
        <v>0.28199999999999997</v>
      </c>
      <c r="F4513" s="35">
        <v>7.2664787749946599E-22</v>
      </c>
      <c r="G4513" s="33">
        <v>18</v>
      </c>
      <c r="H4513" s="33" t="s">
        <v>8844</v>
      </c>
      <c r="I4513" s="33" t="s">
        <v>8843</v>
      </c>
    </row>
    <row r="4514" spans="1:9" x14ac:dyDescent="0.2">
      <c r="A4514" s="33" t="s">
        <v>9948</v>
      </c>
      <c r="B4514" s="35">
        <v>1.6357240218615799E-26</v>
      </c>
      <c r="C4514" s="33">
        <v>-0.62764957761021301</v>
      </c>
      <c r="D4514" s="33">
        <v>0.27900000000000003</v>
      </c>
      <c r="E4514" s="33">
        <v>0.53</v>
      </c>
      <c r="F4514" s="35">
        <v>7.5361077135206596E-22</v>
      </c>
      <c r="G4514" s="33">
        <v>18</v>
      </c>
      <c r="H4514" s="33" t="s">
        <v>3082</v>
      </c>
      <c r="I4514" s="33" t="s">
        <v>3081</v>
      </c>
    </row>
    <row r="4515" spans="1:9" x14ac:dyDescent="0.2">
      <c r="A4515" s="33" t="s">
        <v>3695</v>
      </c>
      <c r="B4515" s="35">
        <v>1.7878146345056099E-26</v>
      </c>
      <c r="C4515" s="33">
        <v>0.37224621448225698</v>
      </c>
      <c r="D4515" s="33">
        <v>0.26200000000000001</v>
      </c>
      <c r="E4515" s="33">
        <v>0.108</v>
      </c>
      <c r="F4515" s="35">
        <v>8.2368195840942402E-22</v>
      </c>
      <c r="G4515" s="33">
        <v>18</v>
      </c>
      <c r="H4515" s="33" t="s">
        <v>3695</v>
      </c>
      <c r="I4515" s="33" t="s">
        <v>3694</v>
      </c>
    </row>
    <row r="4516" spans="1:9" x14ac:dyDescent="0.2">
      <c r="A4516" s="33" t="s">
        <v>9947</v>
      </c>
      <c r="B4516" s="35">
        <v>1.9056267261296099E-26</v>
      </c>
      <c r="C4516" s="33">
        <v>0.37811988360742899</v>
      </c>
      <c r="D4516" s="33">
        <v>0.83599999999999997</v>
      </c>
      <c r="E4516" s="33">
        <v>0.72499999999999998</v>
      </c>
      <c r="F4516" s="35">
        <v>8.7796034526243501E-22</v>
      </c>
      <c r="G4516" s="33">
        <v>18</v>
      </c>
      <c r="H4516" s="33" t="s">
        <v>2842</v>
      </c>
      <c r="I4516" s="33" t="s">
        <v>2841</v>
      </c>
    </row>
    <row r="4517" spans="1:9" x14ac:dyDescent="0.2">
      <c r="A4517" s="33" t="s">
        <v>9946</v>
      </c>
      <c r="B4517" s="35">
        <v>4.7397073244965401E-26</v>
      </c>
      <c r="C4517" s="33">
        <v>0.41363411109602499</v>
      </c>
      <c r="D4517" s="33">
        <v>0.253</v>
      </c>
      <c r="E4517" s="33">
        <v>0.10199999999999999</v>
      </c>
      <c r="F4517" s="35">
        <v>2.1836779585420498E-21</v>
      </c>
      <c r="G4517" s="33">
        <v>18</v>
      </c>
      <c r="H4517" s="33" t="s">
        <v>9332</v>
      </c>
      <c r="I4517" s="33" t="s">
        <v>9331</v>
      </c>
    </row>
    <row r="4518" spans="1:9" x14ac:dyDescent="0.2">
      <c r="A4518" s="33" t="s">
        <v>9945</v>
      </c>
      <c r="B4518" s="35">
        <v>4.8321853125531797E-26</v>
      </c>
      <c r="C4518" s="33">
        <v>0.37646661725247499</v>
      </c>
      <c r="D4518" s="33">
        <v>0.30399999999999999</v>
      </c>
      <c r="E4518" s="33">
        <v>0.13300000000000001</v>
      </c>
      <c r="F4518" s="35">
        <v>2.2262844171995001E-21</v>
      </c>
      <c r="G4518" s="33">
        <v>18</v>
      </c>
      <c r="H4518" s="33" t="s">
        <v>8153</v>
      </c>
      <c r="I4518" s="33" t="s">
        <v>8152</v>
      </c>
    </row>
    <row r="4519" spans="1:9" x14ac:dyDescent="0.2">
      <c r="A4519" s="33" t="s">
        <v>9944</v>
      </c>
      <c r="B4519" s="35">
        <v>5.4756309064100201E-26</v>
      </c>
      <c r="C4519" s="33">
        <v>0.50835317880789199</v>
      </c>
      <c r="D4519" s="33">
        <v>0.53600000000000003</v>
      </c>
      <c r="E4519" s="33">
        <v>0.33900000000000002</v>
      </c>
      <c r="F4519" s="35">
        <v>2.5227326712012201E-21</v>
      </c>
      <c r="G4519" s="33">
        <v>18</v>
      </c>
      <c r="H4519" s="33" t="s">
        <v>1770</v>
      </c>
      <c r="I4519" s="33" t="s">
        <v>1769</v>
      </c>
    </row>
    <row r="4520" spans="1:9" x14ac:dyDescent="0.2">
      <c r="A4520" s="33" t="s">
        <v>9943</v>
      </c>
      <c r="B4520" s="35">
        <v>8.4278721427662502E-26</v>
      </c>
      <c r="C4520" s="33">
        <v>0.49514993834911097</v>
      </c>
      <c r="D4520" s="33">
        <v>0.434</v>
      </c>
      <c r="E4520" s="33">
        <v>0.23599999999999999</v>
      </c>
      <c r="F4520" s="35">
        <v>3.8828892536152698E-21</v>
      </c>
      <c r="G4520" s="33">
        <v>18</v>
      </c>
      <c r="H4520" s="33" t="s">
        <v>6350</v>
      </c>
      <c r="I4520" s="33" t="s">
        <v>6349</v>
      </c>
    </row>
    <row r="4521" spans="1:9" x14ac:dyDescent="0.2">
      <c r="A4521" s="33" t="s">
        <v>9942</v>
      </c>
      <c r="B4521" s="35">
        <v>8.6377004969574699E-26</v>
      </c>
      <c r="C4521" s="33">
        <v>0.464582544807985</v>
      </c>
      <c r="D4521" s="33">
        <v>0.48699999999999999</v>
      </c>
      <c r="E4521" s="33">
        <v>0.28599999999999998</v>
      </c>
      <c r="F4521" s="35">
        <v>3.9795613729582397E-21</v>
      </c>
      <c r="G4521" s="33">
        <v>18</v>
      </c>
      <c r="H4521" s="33" t="s">
        <v>6134</v>
      </c>
      <c r="I4521" s="33" t="s">
        <v>6133</v>
      </c>
    </row>
    <row r="4522" spans="1:9" x14ac:dyDescent="0.2">
      <c r="A4522" s="33" t="s">
        <v>9941</v>
      </c>
      <c r="B4522" s="35">
        <v>1.2201076484555401E-25</v>
      </c>
      <c r="C4522" s="33">
        <v>0.49397183944484102</v>
      </c>
      <c r="D4522" s="33">
        <v>0.64500000000000002</v>
      </c>
      <c r="E4522" s="33">
        <v>0.443</v>
      </c>
      <c r="F4522" s="35">
        <v>5.6212799579643499E-21</v>
      </c>
      <c r="G4522" s="33">
        <v>18</v>
      </c>
      <c r="H4522" s="33" t="s">
        <v>7231</v>
      </c>
      <c r="I4522" s="33" t="s">
        <v>7230</v>
      </c>
    </row>
    <row r="4523" spans="1:9" x14ac:dyDescent="0.2">
      <c r="A4523" s="33" t="s">
        <v>9940</v>
      </c>
      <c r="B4523" s="35">
        <v>1.2442240156773E-25</v>
      </c>
      <c r="C4523" s="33">
        <v>0.46581213528383097</v>
      </c>
      <c r="D4523" s="33">
        <v>0.53800000000000003</v>
      </c>
      <c r="E4523" s="33">
        <v>0.33</v>
      </c>
      <c r="F4523" s="35">
        <v>5.7323888850284401E-21</v>
      </c>
      <c r="G4523" s="33">
        <v>18</v>
      </c>
      <c r="H4523" s="33" t="s">
        <v>2665</v>
      </c>
      <c r="I4523" s="33" t="s">
        <v>2664</v>
      </c>
    </row>
    <row r="4524" spans="1:9" x14ac:dyDescent="0.2">
      <c r="A4524" s="33" t="s">
        <v>9939</v>
      </c>
      <c r="B4524" s="35">
        <v>3.4037771104573101E-25</v>
      </c>
      <c r="C4524" s="33">
        <v>-0.56588692966020604</v>
      </c>
      <c r="D4524" s="33">
        <v>0.51700000000000002</v>
      </c>
      <c r="E4524" s="33">
        <v>0.66300000000000003</v>
      </c>
      <c r="F4524" s="35">
        <v>1.5681881903298901E-20</v>
      </c>
      <c r="G4524" s="33">
        <v>18</v>
      </c>
      <c r="H4524" s="33" t="s">
        <v>2845</v>
      </c>
      <c r="I4524" s="33" t="s">
        <v>2844</v>
      </c>
    </row>
    <row r="4525" spans="1:9" x14ac:dyDescent="0.2">
      <c r="A4525" s="33" t="s">
        <v>9938</v>
      </c>
      <c r="B4525" s="35">
        <v>3.44265721502682E-25</v>
      </c>
      <c r="C4525" s="33">
        <v>0.30571876362837502</v>
      </c>
      <c r="D4525" s="33">
        <v>0.98899999999999999</v>
      </c>
      <c r="E4525" s="33">
        <v>0.97099999999999997</v>
      </c>
      <c r="F4525" s="35">
        <v>1.5861010321071501E-20</v>
      </c>
      <c r="G4525" s="33">
        <v>18</v>
      </c>
      <c r="H4525" s="33" t="s">
        <v>6174</v>
      </c>
      <c r="I4525" s="33" t="s">
        <v>6173</v>
      </c>
    </row>
    <row r="4526" spans="1:9" x14ac:dyDescent="0.2">
      <c r="A4526" s="33" t="s">
        <v>9937</v>
      </c>
      <c r="B4526" s="35">
        <v>4.4884345592275798E-25</v>
      </c>
      <c r="C4526" s="33">
        <v>-0.64927278051290904</v>
      </c>
      <c r="D4526" s="33">
        <v>4.9000000000000002E-2</v>
      </c>
      <c r="E4526" s="33">
        <v>0.253</v>
      </c>
      <c r="F4526" s="35">
        <v>2.0679115701273299E-20</v>
      </c>
      <c r="G4526" s="33">
        <v>18</v>
      </c>
      <c r="H4526" s="33" t="s">
        <v>4791</v>
      </c>
      <c r="I4526" s="33" t="s">
        <v>4790</v>
      </c>
    </row>
    <row r="4527" spans="1:9" x14ac:dyDescent="0.2">
      <c r="A4527" s="33" t="s">
        <v>2790</v>
      </c>
      <c r="B4527" s="35">
        <v>4.8052078934067698E-25</v>
      </c>
      <c r="C4527" s="33">
        <v>-0.41373589002491601</v>
      </c>
      <c r="D4527" s="33">
        <v>0.64700000000000002</v>
      </c>
      <c r="E4527" s="33">
        <v>0.77200000000000002</v>
      </c>
      <c r="F4527" s="35">
        <v>2.2138553806503699E-20</v>
      </c>
      <c r="G4527" s="33">
        <v>18</v>
      </c>
      <c r="H4527" s="33" t="s">
        <v>2790</v>
      </c>
      <c r="I4527" s="33" t="s">
        <v>2789</v>
      </c>
    </row>
    <row r="4528" spans="1:9" x14ac:dyDescent="0.2">
      <c r="A4528" s="33" t="s">
        <v>9936</v>
      </c>
      <c r="B4528" s="35">
        <v>5.50385555605974E-25</v>
      </c>
      <c r="C4528" s="33">
        <v>-0.58711622314493805</v>
      </c>
      <c r="D4528" s="33">
        <v>0.151</v>
      </c>
      <c r="E4528" s="33">
        <v>0.371</v>
      </c>
      <c r="F4528" s="35">
        <v>2.5357363317878401E-20</v>
      </c>
      <c r="G4528" s="33">
        <v>18</v>
      </c>
      <c r="H4528" s="33" t="s">
        <v>6708</v>
      </c>
      <c r="I4528" s="33" t="s">
        <v>6707</v>
      </c>
    </row>
    <row r="4529" spans="1:9" x14ac:dyDescent="0.2">
      <c r="A4529" s="33" t="s">
        <v>9935</v>
      </c>
      <c r="B4529" s="35">
        <v>6.0117419315738901E-25</v>
      </c>
      <c r="C4529" s="33">
        <v>-0.42159475926581802</v>
      </c>
      <c r="D4529" s="33">
        <v>0.68899999999999995</v>
      </c>
      <c r="E4529" s="33">
        <v>0.77400000000000002</v>
      </c>
      <c r="F4529" s="35">
        <v>2.7697297427147197E-20</v>
      </c>
      <c r="G4529" s="33">
        <v>18</v>
      </c>
      <c r="H4529" s="33" t="s">
        <v>5716</v>
      </c>
      <c r="I4529" s="33" t="s">
        <v>5715</v>
      </c>
    </row>
    <row r="4530" spans="1:9" x14ac:dyDescent="0.2">
      <c r="A4530" s="33" t="s">
        <v>2958</v>
      </c>
      <c r="B4530" s="35">
        <v>8.6806459507375208E-25</v>
      </c>
      <c r="C4530" s="33">
        <v>0.56980589519786096</v>
      </c>
      <c r="D4530" s="33">
        <v>0.51700000000000002</v>
      </c>
      <c r="E4530" s="33">
        <v>0.34</v>
      </c>
      <c r="F4530" s="35">
        <v>3.9993472024237901E-20</v>
      </c>
      <c r="G4530" s="33">
        <v>18</v>
      </c>
      <c r="H4530" s="33" t="s">
        <v>2958</v>
      </c>
      <c r="I4530" s="33" t="s">
        <v>2957</v>
      </c>
    </row>
    <row r="4531" spans="1:9" x14ac:dyDescent="0.2">
      <c r="A4531" s="33" t="s">
        <v>9934</v>
      </c>
      <c r="B4531" s="35">
        <v>1.13980054309595E-24</v>
      </c>
      <c r="C4531" s="33">
        <v>0.39277502221482302</v>
      </c>
      <c r="D4531" s="33">
        <v>0.36799999999999999</v>
      </c>
      <c r="E4531" s="33">
        <v>0.183</v>
      </c>
      <c r="F4531" s="35">
        <v>5.2512890621516799E-20</v>
      </c>
      <c r="G4531" s="33">
        <v>18</v>
      </c>
      <c r="H4531" s="33" t="s">
        <v>9934</v>
      </c>
      <c r="I4531" s="33" t="s">
        <v>9933</v>
      </c>
    </row>
    <row r="4532" spans="1:9" x14ac:dyDescent="0.2">
      <c r="A4532" s="33" t="s">
        <v>9932</v>
      </c>
      <c r="B4532" s="35">
        <v>1.19153497919973E-24</v>
      </c>
      <c r="C4532" s="33">
        <v>-0.32778168855659701</v>
      </c>
      <c r="D4532" s="33">
        <v>0.751</v>
      </c>
      <c r="E4532" s="33">
        <v>0.91</v>
      </c>
      <c r="F4532" s="35">
        <v>5.4896399561689798E-20</v>
      </c>
      <c r="G4532" s="33">
        <v>18</v>
      </c>
      <c r="H4532" s="33" t="s">
        <v>3719</v>
      </c>
      <c r="I4532" s="33" t="s">
        <v>3718</v>
      </c>
    </row>
    <row r="4533" spans="1:9" x14ac:dyDescent="0.2">
      <c r="A4533" s="33" t="s">
        <v>9931</v>
      </c>
      <c r="B4533" s="35">
        <v>1.2738285292492599E-24</v>
      </c>
      <c r="C4533" s="33">
        <v>0.50646204086977198</v>
      </c>
      <c r="D4533" s="33">
        <v>0.64900000000000002</v>
      </c>
      <c r="E4533" s="33">
        <v>0.47099999999999997</v>
      </c>
      <c r="F4533" s="35">
        <v>5.8687827999571797E-20</v>
      </c>
      <c r="G4533" s="33">
        <v>18</v>
      </c>
      <c r="H4533" s="33" t="s">
        <v>4886</v>
      </c>
      <c r="I4533" s="33" t="s">
        <v>4885</v>
      </c>
    </row>
    <row r="4534" spans="1:9" x14ac:dyDescent="0.2">
      <c r="A4534" s="33" t="s">
        <v>9930</v>
      </c>
      <c r="B4534" s="35">
        <v>1.37376341153835E-24</v>
      </c>
      <c r="C4534" s="33">
        <v>0.421839372685681</v>
      </c>
      <c r="D4534" s="33">
        <v>0.81499999999999995</v>
      </c>
      <c r="E4534" s="33">
        <v>0.68600000000000005</v>
      </c>
      <c r="F4534" s="35">
        <v>6.32920278963947E-20</v>
      </c>
      <c r="G4534" s="33">
        <v>18</v>
      </c>
      <c r="H4534" s="33" t="s">
        <v>6415</v>
      </c>
      <c r="I4534" s="33" t="s">
        <v>6414</v>
      </c>
    </row>
    <row r="4535" spans="1:9" x14ac:dyDescent="0.2">
      <c r="A4535" s="33" t="s">
        <v>9929</v>
      </c>
      <c r="B4535" s="35">
        <v>1.5552870597795801E-24</v>
      </c>
      <c r="C4535" s="33">
        <v>0.50187336197216603</v>
      </c>
      <c r="D4535" s="33">
        <v>0.53800000000000003</v>
      </c>
      <c r="E4535" s="33">
        <v>0.35399999999999998</v>
      </c>
      <c r="F4535" s="35">
        <v>7.1655185418164898E-20</v>
      </c>
      <c r="G4535" s="33">
        <v>18</v>
      </c>
      <c r="H4535" s="33" t="s">
        <v>8038</v>
      </c>
      <c r="I4535" s="33" t="s">
        <v>8037</v>
      </c>
    </row>
    <row r="4536" spans="1:9" x14ac:dyDescent="0.2">
      <c r="A4536" s="33" t="s">
        <v>9928</v>
      </c>
      <c r="B4536" s="35">
        <v>2.01860777254846E-24</v>
      </c>
      <c r="C4536" s="33">
        <v>-0.45346019530313902</v>
      </c>
      <c r="D4536" s="33">
        <v>0.64300000000000002</v>
      </c>
      <c r="E4536" s="33">
        <v>0.77500000000000002</v>
      </c>
      <c r="F4536" s="35">
        <v>9.3001297296852696E-20</v>
      </c>
      <c r="G4536" s="33">
        <v>18</v>
      </c>
      <c r="H4536" s="33" t="s">
        <v>1538</v>
      </c>
      <c r="I4536" s="33" t="s">
        <v>1537</v>
      </c>
    </row>
    <row r="4537" spans="1:9" x14ac:dyDescent="0.2">
      <c r="A4537" s="33" t="s">
        <v>9927</v>
      </c>
      <c r="B4537" s="35">
        <v>2.72920493791361E-24</v>
      </c>
      <c r="C4537" s="33">
        <v>0.42900834568117302</v>
      </c>
      <c r="D4537" s="33">
        <v>0.45700000000000002</v>
      </c>
      <c r="E4537" s="33">
        <v>0.252</v>
      </c>
      <c r="F4537" s="35">
        <v>1.2573992989955601E-19</v>
      </c>
      <c r="G4537" s="33">
        <v>18</v>
      </c>
      <c r="H4537" s="33" t="s">
        <v>8258</v>
      </c>
      <c r="I4537" s="33" t="s">
        <v>8257</v>
      </c>
    </row>
    <row r="4538" spans="1:9" x14ac:dyDescent="0.2">
      <c r="A4538" s="33" t="s">
        <v>9926</v>
      </c>
      <c r="B4538" s="35">
        <v>5.7659050002890697E-24</v>
      </c>
      <c r="C4538" s="33">
        <v>0.48462502524089801</v>
      </c>
      <c r="D4538" s="33">
        <v>0.63800000000000001</v>
      </c>
      <c r="E4538" s="33">
        <v>0.503</v>
      </c>
      <c r="F4538" s="35">
        <v>2.6564677517331801E-19</v>
      </c>
      <c r="G4538" s="33">
        <v>18</v>
      </c>
      <c r="H4538" s="33" t="s">
        <v>4346</v>
      </c>
      <c r="I4538" s="33" t="s">
        <v>4345</v>
      </c>
    </row>
    <row r="4539" spans="1:9" x14ac:dyDescent="0.2">
      <c r="A4539" s="33" t="s">
        <v>9925</v>
      </c>
      <c r="B4539" s="35">
        <v>8.0762671672327796E-24</v>
      </c>
      <c r="C4539" s="33">
        <v>0.47483997221962798</v>
      </c>
      <c r="D4539" s="33">
        <v>0.35099999999999998</v>
      </c>
      <c r="E4539" s="33">
        <v>0.17799999999999999</v>
      </c>
      <c r="F4539" s="35">
        <v>3.7208978092874902E-19</v>
      </c>
      <c r="G4539" s="33">
        <v>18</v>
      </c>
      <c r="H4539" s="33" t="s">
        <v>7040</v>
      </c>
      <c r="I4539" s="33" t="s">
        <v>7039</v>
      </c>
    </row>
    <row r="4540" spans="1:9" x14ac:dyDescent="0.2">
      <c r="A4540" s="33" t="s">
        <v>9924</v>
      </c>
      <c r="B4540" s="35">
        <v>1.06950884204848E-23</v>
      </c>
      <c r="C4540" s="33">
        <v>0.55194262038324104</v>
      </c>
      <c r="D4540" s="33">
        <v>0.71299999999999997</v>
      </c>
      <c r="E4540" s="33">
        <v>0.59599999999999997</v>
      </c>
      <c r="F4540" s="35">
        <v>4.9274411370857705E-19</v>
      </c>
      <c r="G4540" s="33">
        <v>18</v>
      </c>
      <c r="H4540" s="33" t="s">
        <v>7850</v>
      </c>
      <c r="I4540" s="33" t="s">
        <v>7849</v>
      </c>
    </row>
    <row r="4541" spans="1:9" x14ac:dyDescent="0.2">
      <c r="A4541" s="33" t="s">
        <v>9923</v>
      </c>
      <c r="B4541" s="35">
        <v>1.32497669876684E-23</v>
      </c>
      <c r="C4541" s="33">
        <v>0.33906257396740103</v>
      </c>
      <c r="D4541" s="33">
        <v>0.88300000000000001</v>
      </c>
      <c r="E4541" s="33">
        <v>0.80500000000000005</v>
      </c>
      <c r="F4541" s="35">
        <v>6.1044326465586101E-19</v>
      </c>
      <c r="G4541" s="33">
        <v>18</v>
      </c>
      <c r="H4541" s="33" t="s">
        <v>6141</v>
      </c>
      <c r="I4541" s="33" t="s">
        <v>6140</v>
      </c>
    </row>
    <row r="4542" spans="1:9" x14ac:dyDescent="0.2">
      <c r="A4542" s="33" t="s">
        <v>9922</v>
      </c>
      <c r="B4542" s="35">
        <v>1.3940392164867899E-23</v>
      </c>
      <c r="C4542" s="33">
        <v>-0.53260868515498105</v>
      </c>
      <c r="D4542" s="33">
        <v>0.42599999999999999</v>
      </c>
      <c r="E4542" s="33">
        <v>0.626</v>
      </c>
      <c r="F4542" s="35">
        <v>6.4226174781979399E-19</v>
      </c>
      <c r="G4542" s="33">
        <v>18</v>
      </c>
      <c r="H4542" s="33" t="s">
        <v>3215</v>
      </c>
      <c r="I4542" s="33" t="s">
        <v>3214</v>
      </c>
    </row>
    <row r="4543" spans="1:9" x14ac:dyDescent="0.2">
      <c r="A4543" s="33" t="s">
        <v>9921</v>
      </c>
      <c r="B4543" s="35">
        <v>1.4820072276867401E-23</v>
      </c>
      <c r="C4543" s="33">
        <v>0.58205373340225497</v>
      </c>
      <c r="D4543" s="33">
        <v>0.56599999999999995</v>
      </c>
      <c r="E4543" s="33">
        <v>0.374</v>
      </c>
      <c r="F4543" s="35">
        <v>6.8279036993983296E-19</v>
      </c>
      <c r="G4543" s="33">
        <v>18</v>
      </c>
      <c r="H4543" s="33" t="s">
        <v>5085</v>
      </c>
      <c r="I4543" s="33" t="s">
        <v>5084</v>
      </c>
    </row>
    <row r="4544" spans="1:9" x14ac:dyDescent="0.2">
      <c r="A4544" s="33" t="s">
        <v>9920</v>
      </c>
      <c r="B4544" s="35">
        <v>1.6374798851467501E-23</v>
      </c>
      <c r="C4544" s="33">
        <v>0.28908034595494703</v>
      </c>
      <c r="D4544" s="33">
        <v>0.27700000000000002</v>
      </c>
      <c r="E4544" s="33">
        <v>0.123</v>
      </c>
      <c r="F4544" s="35">
        <v>7.5441973268481301E-19</v>
      </c>
      <c r="G4544" s="33">
        <v>18</v>
      </c>
      <c r="H4544" s="33" t="s">
        <v>9920</v>
      </c>
      <c r="I4544" s="33" t="s">
        <v>9919</v>
      </c>
    </row>
    <row r="4545" spans="1:9" x14ac:dyDescent="0.2">
      <c r="A4545" s="33" t="s">
        <v>9918</v>
      </c>
      <c r="B4545" s="35">
        <v>1.9422895823055801E-23</v>
      </c>
      <c r="C4545" s="33">
        <v>-0.38143342823779702</v>
      </c>
      <c r="D4545" s="33">
        <v>0.69399999999999995</v>
      </c>
      <c r="E4545" s="33">
        <v>0.81</v>
      </c>
      <c r="F4545" s="35">
        <v>8.9485165635982703E-19</v>
      </c>
      <c r="G4545" s="33">
        <v>18</v>
      </c>
      <c r="H4545" s="33" t="s">
        <v>2898</v>
      </c>
      <c r="I4545" s="33" t="s">
        <v>2897</v>
      </c>
    </row>
    <row r="4546" spans="1:9" x14ac:dyDescent="0.2">
      <c r="A4546" s="33" t="s">
        <v>3013</v>
      </c>
      <c r="B4546" s="35">
        <v>2.50052827777078E-23</v>
      </c>
      <c r="C4546" s="33">
        <v>0.42450063519863102</v>
      </c>
      <c r="D4546" s="33">
        <v>0.42099999999999999</v>
      </c>
      <c r="E4546" s="33">
        <v>0.23100000000000001</v>
      </c>
      <c r="F4546" s="35">
        <v>1.15204338813455E-18</v>
      </c>
      <c r="G4546" s="33">
        <v>18</v>
      </c>
      <c r="H4546" s="33" t="s">
        <v>3013</v>
      </c>
      <c r="I4546" s="33" t="s">
        <v>3012</v>
      </c>
    </row>
    <row r="4547" spans="1:9" x14ac:dyDescent="0.2">
      <c r="A4547" s="33" t="s">
        <v>9917</v>
      </c>
      <c r="B4547" s="35">
        <v>2.62024015616566E-23</v>
      </c>
      <c r="C4547" s="33">
        <v>-0.57638040221761999</v>
      </c>
      <c r="D4547" s="33">
        <v>0.35499999999999998</v>
      </c>
      <c r="E4547" s="33">
        <v>0.55100000000000005</v>
      </c>
      <c r="F4547" s="35">
        <v>1.20719704474864E-18</v>
      </c>
      <c r="G4547" s="33">
        <v>18</v>
      </c>
      <c r="H4547" s="33" t="s">
        <v>1400</v>
      </c>
      <c r="I4547" s="33" t="s">
        <v>1399</v>
      </c>
    </row>
    <row r="4548" spans="1:9" x14ac:dyDescent="0.2">
      <c r="A4548" s="33" t="s">
        <v>9916</v>
      </c>
      <c r="B4548" s="35">
        <v>2.69792920319387E-23</v>
      </c>
      <c r="C4548" s="33">
        <v>0.35233914594127702</v>
      </c>
      <c r="D4548" s="33">
        <v>0.85099999999999998</v>
      </c>
      <c r="E4548" s="33">
        <v>0.745</v>
      </c>
      <c r="F4548" s="35">
        <v>1.24298994249548E-18</v>
      </c>
      <c r="G4548" s="33">
        <v>18</v>
      </c>
      <c r="H4548" s="33" t="s">
        <v>9915</v>
      </c>
      <c r="I4548" s="33" t="s">
        <v>9914</v>
      </c>
    </row>
    <row r="4549" spans="1:9" x14ac:dyDescent="0.2">
      <c r="A4549" s="33" t="s">
        <v>9913</v>
      </c>
      <c r="B4549" s="35">
        <v>2.82852049486018E-23</v>
      </c>
      <c r="C4549" s="33">
        <v>0.294037026410158</v>
      </c>
      <c r="D4549" s="33">
        <v>0.28499999999999998</v>
      </c>
      <c r="E4549" s="33">
        <v>0.128</v>
      </c>
      <c r="F4549" s="35">
        <v>1.3031559623919801E-18</v>
      </c>
      <c r="G4549" s="33">
        <v>18</v>
      </c>
      <c r="H4549" s="33" t="s">
        <v>9913</v>
      </c>
      <c r="I4549" s="33" t="s">
        <v>9912</v>
      </c>
    </row>
    <row r="4550" spans="1:9" x14ac:dyDescent="0.2">
      <c r="A4550" s="33" t="s">
        <v>9911</v>
      </c>
      <c r="B4550" s="35">
        <v>3.32036389456507E-23</v>
      </c>
      <c r="C4550" s="33">
        <v>0.45457238475525102</v>
      </c>
      <c r="D4550" s="33">
        <v>0.377</v>
      </c>
      <c r="E4550" s="33">
        <v>0.20100000000000001</v>
      </c>
      <c r="F4550" s="35">
        <v>1.52975805350402E-18</v>
      </c>
      <c r="G4550" s="33">
        <v>18</v>
      </c>
      <c r="H4550" s="33" t="s">
        <v>9910</v>
      </c>
      <c r="I4550" s="33" t="s">
        <v>9909</v>
      </c>
    </row>
    <row r="4551" spans="1:9" x14ac:dyDescent="0.2">
      <c r="A4551" s="33" t="s">
        <v>9908</v>
      </c>
      <c r="B4551" s="35">
        <v>4.0548418130535898E-23</v>
      </c>
      <c r="C4551" s="33">
        <v>0.48903497074406499</v>
      </c>
      <c r="D4551" s="33">
        <v>0.64</v>
      </c>
      <c r="E4551" s="33">
        <v>0.46600000000000003</v>
      </c>
      <c r="F4551" s="35">
        <v>1.8681467201100499E-18</v>
      </c>
      <c r="G4551" s="33">
        <v>18</v>
      </c>
      <c r="H4551" s="33" t="s">
        <v>4440</v>
      </c>
      <c r="I4551" s="33" t="s">
        <v>4439</v>
      </c>
    </row>
    <row r="4552" spans="1:9" x14ac:dyDescent="0.2">
      <c r="A4552" s="33" t="s">
        <v>9907</v>
      </c>
      <c r="B4552" s="35">
        <v>1.3350334062270501E-22</v>
      </c>
      <c r="C4552" s="33">
        <v>0.450319310852906</v>
      </c>
      <c r="D4552" s="33">
        <v>0.60899999999999999</v>
      </c>
      <c r="E4552" s="33">
        <v>0.442</v>
      </c>
      <c r="F4552" s="35">
        <v>6.1507659091692797E-18</v>
      </c>
      <c r="G4552" s="33">
        <v>18</v>
      </c>
      <c r="H4552" s="33" t="s">
        <v>9906</v>
      </c>
      <c r="I4552" s="33" t="s">
        <v>9905</v>
      </c>
    </row>
    <row r="4553" spans="1:9" x14ac:dyDescent="0.2">
      <c r="A4553" s="33" t="s">
        <v>9904</v>
      </c>
      <c r="B4553" s="35">
        <v>2.3893706582387499E-22</v>
      </c>
      <c r="C4553" s="33">
        <v>0.44845512036903001</v>
      </c>
      <c r="D4553" s="33">
        <v>0.53600000000000003</v>
      </c>
      <c r="E4553" s="33">
        <v>0.35099999999999998</v>
      </c>
      <c r="F4553" s="35">
        <v>1.10083084966376E-17</v>
      </c>
      <c r="G4553" s="33">
        <v>18</v>
      </c>
      <c r="H4553" s="33" t="s">
        <v>3530</v>
      </c>
      <c r="I4553" s="33" t="s">
        <v>3529</v>
      </c>
    </row>
    <row r="4554" spans="1:9" x14ac:dyDescent="0.2">
      <c r="A4554" s="33" t="s">
        <v>9903</v>
      </c>
      <c r="B4554" s="35">
        <v>2.61233035218031E-22</v>
      </c>
      <c r="C4554" s="33">
        <v>0.42150578913885001</v>
      </c>
      <c r="D4554" s="33">
        <v>0.30599999999999999</v>
      </c>
      <c r="E4554" s="33">
        <v>0.154</v>
      </c>
      <c r="F4554" s="35">
        <v>1.20355283985651E-17</v>
      </c>
      <c r="G4554" s="33">
        <v>18</v>
      </c>
      <c r="H4554" s="33" t="s">
        <v>9902</v>
      </c>
      <c r="I4554" s="33" t="s">
        <v>9901</v>
      </c>
    </row>
    <row r="4555" spans="1:9" x14ac:dyDescent="0.2">
      <c r="A4555" s="33" t="s">
        <v>9900</v>
      </c>
      <c r="B4555" s="35">
        <v>3.27212152436159E-22</v>
      </c>
      <c r="C4555" s="33">
        <v>-0.50456535032847905</v>
      </c>
      <c r="D4555" s="33">
        <v>0.51100000000000001</v>
      </c>
      <c r="E4555" s="33">
        <v>0.65700000000000003</v>
      </c>
      <c r="F4555" s="35">
        <v>1.50753182870387E-17</v>
      </c>
      <c r="G4555" s="33">
        <v>18</v>
      </c>
      <c r="H4555" s="33" t="s">
        <v>2602</v>
      </c>
      <c r="I4555" s="33" t="s">
        <v>2601</v>
      </c>
    </row>
    <row r="4556" spans="1:9" x14ac:dyDescent="0.2">
      <c r="A4556" s="33" t="s">
        <v>9899</v>
      </c>
      <c r="B4556" s="35">
        <v>3.9115945183687599E-22</v>
      </c>
      <c r="C4556" s="33">
        <v>-0.75815221442839098</v>
      </c>
      <c r="D4556" s="33">
        <v>8.8999999999999996E-2</v>
      </c>
      <c r="E4556" s="33">
        <v>0.28899999999999998</v>
      </c>
      <c r="F4556" s="35">
        <v>1.80214982650286E-17</v>
      </c>
      <c r="G4556" s="33">
        <v>18</v>
      </c>
      <c r="H4556" s="33" t="s">
        <v>2132</v>
      </c>
      <c r="I4556" s="33" t="s">
        <v>2131</v>
      </c>
    </row>
    <row r="4557" spans="1:9" x14ac:dyDescent="0.2">
      <c r="A4557" s="33" t="s">
        <v>9898</v>
      </c>
      <c r="B4557" s="35">
        <v>4.08659728990118E-22</v>
      </c>
      <c r="C4557" s="33">
        <v>0.42830644939182999</v>
      </c>
      <c r="D4557" s="33">
        <v>0.71099999999999997</v>
      </c>
      <c r="E4557" s="33">
        <v>0.55500000000000005</v>
      </c>
      <c r="F4557" s="35">
        <v>1.8827771034032699E-17</v>
      </c>
      <c r="G4557" s="33">
        <v>18</v>
      </c>
      <c r="H4557" s="33" t="s">
        <v>2867</v>
      </c>
      <c r="I4557" s="33" t="s">
        <v>2866</v>
      </c>
    </row>
    <row r="4558" spans="1:9" x14ac:dyDescent="0.2">
      <c r="A4558" s="33" t="s">
        <v>9897</v>
      </c>
      <c r="B4558" s="35">
        <v>4.0908754487951501E-22</v>
      </c>
      <c r="C4558" s="33">
        <v>0.61325504846544499</v>
      </c>
      <c r="D4558" s="33">
        <v>0.53600000000000003</v>
      </c>
      <c r="E4558" s="33">
        <v>0.35299999999999998</v>
      </c>
      <c r="F4558" s="35">
        <v>1.8847481367689001E-17</v>
      </c>
      <c r="G4558" s="33">
        <v>18</v>
      </c>
      <c r="H4558" s="33" t="s">
        <v>2065</v>
      </c>
      <c r="I4558" s="33" t="s">
        <v>2064</v>
      </c>
    </row>
    <row r="4559" spans="1:9" x14ac:dyDescent="0.2">
      <c r="A4559" s="33" t="s">
        <v>9896</v>
      </c>
      <c r="B4559" s="35">
        <v>7.2222164075544901E-22</v>
      </c>
      <c r="C4559" s="33">
        <v>0.454779218339802</v>
      </c>
      <c r="D4559" s="33">
        <v>0.28299999999999997</v>
      </c>
      <c r="E4559" s="33">
        <v>0.13500000000000001</v>
      </c>
      <c r="F4559" s="35">
        <v>3.3274195432884999E-17</v>
      </c>
      <c r="G4559" s="33">
        <v>18</v>
      </c>
      <c r="H4559" s="33" t="s">
        <v>4680</v>
      </c>
      <c r="I4559" s="33" t="s">
        <v>4679</v>
      </c>
    </row>
    <row r="4560" spans="1:9" x14ac:dyDescent="0.2">
      <c r="A4560" s="33" t="s">
        <v>9895</v>
      </c>
      <c r="B4560" s="35">
        <v>7.7856199322218803E-22</v>
      </c>
      <c r="C4560" s="33">
        <v>0.638828259603617</v>
      </c>
      <c r="D4560" s="33">
        <v>0.33400000000000002</v>
      </c>
      <c r="E4560" s="33">
        <v>0.17599999999999999</v>
      </c>
      <c r="F4560" s="35">
        <v>3.58699081517326E-17</v>
      </c>
      <c r="G4560" s="33">
        <v>18</v>
      </c>
      <c r="H4560" s="33" t="s">
        <v>6383</v>
      </c>
      <c r="I4560" s="33" t="s">
        <v>6382</v>
      </c>
    </row>
    <row r="4561" spans="1:9" x14ac:dyDescent="0.2">
      <c r="A4561" s="33" t="s">
        <v>9894</v>
      </c>
      <c r="B4561" s="35">
        <v>8.2081759144460202E-22</v>
      </c>
      <c r="C4561" s="33">
        <v>0.33887815127648202</v>
      </c>
      <c r="D4561" s="33">
        <v>0.44500000000000001</v>
      </c>
      <c r="E4561" s="33">
        <v>0.24399999999999999</v>
      </c>
      <c r="F4561" s="35">
        <v>3.7816708073035697E-17</v>
      </c>
      <c r="G4561" s="33">
        <v>18</v>
      </c>
      <c r="H4561" s="33" t="s">
        <v>8026</v>
      </c>
      <c r="I4561" s="33" t="s">
        <v>8025</v>
      </c>
    </row>
    <row r="4562" spans="1:9" x14ac:dyDescent="0.2">
      <c r="A4562" s="33" t="s">
        <v>9893</v>
      </c>
      <c r="B4562" s="35">
        <v>1.06303519297506E-21</v>
      </c>
      <c r="C4562" s="33">
        <v>-0.55248341154316305</v>
      </c>
      <c r="D4562" s="33">
        <v>0.41699999999999998</v>
      </c>
      <c r="E4562" s="33">
        <v>0.58399999999999996</v>
      </c>
      <c r="F4562" s="35">
        <v>4.8976157410747203E-17</v>
      </c>
      <c r="G4562" s="33">
        <v>18</v>
      </c>
      <c r="H4562" s="33" t="s">
        <v>1624</v>
      </c>
      <c r="I4562" s="33" t="s">
        <v>1623</v>
      </c>
    </row>
    <row r="4563" spans="1:9" x14ac:dyDescent="0.2">
      <c r="A4563" s="33" t="s">
        <v>9892</v>
      </c>
      <c r="B4563" s="35">
        <v>1.2314410688229301E-21</v>
      </c>
      <c r="C4563" s="33">
        <v>0.50814832905697005</v>
      </c>
      <c r="D4563" s="33">
        <v>0.34499999999999997</v>
      </c>
      <c r="E4563" s="33">
        <v>0.185</v>
      </c>
      <c r="F4563" s="35">
        <v>5.67349529228102E-17</v>
      </c>
      <c r="G4563" s="33">
        <v>18</v>
      </c>
      <c r="H4563" s="33" t="s">
        <v>9891</v>
      </c>
      <c r="I4563" s="33" t="s">
        <v>9890</v>
      </c>
    </row>
    <row r="4564" spans="1:9" x14ac:dyDescent="0.2">
      <c r="A4564" s="33" t="s">
        <v>9889</v>
      </c>
      <c r="B4564" s="35">
        <v>1.2348246725609701E-21</v>
      </c>
      <c r="C4564" s="33">
        <v>0.406479499482514</v>
      </c>
      <c r="D4564" s="33">
        <v>0.436</v>
      </c>
      <c r="E4564" s="33">
        <v>0.25600000000000001</v>
      </c>
      <c r="F4564" s="35">
        <v>5.6890842314228798E-17</v>
      </c>
      <c r="G4564" s="33">
        <v>18</v>
      </c>
      <c r="H4564" s="33" t="s">
        <v>9888</v>
      </c>
      <c r="I4564" s="33" t="s">
        <v>9887</v>
      </c>
    </row>
    <row r="4565" spans="1:9" x14ac:dyDescent="0.2">
      <c r="A4565" s="33" t="s">
        <v>9886</v>
      </c>
      <c r="B4565" s="35">
        <v>1.5469120147910201E-21</v>
      </c>
      <c r="C4565" s="33">
        <v>0.40368432691968598</v>
      </c>
      <c r="D4565" s="33">
        <v>0.53600000000000003</v>
      </c>
      <c r="E4565" s="33">
        <v>0.33100000000000002</v>
      </c>
      <c r="F4565" s="35">
        <v>7.1269330345451997E-17</v>
      </c>
      <c r="G4565" s="33">
        <v>18</v>
      </c>
      <c r="H4565" s="33" t="s">
        <v>2532</v>
      </c>
      <c r="I4565" s="33" t="s">
        <v>2531</v>
      </c>
    </row>
    <row r="4566" spans="1:9" x14ac:dyDescent="0.2">
      <c r="A4566" s="33" t="s">
        <v>2460</v>
      </c>
      <c r="B4566" s="35">
        <v>1.9580713650851901E-21</v>
      </c>
      <c r="C4566" s="33">
        <v>0.32920792609493299</v>
      </c>
      <c r="D4566" s="33">
        <v>0.94</v>
      </c>
      <c r="E4566" s="33">
        <v>0.88100000000000001</v>
      </c>
      <c r="F4566" s="35">
        <v>9.0212263932204796E-17</v>
      </c>
      <c r="G4566" s="33">
        <v>18</v>
      </c>
      <c r="H4566" s="33" t="s">
        <v>2460</v>
      </c>
      <c r="I4566" s="33" t="s">
        <v>2459</v>
      </c>
    </row>
    <row r="4567" spans="1:9" x14ac:dyDescent="0.2">
      <c r="A4567" s="33" t="s">
        <v>9885</v>
      </c>
      <c r="B4567" s="35">
        <v>2.04207506844292E-21</v>
      </c>
      <c r="C4567" s="33">
        <v>0.382902979391122</v>
      </c>
      <c r="D4567" s="33">
        <v>0.41299999999999998</v>
      </c>
      <c r="E4567" s="33">
        <v>0.22700000000000001</v>
      </c>
      <c r="F4567" s="35">
        <v>9.4082482553302002E-17</v>
      </c>
      <c r="G4567" s="33">
        <v>18</v>
      </c>
      <c r="H4567" s="33" t="s">
        <v>8197</v>
      </c>
      <c r="I4567" s="33" t="s">
        <v>8196</v>
      </c>
    </row>
    <row r="4568" spans="1:9" x14ac:dyDescent="0.2">
      <c r="A4568" s="33" t="s">
        <v>9884</v>
      </c>
      <c r="B4568" s="35">
        <v>2.1016531605622898E-21</v>
      </c>
      <c r="C4568" s="33">
        <v>0.27299813065360801</v>
      </c>
      <c r="D4568" s="33">
        <v>0.26800000000000002</v>
      </c>
      <c r="E4568" s="33">
        <v>0.121</v>
      </c>
      <c r="F4568" s="35">
        <v>9.6827364413425803E-17</v>
      </c>
      <c r="G4568" s="33">
        <v>18</v>
      </c>
      <c r="H4568" s="33" t="s">
        <v>9884</v>
      </c>
      <c r="I4568" s="33" t="s">
        <v>9883</v>
      </c>
    </row>
    <row r="4569" spans="1:9" x14ac:dyDescent="0.2">
      <c r="A4569" s="33" t="s">
        <v>9882</v>
      </c>
      <c r="B4569" s="35">
        <v>2.7882126094496299E-21</v>
      </c>
      <c r="C4569" s="33">
        <v>-0.66428365269659895</v>
      </c>
      <c r="D4569" s="33">
        <v>0.14699999999999999</v>
      </c>
      <c r="E4569" s="33">
        <v>0.33700000000000002</v>
      </c>
      <c r="F4569" s="35">
        <v>1.28458531342563E-16</v>
      </c>
      <c r="G4569" s="33">
        <v>18</v>
      </c>
      <c r="H4569" s="33" t="s">
        <v>5129</v>
      </c>
      <c r="I4569" s="33" t="s">
        <v>5128</v>
      </c>
    </row>
    <row r="4570" spans="1:9" x14ac:dyDescent="0.2">
      <c r="A4570" s="33" t="s">
        <v>9881</v>
      </c>
      <c r="B4570" s="35">
        <v>3.3783426548204699E-21</v>
      </c>
      <c r="C4570" s="33">
        <v>-0.51416498203043504</v>
      </c>
      <c r="D4570" s="33">
        <v>0.44500000000000001</v>
      </c>
      <c r="E4570" s="33">
        <v>0.59199999999999997</v>
      </c>
      <c r="F4570" s="35">
        <v>1.5564700279288899E-16</v>
      </c>
      <c r="G4570" s="33">
        <v>18</v>
      </c>
      <c r="H4570" s="33" t="s">
        <v>2403</v>
      </c>
      <c r="I4570" s="33" t="s">
        <v>2402</v>
      </c>
    </row>
    <row r="4571" spans="1:9" x14ac:dyDescent="0.2">
      <c r="A4571" s="33" t="s">
        <v>9880</v>
      </c>
      <c r="B4571" s="35">
        <v>3.79717647828159E-21</v>
      </c>
      <c r="C4571" s="33">
        <v>0.49493907033200202</v>
      </c>
      <c r="D4571" s="33">
        <v>0.45100000000000001</v>
      </c>
      <c r="E4571" s="33">
        <v>0.28100000000000003</v>
      </c>
      <c r="F4571" s="35">
        <v>1.74943514707389E-16</v>
      </c>
      <c r="G4571" s="33">
        <v>18</v>
      </c>
      <c r="H4571" s="33" t="s">
        <v>3773</v>
      </c>
      <c r="I4571" s="33" t="s">
        <v>3772</v>
      </c>
    </row>
    <row r="4572" spans="1:9" x14ac:dyDescent="0.2">
      <c r="A4572" s="33" t="s">
        <v>9879</v>
      </c>
      <c r="B4572" s="35">
        <v>4.0039710636198401E-21</v>
      </c>
      <c r="C4572" s="33">
        <v>-0.38880369189648001</v>
      </c>
      <c r="D4572" s="33">
        <v>0.65500000000000003</v>
      </c>
      <c r="E4572" s="33">
        <v>0.76800000000000002</v>
      </c>
      <c r="F4572" s="35">
        <v>1.84470954843093E-16</v>
      </c>
      <c r="G4572" s="33">
        <v>18</v>
      </c>
      <c r="H4572" s="33" t="s">
        <v>2682</v>
      </c>
      <c r="I4572" s="33" t="s">
        <v>2681</v>
      </c>
    </row>
    <row r="4573" spans="1:9" x14ac:dyDescent="0.2">
      <c r="A4573" s="33" t="s">
        <v>9878</v>
      </c>
      <c r="B4573" s="35">
        <v>4.06220890617313E-21</v>
      </c>
      <c r="C4573" s="33">
        <v>-0.53473620041912295</v>
      </c>
      <c r="D4573" s="33">
        <v>0.185</v>
      </c>
      <c r="E4573" s="33">
        <v>0.38900000000000001</v>
      </c>
      <c r="F4573" s="35">
        <v>1.87154088725208E-16</v>
      </c>
      <c r="G4573" s="33">
        <v>18</v>
      </c>
      <c r="H4573" s="33" t="s">
        <v>1788</v>
      </c>
      <c r="I4573" s="33" t="s">
        <v>1787</v>
      </c>
    </row>
    <row r="4574" spans="1:9" x14ac:dyDescent="0.2">
      <c r="A4574" s="33" t="s">
        <v>9877</v>
      </c>
      <c r="B4574" s="35">
        <v>4.40083580249987E-21</v>
      </c>
      <c r="C4574" s="33">
        <v>-0.46129681859149102</v>
      </c>
      <c r="D4574" s="33">
        <v>0.64700000000000002</v>
      </c>
      <c r="E4574" s="33">
        <v>0.749</v>
      </c>
      <c r="F4574" s="35">
        <v>2.02755307092774E-16</v>
      </c>
      <c r="G4574" s="33">
        <v>18</v>
      </c>
      <c r="H4574" s="33" t="s">
        <v>8283</v>
      </c>
      <c r="I4574" s="33" t="s">
        <v>8282</v>
      </c>
    </row>
    <row r="4575" spans="1:9" x14ac:dyDescent="0.2">
      <c r="A4575" s="33" t="s">
        <v>9876</v>
      </c>
      <c r="B4575" s="35">
        <v>5.9763297133450202E-21</v>
      </c>
      <c r="C4575" s="33">
        <v>0.279320407447612</v>
      </c>
      <c r="D4575" s="33">
        <v>0.26600000000000001</v>
      </c>
      <c r="E4575" s="33">
        <v>0.122</v>
      </c>
      <c r="F4575" s="35">
        <v>2.7534146255323202E-16</v>
      </c>
      <c r="G4575" s="33">
        <v>18</v>
      </c>
      <c r="H4575" s="33" t="s">
        <v>9876</v>
      </c>
      <c r="I4575" s="33" t="s">
        <v>9875</v>
      </c>
    </row>
    <row r="4576" spans="1:9" x14ac:dyDescent="0.2">
      <c r="A4576" s="33" t="s">
        <v>9874</v>
      </c>
      <c r="B4576" s="35">
        <v>6.3396954484041802E-21</v>
      </c>
      <c r="C4576" s="33">
        <v>-0.56826690426277904</v>
      </c>
      <c r="D4576" s="33">
        <v>0.28299999999999997</v>
      </c>
      <c r="E4576" s="33">
        <v>0.47499999999999998</v>
      </c>
      <c r="F4576" s="35">
        <v>2.9208244869887798E-16</v>
      </c>
      <c r="G4576" s="33">
        <v>18</v>
      </c>
      <c r="H4576" s="33" t="s">
        <v>6458</v>
      </c>
      <c r="I4576" s="33" t="s">
        <v>6457</v>
      </c>
    </row>
    <row r="4577" spans="1:9" x14ac:dyDescent="0.2">
      <c r="A4577" s="33" t="s">
        <v>9873</v>
      </c>
      <c r="B4577" s="35">
        <v>7.5035718106629596E-21</v>
      </c>
      <c r="C4577" s="33">
        <v>0.381912418869439</v>
      </c>
      <c r="D4577" s="33">
        <v>0.34699999999999998</v>
      </c>
      <c r="E4577" s="33">
        <v>0.17799999999999999</v>
      </c>
      <c r="F4577" s="35">
        <v>3.4570456046086402E-16</v>
      </c>
      <c r="G4577" s="33">
        <v>18</v>
      </c>
      <c r="H4577" s="33" t="s">
        <v>8133</v>
      </c>
      <c r="I4577" s="33" t="s">
        <v>8132</v>
      </c>
    </row>
    <row r="4578" spans="1:9" x14ac:dyDescent="0.2">
      <c r="A4578" s="33" t="s">
        <v>2518</v>
      </c>
      <c r="B4578" s="35">
        <v>9.2397408741253698E-21</v>
      </c>
      <c r="C4578" s="33">
        <v>0.46658318339014798</v>
      </c>
      <c r="D4578" s="33">
        <v>0.42799999999999999</v>
      </c>
      <c r="E4578" s="33">
        <v>0.26</v>
      </c>
      <c r="F4578" s="35">
        <v>4.2569334155270399E-16</v>
      </c>
      <c r="G4578" s="33">
        <v>18</v>
      </c>
      <c r="H4578" s="33" t="s">
        <v>2518</v>
      </c>
      <c r="I4578" s="33" t="s">
        <v>2517</v>
      </c>
    </row>
    <row r="4579" spans="1:9" x14ac:dyDescent="0.2">
      <c r="A4579" s="33" t="s">
        <v>9872</v>
      </c>
      <c r="B4579" s="35">
        <v>1.99816182510063E-20</v>
      </c>
      <c r="C4579" s="33">
        <v>0.31478260422788101</v>
      </c>
      <c r="D4579" s="33">
        <v>0.255</v>
      </c>
      <c r="E4579" s="33">
        <v>0.11700000000000001</v>
      </c>
      <c r="F4579" s="35">
        <v>9.2059311606036205E-16</v>
      </c>
      <c r="G4579" s="33">
        <v>18</v>
      </c>
      <c r="H4579" s="33" t="s">
        <v>9872</v>
      </c>
      <c r="I4579" s="33" t="s">
        <v>9871</v>
      </c>
    </row>
    <row r="4580" spans="1:9" x14ac:dyDescent="0.2">
      <c r="A4580" s="33" t="s">
        <v>9870</v>
      </c>
      <c r="B4580" s="35">
        <v>2.2496347419131999E-20</v>
      </c>
      <c r="C4580" s="33">
        <v>0.40057613017584998</v>
      </c>
      <c r="D4580" s="33">
        <v>0.43</v>
      </c>
      <c r="E4580" s="33">
        <v>0.254</v>
      </c>
      <c r="F4580" s="35">
        <v>1.03645171829425E-15</v>
      </c>
      <c r="G4580" s="33">
        <v>18</v>
      </c>
      <c r="H4580" s="33" t="s">
        <v>7607</v>
      </c>
      <c r="I4580" s="33" t="s">
        <v>7606</v>
      </c>
    </row>
    <row r="4581" spans="1:9" x14ac:dyDescent="0.2">
      <c r="A4581" s="33" t="s">
        <v>9869</v>
      </c>
      <c r="B4581" s="35">
        <v>2.55579603553958E-20</v>
      </c>
      <c r="C4581" s="33">
        <v>0.36145828407397002</v>
      </c>
      <c r="D4581" s="33">
        <v>0.39100000000000001</v>
      </c>
      <c r="E4581" s="33">
        <v>0.219</v>
      </c>
      <c r="F4581" s="35">
        <v>1.1775063494937999E-15</v>
      </c>
      <c r="G4581" s="33">
        <v>18</v>
      </c>
      <c r="H4581" s="33" t="s">
        <v>9868</v>
      </c>
      <c r="I4581" s="33" t="s">
        <v>9867</v>
      </c>
    </row>
    <row r="4582" spans="1:9" x14ac:dyDescent="0.2">
      <c r="A4582" s="33" t="s">
        <v>9866</v>
      </c>
      <c r="B4582" s="35">
        <v>2.5841267166703599E-20</v>
      </c>
      <c r="C4582" s="33">
        <v>0.36987245997436202</v>
      </c>
      <c r="D4582" s="33">
        <v>0.34699999999999998</v>
      </c>
      <c r="E4582" s="33">
        <v>0.183</v>
      </c>
      <c r="F4582" s="35">
        <v>1.19055886090437E-15</v>
      </c>
      <c r="G4582" s="33">
        <v>18</v>
      </c>
      <c r="H4582" s="33" t="s">
        <v>9866</v>
      </c>
      <c r="I4582" s="33" t="s">
        <v>9865</v>
      </c>
    </row>
    <row r="4583" spans="1:9" x14ac:dyDescent="0.2">
      <c r="A4583" s="33" t="s">
        <v>3065</v>
      </c>
      <c r="B4583" s="35">
        <v>3.0934900422181699E-20</v>
      </c>
      <c r="C4583" s="33">
        <v>0.39158326921527897</v>
      </c>
      <c r="D4583" s="33">
        <v>0.443</v>
      </c>
      <c r="E4583" s="33">
        <v>0.26900000000000002</v>
      </c>
      <c r="F4583" s="35">
        <v>1.42523273225076E-15</v>
      </c>
      <c r="G4583" s="33">
        <v>18</v>
      </c>
      <c r="H4583" s="33" t="s">
        <v>3065</v>
      </c>
      <c r="I4583" s="33" t="s">
        <v>3064</v>
      </c>
    </row>
    <row r="4584" spans="1:9" x14ac:dyDescent="0.2">
      <c r="A4584" s="33" t="s">
        <v>9864</v>
      </c>
      <c r="B4584" s="35">
        <v>3.3304214505735499E-20</v>
      </c>
      <c r="C4584" s="33">
        <v>0.29094676475277897</v>
      </c>
      <c r="D4584" s="33">
        <v>0.28699999999999998</v>
      </c>
      <c r="E4584" s="33">
        <v>0.14000000000000001</v>
      </c>
      <c r="F4584" s="35">
        <v>1.5343917707082401E-15</v>
      </c>
      <c r="G4584" s="33">
        <v>18</v>
      </c>
      <c r="H4584" s="33" t="s">
        <v>9864</v>
      </c>
      <c r="I4584" s="33" t="s">
        <v>9863</v>
      </c>
    </row>
    <row r="4585" spans="1:9" x14ac:dyDescent="0.2">
      <c r="A4585" s="33" t="s">
        <v>9862</v>
      </c>
      <c r="B4585" s="35">
        <v>3.38759853346211E-20</v>
      </c>
      <c r="C4585" s="33">
        <v>0.26407648069925099</v>
      </c>
      <c r="D4585" s="33">
        <v>0.251</v>
      </c>
      <c r="E4585" s="33">
        <v>0.113</v>
      </c>
      <c r="F4585" s="35">
        <v>1.5607343963366599E-15</v>
      </c>
      <c r="G4585" s="33">
        <v>18</v>
      </c>
      <c r="H4585" s="33" t="s">
        <v>9862</v>
      </c>
      <c r="I4585" s="33" t="s">
        <v>9861</v>
      </c>
    </row>
    <row r="4586" spans="1:9" x14ac:dyDescent="0.2">
      <c r="A4586" s="33" t="s">
        <v>9860</v>
      </c>
      <c r="B4586" s="35">
        <v>3.6719635365172801E-20</v>
      </c>
      <c r="C4586" s="33">
        <v>-0.42993309860545997</v>
      </c>
      <c r="D4586" s="33">
        <v>0.72799999999999998</v>
      </c>
      <c r="E4586" s="33">
        <v>0.79200000000000004</v>
      </c>
      <c r="F4586" s="35">
        <v>1.6917470405442399E-15</v>
      </c>
      <c r="G4586" s="33">
        <v>18</v>
      </c>
      <c r="H4586" s="33" t="s">
        <v>7238</v>
      </c>
      <c r="I4586" s="33" t="s">
        <v>7237</v>
      </c>
    </row>
    <row r="4587" spans="1:9" x14ac:dyDescent="0.2">
      <c r="A4587" s="33" t="s">
        <v>9859</v>
      </c>
      <c r="B4587" s="35">
        <v>5.3521045826439003E-20</v>
      </c>
      <c r="C4587" s="33">
        <v>-0.60166068855716803</v>
      </c>
      <c r="D4587" s="33">
        <v>0.31900000000000001</v>
      </c>
      <c r="E4587" s="33">
        <v>0.497</v>
      </c>
      <c r="F4587" s="35">
        <v>2.4658216233156999E-15</v>
      </c>
      <c r="G4587" s="33">
        <v>18</v>
      </c>
      <c r="H4587" s="33" t="s">
        <v>2263</v>
      </c>
      <c r="I4587" s="33" t="s">
        <v>2262</v>
      </c>
    </row>
    <row r="4588" spans="1:9" x14ac:dyDescent="0.2">
      <c r="A4588" s="33" t="s">
        <v>9858</v>
      </c>
      <c r="B4588" s="35">
        <v>5.6262569461803001E-20</v>
      </c>
      <c r="C4588" s="33">
        <v>-0.55572755810546204</v>
      </c>
      <c r="D4588" s="33">
        <v>0.23400000000000001</v>
      </c>
      <c r="E4588" s="33">
        <v>0.42199999999999999</v>
      </c>
      <c r="F4588" s="35">
        <v>2.5921291002441899E-15</v>
      </c>
      <c r="G4588" s="33">
        <v>18</v>
      </c>
      <c r="H4588" s="33" t="s">
        <v>6738</v>
      </c>
      <c r="I4588" s="33" t="s">
        <v>6737</v>
      </c>
    </row>
    <row r="4589" spans="1:9" x14ac:dyDescent="0.2">
      <c r="A4589" s="33" t="s">
        <v>9857</v>
      </c>
      <c r="B4589" s="35">
        <v>5.6580661092137095E-20</v>
      </c>
      <c r="C4589" s="33">
        <v>-0.43132453001898802</v>
      </c>
      <c r="D4589" s="33">
        <v>0.56200000000000006</v>
      </c>
      <c r="E4589" s="33">
        <v>0.69899999999999995</v>
      </c>
      <c r="F4589" s="35">
        <v>2.60678421783694E-15</v>
      </c>
      <c r="G4589" s="33">
        <v>18</v>
      </c>
      <c r="H4589" s="33" t="s">
        <v>3106</v>
      </c>
      <c r="I4589" s="33" t="s">
        <v>3105</v>
      </c>
    </row>
    <row r="4590" spans="1:9" x14ac:dyDescent="0.2">
      <c r="A4590" s="33" t="s">
        <v>3331</v>
      </c>
      <c r="B4590" s="35">
        <v>7.2398129306272295E-20</v>
      </c>
      <c r="C4590" s="33">
        <v>0.255517417698435</v>
      </c>
      <c r="D4590" s="33">
        <v>0.26800000000000002</v>
      </c>
      <c r="E4590" s="33">
        <v>0.124</v>
      </c>
      <c r="F4590" s="35">
        <v>3.3355266133985798E-15</v>
      </c>
      <c r="G4590" s="33">
        <v>18</v>
      </c>
      <c r="H4590" s="33" t="s">
        <v>3331</v>
      </c>
      <c r="I4590" s="33" t="s">
        <v>3330</v>
      </c>
    </row>
    <row r="4591" spans="1:9" x14ac:dyDescent="0.2">
      <c r="A4591" s="33" t="s">
        <v>9856</v>
      </c>
      <c r="B4591" s="35">
        <v>7.6614485052430701E-20</v>
      </c>
      <c r="C4591" s="33">
        <v>0.25804820581791199</v>
      </c>
      <c r="D4591" s="33">
        <v>0.34300000000000003</v>
      </c>
      <c r="E4591" s="33">
        <v>0.17599999999999999</v>
      </c>
      <c r="F4591" s="35">
        <v>3.52978255533559E-15</v>
      </c>
      <c r="G4591" s="33">
        <v>18</v>
      </c>
      <c r="H4591" s="33" t="s">
        <v>8330</v>
      </c>
      <c r="I4591" s="33" t="s">
        <v>8329</v>
      </c>
    </row>
    <row r="4592" spans="1:9" x14ac:dyDescent="0.2">
      <c r="A4592" s="33" t="s">
        <v>9855</v>
      </c>
      <c r="B4592" s="35">
        <v>8.2556467839699995E-20</v>
      </c>
      <c r="C4592" s="33">
        <v>0.35238600758121402</v>
      </c>
      <c r="D4592" s="33">
        <v>0.29099999999999998</v>
      </c>
      <c r="E4592" s="33">
        <v>0.14399999999999999</v>
      </c>
      <c r="F4592" s="35">
        <v>3.80354158631066E-15</v>
      </c>
      <c r="G4592" s="33">
        <v>18</v>
      </c>
      <c r="H4592" s="33" t="s">
        <v>6363</v>
      </c>
      <c r="I4592" s="33" t="s">
        <v>6362</v>
      </c>
    </row>
    <row r="4593" spans="1:9" x14ac:dyDescent="0.2">
      <c r="A4593" s="33" t="s">
        <v>9854</v>
      </c>
      <c r="B4593" s="35">
        <v>1.1525588712548E-19</v>
      </c>
      <c r="C4593" s="33">
        <v>0.34749816742621298</v>
      </c>
      <c r="D4593" s="33">
        <v>0.31900000000000001</v>
      </c>
      <c r="E4593" s="33">
        <v>0.16800000000000001</v>
      </c>
      <c r="F4593" s="35">
        <v>5.31006923164513E-15</v>
      </c>
      <c r="G4593" s="33">
        <v>18</v>
      </c>
      <c r="H4593" s="33" t="s">
        <v>9854</v>
      </c>
      <c r="I4593" s="33" t="s">
        <v>9853</v>
      </c>
    </row>
    <row r="4594" spans="1:9" x14ac:dyDescent="0.2">
      <c r="A4594" s="33" t="s">
        <v>9852</v>
      </c>
      <c r="B4594" s="35">
        <v>1.15684665272313E-19</v>
      </c>
      <c r="C4594" s="33">
        <v>-0.291994946318691</v>
      </c>
      <c r="D4594" s="33">
        <v>0.83199999999999996</v>
      </c>
      <c r="E4594" s="33">
        <v>0.873</v>
      </c>
      <c r="F4594" s="35">
        <v>5.3298238984259799E-15</v>
      </c>
      <c r="G4594" s="33">
        <v>18</v>
      </c>
      <c r="H4594" s="33" t="s">
        <v>4509</v>
      </c>
      <c r="I4594" s="33" t="s">
        <v>4508</v>
      </c>
    </row>
    <row r="4595" spans="1:9" x14ac:dyDescent="0.2">
      <c r="A4595" s="33" t="s">
        <v>9851</v>
      </c>
      <c r="B4595" s="35">
        <v>2.1619136518423101E-19</v>
      </c>
      <c r="C4595" s="33">
        <v>0.40196249978082399</v>
      </c>
      <c r="D4595" s="33">
        <v>0.36799999999999999</v>
      </c>
      <c r="E4595" s="33">
        <v>0.20300000000000001</v>
      </c>
      <c r="F4595" s="35">
        <v>9.9603685767678705E-15</v>
      </c>
      <c r="G4595" s="33">
        <v>18</v>
      </c>
      <c r="H4595" s="33" t="s">
        <v>6858</v>
      </c>
      <c r="I4595" s="33" t="s">
        <v>6857</v>
      </c>
    </row>
    <row r="4596" spans="1:9" x14ac:dyDescent="0.2">
      <c r="A4596" s="33" t="s">
        <v>9850</v>
      </c>
      <c r="B4596" s="35">
        <v>2.2497469487561102E-19</v>
      </c>
      <c r="C4596" s="33">
        <v>-0.58960545082104998</v>
      </c>
      <c r="D4596" s="33">
        <v>0.10199999999999999</v>
      </c>
      <c r="E4596" s="33">
        <v>0.28299999999999997</v>
      </c>
      <c r="F4596" s="35">
        <v>1.03650341423091E-14</v>
      </c>
      <c r="G4596" s="33">
        <v>18</v>
      </c>
      <c r="H4596" s="33" t="s">
        <v>2087</v>
      </c>
      <c r="I4596" s="33" t="s">
        <v>2086</v>
      </c>
    </row>
    <row r="4597" spans="1:9" x14ac:dyDescent="0.2">
      <c r="A4597" s="33" t="s">
        <v>9849</v>
      </c>
      <c r="B4597" s="35">
        <v>2.7753054687832498E-19</v>
      </c>
      <c r="C4597" s="33">
        <v>-0.47258525756491498</v>
      </c>
      <c r="D4597" s="33">
        <v>0.51100000000000001</v>
      </c>
      <c r="E4597" s="33">
        <v>0.64700000000000002</v>
      </c>
      <c r="F4597" s="35">
        <v>1.27863873557782E-14</v>
      </c>
      <c r="G4597" s="33">
        <v>18</v>
      </c>
      <c r="H4597" s="33" t="s">
        <v>3254</v>
      </c>
      <c r="I4597" s="33" t="s">
        <v>3253</v>
      </c>
    </row>
    <row r="4598" spans="1:9" x14ac:dyDescent="0.2">
      <c r="A4598" s="33" t="s">
        <v>9848</v>
      </c>
      <c r="B4598" s="35">
        <v>5.0297483969195096E-19</v>
      </c>
      <c r="C4598" s="33">
        <v>0.47656785006208202</v>
      </c>
      <c r="D4598" s="33">
        <v>0.37</v>
      </c>
      <c r="E4598" s="33">
        <v>0.21199999999999999</v>
      </c>
      <c r="F4598" s="35">
        <v>2.3173056814287599E-14</v>
      </c>
      <c r="G4598" s="33">
        <v>18</v>
      </c>
      <c r="H4598" s="33" t="s">
        <v>5007</v>
      </c>
      <c r="I4598" s="33" t="s">
        <v>5006</v>
      </c>
    </row>
    <row r="4599" spans="1:9" x14ac:dyDescent="0.2">
      <c r="A4599" s="33" t="s">
        <v>9847</v>
      </c>
      <c r="B4599" s="35">
        <v>5.1090662161382704E-19</v>
      </c>
      <c r="C4599" s="33">
        <v>0.36086361458335803</v>
      </c>
      <c r="D4599" s="33">
        <v>0.76400000000000001</v>
      </c>
      <c r="E4599" s="33">
        <v>0.63</v>
      </c>
      <c r="F4599" s="35">
        <v>2.35384898709922E-14</v>
      </c>
      <c r="G4599" s="33">
        <v>18</v>
      </c>
      <c r="H4599" s="33" t="s">
        <v>8441</v>
      </c>
      <c r="I4599" s="33" t="s">
        <v>8440</v>
      </c>
    </row>
    <row r="4600" spans="1:9" x14ac:dyDescent="0.2">
      <c r="A4600" s="33" t="s">
        <v>8855</v>
      </c>
      <c r="B4600" s="35">
        <v>1.0407197889135699E-18</v>
      </c>
      <c r="C4600" s="33">
        <v>0.43289562728199199</v>
      </c>
      <c r="D4600" s="33">
        <v>0.44</v>
      </c>
      <c r="E4600" s="33">
        <v>0.27400000000000002</v>
      </c>
      <c r="F4600" s="35">
        <v>4.7948042114825898E-14</v>
      </c>
      <c r="G4600" s="33">
        <v>18</v>
      </c>
      <c r="H4600" s="33" t="s">
        <v>8855</v>
      </c>
      <c r="I4600" s="33" t="s">
        <v>8854</v>
      </c>
    </row>
    <row r="4601" spans="1:9" x14ac:dyDescent="0.2">
      <c r="A4601" s="33" t="s">
        <v>9846</v>
      </c>
      <c r="B4601" s="35">
        <v>1.09164934015303E-18</v>
      </c>
      <c r="C4601" s="33">
        <v>-0.44350741712298403</v>
      </c>
      <c r="D4601" s="33">
        <v>0.64500000000000002</v>
      </c>
      <c r="E4601" s="33">
        <v>0.72699999999999998</v>
      </c>
      <c r="F4601" s="35">
        <v>5.0294468399530397E-14</v>
      </c>
      <c r="G4601" s="33">
        <v>18</v>
      </c>
      <c r="H4601" s="33" t="s">
        <v>5502</v>
      </c>
      <c r="I4601" s="33" t="s">
        <v>5501</v>
      </c>
    </row>
    <row r="4602" spans="1:9" x14ac:dyDescent="0.2">
      <c r="A4602" s="33" t="s">
        <v>9845</v>
      </c>
      <c r="B4602" s="35">
        <v>1.1608864786215101E-18</v>
      </c>
      <c r="C4602" s="33">
        <v>-0.47902235514173902</v>
      </c>
      <c r="D4602" s="33">
        <v>0.42299999999999999</v>
      </c>
      <c r="E4602" s="33">
        <v>0.57999999999999996</v>
      </c>
      <c r="F4602" s="35">
        <v>5.3484361843050102E-14</v>
      </c>
      <c r="G4602" s="33">
        <v>18</v>
      </c>
      <c r="H4602" s="33" t="s">
        <v>2073</v>
      </c>
      <c r="I4602" s="33" t="s">
        <v>2072</v>
      </c>
    </row>
    <row r="4603" spans="1:9" x14ac:dyDescent="0.2">
      <c r="A4603" s="33" t="s">
        <v>9844</v>
      </c>
      <c r="B4603" s="35">
        <v>1.2807525412902399E-18</v>
      </c>
      <c r="C4603" s="33">
        <v>-0.46384177678424499</v>
      </c>
      <c r="D4603" s="33">
        <v>0.126</v>
      </c>
      <c r="E4603" s="33">
        <v>0.32100000000000001</v>
      </c>
      <c r="F4603" s="35">
        <v>5.9006831082323898E-14</v>
      </c>
      <c r="G4603" s="33">
        <v>18</v>
      </c>
      <c r="H4603" s="33" t="s">
        <v>2372</v>
      </c>
      <c r="I4603" s="33" t="s">
        <v>2371</v>
      </c>
    </row>
    <row r="4604" spans="1:9" x14ac:dyDescent="0.2">
      <c r="A4604" s="33" t="s">
        <v>9843</v>
      </c>
      <c r="B4604" s="35">
        <v>1.4339630902221199E-18</v>
      </c>
      <c r="C4604" s="33">
        <v>0.362041586754974</v>
      </c>
      <c r="D4604" s="33">
        <v>0.69599999999999995</v>
      </c>
      <c r="E4604" s="33">
        <v>0.56699999999999995</v>
      </c>
      <c r="F4604" s="35">
        <v>6.6065547492713601E-14</v>
      </c>
      <c r="G4604" s="33">
        <v>18</v>
      </c>
      <c r="H4604" s="33" t="s">
        <v>4489</v>
      </c>
      <c r="I4604" s="33" t="s">
        <v>4488</v>
      </c>
    </row>
    <row r="4605" spans="1:9" x14ac:dyDescent="0.2">
      <c r="A4605" s="33" t="s">
        <v>9842</v>
      </c>
      <c r="B4605" s="35">
        <v>1.46725263154598E-18</v>
      </c>
      <c r="C4605" s="33">
        <v>-0.39298956541038699</v>
      </c>
      <c r="D4605" s="33">
        <v>0.69599999999999995</v>
      </c>
      <c r="E4605" s="33">
        <v>0.76700000000000002</v>
      </c>
      <c r="F4605" s="35">
        <v>6.7599263240586304E-14</v>
      </c>
      <c r="G4605" s="33">
        <v>18</v>
      </c>
      <c r="H4605" s="33" t="s">
        <v>7262</v>
      </c>
      <c r="I4605" s="33" t="s">
        <v>7261</v>
      </c>
    </row>
    <row r="4606" spans="1:9" x14ac:dyDescent="0.2">
      <c r="A4606" s="33" t="s">
        <v>9841</v>
      </c>
      <c r="B4606" s="35">
        <v>1.5661263289917599E-18</v>
      </c>
      <c r="C4606" s="33">
        <v>0.38282845473734201</v>
      </c>
      <c r="D4606" s="33">
        <v>0.45500000000000002</v>
      </c>
      <c r="E4606" s="33">
        <v>0.28299999999999997</v>
      </c>
      <c r="F4606" s="35">
        <v>7.2154572229308295E-14</v>
      </c>
      <c r="G4606" s="33">
        <v>18</v>
      </c>
      <c r="H4606" s="33" t="s">
        <v>9840</v>
      </c>
      <c r="I4606" s="33" t="s">
        <v>9839</v>
      </c>
    </row>
    <row r="4607" spans="1:9" x14ac:dyDescent="0.2">
      <c r="A4607" s="33" t="s">
        <v>9838</v>
      </c>
      <c r="B4607" s="35">
        <v>1.9252719057919499E-18</v>
      </c>
      <c r="C4607" s="33">
        <v>-0.491045885370677</v>
      </c>
      <c r="D4607" s="33">
        <v>0.17699999999999999</v>
      </c>
      <c r="E4607" s="33">
        <v>0.36599999999999999</v>
      </c>
      <c r="F4607" s="35">
        <v>8.8701127243646906E-14</v>
      </c>
      <c r="G4607" s="33">
        <v>18</v>
      </c>
      <c r="H4607" s="33" t="s">
        <v>9837</v>
      </c>
      <c r="I4607" s="33" t="s">
        <v>9836</v>
      </c>
    </row>
    <row r="4608" spans="1:9" x14ac:dyDescent="0.2">
      <c r="A4608" s="33" t="s">
        <v>9835</v>
      </c>
      <c r="B4608" s="35">
        <v>2.16672519820777E-18</v>
      </c>
      <c r="C4608" s="33">
        <v>-0.33588385620682598</v>
      </c>
      <c r="D4608" s="33">
        <v>0.74299999999999999</v>
      </c>
      <c r="E4608" s="33">
        <v>0.82299999999999995</v>
      </c>
      <c r="F4608" s="35">
        <v>9.9825363331828203E-14</v>
      </c>
      <c r="G4608" s="33">
        <v>18</v>
      </c>
      <c r="H4608" s="33" t="s">
        <v>2463</v>
      </c>
      <c r="I4608" s="33" t="s">
        <v>2462</v>
      </c>
    </row>
    <row r="4609" spans="1:9" x14ac:dyDescent="0.2">
      <c r="A4609" s="33" t="s">
        <v>9834</v>
      </c>
      <c r="B4609" s="35">
        <v>2.2447312932475899E-18</v>
      </c>
      <c r="C4609" s="33">
        <v>-0.57387725071003104</v>
      </c>
      <c r="D4609" s="33">
        <v>0.17899999999999999</v>
      </c>
      <c r="E4609" s="33">
        <v>0.35199999999999998</v>
      </c>
      <c r="F4609" s="35">
        <v>1.03419260142503E-13</v>
      </c>
      <c r="G4609" s="33">
        <v>18</v>
      </c>
      <c r="H4609" s="33" t="s">
        <v>5745</v>
      </c>
      <c r="I4609" s="33" t="s">
        <v>5744</v>
      </c>
    </row>
    <row r="4610" spans="1:9" x14ac:dyDescent="0.2">
      <c r="A4610" s="33" t="s">
        <v>9833</v>
      </c>
      <c r="B4610" s="35">
        <v>2.61252228014374E-18</v>
      </c>
      <c r="C4610" s="33">
        <v>0.31287409844386099</v>
      </c>
      <c r="D4610" s="33">
        <v>0.26800000000000002</v>
      </c>
      <c r="E4610" s="33">
        <v>0.13100000000000001</v>
      </c>
      <c r="F4610" s="35">
        <v>1.2036412649078201E-13</v>
      </c>
      <c r="G4610" s="33">
        <v>18</v>
      </c>
      <c r="H4610" s="33" t="s">
        <v>9833</v>
      </c>
      <c r="I4610" s="33" t="s">
        <v>9832</v>
      </c>
    </row>
    <row r="4611" spans="1:9" x14ac:dyDescent="0.2">
      <c r="A4611" s="33" t="s">
        <v>9831</v>
      </c>
      <c r="B4611" s="35">
        <v>3.3974791665920301E-18</v>
      </c>
      <c r="C4611" s="33">
        <v>0.41091953042444401</v>
      </c>
      <c r="D4611" s="33">
        <v>0.58299999999999996</v>
      </c>
      <c r="E4611" s="33">
        <v>0.42899999999999999</v>
      </c>
      <c r="F4611" s="35">
        <v>1.56528660163228E-13</v>
      </c>
      <c r="G4611" s="33">
        <v>18</v>
      </c>
      <c r="H4611" s="33" t="s">
        <v>4238</v>
      </c>
      <c r="I4611" s="33" t="s">
        <v>4237</v>
      </c>
    </row>
    <row r="4612" spans="1:9" x14ac:dyDescent="0.2">
      <c r="A4612" s="33" t="s">
        <v>9830</v>
      </c>
      <c r="B4612" s="35">
        <v>3.4259225453381102E-18</v>
      </c>
      <c r="C4612" s="33">
        <v>-0.478878908222167</v>
      </c>
      <c r="D4612" s="33">
        <v>0.23599999999999999</v>
      </c>
      <c r="E4612" s="33">
        <v>0.41899999999999998</v>
      </c>
      <c r="F4612" s="35">
        <v>1.57839103508817E-13</v>
      </c>
      <c r="G4612" s="33">
        <v>18</v>
      </c>
      <c r="H4612" s="33" t="s">
        <v>1950</v>
      </c>
      <c r="I4612" s="33" t="s">
        <v>1949</v>
      </c>
    </row>
    <row r="4613" spans="1:9" x14ac:dyDescent="0.2">
      <c r="A4613" s="33" t="s">
        <v>9829</v>
      </c>
      <c r="B4613" s="35">
        <v>3.4763679361678997E-18</v>
      </c>
      <c r="C4613" s="33">
        <v>0.37634300728229497</v>
      </c>
      <c r="D4613" s="33">
        <v>0.52800000000000002</v>
      </c>
      <c r="E4613" s="33">
        <v>0.35099999999999998</v>
      </c>
      <c r="F4613" s="35">
        <v>1.6016322355512801E-13</v>
      </c>
      <c r="G4613" s="33">
        <v>18</v>
      </c>
      <c r="H4613" s="33" t="s">
        <v>8157</v>
      </c>
      <c r="I4613" s="33" t="s">
        <v>8156</v>
      </c>
    </row>
    <row r="4614" spans="1:9" x14ac:dyDescent="0.2">
      <c r="A4614" s="33" t="s">
        <v>9828</v>
      </c>
      <c r="B4614" s="35">
        <v>3.7007784744699898E-18</v>
      </c>
      <c r="C4614" s="33">
        <v>-0.38581094459856202</v>
      </c>
      <c r="D4614" s="33">
        <v>0.73199999999999998</v>
      </c>
      <c r="E4614" s="33">
        <v>0.78400000000000003</v>
      </c>
      <c r="F4614" s="35">
        <v>1.70502265875781E-13</v>
      </c>
      <c r="G4614" s="33">
        <v>18</v>
      </c>
      <c r="H4614" s="33" t="s">
        <v>4455</v>
      </c>
      <c r="I4614" s="33" t="s">
        <v>4454</v>
      </c>
    </row>
    <row r="4615" spans="1:9" x14ac:dyDescent="0.2">
      <c r="A4615" s="33" t="s">
        <v>9827</v>
      </c>
      <c r="B4615" s="35">
        <v>4.4038272738551597E-18</v>
      </c>
      <c r="C4615" s="33">
        <v>-0.54176873556187899</v>
      </c>
      <c r="D4615" s="33">
        <v>0.16800000000000001</v>
      </c>
      <c r="E4615" s="33">
        <v>0.35299999999999998</v>
      </c>
      <c r="F4615" s="35">
        <v>2.0289313016105499E-13</v>
      </c>
      <c r="G4615" s="33">
        <v>18</v>
      </c>
      <c r="H4615" s="33" t="s">
        <v>9826</v>
      </c>
      <c r="I4615" s="33" t="s">
        <v>9825</v>
      </c>
    </row>
    <row r="4616" spans="1:9" x14ac:dyDescent="0.2">
      <c r="A4616" s="33" t="s">
        <v>9824</v>
      </c>
      <c r="B4616" s="35">
        <v>6.2558734649475402E-18</v>
      </c>
      <c r="C4616" s="33">
        <v>-0.43525391319694501</v>
      </c>
      <c r="D4616" s="33">
        <v>0.55300000000000005</v>
      </c>
      <c r="E4616" s="33">
        <v>0.67600000000000005</v>
      </c>
      <c r="F4616" s="35">
        <v>2.8822060227706298E-13</v>
      </c>
      <c r="G4616" s="33">
        <v>18</v>
      </c>
      <c r="H4616" s="33" t="s">
        <v>5495</v>
      </c>
      <c r="I4616" s="33" t="s">
        <v>5494</v>
      </c>
    </row>
    <row r="4617" spans="1:9" x14ac:dyDescent="0.2">
      <c r="A4617" s="33" t="s">
        <v>9823</v>
      </c>
      <c r="B4617" s="35">
        <v>7.0162237658391899E-18</v>
      </c>
      <c r="C4617" s="33">
        <v>0.33648902985932599</v>
      </c>
      <c r="D4617" s="33">
        <v>0.82099999999999995</v>
      </c>
      <c r="E4617" s="33">
        <v>0.74199999999999999</v>
      </c>
      <c r="F4617" s="35">
        <v>3.2325146133974302E-13</v>
      </c>
      <c r="G4617" s="33">
        <v>18</v>
      </c>
      <c r="H4617" s="33" t="s">
        <v>2718</v>
      </c>
      <c r="I4617" s="33" t="s">
        <v>2717</v>
      </c>
    </row>
    <row r="4618" spans="1:9" x14ac:dyDescent="0.2">
      <c r="A4618" s="33" t="s">
        <v>9822</v>
      </c>
      <c r="B4618" s="35">
        <v>7.0172474751232596E-18</v>
      </c>
      <c r="C4618" s="33">
        <v>0.41377992802735097</v>
      </c>
      <c r="D4618" s="33">
        <v>0.61899999999999999</v>
      </c>
      <c r="E4618" s="33">
        <v>0.47899999999999998</v>
      </c>
      <c r="F4618" s="35">
        <v>3.2329862567387902E-13</v>
      </c>
      <c r="G4618" s="33">
        <v>18</v>
      </c>
      <c r="H4618" s="33" t="s">
        <v>4725</v>
      </c>
      <c r="I4618" s="33" t="s">
        <v>4724</v>
      </c>
    </row>
    <row r="4619" spans="1:9" x14ac:dyDescent="0.2">
      <c r="A4619" s="33" t="s">
        <v>9821</v>
      </c>
      <c r="B4619" s="35">
        <v>7.9091063009608499E-18</v>
      </c>
      <c r="C4619" s="33">
        <v>0.40642040373184901</v>
      </c>
      <c r="D4619" s="33">
        <v>0.42599999999999999</v>
      </c>
      <c r="E4619" s="33">
        <v>0.26200000000000001</v>
      </c>
      <c r="F4619" s="35">
        <v>3.64388345497868E-13</v>
      </c>
      <c r="G4619" s="33">
        <v>18</v>
      </c>
      <c r="H4619" s="33" t="s">
        <v>7594</v>
      </c>
      <c r="I4619" s="33" t="s">
        <v>7593</v>
      </c>
    </row>
    <row r="4620" spans="1:9" x14ac:dyDescent="0.2">
      <c r="A4620" s="33" t="s">
        <v>9820</v>
      </c>
      <c r="B4620" s="35">
        <v>7.9986365254503505E-18</v>
      </c>
      <c r="C4620" s="33">
        <v>0.342766839294399</v>
      </c>
      <c r="D4620" s="33">
        <v>0.27</v>
      </c>
      <c r="E4620" s="33">
        <v>0.13400000000000001</v>
      </c>
      <c r="F4620" s="35">
        <v>3.68513182000549E-13</v>
      </c>
      <c r="G4620" s="33">
        <v>18</v>
      </c>
      <c r="H4620" s="33" t="s">
        <v>7322</v>
      </c>
      <c r="I4620" s="33" t="s">
        <v>7321</v>
      </c>
    </row>
    <row r="4621" spans="1:9" x14ac:dyDescent="0.2">
      <c r="A4621" s="33" t="s">
        <v>2961</v>
      </c>
      <c r="B4621" s="35">
        <v>1.3285538454699799E-17</v>
      </c>
      <c r="C4621" s="33">
        <v>0.32817093938500302</v>
      </c>
      <c r="D4621" s="33">
        <v>0.36799999999999999</v>
      </c>
      <c r="E4621" s="33">
        <v>0.21199999999999999</v>
      </c>
      <c r="F4621" s="35">
        <v>6.1209132768493005E-13</v>
      </c>
      <c r="G4621" s="33">
        <v>18</v>
      </c>
      <c r="H4621" s="33" t="s">
        <v>2961</v>
      </c>
      <c r="I4621" s="33" t="s">
        <v>2960</v>
      </c>
    </row>
    <row r="4622" spans="1:9" x14ac:dyDescent="0.2">
      <c r="A4622" s="33" t="s">
        <v>9819</v>
      </c>
      <c r="B4622" s="35">
        <v>1.69278703770689E-17</v>
      </c>
      <c r="C4622" s="33">
        <v>0.4209318942927</v>
      </c>
      <c r="D4622" s="33">
        <v>0.61899999999999999</v>
      </c>
      <c r="E4622" s="33">
        <v>0.46700000000000003</v>
      </c>
      <c r="F4622" s="35">
        <v>7.7990084401231796E-13</v>
      </c>
      <c r="G4622" s="33">
        <v>18</v>
      </c>
      <c r="H4622" s="33" t="s">
        <v>7847</v>
      </c>
      <c r="I4622" s="33" t="s">
        <v>7846</v>
      </c>
    </row>
    <row r="4623" spans="1:9" x14ac:dyDescent="0.2">
      <c r="A4623" s="33" t="s">
        <v>9818</v>
      </c>
      <c r="B4623" s="35">
        <v>2.2601746400889601E-17</v>
      </c>
      <c r="C4623" s="33">
        <v>0.29091467538455401</v>
      </c>
      <c r="D4623" s="33">
        <v>0.26600000000000001</v>
      </c>
      <c r="E4623" s="33">
        <v>0.13200000000000001</v>
      </c>
      <c r="F4623" s="35">
        <v>1.04130766018179E-12</v>
      </c>
      <c r="G4623" s="33">
        <v>18</v>
      </c>
      <c r="H4623" s="33" t="s">
        <v>9818</v>
      </c>
      <c r="I4623" s="33" t="s">
        <v>9817</v>
      </c>
    </row>
    <row r="4624" spans="1:9" x14ac:dyDescent="0.2">
      <c r="A4624" s="33" t="s">
        <v>9816</v>
      </c>
      <c r="B4624" s="35">
        <v>2.6438485113377699E-17</v>
      </c>
      <c r="C4624" s="33">
        <v>-0.75230805988502703</v>
      </c>
      <c r="D4624" s="33">
        <v>0.115</v>
      </c>
      <c r="E4624" s="33">
        <v>0.28000000000000003</v>
      </c>
      <c r="F4624" s="35">
        <v>1.21807388614354E-12</v>
      </c>
      <c r="G4624" s="33">
        <v>18</v>
      </c>
      <c r="H4624" s="33" t="s">
        <v>1733</v>
      </c>
      <c r="I4624" s="33" t="s">
        <v>1732</v>
      </c>
    </row>
    <row r="4625" spans="1:9" x14ac:dyDescent="0.2">
      <c r="A4625" s="33" t="s">
        <v>3754</v>
      </c>
      <c r="B4625" s="35">
        <v>3.01644272672183E-17</v>
      </c>
      <c r="C4625" s="33">
        <v>0.27384320477545099</v>
      </c>
      <c r="D4625" s="33">
        <v>0.26800000000000002</v>
      </c>
      <c r="E4625" s="33">
        <v>0.13300000000000001</v>
      </c>
      <c r="F4625" s="35">
        <v>1.3897354930552801E-12</v>
      </c>
      <c r="G4625" s="33">
        <v>18</v>
      </c>
      <c r="H4625" s="33" t="s">
        <v>3754</v>
      </c>
      <c r="I4625" s="33" t="s">
        <v>3753</v>
      </c>
    </row>
    <row r="4626" spans="1:9" x14ac:dyDescent="0.2">
      <c r="A4626" s="33" t="s">
        <v>4677</v>
      </c>
      <c r="B4626" s="35">
        <v>3.6369808428297201E-17</v>
      </c>
      <c r="C4626" s="33">
        <v>0.26474857696478399</v>
      </c>
      <c r="D4626" s="33">
        <v>0.28299999999999997</v>
      </c>
      <c r="E4626" s="33">
        <v>0.14499999999999999</v>
      </c>
      <c r="F4626" s="35">
        <v>1.67562981390851E-12</v>
      </c>
      <c r="G4626" s="33">
        <v>18</v>
      </c>
      <c r="H4626" s="33" t="s">
        <v>4677</v>
      </c>
      <c r="I4626" s="33" t="s">
        <v>4676</v>
      </c>
    </row>
    <row r="4627" spans="1:9" x14ac:dyDescent="0.2">
      <c r="A4627" s="33" t="s">
        <v>9815</v>
      </c>
      <c r="B4627" s="35">
        <v>3.7059633927394698E-17</v>
      </c>
      <c r="C4627" s="33">
        <v>0.335749142339901</v>
      </c>
      <c r="D4627" s="33">
        <v>0.42599999999999999</v>
      </c>
      <c r="E4627" s="33">
        <v>0.27</v>
      </c>
      <c r="F4627" s="35">
        <v>1.7074114543029301E-12</v>
      </c>
      <c r="G4627" s="33">
        <v>18</v>
      </c>
      <c r="H4627" s="33" t="s">
        <v>9814</v>
      </c>
      <c r="I4627" s="33" t="s">
        <v>9813</v>
      </c>
    </row>
    <row r="4628" spans="1:9" x14ac:dyDescent="0.2">
      <c r="A4628" s="33" t="s">
        <v>9812</v>
      </c>
      <c r="B4628" s="35">
        <v>4.19113486100922E-17</v>
      </c>
      <c r="C4628" s="33">
        <v>0.37010532797198897</v>
      </c>
      <c r="D4628" s="33">
        <v>0.69799999999999995</v>
      </c>
      <c r="E4628" s="33">
        <v>0.56000000000000005</v>
      </c>
      <c r="F4628" s="35">
        <v>1.9309396531641699E-12</v>
      </c>
      <c r="G4628" s="33">
        <v>18</v>
      </c>
      <c r="H4628" s="33" t="s">
        <v>9812</v>
      </c>
      <c r="I4628" s="33" t="s">
        <v>9811</v>
      </c>
    </row>
    <row r="4629" spans="1:9" x14ac:dyDescent="0.2">
      <c r="A4629" s="33" t="s">
        <v>9810</v>
      </c>
      <c r="B4629" s="35">
        <v>4.65443773030233E-17</v>
      </c>
      <c r="C4629" s="33">
        <v>-0.38732479466337799</v>
      </c>
      <c r="D4629" s="33">
        <v>0.23200000000000001</v>
      </c>
      <c r="E4629" s="33">
        <v>0.43</v>
      </c>
      <c r="F4629" s="35">
        <v>2.1443925511048901E-12</v>
      </c>
      <c r="G4629" s="33">
        <v>18</v>
      </c>
      <c r="H4629" s="33" t="s">
        <v>2996</v>
      </c>
      <c r="I4629" s="33" t="s">
        <v>2995</v>
      </c>
    </row>
    <row r="4630" spans="1:9" x14ac:dyDescent="0.2">
      <c r="A4630" s="33" t="s">
        <v>9809</v>
      </c>
      <c r="B4630" s="35">
        <v>4.7486232629448897E-17</v>
      </c>
      <c r="C4630" s="33">
        <v>-0.49305583588512197</v>
      </c>
      <c r="D4630" s="33">
        <v>0.51900000000000002</v>
      </c>
      <c r="E4630" s="33">
        <v>0.628</v>
      </c>
      <c r="F4630" s="35">
        <v>2.1877857097039698E-12</v>
      </c>
      <c r="G4630" s="33">
        <v>18</v>
      </c>
      <c r="H4630" s="33" t="s">
        <v>2490</v>
      </c>
      <c r="I4630" s="33" t="s">
        <v>2489</v>
      </c>
    </row>
    <row r="4631" spans="1:9" x14ac:dyDescent="0.2">
      <c r="A4631" s="33" t="s">
        <v>9808</v>
      </c>
      <c r="B4631" s="35">
        <v>5.6197416108648196E-17</v>
      </c>
      <c r="C4631" s="33">
        <v>-0.50547231944344795</v>
      </c>
      <c r="D4631" s="33">
        <v>0.30599999999999999</v>
      </c>
      <c r="E4631" s="33">
        <v>0.47199999999999998</v>
      </c>
      <c r="F4631" s="35">
        <v>2.5891273549576399E-12</v>
      </c>
      <c r="G4631" s="33">
        <v>18</v>
      </c>
      <c r="H4631" s="33" t="s">
        <v>2498</v>
      </c>
      <c r="I4631" s="33" t="s">
        <v>2497</v>
      </c>
    </row>
    <row r="4632" spans="1:9" x14ac:dyDescent="0.2">
      <c r="A4632" s="33" t="s">
        <v>9807</v>
      </c>
      <c r="B4632" s="35">
        <v>5.8429665372482401E-17</v>
      </c>
      <c r="C4632" s="33">
        <v>0.388117652761793</v>
      </c>
      <c r="D4632" s="33">
        <v>0.69099999999999995</v>
      </c>
      <c r="E4632" s="33">
        <v>0.57799999999999996</v>
      </c>
      <c r="F4632" s="35">
        <v>2.6919715430410099E-12</v>
      </c>
      <c r="G4632" s="33">
        <v>18</v>
      </c>
      <c r="H4632" s="33" t="s">
        <v>3722</v>
      </c>
      <c r="I4632" s="33" t="s">
        <v>3721</v>
      </c>
    </row>
    <row r="4633" spans="1:9" x14ac:dyDescent="0.2">
      <c r="A4633" s="33" t="s">
        <v>8489</v>
      </c>
      <c r="B4633" s="35">
        <v>6.1656272577657605E-17</v>
      </c>
      <c r="C4633" s="33">
        <v>-0.34960382658588302</v>
      </c>
      <c r="D4633" s="33">
        <v>0.67200000000000004</v>
      </c>
      <c r="E4633" s="33">
        <v>0.753</v>
      </c>
      <c r="F4633" s="35">
        <v>2.84062779019784E-12</v>
      </c>
      <c r="G4633" s="33">
        <v>18</v>
      </c>
      <c r="H4633" s="33" t="s">
        <v>8489</v>
      </c>
      <c r="I4633" s="33" t="s">
        <v>8488</v>
      </c>
    </row>
    <row r="4634" spans="1:9" x14ac:dyDescent="0.2">
      <c r="A4634" s="33" t="s">
        <v>9806</v>
      </c>
      <c r="B4634" s="35">
        <v>6.2478966976207004E-17</v>
      </c>
      <c r="C4634" s="33">
        <v>0.31767614563502999</v>
      </c>
      <c r="D4634" s="33">
        <v>0.90200000000000002</v>
      </c>
      <c r="E4634" s="33">
        <v>0.82599999999999996</v>
      </c>
      <c r="F4634" s="35">
        <v>2.8785309665278102E-12</v>
      </c>
      <c r="G4634" s="33">
        <v>18</v>
      </c>
      <c r="H4634" s="33" t="s">
        <v>9806</v>
      </c>
      <c r="I4634" s="33" t="s">
        <v>9805</v>
      </c>
    </row>
    <row r="4635" spans="1:9" x14ac:dyDescent="0.2">
      <c r="A4635" s="33" t="s">
        <v>9804</v>
      </c>
      <c r="B4635" s="35">
        <v>7.4515420871336596E-17</v>
      </c>
      <c r="C4635" s="33">
        <v>-0.48058725980440498</v>
      </c>
      <c r="D4635" s="33">
        <v>0.20399999999999999</v>
      </c>
      <c r="E4635" s="33">
        <v>0.38400000000000001</v>
      </c>
      <c r="F4635" s="35">
        <v>3.4330744703842201E-12</v>
      </c>
      <c r="G4635" s="33">
        <v>18</v>
      </c>
      <c r="H4635" s="33" t="s">
        <v>4091</v>
      </c>
      <c r="I4635" s="33" t="s">
        <v>4090</v>
      </c>
    </row>
    <row r="4636" spans="1:9" x14ac:dyDescent="0.2">
      <c r="A4636" s="33" t="s">
        <v>9803</v>
      </c>
      <c r="B4636" s="35">
        <v>8.4095367553455899E-17</v>
      </c>
      <c r="C4636" s="33">
        <v>0.29877397209246198</v>
      </c>
      <c r="D4636" s="33">
        <v>0.34499999999999997</v>
      </c>
      <c r="E4636" s="33">
        <v>0.19600000000000001</v>
      </c>
      <c r="F4636" s="35">
        <v>3.8744417739228198E-12</v>
      </c>
      <c r="G4636" s="33">
        <v>18</v>
      </c>
      <c r="H4636" s="33" t="s">
        <v>9803</v>
      </c>
      <c r="I4636" s="33" t="s">
        <v>9802</v>
      </c>
    </row>
    <row r="4637" spans="1:9" x14ac:dyDescent="0.2">
      <c r="A4637" s="33" t="s">
        <v>9801</v>
      </c>
      <c r="B4637" s="35">
        <v>1.2192487503053099E-16</v>
      </c>
      <c r="C4637" s="33">
        <v>0.33424490033847098</v>
      </c>
      <c r="D4637" s="33">
        <v>0.377</v>
      </c>
      <c r="E4637" s="33">
        <v>0.219</v>
      </c>
      <c r="F4637" s="35">
        <v>5.6173228424066199E-12</v>
      </c>
      <c r="G4637" s="33">
        <v>18</v>
      </c>
      <c r="H4637" s="33" t="s">
        <v>3535</v>
      </c>
      <c r="I4637" s="33" t="s">
        <v>3534</v>
      </c>
    </row>
    <row r="4638" spans="1:9" x14ac:dyDescent="0.2">
      <c r="A4638" s="33" t="s">
        <v>9800</v>
      </c>
      <c r="B4638" s="35">
        <v>1.6123288607641799E-16</v>
      </c>
      <c r="C4638" s="33">
        <v>0.37009951712171202</v>
      </c>
      <c r="D4638" s="33">
        <v>0.26</v>
      </c>
      <c r="E4638" s="33">
        <v>0.13200000000000001</v>
      </c>
      <c r="F4638" s="35">
        <v>7.4283215273127292E-12</v>
      </c>
      <c r="G4638" s="33">
        <v>18</v>
      </c>
      <c r="H4638" s="33" t="s">
        <v>6126</v>
      </c>
      <c r="I4638" s="33" t="s">
        <v>6125</v>
      </c>
    </row>
    <row r="4639" spans="1:9" x14ac:dyDescent="0.2">
      <c r="A4639" s="33" t="s">
        <v>9799</v>
      </c>
      <c r="B4639" s="35">
        <v>1.70103515468826E-16</v>
      </c>
      <c r="C4639" s="33">
        <v>0.28609605098447299</v>
      </c>
      <c r="D4639" s="33">
        <v>0.84</v>
      </c>
      <c r="E4639" s="33">
        <v>0.71499999999999997</v>
      </c>
      <c r="F4639" s="35">
        <v>7.8370091646797702E-12</v>
      </c>
      <c r="G4639" s="33">
        <v>18</v>
      </c>
      <c r="H4639" s="33" t="s">
        <v>2360</v>
      </c>
      <c r="I4639" s="33" t="s">
        <v>2359</v>
      </c>
    </row>
    <row r="4640" spans="1:9" x14ac:dyDescent="0.2">
      <c r="A4640" s="33" t="s">
        <v>2150</v>
      </c>
      <c r="B4640" s="35">
        <v>1.7038794646680801E-16</v>
      </c>
      <c r="C4640" s="33">
        <v>-0.50593016356602605</v>
      </c>
      <c r="D4640" s="33">
        <v>0.17</v>
      </c>
      <c r="E4640" s="33">
        <v>0.33400000000000002</v>
      </c>
      <c r="F4640" s="35">
        <v>7.8501134696187805E-12</v>
      </c>
      <c r="G4640" s="33">
        <v>18</v>
      </c>
      <c r="H4640" s="33" t="s">
        <v>2150</v>
      </c>
      <c r="I4640" s="33" t="s">
        <v>2149</v>
      </c>
    </row>
    <row r="4641" spans="1:9" x14ac:dyDescent="0.2">
      <c r="A4641" s="33" t="s">
        <v>1836</v>
      </c>
      <c r="B4641" s="35">
        <v>1.8717939734865299E-16</v>
      </c>
      <c r="C4641" s="33">
        <v>0.35125597795083202</v>
      </c>
      <c r="D4641" s="33">
        <v>0.64700000000000002</v>
      </c>
      <c r="E4641" s="33">
        <v>0.496</v>
      </c>
      <c r="F4641" s="35">
        <v>8.6237291946471406E-12</v>
      </c>
      <c r="G4641" s="33">
        <v>18</v>
      </c>
      <c r="H4641" s="33" t="s">
        <v>1836</v>
      </c>
      <c r="I4641" s="33" t="s">
        <v>1835</v>
      </c>
    </row>
    <row r="4642" spans="1:9" x14ac:dyDescent="0.2">
      <c r="A4642" s="33" t="s">
        <v>5877</v>
      </c>
      <c r="B4642" s="35">
        <v>1.88253403088249E-16</v>
      </c>
      <c r="C4642" s="33">
        <v>-0.39198139151322098</v>
      </c>
      <c r="D4642" s="33">
        <v>0.155</v>
      </c>
      <c r="E4642" s="33">
        <v>0.34300000000000003</v>
      </c>
      <c r="F4642" s="35">
        <v>8.6732107870817907E-12</v>
      </c>
      <c r="G4642" s="33">
        <v>18</v>
      </c>
      <c r="H4642" s="33" t="s">
        <v>5877</v>
      </c>
      <c r="I4642" s="33" t="s">
        <v>5876</v>
      </c>
    </row>
    <row r="4643" spans="1:9" x14ac:dyDescent="0.2">
      <c r="A4643" s="33" t="s">
        <v>9798</v>
      </c>
      <c r="B4643" s="35">
        <v>1.9481208998258301E-16</v>
      </c>
      <c r="C4643" s="33">
        <v>0.43655065384512098</v>
      </c>
      <c r="D4643" s="33">
        <v>0.63400000000000001</v>
      </c>
      <c r="E4643" s="33">
        <v>0.49199999999999999</v>
      </c>
      <c r="F4643" s="35">
        <v>8.9753826096775604E-12</v>
      </c>
      <c r="G4643" s="33">
        <v>18</v>
      </c>
      <c r="H4643" s="33" t="s">
        <v>9798</v>
      </c>
      <c r="I4643" s="33" t="s">
        <v>9797</v>
      </c>
    </row>
    <row r="4644" spans="1:9" x14ac:dyDescent="0.2">
      <c r="A4644" s="33" t="s">
        <v>9796</v>
      </c>
      <c r="B4644" s="35">
        <v>2.0934813148510299E-16</v>
      </c>
      <c r="C4644" s="33">
        <v>-0.562023826886067</v>
      </c>
      <c r="D4644" s="33">
        <v>0.20599999999999999</v>
      </c>
      <c r="E4644" s="33">
        <v>0.36199999999999999</v>
      </c>
      <c r="F4644" s="35">
        <v>9.6450871137816703E-12</v>
      </c>
      <c r="G4644" s="33">
        <v>18</v>
      </c>
      <c r="H4644" s="33" t="s">
        <v>6303</v>
      </c>
      <c r="I4644" s="33" t="s">
        <v>6302</v>
      </c>
    </row>
    <row r="4645" spans="1:9" x14ac:dyDescent="0.2">
      <c r="A4645" s="33" t="s">
        <v>9795</v>
      </c>
      <c r="B4645" s="35">
        <v>2.3481159393119398E-16</v>
      </c>
      <c r="C4645" s="33">
        <v>0.37870028432352998</v>
      </c>
      <c r="D4645" s="33">
        <v>0.315</v>
      </c>
      <c r="E4645" s="33">
        <v>0.17299999999999999</v>
      </c>
      <c r="F4645" s="35">
        <v>1.0818239755597999E-11</v>
      </c>
      <c r="G4645" s="33">
        <v>18</v>
      </c>
      <c r="H4645" s="33" t="s">
        <v>9795</v>
      </c>
      <c r="I4645" s="33" t="s">
        <v>9794</v>
      </c>
    </row>
    <row r="4646" spans="1:9" x14ac:dyDescent="0.2">
      <c r="A4646" s="33" t="s">
        <v>9793</v>
      </c>
      <c r="B4646" s="35">
        <v>2.4416917085444299E-16</v>
      </c>
      <c r="C4646" s="33">
        <v>-0.47388639312077702</v>
      </c>
      <c r="D4646" s="33">
        <v>0.372</v>
      </c>
      <c r="E4646" s="33">
        <v>0.51300000000000001</v>
      </c>
      <c r="F4646" s="35">
        <v>1.12493620396059E-11</v>
      </c>
      <c r="G4646" s="33">
        <v>18</v>
      </c>
      <c r="H4646" s="33" t="s">
        <v>7627</v>
      </c>
      <c r="I4646" s="33" t="s">
        <v>7626</v>
      </c>
    </row>
    <row r="4647" spans="1:9" x14ac:dyDescent="0.2">
      <c r="A4647" s="33" t="s">
        <v>9792</v>
      </c>
      <c r="B4647" s="35">
        <v>2.5727557594400901E-16</v>
      </c>
      <c r="C4647" s="33">
        <v>0.34480365650892097</v>
      </c>
      <c r="D4647" s="33">
        <v>0.77400000000000002</v>
      </c>
      <c r="E4647" s="33">
        <v>0.66100000000000003</v>
      </c>
      <c r="F4647" s="35">
        <v>1.18532003348924E-11</v>
      </c>
      <c r="G4647" s="33">
        <v>18</v>
      </c>
      <c r="H4647" s="33" t="s">
        <v>6300</v>
      </c>
      <c r="I4647" s="33" t="s">
        <v>6299</v>
      </c>
    </row>
    <row r="4648" spans="1:9" x14ac:dyDescent="0.2">
      <c r="A4648" s="33" t="s">
        <v>9791</v>
      </c>
      <c r="B4648" s="35">
        <v>2.6571562574628002E-16</v>
      </c>
      <c r="C4648" s="33">
        <v>0.62157408626960198</v>
      </c>
      <c r="D4648" s="33">
        <v>0.496</v>
      </c>
      <c r="E4648" s="33">
        <v>0.372</v>
      </c>
      <c r="F4648" s="35">
        <v>1.22420503093826E-11</v>
      </c>
      <c r="G4648" s="33">
        <v>18</v>
      </c>
      <c r="H4648" s="33" t="s">
        <v>4460</v>
      </c>
      <c r="I4648" s="33" t="s">
        <v>4459</v>
      </c>
    </row>
    <row r="4649" spans="1:9" x14ac:dyDescent="0.2">
      <c r="A4649" s="33" t="s">
        <v>9790</v>
      </c>
      <c r="B4649" s="35">
        <v>2.92762648043329E-16</v>
      </c>
      <c r="C4649" s="33">
        <v>0.26685857593360102</v>
      </c>
      <c r="D4649" s="33">
        <v>0.29799999999999999</v>
      </c>
      <c r="E4649" s="33">
        <v>0.16</v>
      </c>
      <c r="F4649" s="35">
        <v>1.34881607206522E-11</v>
      </c>
      <c r="G4649" s="33">
        <v>18</v>
      </c>
      <c r="H4649" s="33" t="s">
        <v>9790</v>
      </c>
      <c r="I4649" s="33" t="s">
        <v>9789</v>
      </c>
    </row>
    <row r="4650" spans="1:9" x14ac:dyDescent="0.2">
      <c r="A4650" s="33" t="s">
        <v>9788</v>
      </c>
      <c r="B4650" s="35">
        <v>3.3337575519890702E-16</v>
      </c>
      <c r="C4650" s="33">
        <v>0.30299350648829199</v>
      </c>
      <c r="D4650" s="33">
        <v>0.34699999999999998</v>
      </c>
      <c r="E4650" s="33">
        <v>0.19400000000000001</v>
      </c>
      <c r="F4650" s="35">
        <v>1.5359287793524001E-11</v>
      </c>
      <c r="G4650" s="33">
        <v>18</v>
      </c>
      <c r="H4650" s="33" t="s">
        <v>2366</v>
      </c>
      <c r="I4650" s="33" t="s">
        <v>2365</v>
      </c>
    </row>
    <row r="4651" spans="1:9" x14ac:dyDescent="0.2">
      <c r="A4651" s="33" t="s">
        <v>2710</v>
      </c>
      <c r="B4651" s="35">
        <v>3.6705693669075399E-16</v>
      </c>
      <c r="C4651" s="33">
        <v>0.30596769176872102</v>
      </c>
      <c r="D4651" s="33">
        <v>0.30199999999999999</v>
      </c>
      <c r="E4651" s="33">
        <v>0.16200000000000001</v>
      </c>
      <c r="F4651" s="35">
        <v>1.6911047187216399E-11</v>
      </c>
      <c r="G4651" s="33">
        <v>18</v>
      </c>
      <c r="H4651" s="33" t="s">
        <v>2710</v>
      </c>
      <c r="I4651" s="33" t="s">
        <v>2709</v>
      </c>
    </row>
    <row r="4652" spans="1:9" x14ac:dyDescent="0.2">
      <c r="A4652" s="33" t="s">
        <v>9787</v>
      </c>
      <c r="B4652" s="35">
        <v>3.6881294682705302E-16</v>
      </c>
      <c r="C4652" s="33">
        <v>0.34467107898482902</v>
      </c>
      <c r="D4652" s="33">
        <v>0.29799999999999999</v>
      </c>
      <c r="E4652" s="33">
        <v>0.158</v>
      </c>
      <c r="F4652" s="35">
        <v>1.6991950086216E-11</v>
      </c>
      <c r="G4652" s="33">
        <v>18</v>
      </c>
      <c r="H4652" s="33" t="s">
        <v>9787</v>
      </c>
      <c r="I4652" s="33" t="s">
        <v>9786</v>
      </c>
    </row>
    <row r="4653" spans="1:9" x14ac:dyDescent="0.2">
      <c r="A4653" s="33" t="s">
        <v>9785</v>
      </c>
      <c r="B4653" s="35">
        <v>3.7255317308246199E-16</v>
      </c>
      <c r="C4653" s="33">
        <v>0.39802533853259903</v>
      </c>
      <c r="D4653" s="33">
        <v>0.48299999999999998</v>
      </c>
      <c r="E4653" s="33">
        <v>0.32500000000000001</v>
      </c>
      <c r="F4653" s="35">
        <v>1.71642697902552E-11</v>
      </c>
      <c r="G4653" s="33">
        <v>18</v>
      </c>
      <c r="H4653" s="33" t="s">
        <v>5809</v>
      </c>
      <c r="I4653" s="33" t="s">
        <v>5808</v>
      </c>
    </row>
    <row r="4654" spans="1:9" x14ac:dyDescent="0.2">
      <c r="A4654" s="33" t="s">
        <v>9784</v>
      </c>
      <c r="B4654" s="35">
        <v>4.0071721301027102E-16</v>
      </c>
      <c r="C4654" s="33">
        <v>-0.44770692777264198</v>
      </c>
      <c r="D4654" s="33">
        <v>0.496</v>
      </c>
      <c r="E4654" s="33">
        <v>0.63400000000000001</v>
      </c>
      <c r="F4654" s="35">
        <v>1.8461843437809199E-11</v>
      </c>
      <c r="G4654" s="33">
        <v>18</v>
      </c>
      <c r="H4654" s="33" t="s">
        <v>2481</v>
      </c>
      <c r="I4654" s="33" t="s">
        <v>2480</v>
      </c>
    </row>
    <row r="4655" spans="1:9" x14ac:dyDescent="0.2">
      <c r="A4655" s="33" t="s">
        <v>9783</v>
      </c>
      <c r="B4655" s="35">
        <v>4.2554166026183699E-16</v>
      </c>
      <c r="C4655" s="33">
        <v>0.32956775236167002</v>
      </c>
      <c r="D4655" s="33">
        <v>0.27700000000000002</v>
      </c>
      <c r="E4655" s="33">
        <v>0.14599999999999999</v>
      </c>
      <c r="F4655" s="35">
        <v>1.96055553715834E-11</v>
      </c>
      <c r="G4655" s="33">
        <v>18</v>
      </c>
      <c r="H4655" s="33" t="s">
        <v>9783</v>
      </c>
      <c r="I4655" s="33" t="s">
        <v>9782</v>
      </c>
    </row>
    <row r="4656" spans="1:9" x14ac:dyDescent="0.2">
      <c r="A4656" s="33" t="s">
        <v>9781</v>
      </c>
      <c r="B4656" s="35">
        <v>5.1886640150944703E-16</v>
      </c>
      <c r="C4656" s="33">
        <v>0.30337550280354703</v>
      </c>
      <c r="D4656" s="33">
        <v>0.29099999999999998</v>
      </c>
      <c r="E4656" s="33">
        <v>0.152</v>
      </c>
      <c r="F4656" s="35">
        <v>2.3905212850343301E-11</v>
      </c>
      <c r="G4656" s="33">
        <v>18</v>
      </c>
      <c r="H4656" s="33" t="s">
        <v>6252</v>
      </c>
      <c r="I4656" s="33" t="s">
        <v>6251</v>
      </c>
    </row>
    <row r="4657" spans="1:9" x14ac:dyDescent="0.2">
      <c r="A4657" s="33" t="s">
        <v>9780</v>
      </c>
      <c r="B4657" s="35">
        <v>7.0964806350708799E-16</v>
      </c>
      <c r="C4657" s="33">
        <v>0.297848805874178</v>
      </c>
      <c r="D4657" s="33">
        <v>0.70199999999999996</v>
      </c>
      <c r="E4657" s="33">
        <v>0.54400000000000004</v>
      </c>
      <c r="F4657" s="35">
        <v>3.26949055818986E-11</v>
      </c>
      <c r="G4657" s="33">
        <v>18</v>
      </c>
      <c r="H4657" s="33" t="s">
        <v>2119</v>
      </c>
      <c r="I4657" s="33" t="s">
        <v>2118</v>
      </c>
    </row>
    <row r="4658" spans="1:9" x14ac:dyDescent="0.2">
      <c r="A4658" s="33" t="s">
        <v>9779</v>
      </c>
      <c r="B4658" s="35">
        <v>7.3249520430685203E-16</v>
      </c>
      <c r="C4658" s="33">
        <v>0.34481145675695202</v>
      </c>
      <c r="D4658" s="33">
        <v>0.5</v>
      </c>
      <c r="E4658" s="33">
        <v>0.33600000000000002</v>
      </c>
      <c r="F4658" s="35">
        <v>3.3747519052825301E-11</v>
      </c>
      <c r="G4658" s="33">
        <v>18</v>
      </c>
      <c r="H4658" s="33" t="s">
        <v>6076</v>
      </c>
      <c r="I4658" s="33" t="s">
        <v>6075</v>
      </c>
    </row>
    <row r="4659" spans="1:9" x14ac:dyDescent="0.2">
      <c r="A4659" s="33" t="s">
        <v>9778</v>
      </c>
      <c r="B4659" s="35">
        <v>7.7974631116685305E-16</v>
      </c>
      <c r="C4659" s="33">
        <v>-0.30546277334713401</v>
      </c>
      <c r="D4659" s="33">
        <v>0.78500000000000003</v>
      </c>
      <c r="E4659" s="33">
        <v>0.85199999999999998</v>
      </c>
      <c r="F4659" s="35">
        <v>3.5924472048079201E-11</v>
      </c>
      <c r="G4659" s="33">
        <v>18</v>
      </c>
      <c r="H4659" s="33" t="s">
        <v>2599</v>
      </c>
      <c r="I4659" s="33" t="s">
        <v>2598</v>
      </c>
    </row>
    <row r="4660" spans="1:9" x14ac:dyDescent="0.2">
      <c r="A4660" s="33" t="s">
        <v>9777</v>
      </c>
      <c r="B4660" s="35">
        <v>8.1105223528761999E-16</v>
      </c>
      <c r="C4660" s="33">
        <v>0.41252565116432899</v>
      </c>
      <c r="D4660" s="33">
        <v>0.47</v>
      </c>
      <c r="E4660" s="33">
        <v>0.308</v>
      </c>
      <c r="F4660" s="35">
        <v>3.7366798584171197E-11</v>
      </c>
      <c r="G4660" s="33">
        <v>18</v>
      </c>
      <c r="H4660" s="33" t="s">
        <v>5410</v>
      </c>
      <c r="I4660" s="33" t="s">
        <v>5409</v>
      </c>
    </row>
    <row r="4661" spans="1:9" x14ac:dyDescent="0.2">
      <c r="A4661" s="33" t="s">
        <v>9776</v>
      </c>
      <c r="B4661" s="35">
        <v>8.2772085868454802E-16</v>
      </c>
      <c r="C4661" s="33">
        <v>0.36272041662212701</v>
      </c>
      <c r="D4661" s="33">
        <v>0.72299999999999998</v>
      </c>
      <c r="E4661" s="33">
        <v>0.63500000000000001</v>
      </c>
      <c r="F4661" s="35">
        <v>3.81347554013145E-11</v>
      </c>
      <c r="G4661" s="33">
        <v>18</v>
      </c>
      <c r="H4661" s="33" t="s">
        <v>4278</v>
      </c>
      <c r="I4661" s="33" t="s">
        <v>4277</v>
      </c>
    </row>
    <row r="4662" spans="1:9" x14ac:dyDescent="0.2">
      <c r="A4662" s="33" t="s">
        <v>9775</v>
      </c>
      <c r="B4662" s="35">
        <v>9.6722810284033401E-16</v>
      </c>
      <c r="C4662" s="33">
        <v>-0.43929737294406501</v>
      </c>
      <c r="D4662" s="33">
        <v>0.46600000000000003</v>
      </c>
      <c r="E4662" s="33">
        <v>0.59599999999999997</v>
      </c>
      <c r="F4662" s="35">
        <v>4.4562133154059897E-11</v>
      </c>
      <c r="G4662" s="33">
        <v>18</v>
      </c>
      <c r="H4662" s="33" t="s">
        <v>5447</v>
      </c>
      <c r="I4662" s="33" t="s">
        <v>5446</v>
      </c>
    </row>
    <row r="4663" spans="1:9" x14ac:dyDescent="0.2">
      <c r="A4663" s="33" t="s">
        <v>9774</v>
      </c>
      <c r="B4663" s="35">
        <v>1.2302199116881999E-15</v>
      </c>
      <c r="C4663" s="33">
        <v>0.31064530327940298</v>
      </c>
      <c r="D4663" s="33">
        <v>0.33</v>
      </c>
      <c r="E4663" s="33">
        <v>0.188</v>
      </c>
      <c r="F4663" s="35">
        <v>5.66786917712989E-11</v>
      </c>
      <c r="G4663" s="33">
        <v>18</v>
      </c>
      <c r="H4663" s="33" t="s">
        <v>3550</v>
      </c>
      <c r="I4663" s="33" t="s">
        <v>3549</v>
      </c>
    </row>
    <row r="4664" spans="1:9" x14ac:dyDescent="0.2">
      <c r="A4664" s="33" t="s">
        <v>9773</v>
      </c>
      <c r="B4664" s="35">
        <v>1.3373868543031299E-15</v>
      </c>
      <c r="C4664" s="33">
        <v>-0.42416726862827098</v>
      </c>
      <c r="D4664" s="33">
        <v>0.51700000000000002</v>
      </c>
      <c r="E4664" s="33">
        <v>0.628</v>
      </c>
      <c r="F4664" s="35">
        <v>6.1616087151453603E-11</v>
      </c>
      <c r="G4664" s="33">
        <v>18</v>
      </c>
      <c r="H4664" s="33" t="s">
        <v>5616</v>
      </c>
      <c r="I4664" s="33" t="s">
        <v>5615</v>
      </c>
    </row>
    <row r="4665" spans="1:9" x14ac:dyDescent="0.2">
      <c r="A4665" s="33" t="s">
        <v>9772</v>
      </c>
      <c r="B4665" s="35">
        <v>1.6915204285443401E-15</v>
      </c>
      <c r="C4665" s="33">
        <v>-0.40976059088612998</v>
      </c>
      <c r="D4665" s="33">
        <v>0.60599999999999998</v>
      </c>
      <c r="E4665" s="33">
        <v>0.69799999999999995</v>
      </c>
      <c r="F4665" s="35">
        <v>7.7931729183894806E-11</v>
      </c>
      <c r="G4665" s="33">
        <v>18</v>
      </c>
      <c r="H4665" s="33" t="s">
        <v>3191</v>
      </c>
      <c r="I4665" s="33" t="s">
        <v>3190</v>
      </c>
    </row>
    <row r="4666" spans="1:9" x14ac:dyDescent="0.2">
      <c r="A4666" s="33" t="s">
        <v>9771</v>
      </c>
      <c r="B4666" s="35">
        <v>1.8310247749814099E-15</v>
      </c>
      <c r="C4666" s="33">
        <v>0.40398820522557799</v>
      </c>
      <c r="D4666" s="33">
        <v>0.40899999999999997</v>
      </c>
      <c r="E4666" s="33">
        <v>0.25900000000000001</v>
      </c>
      <c r="F4666" s="35">
        <v>8.43589734329434E-11</v>
      </c>
      <c r="G4666" s="33">
        <v>18</v>
      </c>
      <c r="H4666" s="33" t="s">
        <v>1541</v>
      </c>
      <c r="I4666" s="33" t="s">
        <v>1540</v>
      </c>
    </row>
    <row r="4667" spans="1:9" x14ac:dyDescent="0.2">
      <c r="A4667" s="33" t="s">
        <v>9770</v>
      </c>
      <c r="B4667" s="35">
        <v>1.9986350179077099E-15</v>
      </c>
      <c r="C4667" s="33">
        <v>-0.36477435486765297</v>
      </c>
      <c r="D4667" s="33">
        <v>0.189</v>
      </c>
      <c r="E4667" s="33">
        <v>0.37</v>
      </c>
      <c r="F4667" s="35">
        <v>9.2081112545044094E-11</v>
      </c>
      <c r="G4667" s="33">
        <v>18</v>
      </c>
      <c r="H4667" s="33" t="s">
        <v>2690</v>
      </c>
      <c r="I4667" s="33" t="s">
        <v>2689</v>
      </c>
    </row>
    <row r="4668" spans="1:9" x14ac:dyDescent="0.2">
      <c r="A4668" s="33" t="s">
        <v>9769</v>
      </c>
      <c r="B4668" s="35">
        <v>2.2233322226107101E-15</v>
      </c>
      <c r="C4668" s="33">
        <v>0.42193596621781299</v>
      </c>
      <c r="D4668" s="33">
        <v>0.39400000000000002</v>
      </c>
      <c r="E4668" s="33">
        <v>0.25900000000000001</v>
      </c>
      <c r="F4668" s="35">
        <v>1.02433362160121E-10</v>
      </c>
      <c r="G4668" s="33">
        <v>18</v>
      </c>
      <c r="H4668" s="33" t="s">
        <v>1978</v>
      </c>
      <c r="I4668" s="33" t="s">
        <v>1977</v>
      </c>
    </row>
    <row r="4669" spans="1:9" x14ac:dyDescent="0.2">
      <c r="A4669" s="33" t="s">
        <v>1618</v>
      </c>
      <c r="B4669" s="35">
        <v>2.2310508129273501E-15</v>
      </c>
      <c r="C4669" s="33">
        <v>0.34893124100556999</v>
      </c>
      <c r="D4669" s="33">
        <v>0.47199999999999998</v>
      </c>
      <c r="E4669" s="33">
        <v>0.314</v>
      </c>
      <c r="F4669" s="35">
        <v>1.02788973053189E-10</v>
      </c>
      <c r="G4669" s="33">
        <v>18</v>
      </c>
      <c r="H4669" s="33" t="s">
        <v>1618</v>
      </c>
      <c r="I4669" s="33" t="s">
        <v>1617</v>
      </c>
    </row>
    <row r="4670" spans="1:9" x14ac:dyDescent="0.2">
      <c r="A4670" s="33" t="s">
        <v>8841</v>
      </c>
      <c r="B4670" s="35">
        <v>2.2696752850578601E-15</v>
      </c>
      <c r="C4670" s="33">
        <v>-0.42072004629146598</v>
      </c>
      <c r="D4670" s="33">
        <v>0.215</v>
      </c>
      <c r="E4670" s="33">
        <v>0.38800000000000001</v>
      </c>
      <c r="F4670" s="35">
        <v>1.04568479733186E-10</v>
      </c>
      <c r="G4670" s="33">
        <v>18</v>
      </c>
      <c r="H4670" s="33" t="s">
        <v>8841</v>
      </c>
      <c r="I4670" s="33" t="s">
        <v>8840</v>
      </c>
    </row>
    <row r="4671" spans="1:9" x14ac:dyDescent="0.2">
      <c r="A4671" s="33" t="s">
        <v>4971</v>
      </c>
      <c r="B4671" s="35">
        <v>3.2455301054322998E-15</v>
      </c>
      <c r="C4671" s="33">
        <v>0.27156964931859601</v>
      </c>
      <c r="D4671" s="33">
        <v>0.27400000000000002</v>
      </c>
      <c r="E4671" s="33">
        <v>0.14499999999999999</v>
      </c>
      <c r="F4671" s="35">
        <v>1.4952806301747701E-10</v>
      </c>
      <c r="G4671" s="33">
        <v>18</v>
      </c>
      <c r="H4671" s="33" t="s">
        <v>4971</v>
      </c>
      <c r="I4671" s="33" t="s">
        <v>4970</v>
      </c>
    </row>
    <row r="4672" spans="1:9" x14ac:dyDescent="0.2">
      <c r="A4672" s="33" t="s">
        <v>9768</v>
      </c>
      <c r="B4672" s="35">
        <v>3.9765679452122503E-15</v>
      </c>
      <c r="C4672" s="33">
        <v>0.30918240063272101</v>
      </c>
      <c r="D4672" s="33">
        <v>0.34899999999999998</v>
      </c>
      <c r="E4672" s="33">
        <v>0.20699999999999999</v>
      </c>
      <c r="F4672" s="35">
        <v>1.83208438371819E-10</v>
      </c>
      <c r="G4672" s="33">
        <v>18</v>
      </c>
      <c r="H4672" s="33" t="s">
        <v>9768</v>
      </c>
      <c r="I4672" s="33" t="s">
        <v>9767</v>
      </c>
    </row>
    <row r="4673" spans="1:9" x14ac:dyDescent="0.2">
      <c r="A4673" s="33" t="s">
        <v>9766</v>
      </c>
      <c r="B4673" s="35">
        <v>4.3637074907013996E-15</v>
      </c>
      <c r="C4673" s="33">
        <v>-0.42299165921858001</v>
      </c>
      <c r="D4673" s="33">
        <v>0.2</v>
      </c>
      <c r="E4673" s="33">
        <v>0.36499999999999999</v>
      </c>
      <c r="F4673" s="35">
        <v>2.0104473151159501E-10</v>
      </c>
      <c r="G4673" s="33">
        <v>18</v>
      </c>
      <c r="H4673" s="33" t="s">
        <v>6914</v>
      </c>
      <c r="I4673" s="33" t="s">
        <v>6913</v>
      </c>
    </row>
    <row r="4674" spans="1:9" x14ac:dyDescent="0.2">
      <c r="A4674" s="33" t="s">
        <v>9765</v>
      </c>
      <c r="B4674" s="35">
        <v>4.4768172559801902E-15</v>
      </c>
      <c r="C4674" s="33">
        <v>-0.37097364442221897</v>
      </c>
      <c r="D4674" s="33">
        <v>0.58699999999999997</v>
      </c>
      <c r="E4674" s="33">
        <v>0.68400000000000005</v>
      </c>
      <c r="F4674" s="35">
        <v>2.0625592461751899E-10</v>
      </c>
      <c r="G4674" s="33">
        <v>18</v>
      </c>
      <c r="H4674" s="33" t="s">
        <v>6777</v>
      </c>
      <c r="I4674" s="33" t="s">
        <v>6776</v>
      </c>
    </row>
    <row r="4675" spans="1:9" x14ac:dyDescent="0.2">
      <c r="A4675" s="33" t="s">
        <v>9764</v>
      </c>
      <c r="B4675" s="35">
        <v>4.5967376751141697E-15</v>
      </c>
      <c r="C4675" s="33">
        <v>0.33744912216268802</v>
      </c>
      <c r="D4675" s="33">
        <v>0.70399999999999996</v>
      </c>
      <c r="E4675" s="33">
        <v>0.58799999999999997</v>
      </c>
      <c r="F4675" s="35">
        <v>2.1178089816786E-10</v>
      </c>
      <c r="G4675" s="33">
        <v>18</v>
      </c>
      <c r="H4675" s="33" t="s">
        <v>9764</v>
      </c>
      <c r="I4675" s="33" t="s">
        <v>9763</v>
      </c>
    </row>
    <row r="4676" spans="1:9" x14ac:dyDescent="0.2">
      <c r="A4676" s="33" t="s">
        <v>9762</v>
      </c>
      <c r="B4676" s="35">
        <v>4.8265383795874999E-15</v>
      </c>
      <c r="C4676" s="33">
        <v>0.27608256754918098</v>
      </c>
      <c r="D4676" s="33">
        <v>0.27700000000000002</v>
      </c>
      <c r="E4676" s="33">
        <v>0.14799999999999999</v>
      </c>
      <c r="F4676" s="35">
        <v>2.22368276224355E-10</v>
      </c>
      <c r="G4676" s="33">
        <v>18</v>
      </c>
      <c r="H4676" s="33" t="s">
        <v>9762</v>
      </c>
      <c r="I4676" s="33" t="s">
        <v>9761</v>
      </c>
    </row>
    <row r="4677" spans="1:9" x14ac:dyDescent="0.2">
      <c r="A4677" s="33" t="s">
        <v>9760</v>
      </c>
      <c r="B4677" s="35">
        <v>5.8324876831704003E-15</v>
      </c>
      <c r="C4677" s="33">
        <v>0.32050069027175299</v>
      </c>
      <c r="D4677" s="33">
        <v>0.41299999999999998</v>
      </c>
      <c r="E4677" s="33">
        <v>0.26300000000000001</v>
      </c>
      <c r="F4677" s="35">
        <v>2.6871437253902698E-10</v>
      </c>
      <c r="G4677" s="33">
        <v>18</v>
      </c>
      <c r="H4677" s="33" t="s">
        <v>9760</v>
      </c>
      <c r="I4677" s="33" t="s">
        <v>9759</v>
      </c>
    </row>
    <row r="4678" spans="1:9" x14ac:dyDescent="0.2">
      <c r="A4678" s="33" t="s">
        <v>9758</v>
      </c>
      <c r="B4678" s="35">
        <v>6.2094337422686801E-15</v>
      </c>
      <c r="C4678" s="33">
        <v>0.34869482926802797</v>
      </c>
      <c r="D4678" s="33">
        <v>0.35499999999999998</v>
      </c>
      <c r="E4678" s="33">
        <v>0.214</v>
      </c>
      <c r="F4678" s="35">
        <v>2.8608103137380301E-10</v>
      </c>
      <c r="G4678" s="33">
        <v>18</v>
      </c>
      <c r="H4678" s="33" t="s">
        <v>9757</v>
      </c>
      <c r="I4678" s="33" t="s">
        <v>9756</v>
      </c>
    </row>
    <row r="4679" spans="1:9" x14ac:dyDescent="0.2">
      <c r="A4679" s="33" t="s">
        <v>4608</v>
      </c>
      <c r="B4679" s="35">
        <v>9.0721860916930504E-15</v>
      </c>
      <c r="C4679" s="33">
        <v>-0.38704188697604502</v>
      </c>
      <c r="D4679" s="33">
        <v>0.37</v>
      </c>
      <c r="E4679" s="33">
        <v>0.52800000000000002</v>
      </c>
      <c r="F4679" s="35">
        <v>4.1797375761648202E-10</v>
      </c>
      <c r="G4679" s="33">
        <v>18</v>
      </c>
      <c r="H4679" s="33" t="s">
        <v>4608</v>
      </c>
      <c r="I4679" s="33" t="s">
        <v>4607</v>
      </c>
    </row>
    <row r="4680" spans="1:9" x14ac:dyDescent="0.2">
      <c r="A4680" s="33" t="s">
        <v>9755</v>
      </c>
      <c r="B4680" s="35">
        <v>9.9658918542015603E-15</v>
      </c>
      <c r="C4680" s="33">
        <v>0.409782135622347</v>
      </c>
      <c r="D4680" s="33">
        <v>0.80200000000000005</v>
      </c>
      <c r="E4680" s="33">
        <v>0.67800000000000005</v>
      </c>
      <c r="F4680" s="35">
        <v>4.5914856950677402E-10</v>
      </c>
      <c r="G4680" s="33">
        <v>18</v>
      </c>
      <c r="H4680" s="33" t="s">
        <v>6700</v>
      </c>
      <c r="I4680" s="33" t="s">
        <v>6699</v>
      </c>
    </row>
    <row r="4681" spans="1:9" x14ac:dyDescent="0.2">
      <c r="A4681" s="33" t="s">
        <v>2026</v>
      </c>
      <c r="B4681" s="35">
        <v>1.0132181889396499E-14</v>
      </c>
      <c r="C4681" s="33">
        <v>-0.51179709341777802</v>
      </c>
      <c r="D4681" s="33">
        <v>0.21299999999999999</v>
      </c>
      <c r="E4681" s="33">
        <v>0.36899999999999999</v>
      </c>
      <c r="F4681" s="35">
        <v>4.6680988400827297E-10</v>
      </c>
      <c r="G4681" s="33">
        <v>18</v>
      </c>
      <c r="H4681" s="33" t="s">
        <v>2026</v>
      </c>
      <c r="I4681" s="33" t="s">
        <v>2025</v>
      </c>
    </row>
    <row r="4682" spans="1:9" x14ac:dyDescent="0.2">
      <c r="A4682" s="33" t="s">
        <v>9754</v>
      </c>
      <c r="B4682" s="35">
        <v>1.04994616313945E-14</v>
      </c>
      <c r="C4682" s="33">
        <v>-0.42719102804037601</v>
      </c>
      <c r="D4682" s="33">
        <v>0.20899999999999999</v>
      </c>
      <c r="E4682" s="33">
        <v>0.376</v>
      </c>
      <c r="F4682" s="35">
        <v>4.8373119628160603E-10</v>
      </c>
      <c r="G4682" s="33">
        <v>18</v>
      </c>
      <c r="H4682" s="33" t="s">
        <v>2542</v>
      </c>
      <c r="I4682" s="33" t="s">
        <v>2541</v>
      </c>
    </row>
    <row r="4683" spans="1:9" x14ac:dyDescent="0.2">
      <c r="A4683" s="33" t="s">
        <v>9753</v>
      </c>
      <c r="B4683" s="35">
        <v>1.11394856079826E-14</v>
      </c>
      <c r="C4683" s="33">
        <v>-0.34096341675166097</v>
      </c>
      <c r="D4683" s="33">
        <v>0.59599999999999997</v>
      </c>
      <c r="E4683" s="33">
        <v>0.69499999999999995</v>
      </c>
      <c r="F4683" s="35">
        <v>5.1321838093097496E-10</v>
      </c>
      <c r="G4683" s="33">
        <v>18</v>
      </c>
      <c r="H4683" s="33" t="s">
        <v>9752</v>
      </c>
      <c r="I4683" s="33" t="s">
        <v>9751</v>
      </c>
    </row>
    <row r="4684" spans="1:9" x14ac:dyDescent="0.2">
      <c r="A4684" s="33" t="s">
        <v>3151</v>
      </c>
      <c r="B4684" s="35">
        <v>1.1501402702926099E-14</v>
      </c>
      <c r="C4684" s="33">
        <v>-0.33058337291966899</v>
      </c>
      <c r="D4684" s="33">
        <v>0.70199999999999996</v>
      </c>
      <c r="E4684" s="33">
        <v>0.76200000000000001</v>
      </c>
      <c r="F4684" s="35">
        <v>5.2989262532920995E-10</v>
      </c>
      <c r="G4684" s="33">
        <v>18</v>
      </c>
      <c r="H4684" s="33" t="s">
        <v>3151</v>
      </c>
      <c r="I4684" s="33" t="s">
        <v>3150</v>
      </c>
    </row>
    <row r="4685" spans="1:9" x14ac:dyDescent="0.2">
      <c r="A4685" s="33" t="s">
        <v>9750</v>
      </c>
      <c r="B4685" s="35">
        <v>1.3309218106373401E-14</v>
      </c>
      <c r="C4685" s="33">
        <v>0.271798523752179</v>
      </c>
      <c r="D4685" s="33">
        <v>0.28899999999999998</v>
      </c>
      <c r="E4685" s="33">
        <v>0.155</v>
      </c>
      <c r="F4685" s="35">
        <v>6.1318229659683602E-10</v>
      </c>
      <c r="G4685" s="33">
        <v>18</v>
      </c>
      <c r="H4685" s="33" t="s">
        <v>8243</v>
      </c>
      <c r="I4685" s="33" t="s">
        <v>8242</v>
      </c>
    </row>
    <row r="4686" spans="1:9" x14ac:dyDescent="0.2">
      <c r="A4686" s="33" t="s">
        <v>9749</v>
      </c>
      <c r="B4686" s="35">
        <v>1.33456736650269E-14</v>
      </c>
      <c r="C4686" s="33">
        <v>0.307133038307215</v>
      </c>
      <c r="D4686" s="33">
        <v>0.29399999999999998</v>
      </c>
      <c r="E4686" s="33">
        <v>0.16800000000000001</v>
      </c>
      <c r="F4686" s="35">
        <v>6.1486187709511703E-10</v>
      </c>
      <c r="G4686" s="33">
        <v>18</v>
      </c>
      <c r="H4686" s="33" t="s">
        <v>9749</v>
      </c>
      <c r="I4686" s="33" t="s">
        <v>9748</v>
      </c>
    </row>
    <row r="4687" spans="1:9" x14ac:dyDescent="0.2">
      <c r="A4687" s="33" t="s">
        <v>9747</v>
      </c>
      <c r="B4687" s="35">
        <v>1.4241786619677799E-14</v>
      </c>
      <c r="C4687" s="33">
        <v>0.29793225064022999</v>
      </c>
      <c r="D4687" s="33">
        <v>0.33400000000000002</v>
      </c>
      <c r="E4687" s="33">
        <v>0.19400000000000001</v>
      </c>
      <c r="F4687" s="35">
        <v>6.5614759314179396E-10</v>
      </c>
      <c r="G4687" s="33">
        <v>18</v>
      </c>
      <c r="H4687" s="33" t="s">
        <v>9747</v>
      </c>
      <c r="I4687" s="33" t="s">
        <v>9746</v>
      </c>
    </row>
    <row r="4688" spans="1:9" x14ac:dyDescent="0.2">
      <c r="A4688" s="33" t="s">
        <v>9745</v>
      </c>
      <c r="B4688" s="35">
        <v>1.5316529670055999E-14</v>
      </c>
      <c r="C4688" s="33">
        <v>0.31630750920404199</v>
      </c>
      <c r="D4688" s="33">
        <v>0.317</v>
      </c>
      <c r="E4688" s="33">
        <v>0.18099999999999999</v>
      </c>
      <c r="F4688" s="35">
        <v>7.0566315495881903E-10</v>
      </c>
      <c r="G4688" s="33">
        <v>18</v>
      </c>
      <c r="H4688" s="33" t="s">
        <v>9745</v>
      </c>
      <c r="I4688" s="33" t="s">
        <v>9744</v>
      </c>
    </row>
    <row r="4689" spans="1:9" x14ac:dyDescent="0.2">
      <c r="A4689" s="33" t="s">
        <v>9743</v>
      </c>
      <c r="B4689" s="35">
        <v>1.9940789516038701E-14</v>
      </c>
      <c r="C4689" s="33">
        <v>0.381656618340173</v>
      </c>
      <c r="D4689" s="33">
        <v>0.48699999999999999</v>
      </c>
      <c r="E4689" s="33">
        <v>0.35299999999999998</v>
      </c>
      <c r="F4689" s="35">
        <v>9.1871205458293303E-10</v>
      </c>
      <c r="G4689" s="33">
        <v>18</v>
      </c>
      <c r="H4689" s="33" t="s">
        <v>5836</v>
      </c>
      <c r="I4689" s="33" t="s">
        <v>5835</v>
      </c>
    </row>
    <row r="4690" spans="1:9" x14ac:dyDescent="0.2">
      <c r="A4690" s="33" t="s">
        <v>9742</v>
      </c>
      <c r="B4690" s="35">
        <v>2.2766151473748999E-14</v>
      </c>
      <c r="C4690" s="33">
        <v>0.34176079871084097</v>
      </c>
      <c r="D4690" s="33">
        <v>0.54900000000000004</v>
      </c>
      <c r="E4690" s="33">
        <v>0.39900000000000002</v>
      </c>
      <c r="F4690" s="35">
        <v>1.04888213069856E-9</v>
      </c>
      <c r="G4690" s="33">
        <v>18</v>
      </c>
      <c r="H4690" s="33" t="s">
        <v>9741</v>
      </c>
      <c r="I4690" s="33" t="s">
        <v>9740</v>
      </c>
    </row>
    <row r="4691" spans="1:9" x14ac:dyDescent="0.2">
      <c r="A4691" s="33" t="s">
        <v>9739</v>
      </c>
      <c r="B4691" s="35">
        <v>2.36698874570625E-14</v>
      </c>
      <c r="C4691" s="33">
        <v>-0.44757012875876001</v>
      </c>
      <c r="D4691" s="33">
        <v>0.40600000000000003</v>
      </c>
      <c r="E4691" s="33">
        <v>0.54200000000000004</v>
      </c>
      <c r="F4691" s="35">
        <v>1.09051905492178E-9</v>
      </c>
      <c r="G4691" s="33">
        <v>18</v>
      </c>
      <c r="H4691" s="33" t="s">
        <v>6472</v>
      </c>
      <c r="I4691" s="33" t="s">
        <v>6471</v>
      </c>
    </row>
    <row r="4692" spans="1:9" x14ac:dyDescent="0.2">
      <c r="A4692" s="33" t="s">
        <v>9738</v>
      </c>
      <c r="B4692" s="35">
        <v>2.40088045236357E-14</v>
      </c>
      <c r="C4692" s="33">
        <v>0.25681663180883002</v>
      </c>
      <c r="D4692" s="33">
        <v>0.436</v>
      </c>
      <c r="E4692" s="33">
        <v>0.28299999999999997</v>
      </c>
      <c r="F4692" s="35">
        <v>1.10613364201294E-9</v>
      </c>
      <c r="G4692" s="33">
        <v>18</v>
      </c>
      <c r="H4692" s="33" t="s">
        <v>9098</v>
      </c>
      <c r="I4692" s="33" t="s">
        <v>9097</v>
      </c>
    </row>
    <row r="4693" spans="1:9" x14ac:dyDescent="0.2">
      <c r="A4693" s="33" t="s">
        <v>9737</v>
      </c>
      <c r="B4693" s="35">
        <v>2.6523672004459101E-14</v>
      </c>
      <c r="C4693" s="33">
        <v>0.25523331368296998</v>
      </c>
      <c r="D4693" s="33">
        <v>0.3</v>
      </c>
      <c r="E4693" s="33">
        <v>0.16900000000000001</v>
      </c>
      <c r="F4693" s="35">
        <v>1.22199861658944E-9</v>
      </c>
      <c r="G4693" s="33">
        <v>18</v>
      </c>
      <c r="H4693" s="33" t="s">
        <v>9737</v>
      </c>
      <c r="I4693" s="33" t="s">
        <v>9736</v>
      </c>
    </row>
    <row r="4694" spans="1:9" x14ac:dyDescent="0.2">
      <c r="A4694" s="33" t="s">
        <v>9735</v>
      </c>
      <c r="B4694" s="35">
        <v>2.74563202660165E-14</v>
      </c>
      <c r="C4694" s="33">
        <v>0.25614598924107201</v>
      </c>
      <c r="D4694" s="33">
        <v>0.33200000000000002</v>
      </c>
      <c r="E4694" s="33">
        <v>0.191</v>
      </c>
      <c r="F4694" s="35">
        <v>1.26496758729591E-9</v>
      </c>
      <c r="G4694" s="33">
        <v>18</v>
      </c>
      <c r="H4694" s="33" t="s">
        <v>9735</v>
      </c>
      <c r="I4694" s="33" t="s">
        <v>9734</v>
      </c>
    </row>
    <row r="4695" spans="1:9" x14ac:dyDescent="0.2">
      <c r="A4695" s="33" t="s">
        <v>9733</v>
      </c>
      <c r="B4695" s="35">
        <v>2.7603774745286999E-14</v>
      </c>
      <c r="C4695" s="33">
        <v>0.26010099806883902</v>
      </c>
      <c r="D4695" s="33">
        <v>0.32300000000000001</v>
      </c>
      <c r="E4695" s="33">
        <v>0.184</v>
      </c>
      <c r="F4695" s="35">
        <v>1.27176111006486E-9</v>
      </c>
      <c r="G4695" s="33">
        <v>18</v>
      </c>
      <c r="H4695" s="33" t="s">
        <v>8100</v>
      </c>
      <c r="I4695" s="33" t="s">
        <v>8099</v>
      </c>
    </row>
    <row r="4696" spans="1:9" x14ac:dyDescent="0.2">
      <c r="A4696" s="33" t="s">
        <v>9732</v>
      </c>
      <c r="B4696" s="35">
        <v>3.1462595174262099E-14</v>
      </c>
      <c r="C4696" s="33">
        <v>0.338044347111921</v>
      </c>
      <c r="D4696" s="33">
        <v>0.49399999999999999</v>
      </c>
      <c r="E4696" s="33">
        <v>0.33700000000000002</v>
      </c>
      <c r="F4696" s="35">
        <v>1.4495446848685999E-9</v>
      </c>
      <c r="G4696" s="33">
        <v>18</v>
      </c>
      <c r="H4696" s="33" t="s">
        <v>1858</v>
      </c>
      <c r="I4696" s="33" t="s">
        <v>1857</v>
      </c>
    </row>
    <row r="4697" spans="1:9" x14ac:dyDescent="0.2">
      <c r="A4697" s="33" t="s">
        <v>9731</v>
      </c>
      <c r="B4697" s="35">
        <v>3.4381817884558002E-14</v>
      </c>
      <c r="C4697" s="33">
        <v>-0.48507359714442499</v>
      </c>
      <c r="D4697" s="33">
        <v>0.30599999999999999</v>
      </c>
      <c r="E4697" s="33">
        <v>0.45200000000000001</v>
      </c>
      <c r="F4697" s="35">
        <v>1.5840391135773599E-9</v>
      </c>
      <c r="G4697" s="33">
        <v>18</v>
      </c>
      <c r="H4697" s="33" t="s">
        <v>2241</v>
      </c>
      <c r="I4697" s="33" t="s">
        <v>2240</v>
      </c>
    </row>
    <row r="4698" spans="1:9" x14ac:dyDescent="0.2">
      <c r="A4698" s="33" t="s">
        <v>7964</v>
      </c>
      <c r="B4698" s="35">
        <v>3.6220800592996099E-14</v>
      </c>
      <c r="C4698" s="33">
        <v>0.371094701931105</v>
      </c>
      <c r="D4698" s="33">
        <v>0.39600000000000002</v>
      </c>
      <c r="E4698" s="33">
        <v>0.249</v>
      </c>
      <c r="F4698" s="35">
        <v>1.6687647249205199E-9</v>
      </c>
      <c r="G4698" s="33">
        <v>18</v>
      </c>
      <c r="H4698" s="33" t="s">
        <v>7964</v>
      </c>
      <c r="I4698" s="33" t="s">
        <v>7963</v>
      </c>
    </row>
    <row r="4699" spans="1:9" x14ac:dyDescent="0.2">
      <c r="A4699" s="33" t="s">
        <v>9730</v>
      </c>
      <c r="B4699" s="35">
        <v>4.3375235507501098E-14</v>
      </c>
      <c r="C4699" s="33">
        <v>0.27864188643488902</v>
      </c>
      <c r="D4699" s="33">
        <v>0.27700000000000002</v>
      </c>
      <c r="E4699" s="33">
        <v>0.15</v>
      </c>
      <c r="F4699" s="35">
        <v>1.9983838503015899E-9</v>
      </c>
      <c r="G4699" s="33">
        <v>18</v>
      </c>
      <c r="H4699" s="33" t="s">
        <v>8010</v>
      </c>
      <c r="I4699" s="33" t="s">
        <v>8009</v>
      </c>
    </row>
    <row r="4700" spans="1:9" x14ac:dyDescent="0.2">
      <c r="A4700" s="33" t="s">
        <v>8601</v>
      </c>
      <c r="B4700" s="35">
        <v>4.47517524593987E-14</v>
      </c>
      <c r="C4700" s="33">
        <v>0.28748868768594898</v>
      </c>
      <c r="D4700" s="33">
        <v>0.315</v>
      </c>
      <c r="E4700" s="33">
        <v>0.183</v>
      </c>
      <c r="F4700" s="35">
        <v>2.0618027393094198E-9</v>
      </c>
      <c r="G4700" s="33">
        <v>18</v>
      </c>
      <c r="H4700" s="33" t="s">
        <v>8601</v>
      </c>
      <c r="I4700" s="33" t="s">
        <v>8600</v>
      </c>
    </row>
    <row r="4701" spans="1:9" x14ac:dyDescent="0.2">
      <c r="A4701" s="33" t="s">
        <v>9729</v>
      </c>
      <c r="B4701" s="35">
        <v>4.6760839086651298E-14</v>
      </c>
      <c r="C4701" s="33">
        <v>0.28725213766665197</v>
      </c>
      <c r="D4701" s="33">
        <v>0.34699999999999998</v>
      </c>
      <c r="E4701" s="33">
        <v>0.20599999999999999</v>
      </c>
      <c r="F4701" s="35">
        <v>2.1543653784002E-9</v>
      </c>
      <c r="G4701" s="33">
        <v>18</v>
      </c>
      <c r="H4701" s="33" t="s">
        <v>9729</v>
      </c>
      <c r="I4701" s="33" t="s">
        <v>9728</v>
      </c>
    </row>
    <row r="4702" spans="1:9" x14ac:dyDescent="0.2">
      <c r="A4702" s="33" t="s">
        <v>9727</v>
      </c>
      <c r="B4702" s="35">
        <v>4.9598593923968398E-14</v>
      </c>
      <c r="C4702" s="33">
        <v>0.29763345983466399</v>
      </c>
      <c r="D4702" s="33">
        <v>0.56799999999999995</v>
      </c>
      <c r="E4702" s="33">
        <v>0.437</v>
      </c>
      <c r="F4702" s="35">
        <v>2.2851064192650698E-9</v>
      </c>
      <c r="G4702" s="33">
        <v>18</v>
      </c>
      <c r="H4702" s="33" t="s">
        <v>9726</v>
      </c>
      <c r="I4702" s="33" t="s">
        <v>9725</v>
      </c>
    </row>
    <row r="4703" spans="1:9" x14ac:dyDescent="0.2">
      <c r="A4703" s="33" t="s">
        <v>9724</v>
      </c>
      <c r="B4703" s="35">
        <v>6.3960550239091802E-14</v>
      </c>
      <c r="C4703" s="33">
        <v>-0.422669131204296</v>
      </c>
      <c r="D4703" s="33">
        <v>0.434</v>
      </c>
      <c r="E4703" s="33">
        <v>0.55400000000000005</v>
      </c>
      <c r="F4703" s="35">
        <v>2.9467904706154399E-9</v>
      </c>
      <c r="G4703" s="33">
        <v>18</v>
      </c>
      <c r="H4703" s="33" t="s">
        <v>6154</v>
      </c>
      <c r="I4703" s="33" t="s">
        <v>6153</v>
      </c>
    </row>
    <row r="4704" spans="1:9" x14ac:dyDescent="0.2">
      <c r="A4704" s="33" t="s">
        <v>9723</v>
      </c>
      <c r="B4704" s="35">
        <v>8.42043081252721E-14</v>
      </c>
      <c r="C4704" s="33">
        <v>-0.37999569409682399</v>
      </c>
      <c r="D4704" s="33">
        <v>0.51700000000000002</v>
      </c>
      <c r="E4704" s="33">
        <v>0.63</v>
      </c>
      <c r="F4704" s="35">
        <v>3.8794608839475403E-9</v>
      </c>
      <c r="G4704" s="33">
        <v>18</v>
      </c>
      <c r="H4704" s="33" t="s">
        <v>2484</v>
      </c>
      <c r="I4704" s="33" t="s">
        <v>2483</v>
      </c>
    </row>
    <row r="4705" spans="1:9" x14ac:dyDescent="0.2">
      <c r="A4705" s="33" t="s">
        <v>9722</v>
      </c>
      <c r="B4705" s="35">
        <v>8.5193774055785394E-14</v>
      </c>
      <c r="C4705" s="33">
        <v>0.36919838288384099</v>
      </c>
      <c r="D4705" s="33">
        <v>0.39600000000000002</v>
      </c>
      <c r="E4705" s="33">
        <v>0.254</v>
      </c>
      <c r="F4705" s="35">
        <v>3.9250475582981401E-9</v>
      </c>
      <c r="G4705" s="33">
        <v>18</v>
      </c>
      <c r="H4705" s="33" t="s">
        <v>9722</v>
      </c>
      <c r="I4705" s="33" t="s">
        <v>9721</v>
      </c>
    </row>
    <row r="4706" spans="1:9" x14ac:dyDescent="0.2">
      <c r="A4706" s="33" t="s">
        <v>9720</v>
      </c>
      <c r="B4706" s="35">
        <v>9.4624417470812306E-14</v>
      </c>
      <c r="C4706" s="33">
        <v>-0.25811523631294397</v>
      </c>
      <c r="D4706" s="33">
        <v>0.51100000000000001</v>
      </c>
      <c r="E4706" s="33">
        <v>0.67600000000000005</v>
      </c>
      <c r="F4706" s="35">
        <v>4.3595361617152598E-9</v>
      </c>
      <c r="G4706" s="33">
        <v>18</v>
      </c>
      <c r="H4706" s="33" t="s">
        <v>4063</v>
      </c>
      <c r="I4706" s="33" t="s">
        <v>4062</v>
      </c>
    </row>
    <row r="4707" spans="1:9" x14ac:dyDescent="0.2">
      <c r="A4707" s="33" t="s">
        <v>9719</v>
      </c>
      <c r="B4707" s="35">
        <v>1.04296370986084E-13</v>
      </c>
      <c r="C4707" s="33">
        <v>0.34333066694675402</v>
      </c>
      <c r="D4707" s="33">
        <v>0.30599999999999999</v>
      </c>
      <c r="E4707" s="33">
        <v>0.17699999999999999</v>
      </c>
      <c r="F4707" s="35">
        <v>4.8051424040708798E-9</v>
      </c>
      <c r="G4707" s="33">
        <v>18</v>
      </c>
      <c r="H4707" s="33" t="s">
        <v>9718</v>
      </c>
      <c r="I4707" s="33" t="s">
        <v>9717</v>
      </c>
    </row>
    <row r="4708" spans="1:9" x14ac:dyDescent="0.2">
      <c r="A4708" s="33" t="s">
        <v>9716</v>
      </c>
      <c r="B4708" s="35">
        <v>1.11541421766448E-13</v>
      </c>
      <c r="C4708" s="33">
        <v>0.37425397554013201</v>
      </c>
      <c r="D4708" s="33">
        <v>0.41499999999999998</v>
      </c>
      <c r="E4708" s="33">
        <v>0.28100000000000003</v>
      </c>
      <c r="F4708" s="35">
        <v>5.1389363836238001E-9</v>
      </c>
      <c r="G4708" s="33">
        <v>18</v>
      </c>
      <c r="H4708" s="33" t="s">
        <v>9021</v>
      </c>
      <c r="I4708" s="33" t="s">
        <v>9020</v>
      </c>
    </row>
    <row r="4709" spans="1:9" x14ac:dyDescent="0.2">
      <c r="A4709" s="33" t="s">
        <v>9715</v>
      </c>
      <c r="B4709" s="35">
        <v>1.16185928689605E-13</v>
      </c>
      <c r="C4709" s="33">
        <v>0.30321327780658702</v>
      </c>
      <c r="D4709" s="33">
        <v>0.76400000000000001</v>
      </c>
      <c r="E4709" s="33">
        <v>0.61699999999999999</v>
      </c>
      <c r="F4709" s="35">
        <v>5.3529181065874997E-9</v>
      </c>
      <c r="G4709" s="33">
        <v>18</v>
      </c>
      <c r="H4709" s="33" t="s">
        <v>4522</v>
      </c>
      <c r="I4709" s="33" t="s">
        <v>4521</v>
      </c>
    </row>
    <row r="4710" spans="1:9" x14ac:dyDescent="0.2">
      <c r="A4710" s="33" t="s">
        <v>9714</v>
      </c>
      <c r="B4710" s="35">
        <v>1.32522966403429E-13</v>
      </c>
      <c r="C4710" s="33">
        <v>0.41347602108435</v>
      </c>
      <c r="D4710" s="33">
        <v>0.41699999999999998</v>
      </c>
      <c r="E4710" s="33">
        <v>0.29299999999999998</v>
      </c>
      <c r="F4710" s="35">
        <v>6.1055981081387702E-9</v>
      </c>
      <c r="G4710" s="33">
        <v>18</v>
      </c>
      <c r="H4710" s="33" t="s">
        <v>5047</v>
      </c>
      <c r="I4710" s="33" t="s">
        <v>5046</v>
      </c>
    </row>
    <row r="4711" spans="1:9" x14ac:dyDescent="0.2">
      <c r="A4711" s="33" t="s">
        <v>2182</v>
      </c>
      <c r="B4711" s="35">
        <v>1.3922477302053E-13</v>
      </c>
      <c r="C4711" s="33">
        <v>0.324884936321713</v>
      </c>
      <c r="D4711" s="33">
        <v>0.41299999999999998</v>
      </c>
      <c r="E4711" s="33">
        <v>0.26700000000000002</v>
      </c>
      <c r="F4711" s="35">
        <v>6.4143637426018601E-9</v>
      </c>
      <c r="G4711" s="33">
        <v>18</v>
      </c>
      <c r="H4711" s="33" t="s">
        <v>2182</v>
      </c>
      <c r="I4711" s="33" t="s">
        <v>2181</v>
      </c>
    </row>
    <row r="4712" spans="1:9" x14ac:dyDescent="0.2">
      <c r="A4712" s="33" t="s">
        <v>9713</v>
      </c>
      <c r="B4712" s="35">
        <v>1.4065738995252499E-13</v>
      </c>
      <c r="C4712" s="33">
        <v>-0.273585171382635</v>
      </c>
      <c r="D4712" s="33">
        <v>0.97399999999999998</v>
      </c>
      <c r="E4712" s="33">
        <v>0.96699999999999997</v>
      </c>
      <c r="F4712" s="35">
        <v>6.4803672698927296E-9</v>
      </c>
      <c r="G4712" s="33">
        <v>18</v>
      </c>
      <c r="H4712" s="33" t="s">
        <v>3363</v>
      </c>
      <c r="I4712" s="33" t="s">
        <v>3362</v>
      </c>
    </row>
    <row r="4713" spans="1:9" x14ac:dyDescent="0.2">
      <c r="A4713" s="33" t="s">
        <v>9712</v>
      </c>
      <c r="B4713" s="35">
        <v>1.7654041064663899E-13</v>
      </c>
      <c r="C4713" s="33">
        <v>-0.45948989263725798</v>
      </c>
      <c r="D4713" s="33">
        <v>0.372</v>
      </c>
      <c r="E4713" s="33">
        <v>0.5</v>
      </c>
      <c r="F4713" s="35">
        <v>8.1335697993119301E-9</v>
      </c>
      <c r="G4713" s="33">
        <v>18</v>
      </c>
      <c r="H4713" s="33" t="s">
        <v>1577</v>
      </c>
      <c r="I4713" s="33" t="s">
        <v>1576</v>
      </c>
    </row>
    <row r="4714" spans="1:9" x14ac:dyDescent="0.2">
      <c r="A4714" s="33" t="s">
        <v>9711</v>
      </c>
      <c r="B4714" s="35">
        <v>2.1315695117656201E-13</v>
      </c>
      <c r="C4714" s="33">
        <v>0.42194110311355099</v>
      </c>
      <c r="D4714" s="33">
        <v>0.29599999999999999</v>
      </c>
      <c r="E4714" s="33">
        <v>0.17399999999999999</v>
      </c>
      <c r="F4714" s="35">
        <v>9.8205670546065598E-9</v>
      </c>
      <c r="G4714" s="33">
        <v>18</v>
      </c>
      <c r="H4714" s="33" t="s">
        <v>3739</v>
      </c>
      <c r="I4714" s="33" t="s">
        <v>3738</v>
      </c>
    </row>
    <row r="4715" spans="1:9" x14ac:dyDescent="0.2">
      <c r="A4715" s="33" t="s">
        <v>9710</v>
      </c>
      <c r="B4715" s="35">
        <v>2.37737407187765E-13</v>
      </c>
      <c r="C4715" s="33">
        <v>0.25332791799393001</v>
      </c>
      <c r="D4715" s="33">
        <v>0.35299999999999998</v>
      </c>
      <c r="E4715" s="33">
        <v>0.216</v>
      </c>
      <c r="F4715" s="35">
        <v>1.09530378239547E-8</v>
      </c>
      <c r="G4715" s="33">
        <v>18</v>
      </c>
      <c r="H4715" s="33" t="s">
        <v>6830</v>
      </c>
      <c r="I4715" s="33" t="s">
        <v>6829</v>
      </c>
    </row>
    <row r="4716" spans="1:9" x14ac:dyDescent="0.2">
      <c r="A4716" s="33" t="s">
        <v>9709</v>
      </c>
      <c r="B4716" s="35">
        <v>2.6938621656148999E-13</v>
      </c>
      <c r="C4716" s="33">
        <v>-0.420510910801972</v>
      </c>
      <c r="D4716" s="33">
        <v>0.4</v>
      </c>
      <c r="E4716" s="33">
        <v>0.53200000000000003</v>
      </c>
      <c r="F4716" s="35">
        <v>1.2411161769421E-8</v>
      </c>
      <c r="G4716" s="33">
        <v>18</v>
      </c>
      <c r="H4716" s="33" t="s">
        <v>7753</v>
      </c>
      <c r="I4716" s="33" t="s">
        <v>7752</v>
      </c>
    </row>
    <row r="4717" spans="1:9" x14ac:dyDescent="0.2">
      <c r="A4717" s="33" t="s">
        <v>9708</v>
      </c>
      <c r="B4717" s="35">
        <v>2.7265989397713798E-13</v>
      </c>
      <c r="C4717" s="33">
        <v>0.27911957170357998</v>
      </c>
      <c r="D4717" s="33">
        <v>0.78700000000000003</v>
      </c>
      <c r="E4717" s="33">
        <v>0.65600000000000003</v>
      </c>
      <c r="F4717" s="35">
        <v>1.25619866353147E-8</v>
      </c>
      <c r="G4717" s="33">
        <v>18</v>
      </c>
      <c r="H4717" s="33" t="s">
        <v>3277</v>
      </c>
      <c r="I4717" s="33" t="s">
        <v>3276</v>
      </c>
    </row>
    <row r="4718" spans="1:9" x14ac:dyDescent="0.2">
      <c r="A4718" s="33" t="s">
        <v>9707</v>
      </c>
      <c r="B4718" s="35">
        <v>3.2829790569619998E-13</v>
      </c>
      <c r="C4718" s="33">
        <v>0.31648351385113099</v>
      </c>
      <c r="D4718" s="33">
        <v>0.35299999999999998</v>
      </c>
      <c r="E4718" s="33">
        <v>0.219</v>
      </c>
      <c r="F4718" s="35">
        <v>1.5125341111235299E-8</v>
      </c>
      <c r="G4718" s="33">
        <v>18</v>
      </c>
      <c r="H4718" s="33" t="s">
        <v>9706</v>
      </c>
      <c r="I4718" s="33" t="s">
        <v>9705</v>
      </c>
    </row>
    <row r="4719" spans="1:9" x14ac:dyDescent="0.2">
      <c r="A4719" s="33" t="s">
        <v>9704</v>
      </c>
      <c r="B4719" s="35">
        <v>3.8922507846162402E-13</v>
      </c>
      <c r="C4719" s="33">
        <v>0.29493954820347501</v>
      </c>
      <c r="D4719" s="33">
        <v>0.70199999999999996</v>
      </c>
      <c r="E4719" s="33">
        <v>0.61899999999999999</v>
      </c>
      <c r="F4719" s="35">
        <v>1.79323778148839E-8</v>
      </c>
      <c r="G4719" s="33">
        <v>18</v>
      </c>
      <c r="H4719" s="33" t="s">
        <v>5340</v>
      </c>
      <c r="I4719" s="33" t="s">
        <v>5339</v>
      </c>
    </row>
    <row r="4720" spans="1:9" x14ac:dyDescent="0.2">
      <c r="A4720" s="33" t="s">
        <v>3077</v>
      </c>
      <c r="B4720" s="35">
        <v>3.9805176907155699E-13</v>
      </c>
      <c r="C4720" s="33">
        <v>-0.37966836396257803</v>
      </c>
      <c r="D4720" s="33">
        <v>0.47199999999999998</v>
      </c>
      <c r="E4720" s="33">
        <v>0.59599999999999997</v>
      </c>
      <c r="F4720" s="35">
        <v>1.83390411046648E-8</v>
      </c>
      <c r="G4720" s="33">
        <v>18</v>
      </c>
      <c r="H4720" s="33" t="s">
        <v>3077</v>
      </c>
      <c r="I4720" s="33" t="s">
        <v>3076</v>
      </c>
    </row>
    <row r="4721" spans="1:9" x14ac:dyDescent="0.2">
      <c r="A4721" s="33" t="s">
        <v>9703</v>
      </c>
      <c r="B4721" s="35">
        <v>4.1071548597717701E-13</v>
      </c>
      <c r="C4721" s="33">
        <v>0.28378724490651203</v>
      </c>
      <c r="D4721" s="33">
        <v>0.30399999999999999</v>
      </c>
      <c r="E4721" s="33">
        <v>0.17699999999999999</v>
      </c>
      <c r="F4721" s="35">
        <v>1.8922483869940501E-8</v>
      </c>
      <c r="G4721" s="33">
        <v>18</v>
      </c>
      <c r="H4721" s="33" t="s">
        <v>2096</v>
      </c>
      <c r="I4721" s="33" t="s">
        <v>2095</v>
      </c>
    </row>
    <row r="4722" spans="1:9" x14ac:dyDescent="0.2">
      <c r="A4722" s="33" t="s">
        <v>9702</v>
      </c>
      <c r="B4722" s="35">
        <v>4.2507042279307901E-13</v>
      </c>
      <c r="C4722" s="33">
        <v>0.32623906235831102</v>
      </c>
      <c r="D4722" s="33">
        <v>0.45100000000000001</v>
      </c>
      <c r="E4722" s="33">
        <v>0.307</v>
      </c>
      <c r="F4722" s="35">
        <v>1.95838445189227E-8</v>
      </c>
      <c r="G4722" s="33">
        <v>18</v>
      </c>
      <c r="H4722" s="33" t="s">
        <v>9701</v>
      </c>
      <c r="I4722" s="33" t="s">
        <v>9700</v>
      </c>
    </row>
    <row r="4723" spans="1:9" x14ac:dyDescent="0.2">
      <c r="A4723" s="33" t="s">
        <v>9699</v>
      </c>
      <c r="B4723" s="35">
        <v>4.7028252088924399E-13</v>
      </c>
      <c r="C4723" s="33">
        <v>0.27778066223848102</v>
      </c>
      <c r="D4723" s="33">
        <v>0.436</v>
      </c>
      <c r="E4723" s="33">
        <v>0.29499999999999998</v>
      </c>
      <c r="F4723" s="35">
        <v>2.16668563024092E-8</v>
      </c>
      <c r="G4723" s="33">
        <v>18</v>
      </c>
      <c r="H4723" s="33" t="s">
        <v>7037</v>
      </c>
      <c r="I4723" s="33" t="s">
        <v>7036</v>
      </c>
    </row>
    <row r="4724" spans="1:9" x14ac:dyDescent="0.2">
      <c r="A4724" s="33" t="s">
        <v>9698</v>
      </c>
      <c r="B4724" s="35">
        <v>5.6922101324223299E-13</v>
      </c>
      <c r="C4724" s="33">
        <v>-0.408922754560056</v>
      </c>
      <c r="D4724" s="33">
        <v>0.111</v>
      </c>
      <c r="E4724" s="33">
        <v>0.252</v>
      </c>
      <c r="F4724" s="35">
        <v>2.6225150522096199E-8</v>
      </c>
      <c r="G4724" s="33">
        <v>18</v>
      </c>
      <c r="H4724" s="33" t="s">
        <v>9697</v>
      </c>
      <c r="I4724" s="33" t="s">
        <v>9696</v>
      </c>
    </row>
    <row r="4725" spans="1:9" x14ac:dyDescent="0.2">
      <c r="A4725" s="33" t="s">
        <v>1655</v>
      </c>
      <c r="B4725" s="35">
        <v>6.2513117378581201E-13</v>
      </c>
      <c r="C4725" s="33">
        <v>0.27141738874288102</v>
      </c>
      <c r="D4725" s="33">
        <v>0.315</v>
      </c>
      <c r="E4725" s="33">
        <v>0.183</v>
      </c>
      <c r="F4725" s="35">
        <v>2.8801043438659899E-8</v>
      </c>
      <c r="G4725" s="33">
        <v>18</v>
      </c>
      <c r="H4725" s="33" t="s">
        <v>1655</v>
      </c>
      <c r="I4725" s="33" t="s">
        <v>1654</v>
      </c>
    </row>
    <row r="4726" spans="1:9" x14ac:dyDescent="0.2">
      <c r="A4726" s="33" t="s">
        <v>9695</v>
      </c>
      <c r="B4726" s="35">
        <v>6.5944272257166098E-13</v>
      </c>
      <c r="C4726" s="33">
        <v>0.32115814472718901</v>
      </c>
      <c r="D4726" s="33">
        <v>0.39600000000000002</v>
      </c>
      <c r="E4726" s="33">
        <v>0.253</v>
      </c>
      <c r="F4726" s="35">
        <v>3.0381845114321602E-8</v>
      </c>
      <c r="G4726" s="33">
        <v>18</v>
      </c>
      <c r="H4726" s="33" t="s">
        <v>7967</v>
      </c>
      <c r="I4726" s="33" t="s">
        <v>7966</v>
      </c>
    </row>
    <row r="4727" spans="1:9" x14ac:dyDescent="0.2">
      <c r="A4727" s="33" t="s">
        <v>9694</v>
      </c>
      <c r="B4727" s="35">
        <v>6.7741026299185398E-13</v>
      </c>
      <c r="C4727" s="33">
        <v>0.302790206759327</v>
      </c>
      <c r="D4727" s="33">
        <v>0.81499999999999995</v>
      </c>
      <c r="E4727" s="33">
        <v>0.71299999999999997</v>
      </c>
      <c r="F4727" s="35">
        <v>3.1209645636560701E-8</v>
      </c>
      <c r="G4727" s="33">
        <v>18</v>
      </c>
      <c r="H4727" s="33" t="s">
        <v>3091</v>
      </c>
      <c r="I4727" s="33" t="s">
        <v>3090</v>
      </c>
    </row>
    <row r="4728" spans="1:9" x14ac:dyDescent="0.2">
      <c r="A4728" s="33" t="s">
        <v>9693</v>
      </c>
      <c r="B4728" s="35">
        <v>7.5508388518788304E-13</v>
      </c>
      <c r="C4728" s="33">
        <v>0.263191139632727</v>
      </c>
      <c r="D4728" s="33">
        <v>0.29399999999999998</v>
      </c>
      <c r="E4728" s="33">
        <v>0.16900000000000001</v>
      </c>
      <c r="F4728" s="35">
        <v>3.4788224758376099E-8</v>
      </c>
      <c r="G4728" s="33">
        <v>18</v>
      </c>
      <c r="H4728" s="33" t="s">
        <v>9693</v>
      </c>
      <c r="I4728" s="33" t="s">
        <v>9692</v>
      </c>
    </row>
    <row r="4729" spans="1:9" x14ac:dyDescent="0.2">
      <c r="A4729" s="33" t="s">
        <v>8477</v>
      </c>
      <c r="B4729" s="35">
        <v>8.1725381477479995E-13</v>
      </c>
      <c r="C4729" s="33">
        <v>0.29655652389192799</v>
      </c>
      <c r="D4729" s="33">
        <v>0.76200000000000001</v>
      </c>
      <c r="E4729" s="33">
        <v>0.61899999999999999</v>
      </c>
      <c r="F4729" s="35">
        <v>3.7652517754304599E-8</v>
      </c>
      <c r="G4729" s="33">
        <v>18</v>
      </c>
      <c r="H4729" s="33" t="s">
        <v>8477</v>
      </c>
      <c r="I4729" s="33" t="s">
        <v>8476</v>
      </c>
    </row>
    <row r="4730" spans="1:9" x14ac:dyDescent="0.2">
      <c r="A4730" s="33" t="s">
        <v>9691</v>
      </c>
      <c r="B4730" s="35">
        <v>8.8057584035601301E-13</v>
      </c>
      <c r="C4730" s="33">
        <v>-0.45343661330290203</v>
      </c>
      <c r="D4730" s="33">
        <v>0.36399999999999999</v>
      </c>
      <c r="E4730" s="33">
        <v>0.498</v>
      </c>
      <c r="F4730" s="35">
        <v>4.0569890116882199E-8</v>
      </c>
      <c r="G4730" s="33">
        <v>18</v>
      </c>
      <c r="H4730" s="33" t="s">
        <v>6065</v>
      </c>
      <c r="I4730" s="33" t="s">
        <v>6064</v>
      </c>
    </row>
    <row r="4731" spans="1:9" x14ac:dyDescent="0.2">
      <c r="A4731" s="33" t="s">
        <v>9690</v>
      </c>
      <c r="B4731" s="35">
        <v>9.9332825987728995E-13</v>
      </c>
      <c r="C4731" s="33">
        <v>0.32734883934752901</v>
      </c>
      <c r="D4731" s="33">
        <v>0.49099999999999999</v>
      </c>
      <c r="E4731" s="33">
        <v>0.35099999999999998</v>
      </c>
      <c r="F4731" s="35">
        <v>4.5764619589066503E-8</v>
      </c>
      <c r="G4731" s="33">
        <v>18</v>
      </c>
      <c r="H4731" s="33" t="s">
        <v>6984</v>
      </c>
      <c r="I4731" s="33" t="s">
        <v>6983</v>
      </c>
    </row>
    <row r="4732" spans="1:9" x14ac:dyDescent="0.2">
      <c r="A4732" s="33" t="s">
        <v>9689</v>
      </c>
      <c r="B4732" s="35">
        <v>1.00404611072521E-12</v>
      </c>
      <c r="C4732" s="33">
        <v>-0.399035777029424</v>
      </c>
      <c r="D4732" s="33">
        <v>0.36799999999999999</v>
      </c>
      <c r="E4732" s="33">
        <v>0.51300000000000001</v>
      </c>
      <c r="F4732" s="35">
        <v>4.6258412413332003E-8</v>
      </c>
      <c r="G4732" s="33">
        <v>18</v>
      </c>
      <c r="H4732" s="33" t="s">
        <v>2872</v>
      </c>
      <c r="I4732" s="33" t="s">
        <v>2871</v>
      </c>
    </row>
    <row r="4733" spans="1:9" x14ac:dyDescent="0.2">
      <c r="A4733" s="33" t="s">
        <v>9688</v>
      </c>
      <c r="B4733" s="35">
        <v>1.0488529305420899E-12</v>
      </c>
      <c r="C4733" s="33">
        <v>-0.41504031172549499</v>
      </c>
      <c r="D4733" s="33">
        <v>0.313</v>
      </c>
      <c r="E4733" s="33">
        <v>0.44900000000000001</v>
      </c>
      <c r="F4733" s="35">
        <v>4.8322752215934998E-8</v>
      </c>
      <c r="G4733" s="33">
        <v>18</v>
      </c>
      <c r="H4733" s="33" t="s">
        <v>8847</v>
      </c>
      <c r="I4733" s="33" t="s">
        <v>8846</v>
      </c>
    </row>
    <row r="4734" spans="1:9" x14ac:dyDescent="0.2">
      <c r="A4734" s="33" t="s">
        <v>9687</v>
      </c>
      <c r="B4734" s="35">
        <v>1.3587667940743001E-12</v>
      </c>
      <c r="C4734" s="33">
        <v>-0.39587086018776702</v>
      </c>
      <c r="D4734" s="33">
        <v>0.42599999999999999</v>
      </c>
      <c r="E4734" s="33">
        <v>0.55400000000000005</v>
      </c>
      <c r="F4734" s="35">
        <v>6.2601103736591202E-8</v>
      </c>
      <c r="G4734" s="33">
        <v>18</v>
      </c>
      <c r="H4734" s="33" t="s">
        <v>9686</v>
      </c>
      <c r="I4734" s="33" t="s">
        <v>9685</v>
      </c>
    </row>
    <row r="4735" spans="1:9" x14ac:dyDescent="0.2">
      <c r="A4735" s="33" t="s">
        <v>6024</v>
      </c>
      <c r="B4735" s="35">
        <v>1.4171038134241E-12</v>
      </c>
      <c r="C4735" s="33">
        <v>-0.34088424584037302</v>
      </c>
      <c r="D4735" s="33">
        <v>0.54</v>
      </c>
      <c r="E4735" s="33">
        <v>0.66</v>
      </c>
      <c r="F4735" s="35">
        <v>6.5288806892075004E-8</v>
      </c>
      <c r="G4735" s="33">
        <v>18</v>
      </c>
      <c r="H4735" s="33" t="s">
        <v>6024</v>
      </c>
      <c r="I4735" s="33" t="s">
        <v>6023</v>
      </c>
    </row>
    <row r="4736" spans="1:9" x14ac:dyDescent="0.2">
      <c r="A4736" s="33" t="s">
        <v>9684</v>
      </c>
      <c r="B4736" s="35">
        <v>1.4407309462767801E-12</v>
      </c>
      <c r="C4736" s="33">
        <v>-0.40765323112562701</v>
      </c>
      <c r="D4736" s="33">
        <v>0.31900000000000001</v>
      </c>
      <c r="E4736" s="33">
        <v>0.45300000000000001</v>
      </c>
      <c r="F4736" s="35">
        <v>6.63773561568636E-8</v>
      </c>
      <c r="G4736" s="33">
        <v>18</v>
      </c>
      <c r="H4736" s="33" t="s">
        <v>2010</v>
      </c>
      <c r="I4736" s="33" t="s">
        <v>2009</v>
      </c>
    </row>
    <row r="4737" spans="1:9" x14ac:dyDescent="0.2">
      <c r="A4737" s="33" t="s">
        <v>9683</v>
      </c>
      <c r="B4737" s="35">
        <v>1.6330108338372901E-12</v>
      </c>
      <c r="C4737" s="33">
        <v>0.41771036482908602</v>
      </c>
      <c r="D4737" s="33">
        <v>0.42099999999999999</v>
      </c>
      <c r="E4737" s="33">
        <v>0.3</v>
      </c>
      <c r="F4737" s="35">
        <v>7.5236075136551406E-8</v>
      </c>
      <c r="G4737" s="33">
        <v>18</v>
      </c>
      <c r="H4737" s="33" t="s">
        <v>9682</v>
      </c>
      <c r="I4737" s="33" t="s">
        <v>9681</v>
      </c>
    </row>
    <row r="4738" spans="1:9" x14ac:dyDescent="0.2">
      <c r="A4738" s="33" t="s">
        <v>9680</v>
      </c>
      <c r="B4738" s="35">
        <v>1.6520751814638799E-12</v>
      </c>
      <c r="C4738" s="33">
        <v>-0.41923633592795101</v>
      </c>
      <c r="D4738" s="33">
        <v>0.34699999999999998</v>
      </c>
      <c r="E4738" s="33">
        <v>0.47499999999999998</v>
      </c>
      <c r="F4738" s="35">
        <v>7.6114407760403695E-8</v>
      </c>
      <c r="G4738" s="33">
        <v>18</v>
      </c>
      <c r="H4738" s="33" t="s">
        <v>1473</v>
      </c>
      <c r="I4738" s="33" t="s">
        <v>1472</v>
      </c>
    </row>
    <row r="4739" spans="1:9" x14ac:dyDescent="0.2">
      <c r="A4739" s="33" t="s">
        <v>9679</v>
      </c>
      <c r="B4739" s="35">
        <v>1.8298317681578099E-12</v>
      </c>
      <c r="C4739" s="33">
        <v>0.29272126684199701</v>
      </c>
      <c r="D4739" s="33">
        <v>0.36199999999999999</v>
      </c>
      <c r="E4739" s="33">
        <v>0.23100000000000001</v>
      </c>
      <c r="F4739" s="35">
        <v>8.4304009222566395E-8</v>
      </c>
      <c r="G4739" s="33">
        <v>18</v>
      </c>
      <c r="H4739" s="33" t="s">
        <v>7109</v>
      </c>
      <c r="I4739" s="33" t="s">
        <v>7108</v>
      </c>
    </row>
    <row r="4740" spans="1:9" x14ac:dyDescent="0.2">
      <c r="A4740" s="33" t="s">
        <v>9678</v>
      </c>
      <c r="B4740" s="35">
        <v>2.3653979098327101E-12</v>
      </c>
      <c r="C4740" s="33">
        <v>0.30238282528556998</v>
      </c>
      <c r="D4740" s="33">
        <v>0.35099999999999998</v>
      </c>
      <c r="E4740" s="33">
        <v>0.221</v>
      </c>
      <c r="F4740" s="35">
        <v>1.08978612501813E-7</v>
      </c>
      <c r="G4740" s="33">
        <v>18</v>
      </c>
      <c r="H4740" s="33" t="s">
        <v>9678</v>
      </c>
      <c r="I4740" s="33" t="s">
        <v>9677</v>
      </c>
    </row>
    <row r="4741" spans="1:9" x14ac:dyDescent="0.2">
      <c r="A4741" s="33" t="s">
        <v>9676</v>
      </c>
      <c r="B4741" s="35">
        <v>2.5902901652372101E-12</v>
      </c>
      <c r="C4741" s="33">
        <v>-0.25120322623843799</v>
      </c>
      <c r="D4741" s="33">
        <v>0.76400000000000001</v>
      </c>
      <c r="E4741" s="33">
        <v>0.81699999999999995</v>
      </c>
      <c r="F4741" s="35">
        <v>1.19339848492809E-7</v>
      </c>
      <c r="G4741" s="33">
        <v>18</v>
      </c>
      <c r="H4741" s="33" t="s">
        <v>5567</v>
      </c>
      <c r="I4741" s="33" t="s">
        <v>5566</v>
      </c>
    </row>
    <row r="4742" spans="1:9" x14ac:dyDescent="0.2">
      <c r="A4742" s="33" t="s">
        <v>9675</v>
      </c>
      <c r="B4742" s="35">
        <v>2.6471394860051401E-12</v>
      </c>
      <c r="C4742" s="33">
        <v>0.27702753587031897</v>
      </c>
      <c r="D4742" s="33">
        <v>0.77</v>
      </c>
      <c r="E4742" s="33">
        <v>0.66900000000000004</v>
      </c>
      <c r="F4742" s="35">
        <v>1.2195901039922899E-7</v>
      </c>
      <c r="G4742" s="33">
        <v>18</v>
      </c>
      <c r="H4742" s="33" t="s">
        <v>8495</v>
      </c>
      <c r="I4742" s="33" t="s">
        <v>8494</v>
      </c>
    </row>
    <row r="4743" spans="1:9" x14ac:dyDescent="0.2">
      <c r="A4743" s="33" t="s">
        <v>4781</v>
      </c>
      <c r="B4743" s="35">
        <v>2.9716940050990702E-12</v>
      </c>
      <c r="C4743" s="33">
        <v>0.45109107619183603</v>
      </c>
      <c r="D4743" s="33">
        <v>0.27700000000000002</v>
      </c>
      <c r="E4743" s="33">
        <v>0.16800000000000001</v>
      </c>
      <c r="F4743" s="35">
        <v>1.3691188620292401E-7</v>
      </c>
      <c r="G4743" s="33">
        <v>18</v>
      </c>
      <c r="H4743" s="33" t="s">
        <v>4781</v>
      </c>
      <c r="I4743" s="33" t="s">
        <v>4780</v>
      </c>
    </row>
    <row r="4744" spans="1:9" x14ac:dyDescent="0.2">
      <c r="A4744" s="33" t="s">
        <v>9674</v>
      </c>
      <c r="B4744" s="35">
        <v>3.06454742946543E-12</v>
      </c>
      <c r="C4744" s="33">
        <v>0.26955068612154398</v>
      </c>
      <c r="D4744" s="33">
        <v>0.73799999999999999</v>
      </c>
      <c r="E4744" s="33">
        <v>0.628</v>
      </c>
      <c r="F4744" s="35">
        <v>1.4118982917033099E-7</v>
      </c>
      <c r="G4744" s="33">
        <v>18</v>
      </c>
      <c r="H4744" s="33" t="s">
        <v>6802</v>
      </c>
      <c r="I4744" s="33" t="s">
        <v>6801</v>
      </c>
    </row>
    <row r="4745" spans="1:9" x14ac:dyDescent="0.2">
      <c r="A4745" s="33" t="s">
        <v>9673</v>
      </c>
      <c r="B4745" s="35">
        <v>3.2021189327562798E-12</v>
      </c>
      <c r="C4745" s="33">
        <v>-0.32950799288718202</v>
      </c>
      <c r="D4745" s="33">
        <v>0.59599999999999997</v>
      </c>
      <c r="E4745" s="33">
        <v>0.66900000000000004</v>
      </c>
      <c r="F4745" s="35">
        <v>1.4752802346994799E-7</v>
      </c>
      <c r="G4745" s="33">
        <v>18</v>
      </c>
      <c r="H4745" s="33" t="s">
        <v>9672</v>
      </c>
      <c r="I4745" s="33" t="s">
        <v>9671</v>
      </c>
    </row>
    <row r="4746" spans="1:9" x14ac:dyDescent="0.2">
      <c r="A4746" s="33" t="s">
        <v>9670</v>
      </c>
      <c r="B4746" s="35">
        <v>3.21330671026592E-12</v>
      </c>
      <c r="C4746" s="33">
        <v>-0.34904860352900902</v>
      </c>
      <c r="D4746" s="33">
        <v>0.504</v>
      </c>
      <c r="E4746" s="33">
        <v>0.61499999999999999</v>
      </c>
      <c r="F4746" s="35">
        <v>1.4804346675537101E-7</v>
      </c>
      <c r="G4746" s="33">
        <v>18</v>
      </c>
      <c r="H4746" s="33" t="s">
        <v>3407</v>
      </c>
      <c r="I4746" s="33" t="s">
        <v>3406</v>
      </c>
    </row>
    <row r="4747" spans="1:9" x14ac:dyDescent="0.2">
      <c r="A4747" s="33" t="s">
        <v>9669</v>
      </c>
      <c r="B4747" s="35">
        <v>3.3554421832880199E-12</v>
      </c>
      <c r="C4747" s="33">
        <v>-0.43693562730652402</v>
      </c>
      <c r="D4747" s="33">
        <v>0.19600000000000001</v>
      </c>
      <c r="E4747" s="33">
        <v>0.33400000000000002</v>
      </c>
      <c r="F4747" s="35">
        <v>1.5459193226844499E-7</v>
      </c>
      <c r="G4747" s="33">
        <v>18</v>
      </c>
      <c r="H4747" s="33" t="s">
        <v>6343</v>
      </c>
      <c r="I4747" s="33" t="s">
        <v>6342</v>
      </c>
    </row>
    <row r="4748" spans="1:9" x14ac:dyDescent="0.2">
      <c r="A4748" s="33" t="s">
        <v>7421</v>
      </c>
      <c r="B4748" s="35">
        <v>3.4583313441748902E-12</v>
      </c>
      <c r="C4748" s="33">
        <v>0.25137200809947502</v>
      </c>
      <c r="D4748" s="33">
        <v>0.30199999999999999</v>
      </c>
      <c r="E4748" s="33">
        <v>0.18099999999999999</v>
      </c>
      <c r="F4748" s="35">
        <v>1.59332241688826E-7</v>
      </c>
      <c r="G4748" s="33">
        <v>18</v>
      </c>
      <c r="H4748" s="33" t="s">
        <v>7421</v>
      </c>
      <c r="I4748" s="33" t="s">
        <v>7420</v>
      </c>
    </row>
    <row r="4749" spans="1:9" x14ac:dyDescent="0.2">
      <c r="A4749" s="33" t="s">
        <v>9668</v>
      </c>
      <c r="B4749" s="35">
        <v>3.9775282355092902E-12</v>
      </c>
      <c r="C4749" s="33">
        <v>0.29501042652106502</v>
      </c>
      <c r="D4749" s="33">
        <v>0.69399999999999995</v>
      </c>
      <c r="E4749" s="33">
        <v>0.58399999999999996</v>
      </c>
      <c r="F4749" s="35">
        <v>1.8325268086638401E-7</v>
      </c>
      <c r="G4749" s="33">
        <v>18</v>
      </c>
      <c r="H4749" s="33" t="s">
        <v>9667</v>
      </c>
      <c r="I4749" s="33" t="s">
        <v>9666</v>
      </c>
    </row>
    <row r="4750" spans="1:9" x14ac:dyDescent="0.2">
      <c r="A4750" s="33" t="s">
        <v>9665</v>
      </c>
      <c r="B4750" s="35">
        <v>4.1264567599743E-12</v>
      </c>
      <c r="C4750" s="33">
        <v>-0.39302867555346699</v>
      </c>
      <c r="D4750" s="33">
        <v>0.39800000000000002</v>
      </c>
      <c r="E4750" s="33">
        <v>0.52100000000000002</v>
      </c>
      <c r="F4750" s="35">
        <v>1.90114115845536E-7</v>
      </c>
      <c r="G4750" s="33">
        <v>18</v>
      </c>
      <c r="H4750" s="33" t="s">
        <v>1955</v>
      </c>
      <c r="I4750" s="33" t="s">
        <v>1954</v>
      </c>
    </row>
    <row r="4751" spans="1:9" x14ac:dyDescent="0.2">
      <c r="A4751" s="33" t="s">
        <v>9664</v>
      </c>
      <c r="B4751" s="35">
        <v>4.2758346717826203E-12</v>
      </c>
      <c r="C4751" s="33">
        <v>0.26201530904296999</v>
      </c>
      <c r="D4751" s="33">
        <v>0.28499999999999998</v>
      </c>
      <c r="E4751" s="33">
        <v>0.16500000000000001</v>
      </c>
      <c r="F4751" s="35">
        <v>1.9699625499836901E-7</v>
      </c>
      <c r="G4751" s="33">
        <v>18</v>
      </c>
      <c r="H4751" s="33" t="s">
        <v>9664</v>
      </c>
      <c r="I4751" s="33" t="s">
        <v>9663</v>
      </c>
    </row>
    <row r="4752" spans="1:9" x14ac:dyDescent="0.2">
      <c r="A4752" s="33" t="s">
        <v>9662</v>
      </c>
      <c r="B4752" s="35">
        <v>4.4527850685374399E-12</v>
      </c>
      <c r="C4752" s="33">
        <v>-0.46779759183588099</v>
      </c>
      <c r="D4752" s="33">
        <v>0.34499999999999997</v>
      </c>
      <c r="E4752" s="33">
        <v>0.46500000000000002</v>
      </c>
      <c r="F4752" s="35">
        <v>2.0514871367765701E-7</v>
      </c>
      <c r="G4752" s="33">
        <v>18</v>
      </c>
      <c r="H4752" s="33" t="s">
        <v>5284</v>
      </c>
      <c r="I4752" s="33" t="s">
        <v>5283</v>
      </c>
    </row>
    <row r="4753" spans="1:9" x14ac:dyDescent="0.2">
      <c r="A4753" s="33" t="s">
        <v>9661</v>
      </c>
      <c r="B4753" s="35">
        <v>4.6732833019909498E-12</v>
      </c>
      <c r="C4753" s="33">
        <v>0.29407183040533702</v>
      </c>
      <c r="D4753" s="33">
        <v>0.73799999999999999</v>
      </c>
      <c r="E4753" s="33">
        <v>0.64400000000000002</v>
      </c>
      <c r="F4753" s="35">
        <v>2.15307508289327E-7</v>
      </c>
      <c r="G4753" s="33">
        <v>18</v>
      </c>
      <c r="H4753" s="33" t="s">
        <v>6295</v>
      </c>
      <c r="I4753" s="33" t="s">
        <v>6294</v>
      </c>
    </row>
    <row r="4754" spans="1:9" x14ac:dyDescent="0.2">
      <c r="A4754" s="33" t="s">
        <v>9660</v>
      </c>
      <c r="B4754" s="35">
        <v>4.7182033993327603E-12</v>
      </c>
      <c r="C4754" s="33">
        <v>-0.29661644421344902</v>
      </c>
      <c r="D4754" s="33">
        <v>0.70899999999999996</v>
      </c>
      <c r="E4754" s="33">
        <v>0.75800000000000001</v>
      </c>
      <c r="F4754" s="35">
        <v>2.1737706701405901E-7</v>
      </c>
      <c r="G4754" s="33">
        <v>18</v>
      </c>
      <c r="H4754" s="33" t="s">
        <v>3259</v>
      </c>
      <c r="I4754" s="33" t="s">
        <v>3258</v>
      </c>
    </row>
    <row r="4755" spans="1:9" x14ac:dyDescent="0.2">
      <c r="A4755" s="33" t="s">
        <v>9659</v>
      </c>
      <c r="B4755" s="35">
        <v>5.0566287059366701E-12</v>
      </c>
      <c r="C4755" s="33">
        <v>0.31657753325084498</v>
      </c>
      <c r="D4755" s="33">
        <v>0.38700000000000001</v>
      </c>
      <c r="E4755" s="33">
        <v>0.254</v>
      </c>
      <c r="F4755" s="35">
        <v>2.32968997739914E-7</v>
      </c>
      <c r="G4755" s="33">
        <v>18</v>
      </c>
      <c r="H4755" s="33" t="s">
        <v>1947</v>
      </c>
      <c r="I4755" s="33" t="s">
        <v>1946</v>
      </c>
    </row>
    <row r="4756" spans="1:9" x14ac:dyDescent="0.2">
      <c r="A4756" s="33" t="s">
        <v>6674</v>
      </c>
      <c r="B4756" s="35">
        <v>5.733354994537E-12</v>
      </c>
      <c r="C4756" s="33">
        <v>-0.35244610715213698</v>
      </c>
      <c r="D4756" s="33">
        <v>0.42799999999999999</v>
      </c>
      <c r="E4756" s="33">
        <v>0.56699999999999995</v>
      </c>
      <c r="F4756" s="35">
        <v>2.64147131308309E-7</v>
      </c>
      <c r="G4756" s="33">
        <v>18</v>
      </c>
      <c r="H4756" s="33" t="s">
        <v>6674</v>
      </c>
      <c r="I4756" s="33" t="s">
        <v>6673</v>
      </c>
    </row>
    <row r="4757" spans="1:9" x14ac:dyDescent="0.2">
      <c r="A4757" s="33" t="s">
        <v>5788</v>
      </c>
      <c r="B4757" s="35">
        <v>5.8694150512293897E-12</v>
      </c>
      <c r="C4757" s="33">
        <v>0.29199581943061698</v>
      </c>
      <c r="D4757" s="33">
        <v>0.66</v>
      </c>
      <c r="E4757" s="33">
        <v>0.53800000000000003</v>
      </c>
      <c r="F4757" s="35">
        <v>2.7041569024023998E-7</v>
      </c>
      <c r="G4757" s="33">
        <v>18</v>
      </c>
      <c r="H4757" s="33" t="s">
        <v>5788</v>
      </c>
      <c r="I4757" s="33" t="s">
        <v>5787</v>
      </c>
    </row>
    <row r="4758" spans="1:9" x14ac:dyDescent="0.2">
      <c r="A4758" s="33" t="s">
        <v>6647</v>
      </c>
      <c r="B4758" s="35">
        <v>7.07168961644505E-12</v>
      </c>
      <c r="C4758" s="33">
        <v>0.30618951292320001</v>
      </c>
      <c r="D4758" s="33">
        <v>0.66</v>
      </c>
      <c r="E4758" s="33">
        <v>0.54400000000000004</v>
      </c>
      <c r="F4758" s="35">
        <v>3.25806884008856E-7</v>
      </c>
      <c r="G4758" s="33">
        <v>18</v>
      </c>
      <c r="H4758" s="33" t="s">
        <v>6647</v>
      </c>
      <c r="I4758" s="33" t="s">
        <v>6646</v>
      </c>
    </row>
    <row r="4759" spans="1:9" x14ac:dyDescent="0.2">
      <c r="A4759" s="33" t="s">
        <v>9658</v>
      </c>
      <c r="B4759" s="35">
        <v>8.6555023061121996E-12</v>
      </c>
      <c r="C4759" s="33">
        <v>-0.39400022962610698</v>
      </c>
      <c r="D4759" s="33">
        <v>0.34699999999999998</v>
      </c>
      <c r="E4759" s="33">
        <v>0.47499999999999998</v>
      </c>
      <c r="F4759" s="35">
        <v>3.9877630224720101E-7</v>
      </c>
      <c r="G4759" s="33">
        <v>18</v>
      </c>
      <c r="H4759" s="33" t="s">
        <v>1724</v>
      </c>
      <c r="I4759" s="33" t="s">
        <v>1723</v>
      </c>
    </row>
    <row r="4760" spans="1:9" x14ac:dyDescent="0.2">
      <c r="A4760" s="33" t="s">
        <v>9657</v>
      </c>
      <c r="B4760" s="35">
        <v>9.2593400985717701E-12</v>
      </c>
      <c r="C4760" s="33">
        <v>0.34237248417728799</v>
      </c>
      <c r="D4760" s="33">
        <v>0.438</v>
      </c>
      <c r="E4760" s="33">
        <v>0.313</v>
      </c>
      <c r="F4760" s="35">
        <v>4.2659631702139902E-7</v>
      </c>
      <c r="G4760" s="33">
        <v>18</v>
      </c>
      <c r="H4760" s="33" t="s">
        <v>1595</v>
      </c>
      <c r="I4760" s="33" t="s">
        <v>1594</v>
      </c>
    </row>
    <row r="4761" spans="1:9" x14ac:dyDescent="0.2">
      <c r="A4761" s="33" t="s">
        <v>9656</v>
      </c>
      <c r="B4761" s="35">
        <v>1.0464336302344799E-11</v>
      </c>
      <c r="C4761" s="33">
        <v>0.31042463374113199</v>
      </c>
      <c r="D4761" s="33">
        <v>0.76</v>
      </c>
      <c r="E4761" s="33">
        <v>0.66</v>
      </c>
      <c r="F4761" s="35">
        <v>4.8211290212163204E-7</v>
      </c>
      <c r="G4761" s="33">
        <v>18</v>
      </c>
      <c r="H4761" s="33" t="s">
        <v>5290</v>
      </c>
      <c r="I4761" s="33" t="s">
        <v>5289</v>
      </c>
    </row>
    <row r="4762" spans="1:9" x14ac:dyDescent="0.2">
      <c r="A4762" s="33" t="s">
        <v>9655</v>
      </c>
      <c r="B4762" s="35">
        <v>1.1086937091386E-11</v>
      </c>
      <c r="C4762" s="33">
        <v>0.30037638389103199</v>
      </c>
      <c r="D4762" s="33">
        <v>0.29599999999999999</v>
      </c>
      <c r="E4762" s="33">
        <v>0.17699999999999999</v>
      </c>
      <c r="F4762" s="35">
        <v>5.1079736567433703E-7</v>
      </c>
      <c r="G4762" s="33">
        <v>18</v>
      </c>
      <c r="H4762" s="33" t="s">
        <v>9655</v>
      </c>
      <c r="I4762" s="33" t="s">
        <v>9654</v>
      </c>
    </row>
    <row r="4763" spans="1:9" x14ac:dyDescent="0.2">
      <c r="A4763" s="33" t="s">
        <v>9653</v>
      </c>
      <c r="B4763" s="35">
        <v>1.22447908007538E-11</v>
      </c>
      <c r="C4763" s="33">
        <v>-0.38114852233102903</v>
      </c>
      <c r="D4763" s="33">
        <v>0.219</v>
      </c>
      <c r="E4763" s="33">
        <v>0.35599999999999998</v>
      </c>
      <c r="F4763" s="35">
        <v>5.6414200177232901E-7</v>
      </c>
      <c r="G4763" s="33">
        <v>18</v>
      </c>
      <c r="H4763" s="33" t="s">
        <v>2305</v>
      </c>
      <c r="I4763" s="33" t="s">
        <v>2304</v>
      </c>
    </row>
    <row r="4764" spans="1:9" x14ac:dyDescent="0.2">
      <c r="A4764" s="33" t="s">
        <v>9652</v>
      </c>
      <c r="B4764" s="35">
        <v>1.2463390511321899E-11</v>
      </c>
      <c r="C4764" s="33">
        <v>0.30862289550029498</v>
      </c>
      <c r="D4764" s="33">
        <v>0.48499999999999999</v>
      </c>
      <c r="E4764" s="33">
        <v>0.35</v>
      </c>
      <c r="F4764" s="35">
        <v>5.7421332763762099E-7</v>
      </c>
      <c r="G4764" s="33">
        <v>18</v>
      </c>
      <c r="H4764" s="33" t="s">
        <v>9652</v>
      </c>
      <c r="I4764" s="33" t="s">
        <v>9651</v>
      </c>
    </row>
    <row r="4765" spans="1:9" x14ac:dyDescent="0.2">
      <c r="A4765" s="33" t="s">
        <v>9650</v>
      </c>
      <c r="B4765" s="35">
        <v>1.3759014680910001E-11</v>
      </c>
      <c r="C4765" s="33">
        <v>-0.369093547622447</v>
      </c>
      <c r="D4765" s="33">
        <v>0.40899999999999997</v>
      </c>
      <c r="E4765" s="33">
        <v>0.53900000000000003</v>
      </c>
      <c r="F4765" s="35">
        <v>6.33905324378884E-7</v>
      </c>
      <c r="G4765" s="33">
        <v>18</v>
      </c>
      <c r="H4765" s="33" t="s">
        <v>9650</v>
      </c>
      <c r="I4765" s="33" t="s">
        <v>9649</v>
      </c>
    </row>
    <row r="4766" spans="1:9" x14ac:dyDescent="0.2">
      <c r="A4766" s="33" t="s">
        <v>9648</v>
      </c>
      <c r="B4766" s="35">
        <v>1.37989495342882E-11</v>
      </c>
      <c r="C4766" s="33">
        <v>-0.31539936557461901</v>
      </c>
      <c r="D4766" s="33">
        <v>0.6</v>
      </c>
      <c r="E4766" s="33">
        <v>0.68899999999999995</v>
      </c>
      <c r="F4766" s="35">
        <v>6.3574520294372798E-7</v>
      </c>
      <c r="G4766" s="33">
        <v>18</v>
      </c>
      <c r="H4766" s="33" t="s">
        <v>8511</v>
      </c>
      <c r="I4766" s="33" t="s">
        <v>8510</v>
      </c>
    </row>
    <row r="4767" spans="1:9" x14ac:dyDescent="0.2">
      <c r="A4767" s="33" t="s">
        <v>9647</v>
      </c>
      <c r="B4767" s="35">
        <v>1.4138763869021301E-11</v>
      </c>
      <c r="C4767" s="33">
        <v>-0.30883287748999799</v>
      </c>
      <c r="D4767" s="33">
        <v>0.66600000000000004</v>
      </c>
      <c r="E4767" s="33">
        <v>0.73399999999999999</v>
      </c>
      <c r="F4767" s="35">
        <v>6.51401128973548E-7</v>
      </c>
      <c r="G4767" s="33">
        <v>18</v>
      </c>
      <c r="H4767" s="33" t="s">
        <v>6204</v>
      </c>
      <c r="I4767" s="33" t="s">
        <v>6203</v>
      </c>
    </row>
    <row r="4768" spans="1:9" x14ac:dyDescent="0.2">
      <c r="A4768" s="33" t="s">
        <v>1606</v>
      </c>
      <c r="B4768" s="35">
        <v>1.5300870346563799E-11</v>
      </c>
      <c r="C4768" s="33">
        <v>0.269094728281427</v>
      </c>
      <c r="D4768" s="33">
        <v>0.78500000000000003</v>
      </c>
      <c r="E4768" s="33">
        <v>0.69</v>
      </c>
      <c r="F4768" s="35">
        <v>7.0494169860688701E-7</v>
      </c>
      <c r="G4768" s="33">
        <v>18</v>
      </c>
      <c r="H4768" s="33" t="s">
        <v>1606</v>
      </c>
      <c r="I4768" s="33" t="s">
        <v>1605</v>
      </c>
    </row>
    <row r="4769" spans="1:9" x14ac:dyDescent="0.2">
      <c r="A4769" s="33" t="s">
        <v>9646</v>
      </c>
      <c r="B4769" s="35">
        <v>1.5945523538651201E-11</v>
      </c>
      <c r="C4769" s="33">
        <v>0.26674373820709202</v>
      </c>
      <c r="D4769" s="33">
        <v>0.28899999999999998</v>
      </c>
      <c r="E4769" s="33">
        <v>0.17199999999999999</v>
      </c>
      <c r="F4769" s="35">
        <v>7.34642160472737E-7</v>
      </c>
      <c r="G4769" s="33">
        <v>18</v>
      </c>
      <c r="H4769" s="33" t="s">
        <v>9646</v>
      </c>
      <c r="I4769" s="33" t="s">
        <v>9645</v>
      </c>
    </row>
    <row r="4770" spans="1:9" x14ac:dyDescent="0.2">
      <c r="A4770" s="33" t="s">
        <v>9644</v>
      </c>
      <c r="B4770" s="35">
        <v>1.6329161615450701E-11</v>
      </c>
      <c r="C4770" s="33">
        <v>0.278021502348405</v>
      </c>
      <c r="D4770" s="33">
        <v>0.377</v>
      </c>
      <c r="E4770" s="33">
        <v>0.24199999999999999</v>
      </c>
      <c r="F4770" s="35">
        <v>7.5231713394704496E-7</v>
      </c>
      <c r="G4770" s="33">
        <v>18</v>
      </c>
      <c r="H4770" s="33" t="s">
        <v>9643</v>
      </c>
      <c r="I4770" s="33" t="s">
        <v>9642</v>
      </c>
    </row>
    <row r="4771" spans="1:9" x14ac:dyDescent="0.2">
      <c r="A4771" s="33" t="s">
        <v>9641</v>
      </c>
      <c r="B4771" s="35">
        <v>1.894504810919E-11</v>
      </c>
      <c r="C4771" s="33">
        <v>0.27837117187794802</v>
      </c>
      <c r="D4771" s="33">
        <v>0.56599999999999995</v>
      </c>
      <c r="E4771" s="33">
        <v>0.44800000000000001</v>
      </c>
      <c r="F4771" s="35">
        <v>8.7283625648660004E-7</v>
      </c>
      <c r="G4771" s="33">
        <v>18</v>
      </c>
      <c r="H4771" s="33" t="s">
        <v>5444</v>
      </c>
      <c r="I4771" s="33" t="s">
        <v>5443</v>
      </c>
    </row>
    <row r="4772" spans="1:9" x14ac:dyDescent="0.2">
      <c r="A4772" s="33" t="s">
        <v>9640</v>
      </c>
      <c r="B4772" s="35">
        <v>2.6175129302144802E-11</v>
      </c>
      <c r="C4772" s="33">
        <v>0.320749010804876</v>
      </c>
      <c r="D4772" s="33">
        <v>0.53400000000000003</v>
      </c>
      <c r="E4772" s="33">
        <v>0.40100000000000002</v>
      </c>
      <c r="F4772" s="35">
        <v>1.2059405572084099E-6</v>
      </c>
      <c r="G4772" s="33">
        <v>18</v>
      </c>
      <c r="H4772" s="33" t="s">
        <v>4923</v>
      </c>
      <c r="I4772" s="33" t="s">
        <v>4922</v>
      </c>
    </row>
    <row r="4773" spans="1:9" x14ac:dyDescent="0.2">
      <c r="A4773" s="33" t="s">
        <v>3564</v>
      </c>
      <c r="B4773" s="35">
        <v>3.1551406861935402E-11</v>
      </c>
      <c r="C4773" s="33">
        <v>0.27658870346401099</v>
      </c>
      <c r="D4773" s="33">
        <v>0.33400000000000002</v>
      </c>
      <c r="E4773" s="33">
        <v>0.21099999999999999</v>
      </c>
      <c r="F4773" s="35">
        <v>1.45363641694309E-6</v>
      </c>
      <c r="G4773" s="33">
        <v>18</v>
      </c>
      <c r="H4773" s="33" t="s">
        <v>3564</v>
      </c>
      <c r="I4773" s="33" t="s">
        <v>3563</v>
      </c>
    </row>
    <row r="4774" spans="1:9" x14ac:dyDescent="0.2">
      <c r="A4774" s="33" t="s">
        <v>9639</v>
      </c>
      <c r="B4774" s="35">
        <v>3.4545901064975598E-11</v>
      </c>
      <c r="C4774" s="33">
        <v>-0.35179103632060199</v>
      </c>
      <c r="D4774" s="33">
        <v>0.13200000000000001</v>
      </c>
      <c r="E4774" s="33">
        <v>0.25700000000000001</v>
      </c>
      <c r="F4774" s="35">
        <v>1.5915987538655601E-6</v>
      </c>
      <c r="G4774" s="33">
        <v>18</v>
      </c>
      <c r="H4774" s="33" t="s">
        <v>5653</v>
      </c>
      <c r="I4774" s="33" t="s">
        <v>5652</v>
      </c>
    </row>
    <row r="4775" spans="1:9" x14ac:dyDescent="0.2">
      <c r="A4775" s="33" t="s">
        <v>9638</v>
      </c>
      <c r="B4775" s="35">
        <v>3.7466897561068499E-11</v>
      </c>
      <c r="C4775" s="33">
        <v>-0.33188004591492598</v>
      </c>
      <c r="D4775" s="33">
        <v>0.17699999999999999</v>
      </c>
      <c r="E4775" s="33">
        <v>0.32300000000000001</v>
      </c>
      <c r="F4775" s="35">
        <v>1.7261749044335499E-6</v>
      </c>
      <c r="G4775" s="33">
        <v>18</v>
      </c>
      <c r="H4775" s="33" t="s">
        <v>1797</v>
      </c>
      <c r="I4775" s="33" t="s">
        <v>1796</v>
      </c>
    </row>
    <row r="4776" spans="1:9" x14ac:dyDescent="0.2">
      <c r="A4776" s="33" t="s">
        <v>9637</v>
      </c>
      <c r="B4776" s="35">
        <v>4.5472214559041601E-11</v>
      </c>
      <c r="C4776" s="33">
        <v>0.29106129767488498</v>
      </c>
      <c r="D4776" s="33">
        <v>0.432</v>
      </c>
      <c r="E4776" s="33">
        <v>0.315</v>
      </c>
      <c r="F4776" s="35">
        <v>2.0949958691641601E-6</v>
      </c>
      <c r="G4776" s="33">
        <v>18</v>
      </c>
      <c r="H4776" s="33" t="s">
        <v>9636</v>
      </c>
      <c r="I4776" s="33" t="s">
        <v>9635</v>
      </c>
    </row>
    <row r="4777" spans="1:9" x14ac:dyDescent="0.2">
      <c r="A4777" s="33" t="s">
        <v>9634</v>
      </c>
      <c r="B4777" s="35">
        <v>4.8008486395837901E-11</v>
      </c>
      <c r="C4777" s="33">
        <v>0.26946568584557201</v>
      </c>
      <c r="D4777" s="33">
        <v>0.29099999999999998</v>
      </c>
      <c r="E4777" s="33">
        <v>0.17499999999999999</v>
      </c>
      <c r="F4777" s="35">
        <v>2.2118469852290401E-6</v>
      </c>
      <c r="G4777" s="33">
        <v>18</v>
      </c>
      <c r="H4777" s="33" t="s">
        <v>9634</v>
      </c>
      <c r="I4777" s="33" t="s">
        <v>9633</v>
      </c>
    </row>
    <row r="4778" spans="1:9" x14ac:dyDescent="0.2">
      <c r="A4778" s="33" t="s">
        <v>9632</v>
      </c>
      <c r="B4778" s="35">
        <v>4.9248413788590103E-11</v>
      </c>
      <c r="C4778" s="33">
        <v>-0.35908821338208402</v>
      </c>
      <c r="D4778" s="33">
        <v>0.26400000000000001</v>
      </c>
      <c r="E4778" s="33">
        <v>0.40200000000000002</v>
      </c>
      <c r="F4778" s="35">
        <v>2.2689729200679302E-6</v>
      </c>
      <c r="G4778" s="33">
        <v>18</v>
      </c>
      <c r="H4778" s="33" t="s">
        <v>1910</v>
      </c>
      <c r="I4778" s="33" t="s">
        <v>1909</v>
      </c>
    </row>
    <row r="4779" spans="1:9" x14ac:dyDescent="0.2">
      <c r="A4779" s="33" t="s">
        <v>9631</v>
      </c>
      <c r="B4779" s="35">
        <v>5.0362319658471597E-11</v>
      </c>
      <c r="C4779" s="33">
        <v>-0.28325281878652298</v>
      </c>
      <c r="D4779" s="33">
        <v>0.68899999999999995</v>
      </c>
      <c r="E4779" s="33">
        <v>0.747</v>
      </c>
      <c r="F4779" s="35">
        <v>2.3202927913050998E-6</v>
      </c>
      <c r="G4779" s="33">
        <v>18</v>
      </c>
      <c r="H4779" s="33" t="s">
        <v>8160</v>
      </c>
      <c r="I4779" s="33" t="s">
        <v>8159</v>
      </c>
    </row>
    <row r="4780" spans="1:9" x14ac:dyDescent="0.2">
      <c r="A4780" s="33" t="s">
        <v>9630</v>
      </c>
      <c r="B4780" s="35">
        <v>5.9245309681899097E-11</v>
      </c>
      <c r="C4780" s="33">
        <v>0.29774736948682801</v>
      </c>
      <c r="D4780" s="33">
        <v>0.39400000000000002</v>
      </c>
      <c r="E4780" s="33">
        <v>0.26800000000000002</v>
      </c>
      <c r="F4780" s="35">
        <v>2.7295499076644598E-6</v>
      </c>
      <c r="G4780" s="33">
        <v>18</v>
      </c>
      <c r="H4780" s="33" t="s">
        <v>9629</v>
      </c>
      <c r="I4780" s="33" t="s">
        <v>9628</v>
      </c>
    </row>
    <row r="4781" spans="1:9" x14ac:dyDescent="0.2">
      <c r="A4781" s="33" t="s">
        <v>9627</v>
      </c>
      <c r="B4781" s="35">
        <v>5.9383630370528002E-11</v>
      </c>
      <c r="C4781" s="33">
        <v>-0.504574210923458</v>
      </c>
      <c r="D4781" s="33">
        <v>0.16</v>
      </c>
      <c r="E4781" s="33">
        <v>0.27600000000000002</v>
      </c>
      <c r="F4781" s="35">
        <v>2.73592261843097E-6</v>
      </c>
      <c r="G4781" s="33">
        <v>18</v>
      </c>
      <c r="H4781" s="33" t="s">
        <v>1601</v>
      </c>
      <c r="I4781" s="33" t="s">
        <v>1600</v>
      </c>
    </row>
    <row r="4782" spans="1:9" x14ac:dyDescent="0.2">
      <c r="A4782" s="33" t="s">
        <v>9626</v>
      </c>
      <c r="B4782" s="35">
        <v>6.4528019330061501E-11</v>
      </c>
      <c r="C4782" s="33">
        <v>0.28548171840075998</v>
      </c>
      <c r="D4782" s="33">
        <v>0.749</v>
      </c>
      <c r="E4782" s="33">
        <v>0.65800000000000003</v>
      </c>
      <c r="F4782" s="35">
        <v>2.97293490657459E-6</v>
      </c>
      <c r="G4782" s="33">
        <v>18</v>
      </c>
      <c r="H4782" s="33" t="s">
        <v>1554</v>
      </c>
      <c r="I4782" s="33" t="s">
        <v>1553</v>
      </c>
    </row>
    <row r="4783" spans="1:9" x14ac:dyDescent="0.2">
      <c r="A4783" s="33" t="s">
        <v>9625</v>
      </c>
      <c r="B4783" s="35">
        <v>6.5662017409472902E-11</v>
      </c>
      <c r="C4783" s="33">
        <v>-0.37659285011752602</v>
      </c>
      <c r="D4783" s="33">
        <v>0.443</v>
      </c>
      <c r="E4783" s="33">
        <v>0.55700000000000005</v>
      </c>
      <c r="F4783" s="35">
        <v>3.0251804660892399E-6</v>
      </c>
      <c r="G4783" s="33">
        <v>18</v>
      </c>
      <c r="H4783" s="33" t="s">
        <v>9624</v>
      </c>
      <c r="I4783" s="33" t="s">
        <v>9623</v>
      </c>
    </row>
    <row r="4784" spans="1:9" x14ac:dyDescent="0.2">
      <c r="A4784" s="33" t="s">
        <v>7610</v>
      </c>
      <c r="B4784" s="35">
        <v>6.5688690574987398E-11</v>
      </c>
      <c r="C4784" s="33">
        <v>-0.303943407551167</v>
      </c>
      <c r="D4784" s="33">
        <v>0.58899999999999997</v>
      </c>
      <c r="E4784" s="33">
        <v>0.67400000000000004</v>
      </c>
      <c r="F4784" s="35">
        <v>3.0264093521708198E-6</v>
      </c>
      <c r="G4784" s="33">
        <v>18</v>
      </c>
      <c r="H4784" s="33" t="s">
        <v>7610</v>
      </c>
      <c r="I4784" s="33" t="s">
        <v>7609</v>
      </c>
    </row>
    <row r="4785" spans="1:9" x14ac:dyDescent="0.2">
      <c r="A4785" s="33" t="s">
        <v>9622</v>
      </c>
      <c r="B4785" s="35">
        <v>6.9143058657239601E-11</v>
      </c>
      <c r="C4785" s="33">
        <v>0.28025080324167401</v>
      </c>
      <c r="D4785" s="33">
        <v>0.57199999999999995</v>
      </c>
      <c r="E4785" s="33">
        <v>0.45800000000000002</v>
      </c>
      <c r="F4785" s="35">
        <v>3.18555899845634E-6</v>
      </c>
      <c r="G4785" s="33">
        <v>18</v>
      </c>
      <c r="H4785" s="33" t="s">
        <v>9622</v>
      </c>
      <c r="I4785" s="33" t="s">
        <v>9621</v>
      </c>
    </row>
    <row r="4786" spans="1:9" x14ac:dyDescent="0.2">
      <c r="A4786" s="33" t="s">
        <v>3111</v>
      </c>
      <c r="B4786" s="35">
        <v>7.28554048144345E-11</v>
      </c>
      <c r="C4786" s="33">
        <v>0.27333376516184399</v>
      </c>
      <c r="D4786" s="33">
        <v>0.78300000000000003</v>
      </c>
      <c r="E4786" s="33">
        <v>0.74399999999999999</v>
      </c>
      <c r="F4786" s="35">
        <v>3.35659421061063E-6</v>
      </c>
      <c r="G4786" s="33">
        <v>18</v>
      </c>
      <c r="H4786" s="33" t="s">
        <v>3111</v>
      </c>
      <c r="I4786" s="33" t="s">
        <v>3110</v>
      </c>
    </row>
    <row r="4787" spans="1:9" x14ac:dyDescent="0.2">
      <c r="A4787" s="33" t="s">
        <v>9620</v>
      </c>
      <c r="B4787" s="35">
        <v>7.6545891493504894E-11</v>
      </c>
      <c r="C4787" s="33">
        <v>0.32405243404509598</v>
      </c>
      <c r="D4787" s="33">
        <v>0.44700000000000001</v>
      </c>
      <c r="E4787" s="33">
        <v>0.32800000000000001</v>
      </c>
      <c r="F4787" s="35">
        <v>3.5266223128887602E-6</v>
      </c>
      <c r="G4787" s="33">
        <v>18</v>
      </c>
      <c r="H4787" s="33" t="s">
        <v>4366</v>
      </c>
      <c r="I4787" s="33" t="s">
        <v>4365</v>
      </c>
    </row>
    <row r="4788" spans="1:9" x14ac:dyDescent="0.2">
      <c r="A4788" s="33" t="s">
        <v>9619</v>
      </c>
      <c r="B4788" s="35">
        <v>7.8859389097027203E-11</v>
      </c>
      <c r="C4788" s="33">
        <v>0.27106302509498398</v>
      </c>
      <c r="D4788" s="33">
        <v>0.32600000000000001</v>
      </c>
      <c r="E4788" s="33">
        <v>0.20799999999999999</v>
      </c>
      <c r="F4788" s="35">
        <v>3.6332097744782402E-6</v>
      </c>
      <c r="G4788" s="33">
        <v>18</v>
      </c>
      <c r="H4788" s="33" t="s">
        <v>9619</v>
      </c>
      <c r="I4788" s="33" t="s">
        <v>9618</v>
      </c>
    </row>
    <row r="4789" spans="1:9" x14ac:dyDescent="0.2">
      <c r="A4789" s="33" t="s">
        <v>9617</v>
      </c>
      <c r="B4789" s="35">
        <v>9.8754349888173594E-11</v>
      </c>
      <c r="C4789" s="33">
        <v>0.25619038446270298</v>
      </c>
      <c r="D4789" s="33">
        <v>0.28699999999999998</v>
      </c>
      <c r="E4789" s="33">
        <v>0.17399999999999999</v>
      </c>
      <c r="F4789" s="35">
        <v>4.5498104080479401E-6</v>
      </c>
      <c r="G4789" s="33">
        <v>18</v>
      </c>
      <c r="H4789" s="33" t="s">
        <v>9617</v>
      </c>
      <c r="I4789" s="33" t="s">
        <v>9616</v>
      </c>
    </row>
    <row r="4790" spans="1:9" x14ac:dyDescent="0.2">
      <c r="A4790" s="33" t="s">
        <v>9615</v>
      </c>
      <c r="B4790" s="35">
        <v>1.07483033097957E-10</v>
      </c>
      <c r="C4790" s="33">
        <v>-0.30516453413267502</v>
      </c>
      <c r="D4790" s="33">
        <v>0.628</v>
      </c>
      <c r="E4790" s="33">
        <v>0.70299999999999996</v>
      </c>
      <c r="F4790" s="35">
        <v>4.9519583008890798E-6</v>
      </c>
      <c r="G4790" s="33">
        <v>18</v>
      </c>
      <c r="H4790" s="33" t="s">
        <v>9615</v>
      </c>
      <c r="I4790" s="33" t="s">
        <v>9614</v>
      </c>
    </row>
    <row r="4791" spans="1:9" x14ac:dyDescent="0.2">
      <c r="A4791" s="33" t="s">
        <v>9613</v>
      </c>
      <c r="B4791" s="35">
        <v>1.1640714618798299E-10</v>
      </c>
      <c r="C4791" s="33">
        <v>-0.33153141642966</v>
      </c>
      <c r="D4791" s="33">
        <v>0.40899999999999997</v>
      </c>
      <c r="E4791" s="33">
        <v>0.52600000000000002</v>
      </c>
      <c r="F4791" s="35">
        <v>5.36311003917276E-6</v>
      </c>
      <c r="G4791" s="33">
        <v>18</v>
      </c>
      <c r="H4791" s="33" t="s">
        <v>9613</v>
      </c>
      <c r="I4791" s="33" t="s">
        <v>9612</v>
      </c>
    </row>
    <row r="4792" spans="1:9" x14ac:dyDescent="0.2">
      <c r="A4792" s="33" t="s">
        <v>9611</v>
      </c>
      <c r="B4792" s="35">
        <v>1.4576350205992801E-10</v>
      </c>
      <c r="C4792" s="33">
        <v>0.36724401506677701</v>
      </c>
      <c r="D4792" s="33">
        <v>0.36199999999999999</v>
      </c>
      <c r="E4792" s="33">
        <v>0.255</v>
      </c>
      <c r="F4792" s="35">
        <v>6.7156160669049803E-6</v>
      </c>
      <c r="G4792" s="33">
        <v>18</v>
      </c>
      <c r="H4792" s="33" t="s">
        <v>9610</v>
      </c>
      <c r="I4792" s="33" t="s">
        <v>9609</v>
      </c>
    </row>
    <row r="4793" spans="1:9" x14ac:dyDescent="0.2">
      <c r="A4793" s="33" t="s">
        <v>4073</v>
      </c>
      <c r="B4793" s="35">
        <v>1.5146346651424E-10</v>
      </c>
      <c r="C4793" s="33">
        <v>-0.39746294710980101</v>
      </c>
      <c r="D4793" s="33">
        <v>0.313</v>
      </c>
      <c r="E4793" s="33">
        <v>0.43</v>
      </c>
      <c r="F4793" s="35">
        <v>6.9782248292440604E-6</v>
      </c>
      <c r="G4793" s="33">
        <v>18</v>
      </c>
      <c r="H4793" s="33" t="s">
        <v>4073</v>
      </c>
      <c r="I4793" s="33" t="s">
        <v>4072</v>
      </c>
    </row>
    <row r="4794" spans="1:9" x14ac:dyDescent="0.2">
      <c r="A4794" s="33" t="s">
        <v>1569</v>
      </c>
      <c r="B4794" s="35">
        <v>1.6739396794561101E-10</v>
      </c>
      <c r="C4794" s="33">
        <v>0.28162595971729598</v>
      </c>
      <c r="D4794" s="33">
        <v>0.35499999999999998</v>
      </c>
      <c r="E4794" s="33">
        <v>0.24</v>
      </c>
      <c r="F4794" s="35">
        <v>7.7121748911902005E-6</v>
      </c>
      <c r="G4794" s="33">
        <v>18</v>
      </c>
      <c r="H4794" s="33" t="s">
        <v>1569</v>
      </c>
      <c r="I4794" s="33" t="s">
        <v>1568</v>
      </c>
    </row>
    <row r="4795" spans="1:9" x14ac:dyDescent="0.2">
      <c r="A4795" s="33" t="s">
        <v>9608</v>
      </c>
      <c r="B4795" s="35">
        <v>1.6869236717906099E-10</v>
      </c>
      <c r="C4795" s="33">
        <v>0.30555995678504899</v>
      </c>
      <c r="D4795" s="33">
        <v>0.68700000000000006</v>
      </c>
      <c r="E4795" s="33">
        <v>0.57799999999999996</v>
      </c>
      <c r="F4795" s="35">
        <v>7.7719947406736896E-6</v>
      </c>
      <c r="G4795" s="33">
        <v>18</v>
      </c>
      <c r="H4795" s="33" t="s">
        <v>2878</v>
      </c>
      <c r="I4795" s="33" t="s">
        <v>2877</v>
      </c>
    </row>
    <row r="4796" spans="1:9" x14ac:dyDescent="0.2">
      <c r="A4796" s="33" t="s">
        <v>9607</v>
      </c>
      <c r="B4796" s="35">
        <v>1.7736778789357199E-10</v>
      </c>
      <c r="C4796" s="33">
        <v>0.260775024943384</v>
      </c>
      <c r="D4796" s="33">
        <v>0.69799999999999995</v>
      </c>
      <c r="E4796" s="33">
        <v>0.60199999999999998</v>
      </c>
      <c r="F4796" s="35">
        <v>8.1716887238326307E-6</v>
      </c>
      <c r="G4796" s="33">
        <v>18</v>
      </c>
      <c r="H4796" s="33" t="s">
        <v>8890</v>
      </c>
      <c r="I4796" s="33" t="s">
        <v>8889</v>
      </c>
    </row>
    <row r="4797" spans="1:9" x14ac:dyDescent="0.2">
      <c r="A4797" s="33" t="s">
        <v>9606</v>
      </c>
      <c r="B4797" s="35">
        <v>1.83862555906598E-10</v>
      </c>
      <c r="C4797" s="33">
        <v>0.31918272735249997</v>
      </c>
      <c r="D4797" s="33">
        <v>0.38500000000000001</v>
      </c>
      <c r="E4797" s="33">
        <v>0.26200000000000001</v>
      </c>
      <c r="F4797" s="35">
        <v>8.4709156757287904E-6</v>
      </c>
      <c r="G4797" s="33">
        <v>18</v>
      </c>
      <c r="H4797" s="33" t="s">
        <v>9605</v>
      </c>
      <c r="I4797" s="33" t="s">
        <v>9604</v>
      </c>
    </row>
    <row r="4798" spans="1:9" x14ac:dyDescent="0.2">
      <c r="A4798" s="33" t="s">
        <v>9603</v>
      </c>
      <c r="B4798" s="35">
        <v>2.2561138818791699E-10</v>
      </c>
      <c r="C4798" s="33">
        <v>0.28073636420211101</v>
      </c>
      <c r="D4798" s="33">
        <v>0.372</v>
      </c>
      <c r="E4798" s="33">
        <v>0.253</v>
      </c>
      <c r="F4798" s="35">
        <v>1.0394367876593701E-5</v>
      </c>
      <c r="G4798" s="33">
        <v>18</v>
      </c>
      <c r="H4798" s="33" t="s">
        <v>9603</v>
      </c>
      <c r="I4798" s="33" t="s">
        <v>9602</v>
      </c>
    </row>
    <row r="4799" spans="1:9" x14ac:dyDescent="0.2">
      <c r="A4799" s="33" t="s">
        <v>9601</v>
      </c>
      <c r="B4799" s="35">
        <v>2.3384919089838301E-10</v>
      </c>
      <c r="C4799" s="33">
        <v>0.26267026984462499</v>
      </c>
      <c r="D4799" s="33">
        <v>0.33400000000000002</v>
      </c>
      <c r="E4799" s="33">
        <v>0.217</v>
      </c>
      <c r="F4799" s="35">
        <v>1.07738999230703E-5</v>
      </c>
      <c r="G4799" s="33">
        <v>18</v>
      </c>
      <c r="H4799" s="33" t="s">
        <v>9601</v>
      </c>
      <c r="I4799" s="33" t="s">
        <v>9600</v>
      </c>
    </row>
    <row r="4800" spans="1:9" x14ac:dyDescent="0.2">
      <c r="A4800" s="33" t="s">
        <v>9599</v>
      </c>
      <c r="B4800" s="35">
        <v>2.4509737995649601E-10</v>
      </c>
      <c r="C4800" s="33">
        <v>-0.31743487171350898</v>
      </c>
      <c r="D4800" s="33">
        <v>0.14299999999999999</v>
      </c>
      <c r="E4800" s="33">
        <v>0.27100000000000002</v>
      </c>
      <c r="F4800" s="35">
        <v>1.12921264893557E-5</v>
      </c>
      <c r="G4800" s="33">
        <v>18</v>
      </c>
      <c r="H4800" s="33" t="s">
        <v>2018</v>
      </c>
      <c r="I4800" s="33" t="s">
        <v>2017</v>
      </c>
    </row>
    <row r="4801" spans="1:9" x14ac:dyDescent="0.2">
      <c r="A4801" s="33" t="s">
        <v>6782</v>
      </c>
      <c r="B4801" s="35">
        <v>2.5761674933920598E-10</v>
      </c>
      <c r="C4801" s="33">
        <v>0.30568825308818298</v>
      </c>
      <c r="D4801" s="33">
        <v>0.32300000000000001</v>
      </c>
      <c r="E4801" s="33">
        <v>0.20799999999999999</v>
      </c>
      <c r="F4801" s="35">
        <v>1.1868918875555899E-5</v>
      </c>
      <c r="G4801" s="33">
        <v>18</v>
      </c>
      <c r="H4801" s="33" t="s">
        <v>6782</v>
      </c>
      <c r="I4801" s="33" t="s">
        <v>6781</v>
      </c>
    </row>
    <row r="4802" spans="1:9" x14ac:dyDescent="0.2">
      <c r="A4802" s="33" t="s">
        <v>9598</v>
      </c>
      <c r="B4802" s="35">
        <v>2.6256191134548201E-10</v>
      </c>
      <c r="C4802" s="33">
        <v>-0.34390658016967102</v>
      </c>
      <c r="D4802" s="33">
        <v>0.48699999999999999</v>
      </c>
      <c r="E4802" s="33">
        <v>0.59499999999999997</v>
      </c>
      <c r="F4802" s="35">
        <v>1.2096752379509E-5</v>
      </c>
      <c r="G4802" s="33">
        <v>18</v>
      </c>
      <c r="H4802" s="33" t="s">
        <v>5332</v>
      </c>
      <c r="I4802" s="33" t="s">
        <v>5331</v>
      </c>
    </row>
    <row r="4803" spans="1:9" x14ac:dyDescent="0.2">
      <c r="A4803" s="33" t="s">
        <v>9597</v>
      </c>
      <c r="B4803" s="35">
        <v>2.6570922696192302E-10</v>
      </c>
      <c r="C4803" s="33">
        <v>-0.39260118953648199</v>
      </c>
      <c r="D4803" s="33">
        <v>0.27</v>
      </c>
      <c r="E4803" s="33">
        <v>0.4</v>
      </c>
      <c r="F4803" s="35">
        <v>1.2241755504589701E-5</v>
      </c>
      <c r="G4803" s="33">
        <v>18</v>
      </c>
      <c r="H4803" s="33" t="s">
        <v>2420</v>
      </c>
      <c r="I4803" s="33" t="s">
        <v>2419</v>
      </c>
    </row>
    <row r="4804" spans="1:9" x14ac:dyDescent="0.2">
      <c r="A4804" s="33" t="s">
        <v>9596</v>
      </c>
      <c r="B4804" s="35">
        <v>2.7098613388763498E-10</v>
      </c>
      <c r="C4804" s="33">
        <v>0.28639634433927402</v>
      </c>
      <c r="D4804" s="33">
        <v>0.749</v>
      </c>
      <c r="E4804" s="33">
        <v>0.65400000000000003</v>
      </c>
      <c r="F4804" s="35">
        <v>1.2484873160471101E-5</v>
      </c>
      <c r="G4804" s="33">
        <v>18</v>
      </c>
      <c r="H4804" s="33" t="s">
        <v>3343</v>
      </c>
      <c r="I4804" s="33" t="s">
        <v>3342</v>
      </c>
    </row>
    <row r="4805" spans="1:9" x14ac:dyDescent="0.2">
      <c r="A4805" s="33" t="s">
        <v>9595</v>
      </c>
      <c r="B4805" s="35">
        <v>2.7432434856791501E-10</v>
      </c>
      <c r="C4805" s="33">
        <v>0.25457610694951699</v>
      </c>
      <c r="D4805" s="33">
        <v>0.35099999999999998</v>
      </c>
      <c r="E4805" s="33">
        <v>0.23400000000000001</v>
      </c>
      <c r="F4805" s="35">
        <v>1.2638671387221001E-5</v>
      </c>
      <c r="G4805" s="33">
        <v>18</v>
      </c>
      <c r="H4805" s="33" t="s">
        <v>9595</v>
      </c>
      <c r="I4805" s="33" t="s">
        <v>9594</v>
      </c>
    </row>
    <row r="4806" spans="1:9" x14ac:dyDescent="0.2">
      <c r="A4806" s="33" t="s">
        <v>9593</v>
      </c>
      <c r="B4806" s="35">
        <v>2.9297309263067401E-10</v>
      </c>
      <c r="C4806" s="33">
        <v>0.26860242991612798</v>
      </c>
      <c r="D4806" s="33">
        <v>0.71299999999999997</v>
      </c>
      <c r="E4806" s="33">
        <v>0.59799999999999998</v>
      </c>
      <c r="F4806" s="35">
        <v>1.34978563236804E-5</v>
      </c>
      <c r="G4806" s="33">
        <v>18</v>
      </c>
      <c r="H4806" s="33" t="s">
        <v>9592</v>
      </c>
      <c r="I4806" s="33" t="s">
        <v>9591</v>
      </c>
    </row>
    <row r="4807" spans="1:9" x14ac:dyDescent="0.2">
      <c r="A4807" s="33" t="s">
        <v>9590</v>
      </c>
      <c r="B4807" s="35">
        <v>3.1084830304394999E-10</v>
      </c>
      <c r="C4807" s="33">
        <v>0.29601507077726102</v>
      </c>
      <c r="D4807" s="33">
        <v>0.48099999999999998</v>
      </c>
      <c r="E4807" s="33">
        <v>0.36199999999999999</v>
      </c>
      <c r="F4807" s="35">
        <v>1.43214030178409E-5</v>
      </c>
      <c r="G4807" s="33">
        <v>18</v>
      </c>
      <c r="H4807" s="33" t="s">
        <v>9590</v>
      </c>
      <c r="I4807" s="33" t="s">
        <v>9589</v>
      </c>
    </row>
    <row r="4808" spans="1:9" x14ac:dyDescent="0.2">
      <c r="A4808" s="33" t="s">
        <v>9588</v>
      </c>
      <c r="B4808" s="35">
        <v>3.3238539284008799E-10</v>
      </c>
      <c r="C4808" s="33">
        <v>0.36688865588370101</v>
      </c>
      <c r="D4808" s="33">
        <v>0.251</v>
      </c>
      <c r="E4808" s="33">
        <v>0.151</v>
      </c>
      <c r="F4808" s="35">
        <v>1.5313659818928499E-5</v>
      </c>
      <c r="G4808" s="33">
        <v>18</v>
      </c>
      <c r="H4808" s="33" t="s">
        <v>3849</v>
      </c>
      <c r="I4808" s="33" t="s">
        <v>3848</v>
      </c>
    </row>
    <row r="4809" spans="1:9" x14ac:dyDescent="0.2">
      <c r="A4809" s="33" t="s">
        <v>9587</v>
      </c>
      <c r="B4809" s="35">
        <v>4.1877350722292598E-10</v>
      </c>
      <c r="C4809" s="33">
        <v>0.44123354235479001</v>
      </c>
      <c r="D4809" s="33">
        <v>0.46600000000000003</v>
      </c>
      <c r="E4809" s="33">
        <v>0.35</v>
      </c>
      <c r="F4809" s="35">
        <v>1.9293733024774699E-5</v>
      </c>
      <c r="G4809" s="33">
        <v>18</v>
      </c>
      <c r="H4809" s="33" t="s">
        <v>2380</v>
      </c>
      <c r="I4809" s="33" t="s">
        <v>2379</v>
      </c>
    </row>
    <row r="4810" spans="1:9" x14ac:dyDescent="0.2">
      <c r="A4810" s="33" t="s">
        <v>9586</v>
      </c>
      <c r="B4810" s="35">
        <v>4.23282646247855E-10</v>
      </c>
      <c r="C4810" s="33">
        <v>-0.356654489932277</v>
      </c>
      <c r="D4810" s="33">
        <v>0.49399999999999999</v>
      </c>
      <c r="E4810" s="33">
        <v>0.59499999999999997</v>
      </c>
      <c r="F4810" s="35">
        <v>1.9501478077931201E-5</v>
      </c>
      <c r="G4810" s="33">
        <v>18</v>
      </c>
      <c r="H4810" s="33" t="s">
        <v>9585</v>
      </c>
      <c r="I4810" s="33" t="s">
        <v>9584</v>
      </c>
    </row>
    <row r="4811" spans="1:9" x14ac:dyDescent="0.2">
      <c r="A4811" s="33" t="s">
        <v>9583</v>
      </c>
      <c r="B4811" s="35">
        <v>4.6707193746367097E-10</v>
      </c>
      <c r="C4811" s="33">
        <v>-0.41645766981811499</v>
      </c>
      <c r="D4811" s="33">
        <v>0.14299999999999999</v>
      </c>
      <c r="E4811" s="33">
        <v>0.255</v>
      </c>
      <c r="F4811" s="35">
        <v>2.15189383028262E-5</v>
      </c>
      <c r="G4811" s="33">
        <v>18</v>
      </c>
      <c r="H4811" s="33" t="s">
        <v>6137</v>
      </c>
      <c r="I4811" s="33" t="s">
        <v>6136</v>
      </c>
    </row>
    <row r="4812" spans="1:9" x14ac:dyDescent="0.2">
      <c r="A4812" s="33" t="s">
        <v>9582</v>
      </c>
      <c r="B4812" s="35">
        <v>4.99223525702371E-10</v>
      </c>
      <c r="C4812" s="33">
        <v>0.32906052318425999</v>
      </c>
      <c r="D4812" s="33">
        <v>0.379</v>
      </c>
      <c r="E4812" s="33">
        <v>0.27300000000000002</v>
      </c>
      <c r="F4812" s="35">
        <v>2.30002262761596E-5</v>
      </c>
      <c r="G4812" s="33">
        <v>18</v>
      </c>
      <c r="H4812" s="33" t="s">
        <v>4834</v>
      </c>
      <c r="I4812" s="33" t="s">
        <v>4833</v>
      </c>
    </row>
    <row r="4813" spans="1:9" x14ac:dyDescent="0.2">
      <c r="A4813" s="33" t="s">
        <v>9581</v>
      </c>
      <c r="B4813" s="35">
        <v>6.1106477496524397E-10</v>
      </c>
      <c r="C4813" s="33">
        <v>-0.338081280078107</v>
      </c>
      <c r="D4813" s="33">
        <v>0.17699999999999999</v>
      </c>
      <c r="E4813" s="33">
        <v>0.29799999999999999</v>
      </c>
      <c r="F4813" s="35">
        <v>2.81529763121987E-5</v>
      </c>
      <c r="G4813" s="33">
        <v>18</v>
      </c>
      <c r="H4813" s="33" t="s">
        <v>9580</v>
      </c>
      <c r="I4813" s="33" t="s">
        <v>9579</v>
      </c>
    </row>
    <row r="4814" spans="1:9" x14ac:dyDescent="0.2">
      <c r="A4814" s="33" t="s">
        <v>9578</v>
      </c>
      <c r="B4814" s="35">
        <v>6.1345383110816103E-10</v>
      </c>
      <c r="C4814" s="33">
        <v>-0.337758684039486</v>
      </c>
      <c r="D4814" s="33">
        <v>0.48699999999999999</v>
      </c>
      <c r="E4814" s="33">
        <v>0.57199999999999995</v>
      </c>
      <c r="F4814" s="35">
        <v>2.8263044906815198E-5</v>
      </c>
      <c r="G4814" s="33">
        <v>18</v>
      </c>
      <c r="H4814" s="33" t="s">
        <v>9577</v>
      </c>
      <c r="I4814" s="33" t="s">
        <v>9576</v>
      </c>
    </row>
    <row r="4815" spans="1:9" x14ac:dyDescent="0.2">
      <c r="A4815" s="33" t="s">
        <v>9575</v>
      </c>
      <c r="B4815" s="35">
        <v>7.2377864237697897E-10</v>
      </c>
      <c r="C4815" s="33">
        <v>0.29284189282848899</v>
      </c>
      <c r="D4815" s="33">
        <v>0.317</v>
      </c>
      <c r="E4815" s="33">
        <v>0.20100000000000001</v>
      </c>
      <c r="F4815" s="35">
        <v>3.3345929611592199E-5</v>
      </c>
      <c r="G4815" s="33">
        <v>18</v>
      </c>
      <c r="H4815" s="33" t="s">
        <v>5044</v>
      </c>
      <c r="I4815" s="33" t="s">
        <v>5043</v>
      </c>
    </row>
    <row r="4816" spans="1:9" x14ac:dyDescent="0.2">
      <c r="A4816" s="33" t="s">
        <v>1460</v>
      </c>
      <c r="B4816" s="35">
        <v>8.1449439626751996E-10</v>
      </c>
      <c r="C4816" s="33">
        <v>0.26353228842074899</v>
      </c>
      <c r="D4816" s="33">
        <v>0.39600000000000002</v>
      </c>
      <c r="E4816" s="33">
        <v>0.27</v>
      </c>
      <c r="F4816" s="35">
        <v>3.7525385824837198E-5</v>
      </c>
      <c r="G4816" s="33">
        <v>18</v>
      </c>
      <c r="H4816" s="33" t="s">
        <v>1460</v>
      </c>
      <c r="I4816" s="33" t="s">
        <v>1459</v>
      </c>
    </row>
    <row r="4817" spans="1:9" x14ac:dyDescent="0.2">
      <c r="A4817" s="33" t="s">
        <v>9574</v>
      </c>
      <c r="B4817" s="35">
        <v>8.3250348621753499E-10</v>
      </c>
      <c r="C4817" s="33">
        <v>0.280738944319886</v>
      </c>
      <c r="D4817" s="33">
        <v>0.58499999999999996</v>
      </c>
      <c r="E4817" s="33">
        <v>0.47599999999999998</v>
      </c>
      <c r="F4817" s="35">
        <v>3.8355100617014301E-5</v>
      </c>
      <c r="G4817" s="33">
        <v>18</v>
      </c>
      <c r="H4817" s="33" t="s">
        <v>9573</v>
      </c>
      <c r="I4817" s="33" t="s">
        <v>9572</v>
      </c>
    </row>
    <row r="4818" spans="1:9" x14ac:dyDescent="0.2">
      <c r="A4818" s="33" t="s">
        <v>9571</v>
      </c>
      <c r="B4818" s="35">
        <v>8.7353590647157201E-10</v>
      </c>
      <c r="C4818" s="33">
        <v>0.25994866331051902</v>
      </c>
      <c r="D4818" s="33">
        <v>0.46600000000000003</v>
      </c>
      <c r="E4818" s="33">
        <v>0.35</v>
      </c>
      <c r="F4818" s="35">
        <v>4.02455462829583E-5</v>
      </c>
      <c r="G4818" s="33">
        <v>18</v>
      </c>
      <c r="H4818" s="33" t="s">
        <v>9571</v>
      </c>
      <c r="I4818" s="33" t="s">
        <v>9570</v>
      </c>
    </row>
    <row r="4819" spans="1:9" x14ac:dyDescent="0.2">
      <c r="A4819" s="33" t="s">
        <v>9569</v>
      </c>
      <c r="B4819" s="35">
        <v>1.01837728930097E-9</v>
      </c>
      <c r="C4819" s="33">
        <v>-0.28452261778417498</v>
      </c>
      <c r="D4819" s="33">
        <v>0.67900000000000005</v>
      </c>
      <c r="E4819" s="33">
        <v>0.73799999999999999</v>
      </c>
      <c r="F4819" s="35">
        <v>4.6918678472674297E-5</v>
      </c>
      <c r="G4819" s="33">
        <v>18</v>
      </c>
      <c r="H4819" s="33" t="s">
        <v>4217</v>
      </c>
      <c r="I4819" s="33" t="s">
        <v>4216</v>
      </c>
    </row>
    <row r="4820" spans="1:9" x14ac:dyDescent="0.2">
      <c r="A4820" s="33" t="s">
        <v>9568</v>
      </c>
      <c r="B4820" s="35">
        <v>1.0868572533881699E-9</v>
      </c>
      <c r="C4820" s="33">
        <v>-0.47526493809771297</v>
      </c>
      <c r="D4820" s="33">
        <v>0.20399999999999999</v>
      </c>
      <c r="E4820" s="33">
        <v>0.32</v>
      </c>
      <c r="F4820" s="35">
        <v>5.0073687378099799E-5</v>
      </c>
      <c r="G4820" s="33">
        <v>18</v>
      </c>
      <c r="H4820" s="33" t="s">
        <v>2070</v>
      </c>
      <c r="I4820" s="33" t="s">
        <v>2069</v>
      </c>
    </row>
    <row r="4821" spans="1:9" x14ac:dyDescent="0.2">
      <c r="A4821" s="33" t="s">
        <v>9567</v>
      </c>
      <c r="B4821" s="35">
        <v>1.1825654063595899E-9</v>
      </c>
      <c r="C4821" s="33">
        <v>-0.35692131144505901</v>
      </c>
      <c r="D4821" s="33">
        <v>0.38300000000000001</v>
      </c>
      <c r="E4821" s="33">
        <v>0.48899999999999999</v>
      </c>
      <c r="F4821" s="35">
        <v>5.44831534017989E-5</v>
      </c>
      <c r="G4821" s="33">
        <v>18</v>
      </c>
      <c r="H4821" s="33" t="s">
        <v>9566</v>
      </c>
      <c r="I4821" s="33" t="s">
        <v>9565</v>
      </c>
    </row>
    <row r="4822" spans="1:9" x14ac:dyDescent="0.2">
      <c r="A4822" s="33" t="s">
        <v>5693</v>
      </c>
      <c r="B4822" s="35">
        <v>1.2435231207067699E-9</v>
      </c>
      <c r="C4822" s="33">
        <v>-0.26586339084573102</v>
      </c>
      <c r="D4822" s="33">
        <v>0.61099999999999999</v>
      </c>
      <c r="E4822" s="33">
        <v>0.68100000000000005</v>
      </c>
      <c r="F4822" s="35">
        <v>5.7291597217202399E-5</v>
      </c>
      <c r="G4822" s="33">
        <v>18</v>
      </c>
      <c r="H4822" s="33" t="s">
        <v>5693</v>
      </c>
      <c r="I4822" s="33" t="s">
        <v>5692</v>
      </c>
    </row>
    <row r="4823" spans="1:9" x14ac:dyDescent="0.2">
      <c r="A4823" s="33" t="s">
        <v>9564</v>
      </c>
      <c r="B4823" s="35">
        <v>1.2453249600821799E-9</v>
      </c>
      <c r="C4823" s="33">
        <v>-0.41282144304944601</v>
      </c>
      <c r="D4823" s="33">
        <v>0.19600000000000001</v>
      </c>
      <c r="E4823" s="33">
        <v>0.308</v>
      </c>
      <c r="F4823" s="35">
        <v>5.73746115609061E-5</v>
      </c>
      <c r="G4823" s="33">
        <v>18</v>
      </c>
      <c r="H4823" s="33" t="s">
        <v>1479</v>
      </c>
      <c r="I4823" s="33" t="s">
        <v>1478</v>
      </c>
    </row>
    <row r="4824" spans="1:9" x14ac:dyDescent="0.2">
      <c r="A4824" s="33" t="s">
        <v>9563</v>
      </c>
      <c r="B4824" s="35">
        <v>1.3269535759354701E-9</v>
      </c>
      <c r="C4824" s="33">
        <v>-0.51553700942384595</v>
      </c>
      <c r="D4824" s="33">
        <v>0.317</v>
      </c>
      <c r="E4824" s="33">
        <v>0.41899999999999998</v>
      </c>
      <c r="F4824" s="35">
        <v>6.1135405150499104E-5</v>
      </c>
      <c r="G4824" s="33">
        <v>18</v>
      </c>
      <c r="H4824" s="33" t="s">
        <v>4941</v>
      </c>
      <c r="I4824" s="33" t="s">
        <v>4940</v>
      </c>
    </row>
    <row r="4825" spans="1:9" x14ac:dyDescent="0.2">
      <c r="A4825" s="33" t="s">
        <v>9562</v>
      </c>
      <c r="B4825" s="35">
        <v>1.4165405105451701E-9</v>
      </c>
      <c r="C4825" s="33">
        <v>0.31583213023768197</v>
      </c>
      <c r="D4825" s="33">
        <v>0.47699999999999998</v>
      </c>
      <c r="E4825" s="33">
        <v>0.375</v>
      </c>
      <c r="F4825" s="35">
        <v>6.5262854401836905E-5</v>
      </c>
      <c r="G4825" s="33">
        <v>18</v>
      </c>
      <c r="H4825" s="33" t="s">
        <v>4076</v>
      </c>
      <c r="I4825" s="33" t="s">
        <v>4075</v>
      </c>
    </row>
    <row r="4826" spans="1:9" x14ac:dyDescent="0.2">
      <c r="A4826" s="33" t="s">
        <v>9561</v>
      </c>
      <c r="B4826" s="35">
        <v>1.45573362675709E-9</v>
      </c>
      <c r="C4826" s="33">
        <v>0.32955888906619302</v>
      </c>
      <c r="D4826" s="33">
        <v>0.55300000000000005</v>
      </c>
      <c r="E4826" s="33">
        <v>0.45700000000000002</v>
      </c>
      <c r="F4826" s="35">
        <v>6.7068559651952604E-5</v>
      </c>
      <c r="G4826" s="33">
        <v>18</v>
      </c>
      <c r="H4826" s="33" t="s">
        <v>6357</v>
      </c>
      <c r="I4826" s="33" t="s">
        <v>6356</v>
      </c>
    </row>
    <row r="4827" spans="1:9" x14ac:dyDescent="0.2">
      <c r="A4827" s="33" t="s">
        <v>9560</v>
      </c>
      <c r="B4827" s="35">
        <v>1.48402026324981E-9</v>
      </c>
      <c r="C4827" s="33">
        <v>0.25329717260740597</v>
      </c>
      <c r="D4827" s="33">
        <v>0.82099999999999995</v>
      </c>
      <c r="E4827" s="33">
        <v>0.73299999999999998</v>
      </c>
      <c r="F4827" s="35">
        <v>6.8371781568445203E-5</v>
      </c>
      <c r="G4827" s="33">
        <v>18</v>
      </c>
      <c r="H4827" s="33" t="s">
        <v>1587</v>
      </c>
      <c r="I4827" s="33" t="s">
        <v>1586</v>
      </c>
    </row>
    <row r="4828" spans="1:9" x14ac:dyDescent="0.2">
      <c r="A4828" s="33" t="s">
        <v>9559</v>
      </c>
      <c r="B4828" s="35">
        <v>1.5098163244395801E-9</v>
      </c>
      <c r="C4828" s="33">
        <v>0.29504256281058799</v>
      </c>
      <c r="D4828" s="33">
        <v>0.32100000000000001</v>
      </c>
      <c r="E4828" s="33">
        <v>0.21199999999999999</v>
      </c>
      <c r="F4828" s="35">
        <v>6.9560257699580294E-5</v>
      </c>
      <c r="G4828" s="33">
        <v>18</v>
      </c>
      <c r="H4828" s="33" t="s">
        <v>2819</v>
      </c>
      <c r="I4828" s="33" t="s">
        <v>2818</v>
      </c>
    </row>
    <row r="4829" spans="1:9" x14ac:dyDescent="0.2">
      <c r="A4829" s="33" t="s">
        <v>9558</v>
      </c>
      <c r="B4829" s="35">
        <v>1.61509628553702E-9</v>
      </c>
      <c r="C4829" s="33">
        <v>-0.28100786094645303</v>
      </c>
      <c r="D4829" s="33">
        <v>0.6</v>
      </c>
      <c r="E4829" s="33">
        <v>0.67400000000000004</v>
      </c>
      <c r="F4829" s="35">
        <v>7.4410716067261802E-5</v>
      </c>
      <c r="G4829" s="33">
        <v>18</v>
      </c>
      <c r="H4829" s="33" t="s">
        <v>4048</v>
      </c>
      <c r="I4829" s="33" t="s">
        <v>4047</v>
      </c>
    </row>
    <row r="4830" spans="1:9" x14ac:dyDescent="0.2">
      <c r="A4830" s="33" t="s">
        <v>9557</v>
      </c>
      <c r="B4830" s="35">
        <v>1.6544407452563799E-9</v>
      </c>
      <c r="C4830" s="33">
        <v>0.28215938285688802</v>
      </c>
      <c r="D4830" s="33">
        <v>0.28899999999999998</v>
      </c>
      <c r="E4830" s="33">
        <v>0.183</v>
      </c>
      <c r="F4830" s="35">
        <v>7.6223394015451903E-5</v>
      </c>
      <c r="G4830" s="33">
        <v>18</v>
      </c>
      <c r="H4830" s="33" t="s">
        <v>9557</v>
      </c>
      <c r="I4830" s="33" t="s">
        <v>9556</v>
      </c>
    </row>
    <row r="4831" spans="1:9" x14ac:dyDescent="0.2">
      <c r="A4831" s="33" t="s">
        <v>9555</v>
      </c>
      <c r="B4831" s="35">
        <v>1.7199712223039901E-9</v>
      </c>
      <c r="C4831" s="33">
        <v>0.271967321140206</v>
      </c>
      <c r="D4831" s="33">
        <v>0.54900000000000004</v>
      </c>
      <c r="E4831" s="33">
        <v>0.45300000000000001</v>
      </c>
      <c r="F4831" s="35">
        <v>7.9242514153989306E-5</v>
      </c>
      <c r="G4831" s="33">
        <v>18</v>
      </c>
      <c r="H4831" s="33" t="s">
        <v>9554</v>
      </c>
      <c r="I4831" s="33" t="s">
        <v>9553</v>
      </c>
    </row>
    <row r="4832" spans="1:9" x14ac:dyDescent="0.2">
      <c r="A4832" s="33" t="s">
        <v>9552</v>
      </c>
      <c r="B4832" s="35">
        <v>1.72018141780666E-9</v>
      </c>
      <c r="C4832" s="33">
        <v>-0.38849552966672901</v>
      </c>
      <c r="D4832" s="33">
        <v>0.22600000000000001</v>
      </c>
      <c r="E4832" s="33">
        <v>0.33600000000000002</v>
      </c>
      <c r="F4832" s="35">
        <v>7.9252198281188499E-5</v>
      </c>
      <c r="G4832" s="33">
        <v>18</v>
      </c>
      <c r="H4832" s="33" t="s">
        <v>9551</v>
      </c>
      <c r="I4832" s="33" t="s">
        <v>9550</v>
      </c>
    </row>
    <row r="4833" spans="1:9" x14ac:dyDescent="0.2">
      <c r="A4833" s="33" t="s">
        <v>9549</v>
      </c>
      <c r="B4833" s="35">
        <v>1.75557501507698E-9</v>
      </c>
      <c r="C4833" s="33">
        <v>0.32730356794803001</v>
      </c>
      <c r="D4833" s="33">
        <v>0.4</v>
      </c>
      <c r="E4833" s="33">
        <v>0.28499999999999998</v>
      </c>
      <c r="F4833" s="35">
        <v>8.0882852094626604E-5</v>
      </c>
      <c r="G4833" s="33">
        <v>18</v>
      </c>
      <c r="H4833" s="33" t="s">
        <v>9549</v>
      </c>
      <c r="I4833" s="33" t="s">
        <v>9548</v>
      </c>
    </row>
    <row r="4834" spans="1:9" x14ac:dyDescent="0.2">
      <c r="A4834" s="33" t="s">
        <v>3670</v>
      </c>
      <c r="B4834" s="35">
        <v>1.97636923827509E-9</v>
      </c>
      <c r="C4834" s="33">
        <v>0.25019291130086602</v>
      </c>
      <c r="D4834" s="33">
        <v>0.317</v>
      </c>
      <c r="E4834" s="33">
        <v>0.20799999999999999</v>
      </c>
      <c r="F4834" s="35">
        <v>9.1055283545810002E-5</v>
      </c>
      <c r="G4834" s="33">
        <v>18</v>
      </c>
      <c r="H4834" s="33" t="s">
        <v>3670</v>
      </c>
      <c r="I4834" s="33" t="s">
        <v>3669</v>
      </c>
    </row>
    <row r="4835" spans="1:9" x14ac:dyDescent="0.2">
      <c r="A4835" s="33" t="s">
        <v>9547</v>
      </c>
      <c r="B4835" s="35">
        <v>2.1070382454014201E-9</v>
      </c>
      <c r="C4835" s="33">
        <v>-0.43877054446395097</v>
      </c>
      <c r="D4835" s="33">
        <v>0.14899999999999999</v>
      </c>
      <c r="E4835" s="33">
        <v>0.25600000000000001</v>
      </c>
      <c r="F4835" s="35">
        <v>9.7075466042134396E-5</v>
      </c>
      <c r="G4835" s="33">
        <v>18</v>
      </c>
      <c r="H4835" s="33" t="s">
        <v>6595</v>
      </c>
      <c r="I4835" s="33" t="s">
        <v>6594</v>
      </c>
    </row>
    <row r="4836" spans="1:9" x14ac:dyDescent="0.2">
      <c r="A4836" s="33" t="s">
        <v>9546</v>
      </c>
      <c r="B4836" s="35">
        <v>2.2212023484461802E-9</v>
      </c>
      <c r="C4836" s="33">
        <v>-0.28800149200670899</v>
      </c>
      <c r="D4836" s="33">
        <v>0.66600000000000004</v>
      </c>
      <c r="E4836" s="33">
        <v>0.72199999999999998</v>
      </c>
      <c r="F4836" s="33">
        <v>1.02335234597612E-4</v>
      </c>
      <c r="G4836" s="33">
        <v>18</v>
      </c>
      <c r="H4836" s="33" t="s">
        <v>5380</v>
      </c>
      <c r="I4836" s="33" t="s">
        <v>5379</v>
      </c>
    </row>
    <row r="4837" spans="1:9" x14ac:dyDescent="0.2">
      <c r="A4837" s="33" t="s">
        <v>9545</v>
      </c>
      <c r="B4837" s="35">
        <v>2.2301044557166499E-9</v>
      </c>
      <c r="C4837" s="33">
        <v>-0.31497621651554902</v>
      </c>
      <c r="D4837" s="33">
        <v>0.20200000000000001</v>
      </c>
      <c r="E4837" s="33">
        <v>0.32200000000000001</v>
      </c>
      <c r="F4837" s="33">
        <v>1.02745372483778E-4</v>
      </c>
      <c r="G4837" s="33">
        <v>18</v>
      </c>
      <c r="H4837" s="33" t="s">
        <v>9545</v>
      </c>
      <c r="I4837" s="33" t="s">
        <v>9544</v>
      </c>
    </row>
    <row r="4838" spans="1:9" x14ac:dyDescent="0.2">
      <c r="A4838" s="33" t="s">
        <v>9543</v>
      </c>
      <c r="B4838" s="35">
        <v>2.42699823930617E-9</v>
      </c>
      <c r="C4838" s="33">
        <v>0.26873928331295099</v>
      </c>
      <c r="D4838" s="33">
        <v>0.27400000000000002</v>
      </c>
      <c r="E4838" s="33">
        <v>0.17399999999999999</v>
      </c>
      <c r="F4838" s="33">
        <v>1.11816662881314E-4</v>
      </c>
      <c r="G4838" s="33">
        <v>18</v>
      </c>
      <c r="H4838" s="33" t="s">
        <v>7468</v>
      </c>
      <c r="I4838" s="33" t="s">
        <v>7467</v>
      </c>
    </row>
    <row r="4839" spans="1:9" x14ac:dyDescent="0.2">
      <c r="A4839" s="33" t="s">
        <v>9542</v>
      </c>
      <c r="B4839" s="35">
        <v>2.53336158688823E-9</v>
      </c>
      <c r="C4839" s="33">
        <v>0.27285745519542498</v>
      </c>
      <c r="D4839" s="33">
        <v>0.42099999999999999</v>
      </c>
      <c r="E4839" s="33">
        <v>0.30299999999999999</v>
      </c>
      <c r="F4839" s="33">
        <v>1.16717035031115E-4</v>
      </c>
      <c r="G4839" s="33">
        <v>18</v>
      </c>
      <c r="H4839" s="33" t="s">
        <v>7947</v>
      </c>
      <c r="I4839" s="33" t="s">
        <v>7946</v>
      </c>
    </row>
    <row r="4840" spans="1:9" x14ac:dyDescent="0.2">
      <c r="A4840" s="33" t="s">
        <v>9541</v>
      </c>
      <c r="B4840" s="35">
        <v>2.6631459693444398E-9</v>
      </c>
      <c r="C4840" s="33">
        <v>-0.30014478119598698</v>
      </c>
      <c r="D4840" s="33">
        <v>0.41699999999999998</v>
      </c>
      <c r="E4840" s="33">
        <v>0.53200000000000003</v>
      </c>
      <c r="F4840" s="33">
        <v>1.2269646109963701E-4</v>
      </c>
      <c r="G4840" s="33">
        <v>18</v>
      </c>
      <c r="H4840" s="33" t="s">
        <v>9541</v>
      </c>
      <c r="I4840" s="33" t="s">
        <v>9540</v>
      </c>
    </row>
    <row r="4841" spans="1:9" x14ac:dyDescent="0.2">
      <c r="A4841" s="33" t="s">
        <v>9539</v>
      </c>
      <c r="B4841" s="35">
        <v>3.0891173650115498E-9</v>
      </c>
      <c r="C4841" s="33">
        <v>-0.295746517047075</v>
      </c>
      <c r="D4841" s="33">
        <v>0.67200000000000004</v>
      </c>
      <c r="E4841" s="33">
        <v>0.70399999999999996</v>
      </c>
      <c r="F4841" s="33">
        <v>1.42321815240812E-4</v>
      </c>
      <c r="G4841" s="33">
        <v>18</v>
      </c>
      <c r="H4841" s="33" t="s">
        <v>5427</v>
      </c>
      <c r="I4841" s="33" t="s">
        <v>5426</v>
      </c>
    </row>
    <row r="4842" spans="1:9" x14ac:dyDescent="0.2">
      <c r="A4842" s="33" t="s">
        <v>1640</v>
      </c>
      <c r="B4842" s="35">
        <v>3.29225032808411E-9</v>
      </c>
      <c r="C4842" s="33">
        <v>-0.34321161890465801</v>
      </c>
      <c r="D4842" s="33">
        <v>0.29399999999999998</v>
      </c>
      <c r="E4842" s="33">
        <v>0.40400000000000003</v>
      </c>
      <c r="F4842" s="33">
        <v>1.5168055711549101E-4</v>
      </c>
      <c r="G4842" s="33">
        <v>18</v>
      </c>
      <c r="H4842" s="33" t="s">
        <v>1640</v>
      </c>
      <c r="I4842" s="33" t="s">
        <v>1639</v>
      </c>
    </row>
    <row r="4843" spans="1:9" x14ac:dyDescent="0.2">
      <c r="A4843" s="33" t="s">
        <v>9538</v>
      </c>
      <c r="B4843" s="35">
        <v>3.7409385003188397E-9</v>
      </c>
      <c r="C4843" s="33">
        <v>0.26997683593976801</v>
      </c>
      <c r="D4843" s="33">
        <v>0.67400000000000004</v>
      </c>
      <c r="E4843" s="33">
        <v>0.57699999999999996</v>
      </c>
      <c r="F4843" s="33">
        <v>1.7235251858668999E-4</v>
      </c>
      <c r="G4843" s="33">
        <v>18</v>
      </c>
      <c r="H4843" s="33" t="s">
        <v>9537</v>
      </c>
      <c r="I4843" s="33" t="s">
        <v>9536</v>
      </c>
    </row>
    <row r="4844" spans="1:9" x14ac:dyDescent="0.2">
      <c r="A4844" s="33" t="s">
        <v>9535</v>
      </c>
      <c r="B4844" s="35">
        <v>4.0197150732422697E-9</v>
      </c>
      <c r="C4844" s="33">
        <v>-0.33776958901861598</v>
      </c>
      <c r="D4844" s="33">
        <v>0.185</v>
      </c>
      <c r="E4844" s="33">
        <v>0.29899999999999999</v>
      </c>
      <c r="F4844" s="33">
        <v>1.8519631285441801E-4</v>
      </c>
      <c r="G4844" s="33">
        <v>18</v>
      </c>
      <c r="H4844" s="33" t="s">
        <v>1546</v>
      </c>
      <c r="I4844" s="33" t="s">
        <v>1545</v>
      </c>
    </row>
    <row r="4845" spans="1:9" x14ac:dyDescent="0.2">
      <c r="A4845" s="33" t="s">
        <v>9534</v>
      </c>
      <c r="B4845" s="35">
        <v>4.3207678944660003E-9</v>
      </c>
      <c r="C4845" s="33">
        <v>-0.36667296242408898</v>
      </c>
      <c r="D4845" s="33">
        <v>0.18099999999999999</v>
      </c>
      <c r="E4845" s="33">
        <v>0.29299999999999998</v>
      </c>
      <c r="F4845" s="33">
        <v>1.99066418433838E-4</v>
      </c>
      <c r="G4845" s="33">
        <v>18</v>
      </c>
      <c r="H4845" s="33" t="s">
        <v>9533</v>
      </c>
      <c r="I4845" s="33" t="s">
        <v>9532</v>
      </c>
    </row>
    <row r="4846" spans="1:9" x14ac:dyDescent="0.2">
      <c r="A4846" s="33" t="s">
        <v>9531</v>
      </c>
      <c r="B4846" s="35">
        <v>4.4184411166018501E-9</v>
      </c>
      <c r="C4846" s="33">
        <v>-0.40571172618621798</v>
      </c>
      <c r="D4846" s="33">
        <v>0.16800000000000001</v>
      </c>
      <c r="E4846" s="33">
        <v>0.27500000000000002</v>
      </c>
      <c r="F4846" s="33">
        <v>2.0356641912408E-4</v>
      </c>
      <c r="G4846" s="33">
        <v>18</v>
      </c>
      <c r="H4846" s="33" t="s">
        <v>1609</v>
      </c>
      <c r="I4846" s="33" t="s">
        <v>1608</v>
      </c>
    </row>
    <row r="4847" spans="1:9" x14ac:dyDescent="0.2">
      <c r="A4847" s="33" t="s">
        <v>9530</v>
      </c>
      <c r="B4847" s="35">
        <v>4.78514535740788E-9</v>
      </c>
      <c r="C4847" s="33">
        <v>-0.27706905223091599</v>
      </c>
      <c r="D4847" s="33">
        <v>0.54300000000000004</v>
      </c>
      <c r="E4847" s="33">
        <v>0.63600000000000001</v>
      </c>
      <c r="F4847" s="33">
        <v>2.2046121690649599E-4</v>
      </c>
      <c r="G4847" s="33">
        <v>18</v>
      </c>
      <c r="H4847" s="33" t="s">
        <v>7345</v>
      </c>
      <c r="I4847" s="33" t="s">
        <v>7344</v>
      </c>
    </row>
    <row r="4848" spans="1:9" x14ac:dyDescent="0.2">
      <c r="A4848" s="33" t="s">
        <v>9529</v>
      </c>
      <c r="B4848" s="35">
        <v>5.2179961974134298E-9</v>
      </c>
      <c r="C4848" s="33">
        <v>-0.37576610297124002</v>
      </c>
      <c r="D4848" s="33">
        <v>0.28499999999999998</v>
      </c>
      <c r="E4848" s="33">
        <v>0.39400000000000002</v>
      </c>
      <c r="F4848" s="33">
        <v>2.4040352080723101E-4</v>
      </c>
      <c r="G4848" s="33">
        <v>18</v>
      </c>
      <c r="H4848" s="33" t="s">
        <v>9528</v>
      </c>
      <c r="I4848" s="33" t="s">
        <v>9527</v>
      </c>
    </row>
    <row r="4849" spans="1:9" x14ac:dyDescent="0.2">
      <c r="A4849" s="33" t="s">
        <v>9526</v>
      </c>
      <c r="B4849" s="35">
        <v>5.3501733517002298E-9</v>
      </c>
      <c r="C4849" s="33">
        <v>-0.28945119780217299</v>
      </c>
      <c r="D4849" s="33">
        <v>0.58699999999999997</v>
      </c>
      <c r="E4849" s="33">
        <v>0.65300000000000002</v>
      </c>
      <c r="F4849" s="33">
        <v>2.4649318665953302E-4</v>
      </c>
      <c r="G4849" s="33">
        <v>18</v>
      </c>
      <c r="H4849" s="33" t="s">
        <v>1852</v>
      </c>
      <c r="I4849" s="33" t="s">
        <v>1851</v>
      </c>
    </row>
    <row r="4850" spans="1:9" x14ac:dyDescent="0.2">
      <c r="A4850" s="33" t="s">
        <v>9525</v>
      </c>
      <c r="B4850" s="35">
        <v>5.68166275976975E-9</v>
      </c>
      <c r="C4850" s="33">
        <v>-0.333005459553953</v>
      </c>
      <c r="D4850" s="33">
        <v>0.18099999999999999</v>
      </c>
      <c r="E4850" s="33">
        <v>0.29499999999999998</v>
      </c>
      <c r="F4850" s="33">
        <v>2.6176556666811202E-4</v>
      </c>
      <c r="G4850" s="33">
        <v>18</v>
      </c>
      <c r="H4850" s="33" t="s">
        <v>9525</v>
      </c>
      <c r="I4850" s="33" t="s">
        <v>9524</v>
      </c>
    </row>
    <row r="4851" spans="1:9" x14ac:dyDescent="0.2">
      <c r="A4851" s="33" t="s">
        <v>9523</v>
      </c>
      <c r="B4851" s="35">
        <v>5.9997317505803802E-9</v>
      </c>
      <c r="C4851" s="33">
        <v>0.30234756211640701</v>
      </c>
      <c r="D4851" s="33">
        <v>0.36599999999999999</v>
      </c>
      <c r="E4851" s="33">
        <v>0.247</v>
      </c>
      <c r="F4851" s="33">
        <v>2.7641964121273902E-4</v>
      </c>
      <c r="G4851" s="33">
        <v>18</v>
      </c>
      <c r="H4851" s="33" t="s">
        <v>3392</v>
      </c>
      <c r="I4851" s="33" t="s">
        <v>3391</v>
      </c>
    </row>
    <row r="4852" spans="1:9" x14ac:dyDescent="0.2">
      <c r="A4852" s="33" t="s">
        <v>9522</v>
      </c>
      <c r="B4852" s="35">
        <v>6.6991125051536599E-9</v>
      </c>
      <c r="C4852" s="33">
        <v>-0.47418177379875498</v>
      </c>
      <c r="D4852" s="33">
        <v>0.183</v>
      </c>
      <c r="E4852" s="33">
        <v>0.28799999999999998</v>
      </c>
      <c r="F4852" s="33">
        <v>3.0864151133744002E-4</v>
      </c>
      <c r="G4852" s="33">
        <v>18</v>
      </c>
      <c r="H4852" s="33" t="s">
        <v>5727</v>
      </c>
      <c r="I4852" s="33" t="s">
        <v>5726</v>
      </c>
    </row>
    <row r="4853" spans="1:9" x14ac:dyDescent="0.2">
      <c r="A4853" s="33" t="s">
        <v>9521</v>
      </c>
      <c r="B4853" s="35">
        <v>6.9487945824653796E-9</v>
      </c>
      <c r="C4853" s="33">
        <v>0.27434791529826702</v>
      </c>
      <c r="D4853" s="33">
        <v>0.69599999999999995</v>
      </c>
      <c r="E4853" s="33">
        <v>0.60399999999999998</v>
      </c>
      <c r="F4853" s="33">
        <v>3.2014486400334501E-4</v>
      </c>
      <c r="G4853" s="33">
        <v>18</v>
      </c>
      <c r="H4853" s="33" t="s">
        <v>1598</v>
      </c>
      <c r="I4853" s="33" t="s">
        <v>1597</v>
      </c>
    </row>
    <row r="4854" spans="1:9" x14ac:dyDescent="0.2">
      <c r="A4854" s="33" t="s">
        <v>9520</v>
      </c>
      <c r="B4854" s="35">
        <v>7.9852575094687293E-9</v>
      </c>
      <c r="C4854" s="33">
        <v>0.25235893126829201</v>
      </c>
      <c r="D4854" s="33">
        <v>0.48899999999999999</v>
      </c>
      <c r="E4854" s="33">
        <v>0.38200000000000001</v>
      </c>
      <c r="F4854" s="33">
        <v>3.6789678397624399E-4</v>
      </c>
      <c r="G4854" s="33">
        <v>18</v>
      </c>
      <c r="H4854" s="33" t="s">
        <v>9520</v>
      </c>
      <c r="I4854" s="33" t="s">
        <v>9519</v>
      </c>
    </row>
    <row r="4855" spans="1:9" x14ac:dyDescent="0.2">
      <c r="A4855" s="33" t="s">
        <v>9518</v>
      </c>
      <c r="B4855" s="35">
        <v>9.0207663657587694E-9</v>
      </c>
      <c r="C4855" s="33">
        <v>0.272874029880941</v>
      </c>
      <c r="D4855" s="33">
        <v>0.29599999999999999</v>
      </c>
      <c r="E4855" s="33">
        <v>0.191</v>
      </c>
      <c r="F4855" s="33">
        <v>4.1560474800323799E-4</v>
      </c>
      <c r="G4855" s="33">
        <v>18</v>
      </c>
      <c r="H4855" s="33" t="s">
        <v>9518</v>
      </c>
      <c r="I4855" s="33" t="s">
        <v>9517</v>
      </c>
    </row>
    <row r="4856" spans="1:9" x14ac:dyDescent="0.2">
      <c r="A4856" s="33" t="s">
        <v>9516</v>
      </c>
      <c r="B4856" s="35">
        <v>9.1249667397932306E-9</v>
      </c>
      <c r="C4856" s="33">
        <v>0.40846693344907697</v>
      </c>
      <c r="D4856" s="33">
        <v>0.36599999999999999</v>
      </c>
      <c r="E4856" s="33">
        <v>0.27200000000000002</v>
      </c>
      <c r="F4856" s="33">
        <v>4.2040546763575401E-4</v>
      </c>
      <c r="G4856" s="33">
        <v>18</v>
      </c>
      <c r="H4856" s="33" t="s">
        <v>9111</v>
      </c>
      <c r="I4856" s="33" t="s">
        <v>9110</v>
      </c>
    </row>
    <row r="4857" spans="1:9" x14ac:dyDescent="0.2">
      <c r="A4857" s="33" t="s">
        <v>9515</v>
      </c>
      <c r="B4857" s="35">
        <v>9.6629120951235407E-9</v>
      </c>
      <c r="C4857" s="33">
        <v>-0.304777275729957</v>
      </c>
      <c r="D4857" s="33">
        <v>0.27200000000000002</v>
      </c>
      <c r="E4857" s="33">
        <v>0.38700000000000001</v>
      </c>
      <c r="F4857" s="33">
        <v>4.45189686046532E-4</v>
      </c>
      <c r="G4857" s="33">
        <v>18</v>
      </c>
      <c r="H4857" s="33" t="s">
        <v>5980</v>
      </c>
      <c r="I4857" s="33" t="s">
        <v>5979</v>
      </c>
    </row>
    <row r="4858" spans="1:9" x14ac:dyDescent="0.2">
      <c r="A4858" s="33" t="s">
        <v>9514</v>
      </c>
      <c r="B4858" s="35">
        <v>9.7438700364473605E-9</v>
      </c>
      <c r="C4858" s="33">
        <v>0.38002066810636298</v>
      </c>
      <c r="D4858" s="33">
        <v>0.38100000000000001</v>
      </c>
      <c r="E4858" s="33">
        <v>0.29199999999999998</v>
      </c>
      <c r="F4858" s="33">
        <v>4.48919580319203E-4</v>
      </c>
      <c r="G4858" s="33">
        <v>18</v>
      </c>
      <c r="H4858" s="33" t="s">
        <v>9514</v>
      </c>
      <c r="I4858" s="33" t="s">
        <v>9513</v>
      </c>
    </row>
    <row r="4859" spans="1:9" x14ac:dyDescent="0.2">
      <c r="A4859" s="33" t="s">
        <v>9512</v>
      </c>
      <c r="B4859" s="35">
        <v>1.2066323919406901E-8</v>
      </c>
      <c r="C4859" s="33">
        <v>0.340547427782875</v>
      </c>
      <c r="D4859" s="33">
        <v>0.39400000000000002</v>
      </c>
      <c r="E4859" s="33">
        <v>0.29599999999999999</v>
      </c>
      <c r="F4859" s="33">
        <v>5.55919675614916E-4</v>
      </c>
      <c r="G4859" s="33">
        <v>18</v>
      </c>
      <c r="H4859" s="33" t="s">
        <v>4773</v>
      </c>
      <c r="I4859" s="33" t="s">
        <v>4772</v>
      </c>
    </row>
    <row r="4860" spans="1:9" x14ac:dyDescent="0.2">
      <c r="A4860" s="33" t="s">
        <v>9511</v>
      </c>
      <c r="B4860" s="35">
        <v>1.22960142970117E-8</v>
      </c>
      <c r="C4860" s="33">
        <v>-0.288481978082061</v>
      </c>
      <c r="D4860" s="33">
        <v>0.44</v>
      </c>
      <c r="E4860" s="33">
        <v>0.55000000000000004</v>
      </c>
      <c r="F4860" s="33">
        <v>5.6650197069192405E-4</v>
      </c>
      <c r="G4860" s="33">
        <v>18</v>
      </c>
      <c r="H4860" s="33" t="s">
        <v>9510</v>
      </c>
      <c r="I4860" s="33" t="s">
        <v>9509</v>
      </c>
    </row>
    <row r="4861" spans="1:9" x14ac:dyDescent="0.2">
      <c r="A4861" s="33" t="s">
        <v>9508</v>
      </c>
      <c r="B4861" s="35">
        <v>1.31115216504913E-8</v>
      </c>
      <c r="C4861" s="33">
        <v>0.31824917150030502</v>
      </c>
      <c r="D4861" s="33">
        <v>0.25700000000000001</v>
      </c>
      <c r="E4861" s="33">
        <v>0.16400000000000001</v>
      </c>
      <c r="F4861" s="33">
        <v>6.0407402548143404E-4</v>
      </c>
      <c r="G4861" s="33">
        <v>18</v>
      </c>
      <c r="H4861" s="33" t="s">
        <v>7429</v>
      </c>
      <c r="I4861" s="33" t="s">
        <v>7428</v>
      </c>
    </row>
    <row r="4862" spans="1:9" x14ac:dyDescent="0.2">
      <c r="A4862" s="33" t="s">
        <v>9507</v>
      </c>
      <c r="B4862" s="35">
        <v>1.3264586700614601E-8</v>
      </c>
      <c r="C4862" s="33">
        <v>0.32530878184317802</v>
      </c>
      <c r="D4862" s="33">
        <v>0.39400000000000002</v>
      </c>
      <c r="E4862" s="33">
        <v>0.28499999999999998</v>
      </c>
      <c r="F4862" s="33">
        <v>6.1112603847071601E-4</v>
      </c>
      <c r="G4862" s="33">
        <v>18</v>
      </c>
      <c r="H4862" s="33" t="s">
        <v>9506</v>
      </c>
      <c r="I4862" s="33" t="s">
        <v>9505</v>
      </c>
    </row>
    <row r="4863" spans="1:9" x14ac:dyDescent="0.2">
      <c r="A4863" s="33" t="s">
        <v>9504</v>
      </c>
      <c r="B4863" s="35">
        <v>1.34585604467886E-8</v>
      </c>
      <c r="C4863" s="33">
        <v>-0.29876554102403002</v>
      </c>
      <c r="D4863" s="33">
        <v>0.374</v>
      </c>
      <c r="E4863" s="33">
        <v>0.48</v>
      </c>
      <c r="F4863" s="33">
        <v>6.2006279690444304E-4</v>
      </c>
      <c r="G4863" s="33">
        <v>18</v>
      </c>
      <c r="H4863" s="33" t="s">
        <v>9503</v>
      </c>
      <c r="I4863" s="33" t="s">
        <v>9502</v>
      </c>
    </row>
    <row r="4864" spans="1:9" x14ac:dyDescent="0.2">
      <c r="A4864" s="33" t="s">
        <v>9501</v>
      </c>
      <c r="B4864" s="35">
        <v>1.56704135275926E-8</v>
      </c>
      <c r="C4864" s="33">
        <v>-0.381256917688093</v>
      </c>
      <c r="D4864" s="33">
        <v>0.38500000000000001</v>
      </c>
      <c r="E4864" s="33">
        <v>0.47899999999999998</v>
      </c>
      <c r="F4864" s="33">
        <v>7.2196729204324897E-4</v>
      </c>
      <c r="G4864" s="33">
        <v>18</v>
      </c>
      <c r="H4864" s="33" t="s">
        <v>6223</v>
      </c>
      <c r="I4864" s="33" t="s">
        <v>6222</v>
      </c>
    </row>
    <row r="4865" spans="1:9" x14ac:dyDescent="0.2">
      <c r="A4865" s="33" t="s">
        <v>9500</v>
      </c>
      <c r="B4865" s="35">
        <v>1.8302927197846401E-8</v>
      </c>
      <c r="C4865" s="33">
        <v>-0.34580754837625999</v>
      </c>
      <c r="D4865" s="33">
        <v>0.372</v>
      </c>
      <c r="E4865" s="33">
        <v>0.46</v>
      </c>
      <c r="F4865" s="33">
        <v>8.4325246185917705E-4</v>
      </c>
      <c r="G4865" s="33">
        <v>18</v>
      </c>
      <c r="H4865" s="33" t="s">
        <v>9500</v>
      </c>
      <c r="I4865" s="33" t="s">
        <v>9499</v>
      </c>
    </row>
    <row r="4866" spans="1:9" x14ac:dyDescent="0.2">
      <c r="A4866" s="33" t="s">
        <v>9498</v>
      </c>
      <c r="B4866" s="35">
        <v>1.8672898875586701E-8</v>
      </c>
      <c r="C4866" s="33">
        <v>-0.40595507304011302</v>
      </c>
      <c r="D4866" s="33">
        <v>0.26400000000000001</v>
      </c>
      <c r="E4866" s="33">
        <v>0.35799999999999998</v>
      </c>
      <c r="F4866" s="33">
        <v>8.6029779699602895E-4</v>
      </c>
      <c r="G4866" s="33">
        <v>18</v>
      </c>
      <c r="H4866" s="33" t="s">
        <v>6320</v>
      </c>
      <c r="I4866" s="33" t="s">
        <v>6319</v>
      </c>
    </row>
    <row r="4867" spans="1:9" x14ac:dyDescent="0.2">
      <c r="A4867" s="33" t="s">
        <v>9497</v>
      </c>
      <c r="B4867" s="35">
        <v>1.97379650104093E-8</v>
      </c>
      <c r="C4867" s="33">
        <v>-0.28013575844257399</v>
      </c>
      <c r="D4867" s="33">
        <v>0.48099999999999998</v>
      </c>
      <c r="E4867" s="33">
        <v>0.58099999999999996</v>
      </c>
      <c r="F4867" s="33">
        <v>9.0936752395957799E-4</v>
      </c>
      <c r="G4867" s="33">
        <v>18</v>
      </c>
      <c r="H4867" s="33" t="s">
        <v>9497</v>
      </c>
      <c r="I4867" s="33" t="s">
        <v>9496</v>
      </c>
    </row>
    <row r="4868" spans="1:9" x14ac:dyDescent="0.2">
      <c r="A4868" s="33" t="s">
        <v>9495</v>
      </c>
      <c r="B4868" s="35">
        <v>1.9921104792348001E-8</v>
      </c>
      <c r="C4868" s="33">
        <v>-0.33879288878781</v>
      </c>
      <c r="D4868" s="33">
        <v>0.26800000000000002</v>
      </c>
      <c r="E4868" s="33">
        <v>0.377</v>
      </c>
      <c r="F4868" s="33">
        <v>9.17805139993058E-4</v>
      </c>
      <c r="G4868" s="33">
        <v>18</v>
      </c>
      <c r="H4868" s="33" t="s">
        <v>2556</v>
      </c>
      <c r="I4868" s="33" t="s">
        <v>2555</v>
      </c>
    </row>
    <row r="4869" spans="1:9" x14ac:dyDescent="0.2">
      <c r="A4869" s="33" t="s">
        <v>9494</v>
      </c>
      <c r="B4869" s="35">
        <v>2.2102422742821101E-8</v>
      </c>
      <c r="C4869" s="33">
        <v>-0.32769222419516197</v>
      </c>
      <c r="D4869" s="33">
        <v>0.245</v>
      </c>
      <c r="E4869" s="33">
        <v>0.35299999999999998</v>
      </c>
      <c r="F4869" s="33">
        <v>1.0183028206072499E-3</v>
      </c>
      <c r="G4869" s="33">
        <v>18</v>
      </c>
      <c r="H4869" s="33" t="s">
        <v>6007</v>
      </c>
      <c r="I4869" s="33" t="s">
        <v>6006</v>
      </c>
    </row>
    <row r="4870" spans="1:9" x14ac:dyDescent="0.2">
      <c r="A4870" s="33" t="s">
        <v>9493</v>
      </c>
      <c r="B4870" s="35">
        <v>2.62383720275089E-8</v>
      </c>
      <c r="C4870" s="33">
        <v>-0.33712788940118799</v>
      </c>
      <c r="D4870" s="33">
        <v>0.28100000000000003</v>
      </c>
      <c r="E4870" s="33">
        <v>0.39900000000000002</v>
      </c>
      <c r="F4870" s="33">
        <v>1.20885427605139E-3</v>
      </c>
      <c r="G4870" s="33">
        <v>18</v>
      </c>
      <c r="H4870" s="33" t="s">
        <v>6257</v>
      </c>
      <c r="I4870" s="33" t="s">
        <v>6256</v>
      </c>
    </row>
    <row r="4871" spans="1:9" x14ac:dyDescent="0.2">
      <c r="A4871" s="33" t="s">
        <v>9492</v>
      </c>
      <c r="B4871" s="35">
        <v>2.62439371525498E-8</v>
      </c>
      <c r="C4871" s="33">
        <v>-0.30737536255429898</v>
      </c>
      <c r="D4871" s="33">
        <v>0.219</v>
      </c>
      <c r="E4871" s="33">
        <v>0.32700000000000001</v>
      </c>
      <c r="F4871" s="33">
        <v>1.20911067249227E-3</v>
      </c>
      <c r="G4871" s="33">
        <v>18</v>
      </c>
      <c r="H4871" s="33" t="s">
        <v>5474</v>
      </c>
      <c r="I4871" s="33" t="s">
        <v>5473</v>
      </c>
    </row>
    <row r="4872" spans="1:9" x14ac:dyDescent="0.2">
      <c r="A4872" s="33" t="s">
        <v>9491</v>
      </c>
      <c r="B4872" s="35">
        <v>2.9845031294820902E-8</v>
      </c>
      <c r="C4872" s="33">
        <v>-0.35027728186989598</v>
      </c>
      <c r="D4872" s="33">
        <v>0.23599999999999999</v>
      </c>
      <c r="E4872" s="33">
        <v>0.34300000000000003</v>
      </c>
      <c r="F4872" s="33">
        <v>1.37502028181499E-3</v>
      </c>
      <c r="G4872" s="33">
        <v>18</v>
      </c>
      <c r="H4872" s="33" t="s">
        <v>4418</v>
      </c>
      <c r="I4872" s="33" t="s">
        <v>4417</v>
      </c>
    </row>
    <row r="4873" spans="1:9" x14ac:dyDescent="0.2">
      <c r="A4873" s="33" t="s">
        <v>9490</v>
      </c>
      <c r="B4873" s="35">
        <v>3.6375509459897597E-8</v>
      </c>
      <c r="C4873" s="33">
        <v>-0.29946254284812701</v>
      </c>
      <c r="D4873" s="33">
        <v>0.36199999999999999</v>
      </c>
      <c r="E4873" s="33">
        <v>0.46400000000000002</v>
      </c>
      <c r="F4873" s="33">
        <v>1.6758924718364E-3</v>
      </c>
      <c r="G4873" s="33">
        <v>18</v>
      </c>
      <c r="H4873" s="33" t="s">
        <v>9490</v>
      </c>
      <c r="I4873" s="33" t="s">
        <v>9489</v>
      </c>
    </row>
    <row r="4874" spans="1:9" x14ac:dyDescent="0.2">
      <c r="A4874" s="33" t="s">
        <v>9488</v>
      </c>
      <c r="B4874" s="35">
        <v>4.0648856267668098E-8</v>
      </c>
      <c r="C4874" s="33">
        <v>0.29524938829528702</v>
      </c>
      <c r="D4874" s="33">
        <v>0.36</v>
      </c>
      <c r="E4874" s="33">
        <v>0.25700000000000001</v>
      </c>
      <c r="F4874" s="33">
        <v>1.8727741059640099E-3</v>
      </c>
      <c r="G4874" s="33">
        <v>18</v>
      </c>
      <c r="H4874" s="33" t="s">
        <v>6360</v>
      </c>
      <c r="I4874" s="33" t="s">
        <v>6359</v>
      </c>
    </row>
    <row r="4875" spans="1:9" x14ac:dyDescent="0.2">
      <c r="A4875" s="33" t="s">
        <v>9487</v>
      </c>
      <c r="B4875" s="35">
        <v>4.0895456403477901E-8</v>
      </c>
      <c r="C4875" s="33">
        <v>-0.35424785142347198</v>
      </c>
      <c r="D4875" s="33">
        <v>0.219</v>
      </c>
      <c r="E4875" s="33">
        <v>0.32300000000000001</v>
      </c>
      <c r="F4875" s="33">
        <v>1.8841354674210299E-3</v>
      </c>
      <c r="G4875" s="33">
        <v>18</v>
      </c>
      <c r="H4875" s="33" t="s">
        <v>5293</v>
      </c>
      <c r="I4875" s="33" t="s">
        <v>5292</v>
      </c>
    </row>
    <row r="4876" spans="1:9" x14ac:dyDescent="0.2">
      <c r="A4876" s="33" t="s">
        <v>9486</v>
      </c>
      <c r="B4876" s="35">
        <v>4.1230282827185903E-8</v>
      </c>
      <c r="C4876" s="33">
        <v>-0.29287418217339101</v>
      </c>
      <c r="D4876" s="33">
        <v>0.51100000000000001</v>
      </c>
      <c r="E4876" s="33">
        <v>0.59799999999999998</v>
      </c>
      <c r="F4876" s="33">
        <v>1.8995615904141101E-3</v>
      </c>
      <c r="G4876" s="33">
        <v>18</v>
      </c>
      <c r="H4876" s="33" t="s">
        <v>9485</v>
      </c>
      <c r="I4876" s="33" t="s">
        <v>9484</v>
      </c>
    </row>
    <row r="4877" spans="1:9" x14ac:dyDescent="0.2">
      <c r="A4877" s="33" t="s">
        <v>9483</v>
      </c>
      <c r="B4877" s="35">
        <v>4.1347896533336102E-8</v>
      </c>
      <c r="C4877" s="33">
        <v>-0.26968298802160601</v>
      </c>
      <c r="D4877" s="33">
        <v>0.54700000000000004</v>
      </c>
      <c r="E4877" s="33">
        <v>0.63600000000000001</v>
      </c>
      <c r="F4877" s="33">
        <v>1.9049802890838601E-3</v>
      </c>
      <c r="G4877" s="33">
        <v>18</v>
      </c>
      <c r="H4877" s="33" t="s">
        <v>5388</v>
      </c>
      <c r="I4877" s="33" t="s">
        <v>5387</v>
      </c>
    </row>
    <row r="4878" spans="1:9" x14ac:dyDescent="0.2">
      <c r="A4878" s="33" t="s">
        <v>6046</v>
      </c>
      <c r="B4878" s="35">
        <v>4.2899279183464199E-8</v>
      </c>
      <c r="C4878" s="33">
        <v>-0.28660168011482201</v>
      </c>
      <c r="D4878" s="33">
        <v>0.56599999999999995</v>
      </c>
      <c r="E4878" s="33">
        <v>0.627</v>
      </c>
      <c r="F4878" s="33">
        <v>1.9764555905405598E-3</v>
      </c>
      <c r="G4878" s="33">
        <v>18</v>
      </c>
      <c r="H4878" s="33" t="s">
        <v>6046</v>
      </c>
      <c r="I4878" s="33" t="s">
        <v>6045</v>
      </c>
    </row>
    <row r="4879" spans="1:9" x14ac:dyDescent="0.2">
      <c r="A4879" s="33" t="s">
        <v>9482</v>
      </c>
      <c r="B4879" s="35">
        <v>4.4816869847605699E-8</v>
      </c>
      <c r="C4879" s="33">
        <v>-0.32702013627311199</v>
      </c>
      <c r="D4879" s="33">
        <v>0.36799999999999999</v>
      </c>
      <c r="E4879" s="33">
        <v>0.46500000000000002</v>
      </c>
      <c r="F4879" s="33">
        <v>2.0648028276188898E-3</v>
      </c>
      <c r="G4879" s="33">
        <v>18</v>
      </c>
      <c r="H4879" s="33" t="s">
        <v>7314</v>
      </c>
      <c r="I4879" s="33" t="s">
        <v>7313</v>
      </c>
    </row>
    <row r="4880" spans="1:9" x14ac:dyDescent="0.2">
      <c r="A4880" s="33" t="s">
        <v>9481</v>
      </c>
      <c r="B4880" s="35">
        <v>4.8384495412414698E-8</v>
      </c>
      <c r="C4880" s="33">
        <v>-0.32426676765998402</v>
      </c>
      <c r="D4880" s="33">
        <v>0.35299999999999998</v>
      </c>
      <c r="E4880" s="33">
        <v>0.45</v>
      </c>
      <c r="F4880" s="33">
        <v>2.2291704726407702E-3</v>
      </c>
      <c r="G4880" s="33">
        <v>18</v>
      </c>
      <c r="H4880" s="33" t="s">
        <v>6058</v>
      </c>
      <c r="I4880" s="33" t="s">
        <v>6057</v>
      </c>
    </row>
    <row r="4881" spans="1:9" x14ac:dyDescent="0.2">
      <c r="A4881" s="33" t="s">
        <v>9480</v>
      </c>
      <c r="B4881" s="35">
        <v>4.9570455835976702E-8</v>
      </c>
      <c r="C4881" s="33">
        <v>-0.25663793892222497</v>
      </c>
      <c r="D4881" s="33">
        <v>0.64</v>
      </c>
      <c r="E4881" s="33">
        <v>0.69799999999999995</v>
      </c>
      <c r="F4881" s="33">
        <v>2.2838100412751199E-3</v>
      </c>
      <c r="G4881" s="33">
        <v>18</v>
      </c>
      <c r="H4881" s="33" t="s">
        <v>2851</v>
      </c>
      <c r="I4881" s="33" t="s">
        <v>2850</v>
      </c>
    </row>
    <row r="4882" spans="1:9" x14ac:dyDescent="0.2">
      <c r="A4882" s="33" t="s">
        <v>9479</v>
      </c>
      <c r="B4882" s="35">
        <v>5.3651393112528001E-8</v>
      </c>
      <c r="C4882" s="33">
        <v>-0.32384657987162302</v>
      </c>
      <c r="D4882" s="33">
        <v>0.313</v>
      </c>
      <c r="E4882" s="33">
        <v>0.41599999999999998</v>
      </c>
      <c r="F4882" s="33">
        <v>2.4718269834803899E-3</v>
      </c>
      <c r="G4882" s="33">
        <v>18</v>
      </c>
      <c r="H4882" s="33" t="s">
        <v>7275</v>
      </c>
      <c r="I4882" s="33" t="s">
        <v>7274</v>
      </c>
    </row>
    <row r="4883" spans="1:9" x14ac:dyDescent="0.2">
      <c r="A4883" s="33" t="s">
        <v>6661</v>
      </c>
      <c r="B4883" s="35">
        <v>5.4974703065499902E-8</v>
      </c>
      <c r="C4883" s="33">
        <v>-0.31631602174093298</v>
      </c>
      <c r="D4883" s="33">
        <v>0.43</v>
      </c>
      <c r="E4883" s="33">
        <v>0.52200000000000002</v>
      </c>
      <c r="F4883" s="33">
        <v>2.5327945196337099E-3</v>
      </c>
      <c r="G4883" s="33">
        <v>18</v>
      </c>
      <c r="H4883" s="33" t="s">
        <v>6661</v>
      </c>
      <c r="I4883" s="33" t="s">
        <v>6660</v>
      </c>
    </row>
    <row r="4884" spans="1:9" x14ac:dyDescent="0.2">
      <c r="A4884" s="33" t="s">
        <v>9478</v>
      </c>
      <c r="B4884" s="35">
        <v>5.9615035162917698E-8</v>
      </c>
      <c r="C4884" s="33">
        <v>-0.31309615041182298</v>
      </c>
      <c r="D4884" s="33">
        <v>0.19800000000000001</v>
      </c>
      <c r="E4884" s="33">
        <v>0.30399999999999999</v>
      </c>
      <c r="F4884" s="33">
        <v>2.74658390002594E-3</v>
      </c>
      <c r="G4884" s="33">
        <v>18</v>
      </c>
      <c r="H4884" s="33" t="s">
        <v>1532</v>
      </c>
      <c r="I4884" s="33" t="s">
        <v>1531</v>
      </c>
    </row>
    <row r="4885" spans="1:9" x14ac:dyDescent="0.2">
      <c r="A4885" s="33" t="s">
        <v>9477</v>
      </c>
      <c r="B4885" s="35">
        <v>7.7318327930448103E-8</v>
      </c>
      <c r="C4885" s="33">
        <v>-0.33103602333981202</v>
      </c>
      <c r="D4885" s="33">
        <v>0.245</v>
      </c>
      <c r="E4885" s="33">
        <v>0.35299999999999998</v>
      </c>
      <c r="F4885" s="33">
        <v>3.5622100044116101E-3</v>
      </c>
      <c r="G4885" s="33">
        <v>18</v>
      </c>
      <c r="H4885" s="33" t="s">
        <v>9476</v>
      </c>
      <c r="I4885" s="33" t="s">
        <v>9475</v>
      </c>
    </row>
    <row r="4886" spans="1:9" x14ac:dyDescent="0.2">
      <c r="A4886" s="33" t="s">
        <v>9474</v>
      </c>
      <c r="B4886" s="35">
        <v>8.1845814345475799E-8</v>
      </c>
      <c r="C4886" s="33">
        <v>-0.32703573368737898</v>
      </c>
      <c r="D4886" s="33">
        <v>0.217</v>
      </c>
      <c r="E4886" s="33">
        <v>0.32</v>
      </c>
      <c r="F4886" s="33">
        <v>3.7708003585247602E-3</v>
      </c>
      <c r="G4886" s="33">
        <v>18</v>
      </c>
      <c r="H4886" s="33" t="s">
        <v>5075</v>
      </c>
      <c r="I4886" s="33" t="s">
        <v>5074</v>
      </c>
    </row>
    <row r="4887" spans="1:9" x14ac:dyDescent="0.2">
      <c r="A4887" s="33" t="s">
        <v>9473</v>
      </c>
      <c r="B4887" s="35">
        <v>8.2050817261217797E-8</v>
      </c>
      <c r="C4887" s="33">
        <v>0.26521911494925898</v>
      </c>
      <c r="D4887" s="33">
        <v>0.47199999999999998</v>
      </c>
      <c r="E4887" s="33">
        <v>0.372</v>
      </c>
      <c r="F4887" s="33">
        <v>3.78024525285883E-3</v>
      </c>
      <c r="G4887" s="33">
        <v>18</v>
      </c>
      <c r="H4887" s="33" t="s">
        <v>9473</v>
      </c>
      <c r="I4887" s="33" t="s">
        <v>9472</v>
      </c>
    </row>
    <row r="4888" spans="1:9" x14ac:dyDescent="0.2">
      <c r="A4888" s="33" t="s">
        <v>9471</v>
      </c>
      <c r="B4888" s="35">
        <v>8.5067609190422194E-8</v>
      </c>
      <c r="C4888" s="33">
        <v>-0.37406537489820102</v>
      </c>
      <c r="D4888" s="33">
        <v>0.33800000000000002</v>
      </c>
      <c r="E4888" s="33">
        <v>0.42799999999999999</v>
      </c>
      <c r="F4888" s="33">
        <v>3.9192348906211304E-3</v>
      </c>
      <c r="G4888" s="33">
        <v>18</v>
      </c>
      <c r="H4888" s="33" t="s">
        <v>7570</v>
      </c>
      <c r="I4888" s="33" t="s">
        <v>7569</v>
      </c>
    </row>
    <row r="4889" spans="1:9" x14ac:dyDescent="0.2">
      <c r="A4889" s="33" t="s">
        <v>9470</v>
      </c>
      <c r="B4889" s="35">
        <v>1.0656329416502801E-7</v>
      </c>
      <c r="C4889" s="33">
        <v>-0.33809646803788601</v>
      </c>
      <c r="D4889" s="33">
        <v>0.16400000000000001</v>
      </c>
      <c r="E4889" s="33">
        <v>0.26700000000000002</v>
      </c>
      <c r="F4889" s="33">
        <v>4.90958408877115E-3</v>
      </c>
      <c r="G4889" s="33">
        <v>18</v>
      </c>
      <c r="H4889" s="33" t="s">
        <v>1997</v>
      </c>
      <c r="I4889" s="33" t="s">
        <v>1996</v>
      </c>
    </row>
    <row r="4890" spans="1:9" x14ac:dyDescent="0.2">
      <c r="A4890" s="33" t="s">
        <v>7961</v>
      </c>
      <c r="B4890" s="35">
        <v>1.09817498107539E-7</v>
      </c>
      <c r="C4890" s="33">
        <v>-0.335551736775762</v>
      </c>
      <c r="D4890" s="33">
        <v>0.255</v>
      </c>
      <c r="E4890" s="33">
        <v>0.35299999999999998</v>
      </c>
      <c r="F4890" s="33">
        <v>5.05951177281053E-3</v>
      </c>
      <c r="G4890" s="33">
        <v>18</v>
      </c>
      <c r="H4890" s="33" t="s">
        <v>7961</v>
      </c>
      <c r="I4890" s="33" t="s">
        <v>7960</v>
      </c>
    </row>
    <row r="4891" spans="1:9" x14ac:dyDescent="0.2">
      <c r="A4891" s="33" t="s">
        <v>9469</v>
      </c>
      <c r="B4891" s="35">
        <v>1.13928838942633E-7</v>
      </c>
      <c r="C4891" s="33">
        <v>-0.62164990454915503</v>
      </c>
      <c r="D4891" s="33">
        <v>0.219</v>
      </c>
      <c r="E4891" s="33">
        <v>0.30299999999999999</v>
      </c>
      <c r="F4891" s="33">
        <v>5.2489294677649997E-3</v>
      </c>
      <c r="G4891" s="33">
        <v>18</v>
      </c>
      <c r="H4891" s="33" t="s">
        <v>4826</v>
      </c>
      <c r="I4891" s="33" t="s">
        <v>4825</v>
      </c>
    </row>
    <row r="4892" spans="1:9" x14ac:dyDescent="0.2">
      <c r="A4892" s="33" t="s">
        <v>5830</v>
      </c>
      <c r="B4892" s="35">
        <v>1.30949017906051E-7</v>
      </c>
      <c r="C4892" s="33">
        <v>-0.269915204993804</v>
      </c>
      <c r="D4892" s="33">
        <v>0.35699999999999998</v>
      </c>
      <c r="E4892" s="33">
        <v>0.47199999999999998</v>
      </c>
      <c r="F4892" s="33">
        <v>6.0330831529675803E-3</v>
      </c>
      <c r="G4892" s="33">
        <v>18</v>
      </c>
      <c r="H4892" s="33" t="s">
        <v>5830</v>
      </c>
      <c r="I4892" s="33" t="s">
        <v>5829</v>
      </c>
    </row>
    <row r="4893" spans="1:9" x14ac:dyDescent="0.2">
      <c r="A4893" s="33" t="s">
        <v>9468</v>
      </c>
      <c r="B4893" s="35">
        <v>1.31606172487215E-7</v>
      </c>
      <c r="C4893" s="33">
        <v>0.25142997122010402</v>
      </c>
      <c r="D4893" s="33">
        <v>0.26200000000000001</v>
      </c>
      <c r="E4893" s="33">
        <v>0.17199999999999999</v>
      </c>
      <c r="F4893" s="33">
        <v>6.0633595788309701E-3</v>
      </c>
      <c r="G4893" s="33">
        <v>18</v>
      </c>
      <c r="H4893" s="33" t="s">
        <v>8710</v>
      </c>
      <c r="I4893" s="33" t="s">
        <v>8709</v>
      </c>
    </row>
    <row r="4894" spans="1:9" x14ac:dyDescent="0.2">
      <c r="A4894" s="33" t="s">
        <v>6291</v>
      </c>
      <c r="B4894" s="35">
        <v>1.55939605364E-7</v>
      </c>
      <c r="C4894" s="33">
        <v>-0.28582061603111097</v>
      </c>
      <c r="D4894" s="33">
        <v>0.313</v>
      </c>
      <c r="E4894" s="33">
        <v>0.41399999999999998</v>
      </c>
      <c r="F4894" s="33">
        <v>7.1844494983302198E-3</v>
      </c>
      <c r="G4894" s="33">
        <v>18</v>
      </c>
      <c r="H4894" s="33" t="s">
        <v>6291</v>
      </c>
      <c r="I4894" s="33" t="s">
        <v>6290</v>
      </c>
    </row>
    <row r="4895" spans="1:9" x14ac:dyDescent="0.2">
      <c r="A4895" s="33" t="s">
        <v>9467</v>
      </c>
      <c r="B4895" s="35">
        <v>1.9701031717320799E-7</v>
      </c>
      <c r="C4895" s="33">
        <v>-0.30069230609896203</v>
      </c>
      <c r="D4895" s="33">
        <v>0.41099999999999998</v>
      </c>
      <c r="E4895" s="33">
        <v>0.501</v>
      </c>
      <c r="F4895" s="33">
        <v>9.0766593328040594E-3</v>
      </c>
      <c r="G4895" s="33">
        <v>18</v>
      </c>
      <c r="H4895" s="33" t="s">
        <v>5730</v>
      </c>
      <c r="I4895" s="33" t="s">
        <v>5729</v>
      </c>
    </row>
    <row r="4896" spans="1:9" x14ac:dyDescent="0.2">
      <c r="A4896" s="33" t="s">
        <v>9466</v>
      </c>
      <c r="B4896" s="35">
        <v>2.0474627453762501E-7</v>
      </c>
      <c r="C4896" s="33">
        <v>-0.76547973497810795</v>
      </c>
      <c r="D4896" s="33">
        <v>0.33800000000000002</v>
      </c>
      <c r="E4896" s="33">
        <v>0.40699999999999997</v>
      </c>
      <c r="F4896" s="33">
        <v>9.4330703604974392E-3</v>
      </c>
      <c r="G4896" s="33">
        <v>18</v>
      </c>
      <c r="H4896" s="33" t="s">
        <v>3294</v>
      </c>
      <c r="I4896" s="33" t="s">
        <v>3293</v>
      </c>
    </row>
    <row r="4897" spans="1:9" x14ac:dyDescent="0.2">
      <c r="A4897" s="33" t="s">
        <v>9465</v>
      </c>
      <c r="B4897" s="35">
        <v>2.11343250272432E-7</v>
      </c>
      <c r="C4897" s="33">
        <v>0.25905686319236798</v>
      </c>
      <c r="D4897" s="33">
        <v>0.36599999999999999</v>
      </c>
      <c r="E4897" s="33">
        <v>0.27500000000000002</v>
      </c>
      <c r="F4897" s="33">
        <v>9.7370062265514905E-3</v>
      </c>
      <c r="G4897" s="33">
        <v>18</v>
      </c>
      <c r="H4897" s="33" t="s">
        <v>4369</v>
      </c>
      <c r="I4897" s="33" t="s">
        <v>4368</v>
      </c>
    </row>
    <row r="4898" spans="1:9" x14ac:dyDescent="0.2">
      <c r="A4898" s="33" t="s">
        <v>5532</v>
      </c>
      <c r="B4898" s="35">
        <v>2.4650733447463302E-7</v>
      </c>
      <c r="C4898" s="33">
        <v>-0.290231712745188</v>
      </c>
      <c r="D4898" s="33">
        <v>0.26800000000000002</v>
      </c>
      <c r="E4898" s="33">
        <v>0.36599999999999999</v>
      </c>
      <c r="F4898" s="33">
        <v>1.13570859139153E-2</v>
      </c>
      <c r="G4898" s="33">
        <v>18</v>
      </c>
      <c r="H4898" s="33" t="s">
        <v>5532</v>
      </c>
      <c r="I4898" s="33" t="s">
        <v>5531</v>
      </c>
    </row>
    <row r="4899" spans="1:9" x14ac:dyDescent="0.2">
      <c r="A4899" s="33" t="s">
        <v>9464</v>
      </c>
      <c r="B4899" s="35">
        <v>2.5581023548859599E-7</v>
      </c>
      <c r="C4899" s="33">
        <v>-0.28936994182555198</v>
      </c>
      <c r="D4899" s="33">
        <v>0.55100000000000005</v>
      </c>
      <c r="E4899" s="33">
        <v>0.64200000000000002</v>
      </c>
      <c r="F4899" s="33">
        <v>1.17856891694306E-2</v>
      </c>
      <c r="G4899" s="33">
        <v>18</v>
      </c>
      <c r="H4899" s="33" t="s">
        <v>5132</v>
      </c>
      <c r="I4899" s="33" t="s">
        <v>5131</v>
      </c>
    </row>
    <row r="4900" spans="1:9" x14ac:dyDescent="0.2">
      <c r="A4900" s="33" t="s">
        <v>9463</v>
      </c>
      <c r="B4900" s="35">
        <v>2.8226353401718698E-7</v>
      </c>
      <c r="C4900" s="33">
        <v>-0.64318248745739903</v>
      </c>
      <c r="D4900" s="33">
        <v>0.24</v>
      </c>
      <c r="E4900" s="33">
        <v>0.32400000000000001</v>
      </c>
      <c r="F4900" s="33">
        <v>1.30044455392398E-2</v>
      </c>
      <c r="G4900" s="33">
        <v>18</v>
      </c>
      <c r="H4900" s="33" t="s">
        <v>6502</v>
      </c>
      <c r="I4900" s="33" t="s">
        <v>6501</v>
      </c>
    </row>
    <row r="4901" spans="1:9" x14ac:dyDescent="0.2">
      <c r="A4901" s="33" t="s">
        <v>9462</v>
      </c>
      <c r="B4901" s="35">
        <v>2.8408081598163901E-7</v>
      </c>
      <c r="C4901" s="33">
        <v>0.26018239013785699</v>
      </c>
      <c r="D4901" s="33">
        <v>0.34499999999999997</v>
      </c>
      <c r="E4901" s="33">
        <v>0.248</v>
      </c>
      <c r="F4901" s="33">
        <v>1.30881713539061E-2</v>
      </c>
      <c r="G4901" s="33">
        <v>18</v>
      </c>
      <c r="H4901" s="33" t="s">
        <v>9462</v>
      </c>
      <c r="I4901" s="33" t="s">
        <v>9461</v>
      </c>
    </row>
    <row r="4902" spans="1:9" x14ac:dyDescent="0.2">
      <c r="A4902" s="33" t="s">
        <v>9460</v>
      </c>
      <c r="B4902" s="35">
        <v>2.8770772131807E-7</v>
      </c>
      <c r="C4902" s="33">
        <v>-0.30043610731875903</v>
      </c>
      <c r="D4902" s="33">
        <v>0.34699999999999998</v>
      </c>
      <c r="E4902" s="33">
        <v>0.435</v>
      </c>
      <c r="F4902" s="33">
        <v>1.32552701365661E-2</v>
      </c>
      <c r="G4902" s="33">
        <v>18</v>
      </c>
      <c r="H4902" s="33" t="s">
        <v>5672</v>
      </c>
      <c r="I4902" s="33" t="s">
        <v>5671</v>
      </c>
    </row>
    <row r="4903" spans="1:9" x14ac:dyDescent="0.2">
      <c r="A4903" s="33" t="s">
        <v>7603</v>
      </c>
      <c r="B4903" s="35">
        <v>3.1984221372189899E-7</v>
      </c>
      <c r="C4903" s="33">
        <v>-0.29146505722547</v>
      </c>
      <c r="D4903" s="33">
        <v>0.18099999999999999</v>
      </c>
      <c r="E4903" s="33">
        <v>0.28000000000000003</v>
      </c>
      <c r="F4903" s="33">
        <v>1.4735770470595299E-2</v>
      </c>
      <c r="G4903" s="33">
        <v>18</v>
      </c>
      <c r="H4903" s="33" t="s">
        <v>7603</v>
      </c>
      <c r="I4903" s="33" t="s">
        <v>7602</v>
      </c>
    </row>
    <row r="4904" spans="1:9" x14ac:dyDescent="0.2">
      <c r="A4904" s="33" t="s">
        <v>9459</v>
      </c>
      <c r="B4904" s="35">
        <v>3.2707416029972402E-7</v>
      </c>
      <c r="C4904" s="33">
        <v>-0.34754997335704801</v>
      </c>
      <c r="D4904" s="33">
        <v>0.48899999999999999</v>
      </c>
      <c r="E4904" s="33">
        <v>0.55400000000000005</v>
      </c>
      <c r="F4904" s="33">
        <v>1.50689607133289E-2</v>
      </c>
      <c r="G4904" s="33">
        <v>18</v>
      </c>
      <c r="H4904" s="33" t="s">
        <v>1507</v>
      </c>
      <c r="I4904" s="33" t="s">
        <v>1506</v>
      </c>
    </row>
    <row r="4905" spans="1:9" x14ac:dyDescent="0.2">
      <c r="A4905" s="33" t="s">
        <v>4625</v>
      </c>
      <c r="B4905" s="35">
        <v>3.2833914497536702E-7</v>
      </c>
      <c r="C4905" s="33">
        <v>-0.32833810109667499</v>
      </c>
      <c r="D4905" s="33">
        <v>0.16</v>
      </c>
      <c r="E4905" s="33">
        <v>0.252</v>
      </c>
      <c r="F4905" s="33">
        <v>1.51272410873051E-2</v>
      </c>
      <c r="G4905" s="33">
        <v>18</v>
      </c>
      <c r="H4905" s="33" t="s">
        <v>4625</v>
      </c>
      <c r="I4905" s="33" t="s">
        <v>4624</v>
      </c>
    </row>
    <row r="4906" spans="1:9" x14ac:dyDescent="0.2">
      <c r="A4906" s="33" t="s">
        <v>9458</v>
      </c>
      <c r="B4906" s="35">
        <v>3.4911062784790002E-7</v>
      </c>
      <c r="C4906" s="33">
        <v>-0.29155844395927399</v>
      </c>
      <c r="D4906" s="33">
        <v>0.44700000000000001</v>
      </c>
      <c r="E4906" s="33">
        <v>0.53</v>
      </c>
      <c r="F4906" s="33">
        <v>1.60842248462085E-2</v>
      </c>
      <c r="G4906" s="33">
        <v>18</v>
      </c>
      <c r="H4906" s="33" t="s">
        <v>9457</v>
      </c>
      <c r="I4906" s="33" t="s">
        <v>9456</v>
      </c>
    </row>
    <row r="4907" spans="1:9" x14ac:dyDescent="0.2">
      <c r="A4907" s="33" t="s">
        <v>9455</v>
      </c>
      <c r="B4907" s="35">
        <v>3.62565034980994E-7</v>
      </c>
      <c r="C4907" s="33">
        <v>-0.344975561307995</v>
      </c>
      <c r="D4907" s="33">
        <v>0.29099999999999998</v>
      </c>
      <c r="E4907" s="33">
        <v>0.38200000000000001</v>
      </c>
      <c r="F4907" s="33">
        <v>1.6704096291644401E-2</v>
      </c>
      <c r="G4907" s="33">
        <v>18</v>
      </c>
      <c r="H4907" s="33" t="s">
        <v>9455</v>
      </c>
      <c r="I4907" s="33" t="s">
        <v>9454</v>
      </c>
    </row>
    <row r="4908" spans="1:9" x14ac:dyDescent="0.2">
      <c r="A4908" s="33" t="s">
        <v>9453</v>
      </c>
      <c r="B4908" s="35">
        <v>3.6416240029797399E-7</v>
      </c>
      <c r="C4908" s="33">
        <v>-0.52615444003094602</v>
      </c>
      <c r="D4908" s="33">
        <v>0.215</v>
      </c>
      <c r="E4908" s="33">
        <v>0.30299999999999999</v>
      </c>
      <c r="F4908" s="33">
        <v>1.6777690106528301E-2</v>
      </c>
      <c r="G4908" s="33">
        <v>18</v>
      </c>
      <c r="H4908" s="33" t="s">
        <v>1566</v>
      </c>
      <c r="I4908" s="33" t="s">
        <v>1565</v>
      </c>
    </row>
    <row r="4909" spans="1:9" x14ac:dyDescent="0.2">
      <c r="A4909" s="33" t="s">
        <v>9452</v>
      </c>
      <c r="B4909" s="35">
        <v>5.5344198577964799E-7</v>
      </c>
      <c r="C4909" s="33">
        <v>-0.289634417071922</v>
      </c>
      <c r="D4909" s="33">
        <v>0.57199999999999995</v>
      </c>
      <c r="E4909" s="33">
        <v>0.61299999999999999</v>
      </c>
      <c r="F4909" s="33">
        <v>2.54981791688399E-2</v>
      </c>
      <c r="G4909" s="33">
        <v>18</v>
      </c>
      <c r="H4909" s="33" t="s">
        <v>2313</v>
      </c>
      <c r="I4909" s="33" t="s">
        <v>2312</v>
      </c>
    </row>
    <row r="4910" spans="1:9" x14ac:dyDescent="0.2">
      <c r="A4910" s="33" t="s">
        <v>9451</v>
      </c>
      <c r="B4910" s="35">
        <v>5.9236136225763604E-7</v>
      </c>
      <c r="C4910" s="33">
        <v>-0.295856455395415</v>
      </c>
      <c r="D4910" s="33">
        <v>0.29599999999999999</v>
      </c>
      <c r="E4910" s="33">
        <v>0.39</v>
      </c>
      <c r="F4910" s="33">
        <v>2.7291272681933799E-2</v>
      </c>
      <c r="G4910" s="33">
        <v>18</v>
      </c>
      <c r="H4910" s="33" t="s">
        <v>5966</v>
      </c>
      <c r="I4910" s="33" t="s">
        <v>5965</v>
      </c>
    </row>
    <row r="4911" spans="1:9" x14ac:dyDescent="0.2">
      <c r="A4911" s="33" t="s">
        <v>9450</v>
      </c>
      <c r="B4911" s="35">
        <v>6.6844375204769105E-7</v>
      </c>
      <c r="C4911" s="33">
        <v>-0.27107668541535701</v>
      </c>
      <c r="D4911" s="33">
        <v>0.48099999999999998</v>
      </c>
      <c r="E4911" s="33">
        <v>0.54900000000000004</v>
      </c>
      <c r="F4911" s="33">
        <v>3.0796540544341201E-2</v>
      </c>
      <c r="G4911" s="33">
        <v>18</v>
      </c>
      <c r="H4911" s="33" t="s">
        <v>9449</v>
      </c>
      <c r="I4911" s="33" t="s">
        <v>9448</v>
      </c>
    </row>
    <row r="4912" spans="1:9" x14ac:dyDescent="0.2">
      <c r="A4912" s="33" t="s">
        <v>5296</v>
      </c>
      <c r="B4912" s="35">
        <v>6.7689342488918395E-7</v>
      </c>
      <c r="C4912" s="33">
        <v>0.26071789129592499</v>
      </c>
      <c r="D4912" s="33">
        <v>0.4</v>
      </c>
      <c r="E4912" s="33">
        <v>0.313</v>
      </c>
      <c r="F4912" s="33">
        <v>3.1185833871494501E-2</v>
      </c>
      <c r="G4912" s="33">
        <v>18</v>
      </c>
      <c r="H4912" s="33" t="s">
        <v>5296</v>
      </c>
      <c r="I4912" s="33" t="s">
        <v>5295</v>
      </c>
    </row>
    <row r="4913" spans="1:9" x14ac:dyDescent="0.2">
      <c r="A4913" s="33" t="s">
        <v>9447</v>
      </c>
      <c r="B4913" s="35">
        <v>6.8898249261459102E-7</v>
      </c>
      <c r="C4913" s="33">
        <v>-0.36466248147180302</v>
      </c>
      <c r="D4913" s="33">
        <v>0.39600000000000002</v>
      </c>
      <c r="E4913" s="33">
        <v>0.46899999999999997</v>
      </c>
      <c r="F4913" s="33">
        <v>3.1742801399739402E-2</v>
      </c>
      <c r="G4913" s="33">
        <v>18</v>
      </c>
      <c r="H4913" s="33" t="s">
        <v>6937</v>
      </c>
      <c r="I4913" s="33" t="s">
        <v>6936</v>
      </c>
    </row>
    <row r="4914" spans="1:9" x14ac:dyDescent="0.2">
      <c r="A4914" s="33" t="s">
        <v>9446</v>
      </c>
      <c r="B4914" s="35">
        <v>6.8910161574518203E-7</v>
      </c>
      <c r="C4914" s="33">
        <v>-0.304240500821578</v>
      </c>
      <c r="D4914" s="33">
        <v>0.39800000000000002</v>
      </c>
      <c r="E4914" s="33">
        <v>0.47499999999999998</v>
      </c>
      <c r="F4914" s="33">
        <v>3.1748289640612E-2</v>
      </c>
      <c r="G4914" s="33">
        <v>18</v>
      </c>
      <c r="H4914" s="33" t="s">
        <v>9445</v>
      </c>
      <c r="I4914" s="33" t="s">
        <v>9444</v>
      </c>
    </row>
    <row r="4915" spans="1:9" x14ac:dyDescent="0.2">
      <c r="A4915" s="33" t="s">
        <v>9443</v>
      </c>
      <c r="B4915" s="35">
        <v>7.0792055163699201E-7</v>
      </c>
      <c r="C4915" s="33">
        <v>-0.28008880004548897</v>
      </c>
      <c r="D4915" s="33">
        <v>0.502</v>
      </c>
      <c r="E4915" s="33">
        <v>0.57199999999999995</v>
      </c>
      <c r="F4915" s="33">
        <v>3.2615315655019503E-2</v>
      </c>
      <c r="G4915" s="33">
        <v>18</v>
      </c>
      <c r="H4915" s="33" t="s">
        <v>4397</v>
      </c>
      <c r="I4915" s="33" t="s">
        <v>4396</v>
      </c>
    </row>
    <row r="4916" spans="1:9" x14ac:dyDescent="0.2">
      <c r="A4916" s="33" t="s">
        <v>9442</v>
      </c>
      <c r="B4916" s="35">
        <v>7.4129362422287603E-7</v>
      </c>
      <c r="C4916" s="33">
        <v>-0.31203265310413802</v>
      </c>
      <c r="D4916" s="33">
        <v>0.29099999999999998</v>
      </c>
      <c r="E4916" s="33">
        <v>0.38500000000000001</v>
      </c>
      <c r="F4916" s="33">
        <v>3.4152879855196397E-2</v>
      </c>
      <c r="G4916" s="33">
        <v>18</v>
      </c>
      <c r="H4916" s="33" t="s">
        <v>4882</v>
      </c>
      <c r="I4916" s="33" t="s">
        <v>4881</v>
      </c>
    </row>
    <row r="4917" spans="1:9" x14ac:dyDescent="0.2">
      <c r="A4917" s="33" t="s">
        <v>9441</v>
      </c>
      <c r="B4917" s="35">
        <v>8.5594293887883103E-7</v>
      </c>
      <c r="C4917" s="33">
        <v>-0.31354929222789901</v>
      </c>
      <c r="D4917" s="33">
        <v>0.41099999999999998</v>
      </c>
      <c r="E4917" s="33">
        <v>0.48899999999999999</v>
      </c>
      <c r="F4917" s="33">
        <v>3.9435003080025503E-2</v>
      </c>
      <c r="G4917" s="33">
        <v>18</v>
      </c>
      <c r="H4917" s="33" t="s">
        <v>9440</v>
      </c>
      <c r="I4917" s="33" t="s">
        <v>9439</v>
      </c>
    </row>
    <row r="4918" spans="1:9" x14ac:dyDescent="0.2">
      <c r="A4918" s="33" t="s">
        <v>9438</v>
      </c>
      <c r="B4918" s="35">
        <v>9.0973080821942103E-7</v>
      </c>
      <c r="C4918" s="33">
        <v>-0.30731455718436101</v>
      </c>
      <c r="D4918" s="33">
        <v>0.36</v>
      </c>
      <c r="E4918" s="33">
        <v>0.44500000000000001</v>
      </c>
      <c r="F4918" s="33">
        <v>4.19131177962851E-2</v>
      </c>
      <c r="G4918" s="33">
        <v>18</v>
      </c>
      <c r="H4918" s="33" t="s">
        <v>5856</v>
      </c>
      <c r="I4918" s="33" t="s">
        <v>5855</v>
      </c>
    </row>
    <row r="4919" spans="1:9" x14ac:dyDescent="0.2">
      <c r="A4919" s="33" t="s">
        <v>4428</v>
      </c>
      <c r="B4919" s="35">
        <v>9.1185507561099101E-7</v>
      </c>
      <c r="C4919" s="33">
        <v>-0.29194694165038798</v>
      </c>
      <c r="D4919" s="33">
        <v>0.29399999999999998</v>
      </c>
      <c r="E4919" s="33">
        <v>0.38900000000000001</v>
      </c>
      <c r="F4919" s="33">
        <v>4.2010987043549601E-2</v>
      </c>
      <c r="G4919" s="33">
        <v>18</v>
      </c>
      <c r="H4919" s="33" t="s">
        <v>4428</v>
      </c>
      <c r="I4919" s="33" t="s">
        <v>4427</v>
      </c>
    </row>
    <row r="4920" spans="1:9" x14ac:dyDescent="0.2">
      <c r="A4920" s="33" t="s">
        <v>9437</v>
      </c>
      <c r="B4920" s="35">
        <v>1.0184180041415E-6</v>
      </c>
      <c r="C4920" s="33">
        <v>0.25785937057042102</v>
      </c>
      <c r="D4920" s="33">
        <v>0.52300000000000002</v>
      </c>
      <c r="E4920" s="33">
        <v>0.436</v>
      </c>
      <c r="F4920" s="33">
        <v>4.6920554286807199E-2</v>
      </c>
      <c r="G4920" s="33">
        <v>18</v>
      </c>
      <c r="H4920" s="33" t="s">
        <v>9437</v>
      </c>
      <c r="I4920" s="33" t="s">
        <v>9436</v>
      </c>
    </row>
    <row r="4921" spans="1:9" x14ac:dyDescent="0.2">
      <c r="A4921" s="33" t="s">
        <v>9435</v>
      </c>
      <c r="B4921" s="35">
        <v>1.2746490913542001E-6</v>
      </c>
      <c r="C4921" s="33">
        <v>0.278895448692</v>
      </c>
      <c r="D4921" s="33">
        <v>0.39600000000000002</v>
      </c>
      <c r="E4921" s="33">
        <v>0.307</v>
      </c>
      <c r="F4921" s="33">
        <v>5.87256329368709E-2</v>
      </c>
      <c r="G4921" s="33">
        <v>18</v>
      </c>
      <c r="H4921" s="33" t="s">
        <v>7716</v>
      </c>
      <c r="I4921" s="33" t="s">
        <v>7715</v>
      </c>
    </row>
    <row r="4922" spans="1:9" x14ac:dyDescent="0.2">
      <c r="A4922" s="33" t="s">
        <v>9434</v>
      </c>
      <c r="B4922" s="35">
        <v>1.29565377911868E-6</v>
      </c>
      <c r="C4922" s="33">
        <v>-0.27868139346231802</v>
      </c>
      <c r="D4922" s="33">
        <v>0.372</v>
      </c>
      <c r="E4922" s="33">
        <v>0.47299999999999998</v>
      </c>
      <c r="F4922" s="33">
        <v>5.9693360911555901E-2</v>
      </c>
      <c r="G4922" s="33">
        <v>18</v>
      </c>
      <c r="H4922" s="33" t="s">
        <v>2901</v>
      </c>
      <c r="I4922" s="33" t="s">
        <v>2900</v>
      </c>
    </row>
    <row r="4923" spans="1:9" x14ac:dyDescent="0.2">
      <c r="A4923" s="33" t="s">
        <v>9433</v>
      </c>
      <c r="B4923" s="35">
        <v>1.52760725336393E-6</v>
      </c>
      <c r="C4923" s="33">
        <v>-0.29591093900711701</v>
      </c>
      <c r="D4923" s="33">
        <v>0.36399999999999999</v>
      </c>
      <c r="E4923" s="33">
        <v>0.44400000000000001</v>
      </c>
      <c r="F4923" s="33">
        <v>7.0379921376983096E-2</v>
      </c>
      <c r="G4923" s="33">
        <v>18</v>
      </c>
      <c r="H4923" s="33" t="s">
        <v>9432</v>
      </c>
      <c r="I4923" s="33" t="s">
        <v>9431</v>
      </c>
    </row>
    <row r="4924" spans="1:9" x14ac:dyDescent="0.2">
      <c r="A4924" s="33" t="s">
        <v>4214</v>
      </c>
      <c r="B4924" s="35">
        <v>1.75669295914281E-6</v>
      </c>
      <c r="C4924" s="33">
        <v>-0.250244622588504</v>
      </c>
      <c r="D4924" s="33">
        <v>0.38700000000000001</v>
      </c>
      <c r="E4924" s="33">
        <v>0.47</v>
      </c>
      <c r="F4924" s="33">
        <v>8.0934358013627403E-2</v>
      </c>
      <c r="G4924" s="33">
        <v>18</v>
      </c>
      <c r="H4924" s="33" t="s">
        <v>4214</v>
      </c>
      <c r="I4924" s="33" t="s">
        <v>4213</v>
      </c>
    </row>
    <row r="4925" spans="1:9" x14ac:dyDescent="0.2">
      <c r="A4925" s="33" t="s">
        <v>9430</v>
      </c>
      <c r="B4925" s="35">
        <v>1.7677350902310399E-6</v>
      </c>
      <c r="C4925" s="33">
        <v>-0.25103531636090698</v>
      </c>
      <c r="D4925" s="33">
        <v>0.51700000000000002</v>
      </c>
      <c r="E4925" s="33">
        <v>0.6</v>
      </c>
      <c r="F4925" s="33">
        <v>8.1443091077124705E-2</v>
      </c>
      <c r="G4925" s="33">
        <v>18</v>
      </c>
      <c r="H4925" s="33" t="s">
        <v>4699</v>
      </c>
      <c r="I4925" s="33" t="s">
        <v>4698</v>
      </c>
    </row>
    <row r="4926" spans="1:9" x14ac:dyDescent="0.2">
      <c r="A4926" s="33" t="s">
        <v>9429</v>
      </c>
      <c r="B4926" s="35">
        <v>1.85933160589592E-6</v>
      </c>
      <c r="C4926" s="33">
        <v>-0.32685599715831198</v>
      </c>
      <c r="D4926" s="33">
        <v>0.17699999999999999</v>
      </c>
      <c r="E4926" s="33">
        <v>0.26500000000000001</v>
      </c>
      <c r="F4926" s="33">
        <v>8.5663125746836905E-2</v>
      </c>
      <c r="G4926" s="33">
        <v>18</v>
      </c>
      <c r="H4926" s="33" t="s">
        <v>1989</v>
      </c>
      <c r="I4926" s="33" t="s">
        <v>1988</v>
      </c>
    </row>
    <row r="4927" spans="1:9" x14ac:dyDescent="0.2">
      <c r="A4927" s="33" t="s">
        <v>8933</v>
      </c>
      <c r="B4927" s="35">
        <v>1.9623974260736701E-6</v>
      </c>
      <c r="C4927" s="33">
        <v>-0.27305541029506603</v>
      </c>
      <c r="D4927" s="33">
        <v>0.45100000000000001</v>
      </c>
      <c r="E4927" s="33">
        <v>0.53100000000000003</v>
      </c>
      <c r="F4927" s="33">
        <v>9.0411574214065996E-2</v>
      </c>
      <c r="G4927" s="33">
        <v>18</v>
      </c>
      <c r="H4927" s="33" t="s">
        <v>8933</v>
      </c>
      <c r="I4927" s="33" t="s">
        <v>8932</v>
      </c>
    </row>
    <row r="4928" spans="1:9" x14ac:dyDescent="0.2">
      <c r="A4928" s="33" t="s">
        <v>9428</v>
      </c>
      <c r="B4928" s="35">
        <v>1.9952540726289902E-6</v>
      </c>
      <c r="C4928" s="33">
        <v>-0.31002204361176899</v>
      </c>
      <c r="D4928" s="33">
        <v>0.35099999999999998</v>
      </c>
      <c r="E4928" s="33">
        <v>0.433</v>
      </c>
      <c r="F4928" s="33">
        <v>9.1925345634162797E-2</v>
      </c>
      <c r="G4928" s="33">
        <v>18</v>
      </c>
      <c r="H4928" s="33" t="s">
        <v>6237</v>
      </c>
      <c r="I4928" s="33" t="s">
        <v>6236</v>
      </c>
    </row>
    <row r="4929" spans="1:9" x14ac:dyDescent="0.2">
      <c r="A4929" s="33" t="s">
        <v>5995</v>
      </c>
      <c r="B4929" s="35">
        <v>2.4482412185184701E-6</v>
      </c>
      <c r="C4929" s="33">
        <v>0.26583439605805198</v>
      </c>
      <c r="D4929" s="33">
        <v>0.54300000000000004</v>
      </c>
      <c r="E4929" s="33">
        <v>0.49</v>
      </c>
      <c r="F4929" s="33">
        <v>0.112795369419583</v>
      </c>
      <c r="G4929" s="33">
        <v>18</v>
      </c>
      <c r="H4929" s="33" t="s">
        <v>5995</v>
      </c>
      <c r="I4929" s="33" t="s">
        <v>5994</v>
      </c>
    </row>
    <row r="4930" spans="1:9" x14ac:dyDescent="0.2">
      <c r="A4930" s="33" t="s">
        <v>9427</v>
      </c>
      <c r="B4930" s="35">
        <v>2.8243745285981098E-6</v>
      </c>
      <c r="C4930" s="33">
        <v>-0.27474136306004698</v>
      </c>
      <c r="D4930" s="33">
        <v>0.189</v>
      </c>
      <c r="E4930" s="33">
        <v>0.27600000000000002</v>
      </c>
      <c r="F4930" s="33">
        <v>0.130124583281572</v>
      </c>
      <c r="G4930" s="33">
        <v>18</v>
      </c>
      <c r="H4930" s="33" t="s">
        <v>9427</v>
      </c>
      <c r="I4930" s="33" t="s">
        <v>9426</v>
      </c>
    </row>
    <row r="4931" spans="1:9" x14ac:dyDescent="0.2">
      <c r="A4931" s="33" t="s">
        <v>9425</v>
      </c>
      <c r="B4931" s="35">
        <v>3.22714093899449E-6</v>
      </c>
      <c r="C4931" s="33">
        <v>-0.25919827084629099</v>
      </c>
      <c r="D4931" s="33">
        <v>0.22600000000000001</v>
      </c>
      <c r="E4931" s="33">
        <v>0.32200000000000001</v>
      </c>
      <c r="F4931" s="33">
        <v>0.14868083734135401</v>
      </c>
      <c r="G4931" s="33">
        <v>18</v>
      </c>
      <c r="H4931" s="33" t="s">
        <v>6591</v>
      </c>
      <c r="I4931" s="33" t="s">
        <v>6590</v>
      </c>
    </row>
    <row r="4932" spans="1:9" x14ac:dyDescent="0.2">
      <c r="A4932" s="33" t="s">
        <v>9424</v>
      </c>
      <c r="B4932" s="35">
        <v>3.3015677727490099E-6</v>
      </c>
      <c r="C4932" s="33">
        <v>-0.29241205386918101</v>
      </c>
      <c r="D4932" s="33">
        <v>0.217</v>
      </c>
      <c r="E4932" s="33">
        <v>0.30199999999999999</v>
      </c>
      <c r="F4932" s="33">
        <v>0.152109830426092</v>
      </c>
      <c r="G4932" s="33">
        <v>18</v>
      </c>
      <c r="H4932" s="33" t="s">
        <v>9423</v>
      </c>
      <c r="I4932" s="33" t="s">
        <v>9422</v>
      </c>
    </row>
    <row r="4933" spans="1:9" x14ac:dyDescent="0.2">
      <c r="A4933" s="33" t="s">
        <v>4123</v>
      </c>
      <c r="B4933" s="35">
        <v>3.5215018160015E-6</v>
      </c>
      <c r="C4933" s="33">
        <v>-0.253364317129954</v>
      </c>
      <c r="D4933" s="33">
        <v>0.443</v>
      </c>
      <c r="E4933" s="33">
        <v>0.51700000000000002</v>
      </c>
      <c r="F4933" s="33">
        <v>0.16224263166682101</v>
      </c>
      <c r="G4933" s="33">
        <v>18</v>
      </c>
      <c r="H4933" s="33" t="s">
        <v>4123</v>
      </c>
      <c r="I4933" s="33" t="s">
        <v>4122</v>
      </c>
    </row>
    <row r="4934" spans="1:9" x14ac:dyDescent="0.2">
      <c r="A4934" s="33" t="s">
        <v>9421</v>
      </c>
      <c r="B4934" s="35">
        <v>4.0642817928643897E-6</v>
      </c>
      <c r="C4934" s="33">
        <v>-0.27127990653828599</v>
      </c>
      <c r="D4934" s="33">
        <v>0.56399999999999995</v>
      </c>
      <c r="E4934" s="33">
        <v>0.60899999999999999</v>
      </c>
      <c r="F4934" s="33">
        <v>0.18724959076084799</v>
      </c>
      <c r="G4934" s="33">
        <v>18</v>
      </c>
      <c r="H4934" s="33" t="s">
        <v>7979</v>
      </c>
      <c r="I4934" s="33" t="s">
        <v>7978</v>
      </c>
    </row>
    <row r="4935" spans="1:9" x14ac:dyDescent="0.2">
      <c r="A4935" s="33" t="s">
        <v>9420</v>
      </c>
      <c r="B4935" s="35">
        <v>4.0799678918955997E-6</v>
      </c>
      <c r="C4935" s="33">
        <v>-0.28320133645866702</v>
      </c>
      <c r="D4935" s="33">
        <v>0.434</v>
      </c>
      <c r="E4935" s="33">
        <v>0.50700000000000001</v>
      </c>
      <c r="F4935" s="33">
        <v>0.187972280715414</v>
      </c>
      <c r="G4935" s="33">
        <v>18</v>
      </c>
      <c r="H4935" s="33" t="s">
        <v>9419</v>
      </c>
      <c r="I4935" s="33" t="s">
        <v>9418</v>
      </c>
    </row>
    <row r="4936" spans="1:9" x14ac:dyDescent="0.2">
      <c r="A4936" s="33" t="s">
        <v>9417</v>
      </c>
      <c r="B4936" s="35">
        <v>4.0875348836339701E-6</v>
      </c>
      <c r="C4936" s="33">
        <v>-0.28494660145975498</v>
      </c>
      <c r="D4936" s="33">
        <v>0.44700000000000001</v>
      </c>
      <c r="E4936" s="33">
        <v>0.52400000000000002</v>
      </c>
      <c r="F4936" s="33">
        <v>0.188320907158784</v>
      </c>
      <c r="G4936" s="33">
        <v>18</v>
      </c>
      <c r="H4936" s="33" t="s">
        <v>1775</v>
      </c>
      <c r="I4936" s="33" t="s">
        <v>1774</v>
      </c>
    </row>
    <row r="4937" spans="1:9" x14ac:dyDescent="0.2">
      <c r="A4937" s="33" t="s">
        <v>9416</v>
      </c>
      <c r="B4937" s="35">
        <v>4.2982247664570201E-6</v>
      </c>
      <c r="C4937" s="33">
        <v>-0.28848633434872401</v>
      </c>
      <c r="D4937" s="33">
        <v>0.30599999999999999</v>
      </c>
      <c r="E4937" s="33">
        <v>0.39300000000000002</v>
      </c>
      <c r="F4937" s="33">
        <v>0.19802781144020801</v>
      </c>
      <c r="G4937" s="33">
        <v>18</v>
      </c>
      <c r="H4937" s="33" t="s">
        <v>7590</v>
      </c>
      <c r="I4937" s="33" t="s">
        <v>7589</v>
      </c>
    </row>
    <row r="4938" spans="1:9" x14ac:dyDescent="0.2">
      <c r="A4938" s="33" t="s">
        <v>9415</v>
      </c>
      <c r="B4938" s="35">
        <v>4.6074685139738998E-6</v>
      </c>
      <c r="C4938" s="33">
        <v>-0.31363290350443801</v>
      </c>
      <c r="D4938" s="33">
        <v>0.40600000000000003</v>
      </c>
      <c r="E4938" s="33">
        <v>0.47199999999999998</v>
      </c>
      <c r="F4938" s="33">
        <v>0.212275289375806</v>
      </c>
      <c r="G4938" s="33">
        <v>18</v>
      </c>
      <c r="H4938" s="33" t="s">
        <v>9414</v>
      </c>
      <c r="I4938" s="33" t="s">
        <v>9413</v>
      </c>
    </row>
    <row r="4939" spans="1:9" x14ac:dyDescent="0.2">
      <c r="A4939" s="33" t="s">
        <v>9412</v>
      </c>
      <c r="B4939" s="35">
        <v>4.8530637254674002E-6</v>
      </c>
      <c r="C4939" s="33">
        <v>-0.26876397242844602</v>
      </c>
      <c r="D4939" s="33">
        <v>0.28299999999999997</v>
      </c>
      <c r="E4939" s="33">
        <v>0.36699999999999999</v>
      </c>
      <c r="F4939" s="33">
        <v>0.22359035195973401</v>
      </c>
      <c r="G4939" s="33">
        <v>18</v>
      </c>
      <c r="H4939" s="33" t="s">
        <v>9411</v>
      </c>
      <c r="I4939" s="33" t="s">
        <v>9410</v>
      </c>
    </row>
    <row r="4940" spans="1:9" x14ac:dyDescent="0.2">
      <c r="A4940" s="33" t="s">
        <v>9409</v>
      </c>
      <c r="B4940" s="35">
        <v>5.3586273404910702E-6</v>
      </c>
      <c r="C4940" s="33">
        <v>-0.30670868915944499</v>
      </c>
      <c r="D4940" s="33">
        <v>0.183</v>
      </c>
      <c r="E4940" s="33">
        <v>0.26400000000000001</v>
      </c>
      <c r="F4940" s="33">
        <v>0.24688267883110401</v>
      </c>
      <c r="G4940" s="33">
        <v>18</v>
      </c>
      <c r="H4940" s="33" t="s">
        <v>7402</v>
      </c>
      <c r="I4940" s="33" t="s">
        <v>7401</v>
      </c>
    </row>
    <row r="4941" spans="1:9" x14ac:dyDescent="0.2">
      <c r="A4941" s="33" t="s">
        <v>9408</v>
      </c>
      <c r="B4941" s="35">
        <v>6.11631236397647E-6</v>
      </c>
      <c r="C4941" s="33">
        <v>-0.29299005506604803</v>
      </c>
      <c r="D4941" s="33">
        <v>0.33</v>
      </c>
      <c r="E4941" s="33">
        <v>0.41499999999999998</v>
      </c>
      <c r="F4941" s="33">
        <v>0.28179074323312397</v>
      </c>
      <c r="G4941" s="33">
        <v>18</v>
      </c>
      <c r="H4941" s="33" t="s">
        <v>2933</v>
      </c>
      <c r="I4941" s="33" t="s">
        <v>2932</v>
      </c>
    </row>
    <row r="4942" spans="1:9" x14ac:dyDescent="0.2">
      <c r="A4942" s="33" t="s">
        <v>7712</v>
      </c>
      <c r="B4942" s="35">
        <v>6.5450065980910302E-6</v>
      </c>
      <c r="C4942" s="33">
        <v>-0.25037253073364502</v>
      </c>
      <c r="D4942" s="33">
        <v>0.434</v>
      </c>
      <c r="E4942" s="33">
        <v>0.50800000000000001</v>
      </c>
      <c r="F4942" s="33">
        <v>0.30154154398725003</v>
      </c>
      <c r="G4942" s="33">
        <v>18</v>
      </c>
      <c r="H4942" s="33" t="s">
        <v>7712</v>
      </c>
      <c r="I4942" s="33" t="s">
        <v>7711</v>
      </c>
    </row>
    <row r="4943" spans="1:9" x14ac:dyDescent="0.2">
      <c r="A4943" s="33" t="s">
        <v>5906</v>
      </c>
      <c r="B4943" s="35">
        <v>7.1178429373059602E-6</v>
      </c>
      <c r="C4943" s="33">
        <v>-0.28055061076256299</v>
      </c>
      <c r="D4943" s="33">
        <v>0.39800000000000002</v>
      </c>
      <c r="E4943" s="33">
        <v>0.47899999999999998</v>
      </c>
      <c r="F4943" s="33">
        <v>0.32793325980756</v>
      </c>
      <c r="G4943" s="33">
        <v>18</v>
      </c>
      <c r="H4943" s="33" t="s">
        <v>5906</v>
      </c>
      <c r="I4943" s="33" t="s">
        <v>5905</v>
      </c>
    </row>
    <row r="4944" spans="1:9" x14ac:dyDescent="0.2">
      <c r="A4944" s="33" t="s">
        <v>9407</v>
      </c>
      <c r="B4944" s="35">
        <v>7.3969911771785699E-6</v>
      </c>
      <c r="C4944" s="33">
        <v>-0.31481805345668901</v>
      </c>
      <c r="D4944" s="33">
        <v>0.23799999999999999</v>
      </c>
      <c r="E4944" s="33">
        <v>0.32100000000000001</v>
      </c>
      <c r="F4944" s="33">
        <v>0.34079417751497099</v>
      </c>
      <c r="G4944" s="33">
        <v>18</v>
      </c>
      <c r="H4944" s="33" t="s">
        <v>6073</v>
      </c>
      <c r="I4944" s="33" t="s">
        <v>6072</v>
      </c>
    </row>
    <row r="4945" spans="1:9" x14ac:dyDescent="0.2">
      <c r="A4945" s="33" t="s">
        <v>9406</v>
      </c>
      <c r="B4945" s="35">
        <v>9.3394556555257193E-6</v>
      </c>
      <c r="C4945" s="33">
        <v>-0.28409977857667501</v>
      </c>
      <c r="D4945" s="33">
        <v>0.33800000000000002</v>
      </c>
      <c r="E4945" s="33">
        <v>0.41699999999999998</v>
      </c>
      <c r="F4945" s="33">
        <v>0.43028740096138102</v>
      </c>
      <c r="G4945" s="33">
        <v>18</v>
      </c>
      <c r="H4945" s="33" t="s">
        <v>9406</v>
      </c>
      <c r="I4945" s="33" t="s">
        <v>9405</v>
      </c>
    </row>
    <row r="4946" spans="1:9" x14ac:dyDescent="0.2">
      <c r="A4946" s="33" t="s">
        <v>3680</v>
      </c>
      <c r="B4946" s="35">
        <v>1.0159916400865499E-5</v>
      </c>
      <c r="C4946" s="33">
        <v>-0.25892082914162201</v>
      </c>
      <c r="D4946" s="33">
        <v>0.45300000000000001</v>
      </c>
      <c r="E4946" s="33">
        <v>0.52700000000000002</v>
      </c>
      <c r="F4946" s="33">
        <v>0.46808766842067701</v>
      </c>
      <c r="G4946" s="33">
        <v>18</v>
      </c>
      <c r="H4946" s="33" t="s">
        <v>3680</v>
      </c>
      <c r="I4946" s="33" t="s">
        <v>3679</v>
      </c>
    </row>
    <row r="4947" spans="1:9" x14ac:dyDescent="0.2">
      <c r="A4947" s="33" t="s">
        <v>9404</v>
      </c>
      <c r="B4947" s="35">
        <v>1.09802972630408E-5</v>
      </c>
      <c r="C4947" s="33">
        <v>-0.26972072686814103</v>
      </c>
      <c r="D4947" s="33">
        <v>0.35099999999999998</v>
      </c>
      <c r="E4947" s="33">
        <v>0.42299999999999999</v>
      </c>
      <c r="F4947" s="33">
        <v>0.50588425550281702</v>
      </c>
      <c r="G4947" s="33">
        <v>18</v>
      </c>
      <c r="H4947" s="33" t="s">
        <v>9184</v>
      </c>
      <c r="I4947" s="33" t="s">
        <v>9183</v>
      </c>
    </row>
    <row r="4948" spans="1:9" x14ac:dyDescent="0.2">
      <c r="A4948" s="33" t="s">
        <v>9403</v>
      </c>
      <c r="B4948" s="35">
        <v>1.1973946716734601E-5</v>
      </c>
      <c r="C4948" s="33">
        <v>-0.28186540463336501</v>
      </c>
      <c r="D4948" s="33">
        <v>0.23599999999999999</v>
      </c>
      <c r="E4948" s="33">
        <v>0.317</v>
      </c>
      <c r="F4948" s="33">
        <v>0.55166367313339804</v>
      </c>
      <c r="G4948" s="33">
        <v>18</v>
      </c>
      <c r="H4948" s="33" t="s">
        <v>1682</v>
      </c>
      <c r="I4948" s="33" t="s">
        <v>1681</v>
      </c>
    </row>
    <row r="4949" spans="1:9" x14ac:dyDescent="0.2">
      <c r="A4949" s="33" t="s">
        <v>9402</v>
      </c>
      <c r="B4949" s="35">
        <v>1.2977913091277401E-5</v>
      </c>
      <c r="C4949" s="33">
        <v>-0.27436361515664298</v>
      </c>
      <c r="D4949" s="33">
        <v>0.40200000000000002</v>
      </c>
      <c r="E4949" s="33">
        <v>0.47199999999999998</v>
      </c>
      <c r="F4949" s="33">
        <v>0.59791841194133399</v>
      </c>
      <c r="G4949" s="33">
        <v>18</v>
      </c>
      <c r="H4949" s="33" t="s">
        <v>6286</v>
      </c>
      <c r="I4949" s="33" t="s">
        <v>6285</v>
      </c>
    </row>
    <row r="4950" spans="1:9" x14ac:dyDescent="0.2">
      <c r="A4950" s="33" t="s">
        <v>9401</v>
      </c>
      <c r="B4950" s="35">
        <v>1.3609982825491699E-5</v>
      </c>
      <c r="C4950" s="33">
        <v>-0.290833539676083</v>
      </c>
      <c r="D4950" s="33">
        <v>0.253</v>
      </c>
      <c r="E4950" s="33">
        <v>0.33</v>
      </c>
      <c r="F4950" s="33">
        <v>0.62703912873605305</v>
      </c>
      <c r="G4950" s="33">
        <v>18</v>
      </c>
      <c r="H4950" s="33" t="s">
        <v>1869</v>
      </c>
      <c r="I4950" s="33" t="s">
        <v>1868</v>
      </c>
    </row>
    <row r="4951" spans="1:9" x14ac:dyDescent="0.2">
      <c r="A4951" s="33" t="s">
        <v>6925</v>
      </c>
      <c r="B4951" s="35">
        <v>1.68003285779925E-5</v>
      </c>
      <c r="C4951" s="33">
        <v>-0.28158602724618098</v>
      </c>
      <c r="D4951" s="33">
        <v>0.20599999999999999</v>
      </c>
      <c r="E4951" s="33">
        <v>0.28299999999999997</v>
      </c>
      <c r="F4951" s="33">
        <v>0.77402473824527096</v>
      </c>
      <c r="G4951" s="33">
        <v>18</v>
      </c>
      <c r="H4951" s="33" t="s">
        <v>6925</v>
      </c>
      <c r="I4951" s="33" t="s">
        <v>6924</v>
      </c>
    </row>
    <row r="4952" spans="1:9" x14ac:dyDescent="0.2">
      <c r="A4952" s="33" t="s">
        <v>9400</v>
      </c>
      <c r="B4952" s="35">
        <v>2.0344619904405799E-5</v>
      </c>
      <c r="C4952" s="33">
        <v>-0.30428784956579102</v>
      </c>
      <c r="D4952" s="33">
        <v>0.25700000000000001</v>
      </c>
      <c r="E4952" s="33">
        <v>0.33100000000000002</v>
      </c>
      <c r="F4952" s="33">
        <v>0.93731732823578195</v>
      </c>
      <c r="G4952" s="33">
        <v>18</v>
      </c>
      <c r="H4952" s="33" t="s">
        <v>9400</v>
      </c>
      <c r="I4952" s="33" t="s">
        <v>9399</v>
      </c>
    </row>
    <row r="4953" spans="1:9" x14ac:dyDescent="0.2">
      <c r="A4953" s="33" t="s">
        <v>9398</v>
      </c>
      <c r="B4953" s="35">
        <v>2.11284182530275E-5</v>
      </c>
      <c r="C4953" s="33">
        <v>-0.30589200152639701</v>
      </c>
      <c r="D4953" s="33">
        <v>0.253</v>
      </c>
      <c r="E4953" s="33">
        <v>0.32300000000000001</v>
      </c>
      <c r="F4953" s="33">
        <v>0.97342848575348295</v>
      </c>
      <c r="G4953" s="33">
        <v>18</v>
      </c>
      <c r="H4953" s="33" t="s">
        <v>5640</v>
      </c>
      <c r="I4953" s="33" t="s">
        <v>5639</v>
      </c>
    </row>
    <row r="4954" spans="1:9" x14ac:dyDescent="0.2">
      <c r="A4954" s="33" t="s">
        <v>9397</v>
      </c>
      <c r="B4954" s="35">
        <v>2.61916605466664E-5</v>
      </c>
      <c r="C4954" s="33">
        <v>-0.25416339407670102</v>
      </c>
      <c r="D4954" s="33">
        <v>0.33400000000000002</v>
      </c>
      <c r="E4954" s="33">
        <v>0.40799999999999997</v>
      </c>
      <c r="F4954" s="33">
        <v>1</v>
      </c>
      <c r="G4954" s="33">
        <v>18</v>
      </c>
      <c r="H4954" s="33" t="s">
        <v>9397</v>
      </c>
      <c r="I4954" s="33" t="s">
        <v>9396</v>
      </c>
    </row>
    <row r="4955" spans="1:9" x14ac:dyDescent="0.2">
      <c r="A4955" s="33" t="s">
        <v>9395</v>
      </c>
      <c r="B4955" s="35">
        <v>2.93299722753832E-5</v>
      </c>
      <c r="C4955" s="33">
        <v>-0.50258397373474595</v>
      </c>
      <c r="D4955" s="33">
        <v>0.38700000000000001</v>
      </c>
      <c r="E4955" s="33">
        <v>0.441</v>
      </c>
      <c r="F4955" s="33">
        <v>1</v>
      </c>
      <c r="G4955" s="33">
        <v>18</v>
      </c>
      <c r="H4955" s="33" t="s">
        <v>6507</v>
      </c>
      <c r="I4955" s="33" t="s">
        <v>6506</v>
      </c>
    </row>
    <row r="4956" spans="1:9" x14ac:dyDescent="0.2">
      <c r="A4956" s="33" t="s">
        <v>9394</v>
      </c>
      <c r="B4956" s="35">
        <v>3.42643820856454E-5</v>
      </c>
      <c r="C4956" s="33">
        <v>-0.30894388850353999</v>
      </c>
      <c r="D4956" s="33">
        <v>0.38500000000000001</v>
      </c>
      <c r="E4956" s="33">
        <v>0.44400000000000001</v>
      </c>
      <c r="F4956" s="33">
        <v>1</v>
      </c>
      <c r="G4956" s="33">
        <v>18</v>
      </c>
      <c r="H4956" s="33" t="s">
        <v>5553</v>
      </c>
      <c r="I4956" s="33" t="s">
        <v>5552</v>
      </c>
    </row>
    <row r="4957" spans="1:9" x14ac:dyDescent="0.2">
      <c r="A4957" s="33" t="s">
        <v>9393</v>
      </c>
      <c r="B4957" s="35">
        <v>3.5141239540548097E-5</v>
      </c>
      <c r="C4957" s="33">
        <v>-0.27298005079782101</v>
      </c>
      <c r="D4957" s="33">
        <v>0.40400000000000003</v>
      </c>
      <c r="E4957" s="33">
        <v>0.47199999999999998</v>
      </c>
      <c r="F4957" s="33">
        <v>1</v>
      </c>
      <c r="G4957" s="33">
        <v>18</v>
      </c>
      <c r="H4957" s="33" t="s">
        <v>9393</v>
      </c>
      <c r="I4957" s="33" t="s">
        <v>9392</v>
      </c>
    </row>
    <row r="4958" spans="1:9" x14ac:dyDescent="0.2">
      <c r="A4958" s="33" t="s">
        <v>9391</v>
      </c>
      <c r="B4958" s="35">
        <v>3.5295198349197601E-5</v>
      </c>
      <c r="C4958" s="33">
        <v>-0.30435417052255098</v>
      </c>
      <c r="D4958" s="33">
        <v>0.20899999999999999</v>
      </c>
      <c r="E4958" s="33">
        <v>0.28199999999999997</v>
      </c>
      <c r="F4958" s="33">
        <v>1</v>
      </c>
      <c r="G4958" s="33">
        <v>18</v>
      </c>
      <c r="H4958" s="33" t="s">
        <v>9391</v>
      </c>
      <c r="I4958" s="33" t="s">
        <v>9390</v>
      </c>
    </row>
    <row r="4959" spans="1:9" x14ac:dyDescent="0.2">
      <c r="A4959" s="33" t="s">
        <v>9389</v>
      </c>
      <c r="B4959" s="35">
        <v>4.0004869357769298E-5</v>
      </c>
      <c r="C4959" s="33">
        <v>-0.37179856552872098</v>
      </c>
      <c r="D4959" s="33">
        <v>0.44700000000000001</v>
      </c>
      <c r="E4959" s="33">
        <v>0.499</v>
      </c>
      <c r="F4959" s="33">
        <v>1</v>
      </c>
      <c r="G4959" s="33">
        <v>18</v>
      </c>
      <c r="H4959" s="33" t="s">
        <v>6424</v>
      </c>
      <c r="I4959" s="33" t="s">
        <v>6423</v>
      </c>
    </row>
    <row r="4960" spans="1:9" x14ac:dyDescent="0.2">
      <c r="A4960" s="33" t="s">
        <v>9388</v>
      </c>
      <c r="B4960" s="35">
        <v>4.1705948707593802E-5</v>
      </c>
      <c r="C4960" s="33">
        <v>-0.31967956905925399</v>
      </c>
      <c r="D4960" s="33">
        <v>0.27200000000000002</v>
      </c>
      <c r="E4960" s="33">
        <v>0.34</v>
      </c>
      <c r="F4960" s="33">
        <v>1</v>
      </c>
      <c r="G4960" s="33">
        <v>18</v>
      </c>
      <c r="H4960" s="33" t="s">
        <v>7581</v>
      </c>
      <c r="I4960" s="33" t="s">
        <v>7580</v>
      </c>
    </row>
    <row r="4961" spans="1:9" x14ac:dyDescent="0.2">
      <c r="A4961" s="33" t="s">
        <v>9387</v>
      </c>
      <c r="B4961" s="35">
        <v>4.2594642521654099E-5</v>
      </c>
      <c r="C4961" s="33">
        <v>-0.53265685277407504</v>
      </c>
      <c r="D4961" s="33">
        <v>0.251</v>
      </c>
      <c r="E4961" s="33">
        <v>0.31900000000000001</v>
      </c>
      <c r="F4961" s="33">
        <v>1</v>
      </c>
      <c r="G4961" s="33">
        <v>18</v>
      </c>
      <c r="H4961" s="33" t="s">
        <v>1742</v>
      </c>
      <c r="I4961" s="33" t="s">
        <v>1741</v>
      </c>
    </row>
    <row r="4962" spans="1:9" x14ac:dyDescent="0.2">
      <c r="A4962" s="33" t="s">
        <v>9386</v>
      </c>
      <c r="B4962" s="35">
        <v>4.2754560494871399E-5</v>
      </c>
      <c r="C4962" s="33">
        <v>-0.31607726089458499</v>
      </c>
      <c r="D4962" s="33">
        <v>0.30199999999999999</v>
      </c>
      <c r="E4962" s="33">
        <v>0.37</v>
      </c>
      <c r="F4962" s="33">
        <v>1</v>
      </c>
      <c r="G4962" s="33">
        <v>18</v>
      </c>
      <c r="H4962" s="33" t="s">
        <v>2220</v>
      </c>
      <c r="I4962" s="33" t="s">
        <v>2219</v>
      </c>
    </row>
    <row r="4963" spans="1:9" x14ac:dyDescent="0.2">
      <c r="A4963" s="33" t="s">
        <v>9385</v>
      </c>
      <c r="B4963" s="35">
        <v>4.5471209805252902E-5</v>
      </c>
      <c r="C4963" s="33">
        <v>-0.382681263362674</v>
      </c>
      <c r="D4963" s="33">
        <v>0.221</v>
      </c>
      <c r="E4963" s="33">
        <v>0.28299999999999997</v>
      </c>
      <c r="F4963" s="33">
        <v>1</v>
      </c>
      <c r="G4963" s="33">
        <v>18</v>
      </c>
      <c r="H4963" s="33" t="s">
        <v>8729</v>
      </c>
      <c r="I4963" s="33" t="s">
        <v>8728</v>
      </c>
    </row>
    <row r="4964" spans="1:9" x14ac:dyDescent="0.2">
      <c r="A4964" s="33" t="s">
        <v>4086</v>
      </c>
      <c r="B4964" s="35">
        <v>4.89878364792818E-5</v>
      </c>
      <c r="C4964" s="33">
        <v>-0.32799779520186501</v>
      </c>
      <c r="D4964" s="33">
        <v>0.22600000000000001</v>
      </c>
      <c r="E4964" s="33">
        <v>0.29099999999999998</v>
      </c>
      <c r="F4964" s="33">
        <v>1</v>
      </c>
      <c r="G4964" s="33">
        <v>18</v>
      </c>
      <c r="H4964" s="33" t="s">
        <v>4086</v>
      </c>
      <c r="I4964" s="33" t="s">
        <v>4085</v>
      </c>
    </row>
    <row r="4965" spans="1:9" x14ac:dyDescent="0.2">
      <c r="A4965" s="33" t="s">
        <v>9384</v>
      </c>
      <c r="B4965" s="35">
        <v>5.3455990925842502E-5</v>
      </c>
      <c r="C4965" s="33">
        <v>-0.25050132590347801</v>
      </c>
      <c r="D4965" s="33">
        <v>0.23799999999999999</v>
      </c>
      <c r="E4965" s="33">
        <v>0.312</v>
      </c>
      <c r="F4965" s="33">
        <v>1</v>
      </c>
      <c r="G4965" s="33">
        <v>18</v>
      </c>
      <c r="H4965" s="33" t="s">
        <v>4542</v>
      </c>
      <c r="I4965" s="33" t="s">
        <v>4541</v>
      </c>
    </row>
    <row r="4966" spans="1:9" x14ac:dyDescent="0.2">
      <c r="A4966" s="33" t="s">
        <v>9383</v>
      </c>
      <c r="B4966" s="35">
        <v>5.5325618155922801E-5</v>
      </c>
      <c r="C4966" s="33">
        <v>-0.25030705789297197</v>
      </c>
      <c r="D4966" s="33">
        <v>0.56999999999999995</v>
      </c>
      <c r="E4966" s="33">
        <v>0.60199999999999998</v>
      </c>
      <c r="F4966" s="33">
        <v>1</v>
      </c>
      <c r="G4966" s="33">
        <v>18</v>
      </c>
      <c r="H4966" s="33" t="s">
        <v>9382</v>
      </c>
      <c r="I4966" s="33" t="s">
        <v>9381</v>
      </c>
    </row>
    <row r="4967" spans="1:9" x14ac:dyDescent="0.2">
      <c r="A4967" s="33" t="s">
        <v>9380</v>
      </c>
      <c r="B4967" s="35">
        <v>6.5479173929643394E-5</v>
      </c>
      <c r="C4967" s="33">
        <v>-0.25581260893257801</v>
      </c>
      <c r="D4967" s="33">
        <v>0.41699999999999998</v>
      </c>
      <c r="E4967" s="33">
        <v>0.47799999999999998</v>
      </c>
      <c r="F4967" s="33">
        <v>1</v>
      </c>
      <c r="G4967" s="33">
        <v>18</v>
      </c>
      <c r="H4967" s="33" t="s">
        <v>9380</v>
      </c>
      <c r="I4967" s="33" t="s">
        <v>9379</v>
      </c>
    </row>
    <row r="4968" spans="1:9" x14ac:dyDescent="0.2">
      <c r="A4968" s="33" t="s">
        <v>9378</v>
      </c>
      <c r="B4968" s="35">
        <v>7.1305683501733194E-5</v>
      </c>
      <c r="C4968" s="33">
        <v>0.59060168736658003</v>
      </c>
      <c r="D4968" s="33">
        <v>0.379</v>
      </c>
      <c r="E4968" s="33">
        <v>0.314</v>
      </c>
      <c r="F4968" s="33">
        <v>1</v>
      </c>
      <c r="G4968" s="33">
        <v>18</v>
      </c>
      <c r="H4968" s="33" t="s">
        <v>5335</v>
      </c>
      <c r="I4968" s="33" t="s">
        <v>5334</v>
      </c>
    </row>
    <row r="4969" spans="1:9" x14ac:dyDescent="0.2">
      <c r="A4969" s="33" t="s">
        <v>9377</v>
      </c>
      <c r="B4969" s="35">
        <v>7.4832853662327504E-5</v>
      </c>
      <c r="C4969" s="33">
        <v>-0.25398927449132302</v>
      </c>
      <c r="D4969" s="33">
        <v>0.36399999999999999</v>
      </c>
      <c r="E4969" s="33">
        <v>0.432</v>
      </c>
      <c r="F4969" s="33">
        <v>1</v>
      </c>
      <c r="G4969" s="33">
        <v>18</v>
      </c>
      <c r="H4969" s="33" t="s">
        <v>5413</v>
      </c>
      <c r="I4969" s="33" t="s">
        <v>5412</v>
      </c>
    </row>
    <row r="4970" spans="1:9" x14ac:dyDescent="0.2">
      <c r="A4970" s="33" t="s">
        <v>4207</v>
      </c>
      <c r="B4970" s="35">
        <v>8.1657254563079594E-5</v>
      </c>
      <c r="C4970" s="33">
        <v>0.35775818180250801</v>
      </c>
      <c r="D4970" s="33">
        <v>0.26</v>
      </c>
      <c r="E4970" s="33">
        <v>0.19800000000000001</v>
      </c>
      <c r="F4970" s="33">
        <v>1</v>
      </c>
      <c r="G4970" s="33">
        <v>18</v>
      </c>
      <c r="H4970" s="33" t="s">
        <v>4207</v>
      </c>
      <c r="I4970" s="33" t="s">
        <v>4206</v>
      </c>
    </row>
    <row r="4971" spans="1:9" x14ac:dyDescent="0.2">
      <c r="A4971" s="33" t="s">
        <v>9376</v>
      </c>
      <c r="B4971" s="35">
        <v>8.3878821267111106E-5</v>
      </c>
      <c r="C4971" s="33">
        <v>-0.32981308677140603</v>
      </c>
      <c r="D4971" s="33">
        <v>0.191</v>
      </c>
      <c r="E4971" s="33">
        <v>0.252</v>
      </c>
      <c r="F4971" s="33">
        <v>1</v>
      </c>
      <c r="G4971" s="33">
        <v>18</v>
      </c>
      <c r="H4971" s="33" t="s">
        <v>9376</v>
      </c>
      <c r="I4971" s="33" t="s">
        <v>9375</v>
      </c>
    </row>
    <row r="4972" spans="1:9" x14ac:dyDescent="0.2">
      <c r="A4972" s="33" t="s">
        <v>6713</v>
      </c>
      <c r="B4972" s="35">
        <v>8.5575126996754306E-5</v>
      </c>
      <c r="C4972" s="33">
        <v>-0.28729293860335797</v>
      </c>
      <c r="D4972" s="33">
        <v>0.24</v>
      </c>
      <c r="E4972" s="33">
        <v>0.30399999999999999</v>
      </c>
      <c r="F4972" s="33">
        <v>1</v>
      </c>
      <c r="G4972" s="33">
        <v>18</v>
      </c>
      <c r="H4972" s="33" t="s">
        <v>6713</v>
      </c>
      <c r="I4972" s="33" t="s">
        <v>6712</v>
      </c>
    </row>
    <row r="4973" spans="1:9" x14ac:dyDescent="0.2">
      <c r="A4973" s="33" t="s">
        <v>9374</v>
      </c>
      <c r="B4973" s="35">
        <v>8.5860122282126503E-5</v>
      </c>
      <c r="C4973" s="33">
        <v>-0.265650413161306</v>
      </c>
      <c r="D4973" s="33">
        <v>0.313</v>
      </c>
      <c r="E4973" s="33">
        <v>0.38200000000000001</v>
      </c>
      <c r="F4973" s="33">
        <v>1</v>
      </c>
      <c r="G4973" s="33">
        <v>18</v>
      </c>
      <c r="H4973" s="33" t="s">
        <v>9374</v>
      </c>
      <c r="I4973" s="33" t="s">
        <v>9373</v>
      </c>
    </row>
    <row r="4974" spans="1:9" x14ac:dyDescent="0.2">
      <c r="A4974" s="33" t="s">
        <v>9372</v>
      </c>
      <c r="B4974" s="35">
        <v>8.8873569728387E-5</v>
      </c>
      <c r="C4974" s="33">
        <v>-0.26246769237843698</v>
      </c>
      <c r="D4974" s="33">
        <v>0.247</v>
      </c>
      <c r="E4974" s="33">
        <v>0.315</v>
      </c>
      <c r="F4974" s="33">
        <v>1</v>
      </c>
      <c r="G4974" s="33">
        <v>18</v>
      </c>
      <c r="H4974" s="33" t="s">
        <v>9372</v>
      </c>
      <c r="I4974" s="33" t="s">
        <v>9371</v>
      </c>
    </row>
    <row r="4975" spans="1:9" x14ac:dyDescent="0.2">
      <c r="A4975" s="33" t="s">
        <v>9370</v>
      </c>
      <c r="B4975" s="35">
        <v>9.4938020826987804E-5</v>
      </c>
      <c r="C4975" s="33">
        <v>-0.27233105646469602</v>
      </c>
      <c r="D4975" s="33">
        <v>0.28299999999999997</v>
      </c>
      <c r="E4975" s="33">
        <v>0.35099999999999998</v>
      </c>
      <c r="F4975" s="33">
        <v>1</v>
      </c>
      <c r="G4975" s="33">
        <v>18</v>
      </c>
      <c r="H4975" s="33" t="s">
        <v>9369</v>
      </c>
      <c r="I4975" s="33" t="s">
        <v>9368</v>
      </c>
    </row>
    <row r="4976" spans="1:9" x14ac:dyDescent="0.2">
      <c r="A4976" s="33" t="s">
        <v>9367</v>
      </c>
      <c r="B4976" s="33">
        <v>1.11492836166277E-4</v>
      </c>
      <c r="C4976" s="33">
        <v>-0.28087702559912597</v>
      </c>
      <c r="D4976" s="33">
        <v>0.27900000000000003</v>
      </c>
      <c r="E4976" s="33">
        <v>0.34699999999999998</v>
      </c>
      <c r="F4976" s="33">
        <v>1</v>
      </c>
      <c r="G4976" s="33">
        <v>18</v>
      </c>
      <c r="H4976" s="33" t="s">
        <v>9366</v>
      </c>
      <c r="I4976" s="33" t="s">
        <v>9365</v>
      </c>
    </row>
    <row r="4977" spans="1:9" x14ac:dyDescent="0.2">
      <c r="A4977" s="33" t="s">
        <v>9364</v>
      </c>
      <c r="B4977" s="33">
        <v>1.13351988694738E-4</v>
      </c>
      <c r="C4977" s="33">
        <v>-0.25682007647120503</v>
      </c>
      <c r="D4977" s="33">
        <v>0.35299999999999998</v>
      </c>
      <c r="E4977" s="33">
        <v>0.41899999999999998</v>
      </c>
      <c r="F4977" s="33">
        <v>1</v>
      </c>
      <c r="G4977" s="33">
        <v>18</v>
      </c>
      <c r="H4977" s="33" t="s">
        <v>1663</v>
      </c>
      <c r="I4977" s="33" t="s">
        <v>1662</v>
      </c>
    </row>
    <row r="4978" spans="1:9" x14ac:dyDescent="0.2">
      <c r="A4978" s="33" t="s">
        <v>9363</v>
      </c>
      <c r="B4978" s="33">
        <v>1.41312731709969E-4</v>
      </c>
      <c r="C4978" s="33">
        <v>-0.26108179348483601</v>
      </c>
      <c r="D4978" s="33">
        <v>0.26</v>
      </c>
      <c r="E4978" s="33">
        <v>0.32800000000000001</v>
      </c>
      <c r="F4978" s="33">
        <v>1</v>
      </c>
      <c r="G4978" s="33">
        <v>18</v>
      </c>
      <c r="H4978" s="33" t="s">
        <v>9363</v>
      </c>
      <c r="I4978" s="33" t="s">
        <v>9362</v>
      </c>
    </row>
    <row r="4979" spans="1:9" x14ac:dyDescent="0.2">
      <c r="A4979" s="33" t="s">
        <v>9361</v>
      </c>
      <c r="B4979" s="33">
        <v>1.5141102022753899E-4</v>
      </c>
      <c r="C4979" s="33">
        <v>0.26890552909121501</v>
      </c>
      <c r="D4979" s="33">
        <v>0.30199999999999999</v>
      </c>
      <c r="E4979" s="33">
        <v>0.24099999999999999</v>
      </c>
      <c r="F4979" s="33">
        <v>1</v>
      </c>
      <c r="G4979" s="33">
        <v>18</v>
      </c>
      <c r="H4979" s="33" t="s">
        <v>9360</v>
      </c>
      <c r="I4979" s="33" t="s">
        <v>9359</v>
      </c>
    </row>
    <row r="4980" spans="1:9" x14ac:dyDescent="0.2">
      <c r="A4980" s="33" t="s">
        <v>9358</v>
      </c>
      <c r="B4980" s="33">
        <v>1.7321334392357701E-4</v>
      </c>
      <c r="C4980" s="33">
        <v>-0.270035804329123</v>
      </c>
      <c r="D4980" s="33">
        <v>0.20200000000000001</v>
      </c>
      <c r="E4980" s="33">
        <v>0.26500000000000001</v>
      </c>
      <c r="F4980" s="33">
        <v>1</v>
      </c>
      <c r="G4980" s="33">
        <v>18</v>
      </c>
      <c r="H4980" s="33" t="s">
        <v>1992</v>
      </c>
      <c r="I4980" s="33" t="s">
        <v>1991</v>
      </c>
    </row>
    <row r="4981" spans="1:9" x14ac:dyDescent="0.2">
      <c r="A4981" s="33" t="s">
        <v>9357</v>
      </c>
      <c r="B4981" s="33">
        <v>2.2734734408636899E-4</v>
      </c>
      <c r="C4981" s="33">
        <v>-0.275377023447827</v>
      </c>
      <c r="D4981" s="33">
        <v>0.27400000000000002</v>
      </c>
      <c r="E4981" s="33">
        <v>0.33700000000000002</v>
      </c>
      <c r="F4981" s="33">
        <v>1</v>
      </c>
      <c r="G4981" s="33">
        <v>18</v>
      </c>
      <c r="H4981" s="33" t="s">
        <v>1736</v>
      </c>
      <c r="I4981" s="33" t="s">
        <v>1735</v>
      </c>
    </row>
    <row r="4982" spans="1:9" x14ac:dyDescent="0.2">
      <c r="A4982" s="33" t="s">
        <v>9356</v>
      </c>
      <c r="B4982" s="33">
        <v>2.4506808489361398E-4</v>
      </c>
      <c r="C4982" s="33">
        <v>-0.30931041809263199</v>
      </c>
      <c r="D4982" s="33">
        <v>0.253</v>
      </c>
      <c r="E4982" s="33">
        <v>0.309</v>
      </c>
      <c r="F4982" s="33">
        <v>1</v>
      </c>
      <c r="G4982" s="33">
        <v>18</v>
      </c>
      <c r="H4982" s="33" t="s">
        <v>9356</v>
      </c>
      <c r="I4982" s="33" t="s">
        <v>9355</v>
      </c>
    </row>
    <row r="4983" spans="1:9" x14ac:dyDescent="0.2">
      <c r="A4983" s="33" t="s">
        <v>9354</v>
      </c>
      <c r="B4983" s="33">
        <v>2.74822326786194E-4</v>
      </c>
      <c r="C4983" s="33">
        <v>-0.265193052230774</v>
      </c>
      <c r="D4983" s="33">
        <v>0.4</v>
      </c>
      <c r="E4983" s="33">
        <v>0.45800000000000002</v>
      </c>
      <c r="F4983" s="33">
        <v>1</v>
      </c>
      <c r="G4983" s="33">
        <v>18</v>
      </c>
      <c r="H4983" s="33" t="s">
        <v>7950</v>
      </c>
      <c r="I4983" s="33" t="s">
        <v>7949</v>
      </c>
    </row>
    <row r="4984" spans="1:9" x14ac:dyDescent="0.2">
      <c r="A4984" s="33" t="s">
        <v>9353</v>
      </c>
      <c r="B4984" s="33">
        <v>2.8928795802072899E-4</v>
      </c>
      <c r="C4984" s="33">
        <v>-0.26290199901033501</v>
      </c>
      <c r="D4984" s="33">
        <v>0.28699999999999998</v>
      </c>
      <c r="E4984" s="33">
        <v>0.34799999999999998</v>
      </c>
      <c r="F4984" s="33">
        <v>1</v>
      </c>
      <c r="G4984" s="33">
        <v>18</v>
      </c>
      <c r="H4984" s="33" t="s">
        <v>5407</v>
      </c>
      <c r="I4984" s="33" t="s">
        <v>5406</v>
      </c>
    </row>
    <row r="4985" spans="1:9" x14ac:dyDescent="0.2">
      <c r="A4985" s="33" t="s">
        <v>9352</v>
      </c>
      <c r="B4985" s="33">
        <v>3.5557153236655899E-4</v>
      </c>
      <c r="C4985" s="33">
        <v>-0.28447281270335101</v>
      </c>
      <c r="D4985" s="33">
        <v>0.35699999999999998</v>
      </c>
      <c r="E4985" s="33">
        <v>0.40200000000000002</v>
      </c>
      <c r="F4985" s="33">
        <v>1</v>
      </c>
      <c r="G4985" s="33">
        <v>18</v>
      </c>
      <c r="H4985" s="33" t="s">
        <v>9351</v>
      </c>
      <c r="I4985" s="33" t="s">
        <v>9350</v>
      </c>
    </row>
    <row r="4986" spans="1:9" x14ac:dyDescent="0.2">
      <c r="A4986" s="33" t="s">
        <v>9349</v>
      </c>
      <c r="B4986" s="33">
        <v>3.9294039744435801E-4</v>
      </c>
      <c r="C4986" s="33">
        <v>-0.30177974931636398</v>
      </c>
      <c r="D4986" s="33">
        <v>0.245</v>
      </c>
      <c r="E4986" s="33">
        <v>0.30299999999999999</v>
      </c>
      <c r="F4986" s="33">
        <v>1</v>
      </c>
      <c r="G4986" s="33">
        <v>18</v>
      </c>
      <c r="H4986" s="33" t="s">
        <v>5573</v>
      </c>
      <c r="I4986" s="33" t="s">
        <v>5572</v>
      </c>
    </row>
    <row r="4987" spans="1:9" x14ac:dyDescent="0.2">
      <c r="A4987" s="33" t="s">
        <v>9348</v>
      </c>
      <c r="B4987" s="33">
        <v>4.8693705273083701E-4</v>
      </c>
      <c r="C4987" s="33">
        <v>0.26038251812684698</v>
      </c>
      <c r="D4987" s="33">
        <v>0.33800000000000002</v>
      </c>
      <c r="E4987" s="33">
        <v>0.28000000000000003</v>
      </c>
      <c r="F4987" s="33">
        <v>1</v>
      </c>
      <c r="G4987" s="33">
        <v>18</v>
      </c>
      <c r="H4987" s="33" t="s">
        <v>9348</v>
      </c>
      <c r="I4987" s="33" t="s">
        <v>9347</v>
      </c>
    </row>
    <row r="4988" spans="1:9" x14ac:dyDescent="0.2">
      <c r="A4988" s="33" t="s">
        <v>9346</v>
      </c>
      <c r="B4988" s="33">
        <v>4.8852302436900598E-4</v>
      </c>
      <c r="C4988" s="33">
        <v>-0.25799603573038898</v>
      </c>
      <c r="D4988" s="33">
        <v>0.20899999999999999</v>
      </c>
      <c r="E4988" s="33">
        <v>0.26900000000000002</v>
      </c>
      <c r="F4988" s="33">
        <v>1</v>
      </c>
      <c r="G4988" s="33">
        <v>18</v>
      </c>
      <c r="H4988" s="33" t="s">
        <v>9346</v>
      </c>
      <c r="I4988" s="33" t="s">
        <v>9345</v>
      </c>
    </row>
    <row r="4989" spans="1:9" x14ac:dyDescent="0.2">
      <c r="A4989" s="33" t="s">
        <v>9344</v>
      </c>
      <c r="B4989" s="33">
        <v>6.7765735839329304E-4</v>
      </c>
      <c r="C4989" s="33">
        <v>-0.25089514515234002</v>
      </c>
      <c r="D4989" s="33">
        <v>0.317</v>
      </c>
      <c r="E4989" s="33">
        <v>0.36599999999999999</v>
      </c>
      <c r="F4989" s="33">
        <v>1</v>
      </c>
      <c r="G4989" s="33">
        <v>18</v>
      </c>
      <c r="H4989" s="33" t="s">
        <v>9343</v>
      </c>
      <c r="I4989" s="33" t="s">
        <v>9342</v>
      </c>
    </row>
    <row r="4990" spans="1:9" x14ac:dyDescent="0.2">
      <c r="A4990" s="33" t="s">
        <v>9341</v>
      </c>
      <c r="B4990" s="33">
        <v>7.0503458689467001E-4</v>
      </c>
      <c r="C4990" s="33">
        <v>-0.27325151583624302</v>
      </c>
      <c r="D4990" s="33">
        <v>0.27400000000000002</v>
      </c>
      <c r="E4990" s="33">
        <v>0.32800000000000001</v>
      </c>
      <c r="F4990" s="33">
        <v>1</v>
      </c>
      <c r="G4990" s="33">
        <v>18</v>
      </c>
      <c r="H4990" s="33" t="s">
        <v>9341</v>
      </c>
      <c r="I4990" s="33" t="s">
        <v>9340</v>
      </c>
    </row>
    <row r="4991" spans="1:9" x14ac:dyDescent="0.2">
      <c r="A4991" s="33" t="s">
        <v>9339</v>
      </c>
      <c r="B4991" s="33">
        <v>7.9306699073625295E-4</v>
      </c>
      <c r="C4991" s="33">
        <v>-2.63957402671286</v>
      </c>
      <c r="D4991" s="33">
        <v>0.20599999999999999</v>
      </c>
      <c r="E4991" s="33">
        <v>0.252</v>
      </c>
      <c r="F4991" s="33">
        <v>1</v>
      </c>
      <c r="G4991" s="33">
        <v>18</v>
      </c>
      <c r="H4991" s="33" t="s">
        <v>1516</v>
      </c>
      <c r="I4991" s="33" t="s">
        <v>1515</v>
      </c>
    </row>
    <row r="4992" spans="1:9" x14ac:dyDescent="0.2">
      <c r="A4992" s="33" t="s">
        <v>9338</v>
      </c>
      <c r="B4992" s="33">
        <v>2.0561559408211198E-3</v>
      </c>
      <c r="C4992" s="33">
        <v>-0.33336485002422001</v>
      </c>
      <c r="D4992" s="33">
        <v>0.23</v>
      </c>
      <c r="E4992" s="33">
        <v>0.27400000000000002</v>
      </c>
      <c r="F4992" s="33">
        <v>1</v>
      </c>
      <c r="G4992" s="33">
        <v>18</v>
      </c>
      <c r="H4992" s="33" t="s">
        <v>6338</v>
      </c>
      <c r="I4992" s="33" t="s">
        <v>6337</v>
      </c>
    </row>
    <row r="4993" spans="1:9" x14ac:dyDescent="0.2">
      <c r="A4993" s="33" t="s">
        <v>9337</v>
      </c>
      <c r="B4993" s="33">
        <v>2.11544842526675E-3</v>
      </c>
      <c r="C4993" s="33">
        <v>-0.260651453624547</v>
      </c>
      <c r="D4993" s="33">
        <v>0.32800000000000001</v>
      </c>
      <c r="E4993" s="33">
        <v>0.37</v>
      </c>
      <c r="F4993" s="33">
        <v>1</v>
      </c>
      <c r="G4993" s="33">
        <v>18</v>
      </c>
      <c r="H4993" s="33" t="s">
        <v>9336</v>
      </c>
      <c r="I4993" s="33" t="s">
        <v>9335</v>
      </c>
    </row>
    <row r="4994" spans="1:9" x14ac:dyDescent="0.2">
      <c r="A4994" s="33" t="s">
        <v>9334</v>
      </c>
      <c r="B4994" s="33">
        <v>3.7201981174863402E-3</v>
      </c>
      <c r="C4994" s="33">
        <v>-0.26536462219009599</v>
      </c>
      <c r="D4994" s="33">
        <v>0.25700000000000001</v>
      </c>
      <c r="E4994" s="33">
        <v>0.30099999999999999</v>
      </c>
      <c r="F4994" s="33">
        <v>1</v>
      </c>
      <c r="G4994" s="33">
        <v>18</v>
      </c>
      <c r="H4994" s="33" t="s">
        <v>7360</v>
      </c>
      <c r="I4994" s="33" t="s">
        <v>7359</v>
      </c>
    </row>
    <row r="4995" spans="1:9" x14ac:dyDescent="0.2">
      <c r="A4995" s="33" t="s">
        <v>9064</v>
      </c>
      <c r="B4995" s="33">
        <v>0</v>
      </c>
      <c r="C4995" s="33">
        <v>1.4723710989908001</v>
      </c>
      <c r="D4995" s="33">
        <v>0.46300000000000002</v>
      </c>
      <c r="E4995" s="33">
        <v>3.7999999999999999E-2</v>
      </c>
      <c r="F4995" s="33">
        <v>0</v>
      </c>
      <c r="G4995" s="33">
        <v>19</v>
      </c>
      <c r="H4995" s="33" t="s">
        <v>9064</v>
      </c>
      <c r="I4995" s="33" t="s">
        <v>9063</v>
      </c>
    </row>
    <row r="4996" spans="1:9" x14ac:dyDescent="0.2">
      <c r="A4996" s="33" t="s">
        <v>9333</v>
      </c>
      <c r="B4996" s="35">
        <v>4.4947989506324201E-267</v>
      </c>
      <c r="C4996" s="33">
        <v>1.4200592896564199</v>
      </c>
      <c r="D4996" s="33">
        <v>0.59899999999999998</v>
      </c>
      <c r="E4996" s="33">
        <v>9.4E-2</v>
      </c>
      <c r="F4996" s="35">
        <v>2.0708437725353701E-262</v>
      </c>
      <c r="G4996" s="33">
        <v>19</v>
      </c>
      <c r="H4996" s="33" t="s">
        <v>9332</v>
      </c>
      <c r="I4996" s="33" t="s">
        <v>9331</v>
      </c>
    </row>
    <row r="4997" spans="1:9" x14ac:dyDescent="0.2">
      <c r="A4997" s="33" t="s">
        <v>8309</v>
      </c>
      <c r="B4997" s="35">
        <v>2.6365408200894701E-243</v>
      </c>
      <c r="C4997" s="33">
        <v>1.02959978497285</v>
      </c>
      <c r="D4997" s="33">
        <v>0.41799999999999998</v>
      </c>
      <c r="E4997" s="33">
        <v>4.7E-2</v>
      </c>
      <c r="F4997" s="35">
        <v>1.2147070866316201E-238</v>
      </c>
      <c r="G4997" s="33">
        <v>19</v>
      </c>
      <c r="H4997" s="33" t="s">
        <v>8309</v>
      </c>
      <c r="I4997" s="33" t="s">
        <v>8308</v>
      </c>
    </row>
    <row r="4998" spans="1:9" x14ac:dyDescent="0.2">
      <c r="A4998" s="33" t="s">
        <v>9330</v>
      </c>
      <c r="B4998" s="35">
        <v>6.3945371703326397E-215</v>
      </c>
      <c r="C4998" s="33">
        <v>0.77580380472863197</v>
      </c>
      <c r="D4998" s="33">
        <v>0.29699999999999999</v>
      </c>
      <c r="E4998" s="33">
        <v>2.5999999999999999E-2</v>
      </c>
      <c r="F4998" s="35">
        <v>2.9460911651156499E-210</v>
      </c>
      <c r="G4998" s="33">
        <v>19</v>
      </c>
      <c r="H4998" s="33" t="s">
        <v>9330</v>
      </c>
      <c r="I4998" s="33" t="s">
        <v>9329</v>
      </c>
    </row>
    <row r="4999" spans="1:9" x14ac:dyDescent="0.2">
      <c r="A4999" s="33" t="s">
        <v>9328</v>
      </c>
      <c r="B4999" s="35">
        <v>2.7740219495166098E-209</v>
      </c>
      <c r="C4999" s="33">
        <v>1.0910148774233901</v>
      </c>
      <c r="D4999" s="33">
        <v>0.33300000000000002</v>
      </c>
      <c r="E4999" s="33">
        <v>3.5000000000000003E-2</v>
      </c>
      <c r="F4999" s="35">
        <v>1.27804739258129E-204</v>
      </c>
      <c r="G4999" s="33">
        <v>19</v>
      </c>
      <c r="H4999" s="33" t="s">
        <v>9328</v>
      </c>
      <c r="I4999" s="33" t="s">
        <v>9327</v>
      </c>
    </row>
    <row r="5000" spans="1:9" x14ac:dyDescent="0.2">
      <c r="A5000" s="33" t="s">
        <v>9326</v>
      </c>
      <c r="B5000" s="35">
        <v>1.05726652151407E-160</v>
      </c>
      <c r="C5000" s="33">
        <v>1.69651828409303</v>
      </c>
      <c r="D5000" s="33">
        <v>0.80500000000000005</v>
      </c>
      <c r="E5000" s="33">
        <v>0.28999999999999998</v>
      </c>
      <c r="F5000" s="35">
        <v>4.8710383179196405E-156</v>
      </c>
      <c r="G5000" s="33">
        <v>19</v>
      </c>
      <c r="H5000" s="33" t="s">
        <v>4133</v>
      </c>
      <c r="I5000" s="33" t="s">
        <v>4132</v>
      </c>
    </row>
    <row r="5001" spans="1:9" x14ac:dyDescent="0.2">
      <c r="A5001" s="33" t="s">
        <v>9325</v>
      </c>
      <c r="B5001" s="35">
        <v>5.0953794071775302E-148</v>
      </c>
      <c r="C5001" s="33">
        <v>0.85695489153541304</v>
      </c>
      <c r="D5001" s="33">
        <v>0.33300000000000002</v>
      </c>
      <c r="E5001" s="33">
        <v>4.8000000000000001E-2</v>
      </c>
      <c r="F5001" s="35">
        <v>2.3475432004748298E-143</v>
      </c>
      <c r="G5001" s="33">
        <v>19</v>
      </c>
      <c r="H5001" s="33" t="s">
        <v>9325</v>
      </c>
      <c r="I5001" s="33" t="s">
        <v>9324</v>
      </c>
    </row>
    <row r="5002" spans="1:9" x14ac:dyDescent="0.2">
      <c r="A5002" s="33" t="s">
        <v>9323</v>
      </c>
      <c r="B5002" s="35">
        <v>1.0167980343571901E-135</v>
      </c>
      <c r="C5002" s="33">
        <v>0.61522398543743195</v>
      </c>
      <c r="D5002" s="33">
        <v>0.25900000000000001</v>
      </c>
      <c r="E5002" s="33">
        <v>3.1E-2</v>
      </c>
      <c r="F5002" s="35">
        <v>4.6845919038904402E-131</v>
      </c>
      <c r="G5002" s="33">
        <v>19</v>
      </c>
      <c r="H5002" s="33" t="s">
        <v>9322</v>
      </c>
      <c r="I5002" s="33" t="s">
        <v>9321</v>
      </c>
    </row>
    <row r="5003" spans="1:9" x14ac:dyDescent="0.2">
      <c r="A5003" s="33" t="s">
        <v>9320</v>
      </c>
      <c r="B5003" s="35">
        <v>2.10279614907033E-100</v>
      </c>
      <c r="C5003" s="33">
        <v>1.0610771838226301</v>
      </c>
      <c r="D5003" s="33">
        <v>0.75800000000000001</v>
      </c>
      <c r="E5003" s="33">
        <v>0.34899999999999998</v>
      </c>
      <c r="F5003" s="35">
        <v>9.6880024179968306E-96</v>
      </c>
      <c r="G5003" s="33">
        <v>19</v>
      </c>
      <c r="H5003" s="33" t="s">
        <v>2351</v>
      </c>
      <c r="I5003" s="33" t="s">
        <v>2350</v>
      </c>
    </row>
    <row r="5004" spans="1:9" x14ac:dyDescent="0.2">
      <c r="A5004" s="33" t="s">
        <v>9319</v>
      </c>
      <c r="B5004" s="35">
        <v>8.8719275619537599E-95</v>
      </c>
      <c r="C5004" s="33">
        <v>1.20967993901935</v>
      </c>
      <c r="D5004" s="33">
        <v>0.56499999999999995</v>
      </c>
      <c r="E5004" s="33">
        <v>0.20799999999999999</v>
      </c>
      <c r="F5004" s="35">
        <v>4.0874744663433398E-90</v>
      </c>
      <c r="G5004" s="33">
        <v>19</v>
      </c>
      <c r="H5004" s="33" t="s">
        <v>3325</v>
      </c>
      <c r="I5004" s="33" t="s">
        <v>3324</v>
      </c>
    </row>
    <row r="5005" spans="1:9" x14ac:dyDescent="0.2">
      <c r="A5005" s="33" t="s">
        <v>9318</v>
      </c>
      <c r="B5005" s="35">
        <v>3.7096707818387801E-87</v>
      </c>
      <c r="C5005" s="33">
        <v>0.74918492974510498</v>
      </c>
      <c r="D5005" s="33">
        <v>0.93300000000000005</v>
      </c>
      <c r="E5005" s="33">
        <v>0.69599999999999995</v>
      </c>
      <c r="F5005" s="35">
        <v>1.7091195226087601E-82</v>
      </c>
      <c r="G5005" s="33">
        <v>19</v>
      </c>
      <c r="H5005" s="33" t="s">
        <v>3716</v>
      </c>
      <c r="I5005" s="33" t="s">
        <v>3715</v>
      </c>
    </row>
    <row r="5006" spans="1:9" x14ac:dyDescent="0.2">
      <c r="A5006" s="33" t="s">
        <v>9317</v>
      </c>
      <c r="B5006" s="35">
        <v>5.4791934095558604E-84</v>
      </c>
      <c r="C5006" s="33">
        <v>0.84052266878217696</v>
      </c>
      <c r="D5006" s="33">
        <v>0.88100000000000001</v>
      </c>
      <c r="E5006" s="33">
        <v>0.65100000000000002</v>
      </c>
      <c r="F5006" s="35">
        <v>2.5243739876505799E-79</v>
      </c>
      <c r="G5006" s="33">
        <v>19</v>
      </c>
      <c r="H5006" s="33" t="s">
        <v>7504</v>
      </c>
      <c r="I5006" s="33" t="s">
        <v>7503</v>
      </c>
    </row>
    <row r="5007" spans="1:9" x14ac:dyDescent="0.2">
      <c r="A5007" s="33" t="s">
        <v>9316</v>
      </c>
      <c r="B5007" s="35">
        <v>1.8345209748995099E-81</v>
      </c>
      <c r="C5007" s="33">
        <v>1.1215529870123699</v>
      </c>
      <c r="D5007" s="33">
        <v>0.55800000000000005</v>
      </c>
      <c r="E5007" s="33">
        <v>0.222</v>
      </c>
      <c r="F5007" s="35">
        <v>8.4520050355570202E-77</v>
      </c>
      <c r="G5007" s="33">
        <v>19</v>
      </c>
      <c r="H5007" s="33" t="s">
        <v>8109</v>
      </c>
      <c r="I5007" s="33" t="s">
        <v>8108</v>
      </c>
    </row>
    <row r="5008" spans="1:9" x14ac:dyDescent="0.2">
      <c r="A5008" s="33" t="s">
        <v>9315</v>
      </c>
      <c r="B5008" s="35">
        <v>1.58373108427669E-77</v>
      </c>
      <c r="C5008" s="33">
        <v>0.79345507192566</v>
      </c>
      <c r="D5008" s="33">
        <v>0.35899999999999999</v>
      </c>
      <c r="E5008" s="33">
        <v>9.2999999999999999E-2</v>
      </c>
      <c r="F5008" s="35">
        <v>7.2965658514795806E-73</v>
      </c>
      <c r="G5008" s="33">
        <v>19</v>
      </c>
      <c r="H5008" s="33" t="s">
        <v>9314</v>
      </c>
      <c r="I5008" s="33" t="s">
        <v>9313</v>
      </c>
    </row>
    <row r="5009" spans="1:9" x14ac:dyDescent="0.2">
      <c r="A5009" s="33" t="s">
        <v>9312</v>
      </c>
      <c r="B5009" s="35">
        <v>3.9104631472292602E-70</v>
      </c>
      <c r="C5009" s="33">
        <v>0.89469223260974595</v>
      </c>
      <c r="D5009" s="33">
        <v>0.68200000000000005</v>
      </c>
      <c r="E5009" s="33">
        <v>0.34799999999999998</v>
      </c>
      <c r="F5009" s="35">
        <v>1.80162858119146E-65</v>
      </c>
      <c r="G5009" s="33">
        <v>19</v>
      </c>
      <c r="H5009" s="33" t="s">
        <v>6435</v>
      </c>
      <c r="I5009" s="33" t="s">
        <v>6434</v>
      </c>
    </row>
    <row r="5010" spans="1:9" x14ac:dyDescent="0.2">
      <c r="A5010" s="33" t="s">
        <v>9311</v>
      </c>
      <c r="B5010" s="35">
        <v>2.0856599207517199E-67</v>
      </c>
      <c r="C5010" s="33">
        <v>0.79862789062234796</v>
      </c>
      <c r="D5010" s="33">
        <v>0.54600000000000004</v>
      </c>
      <c r="E5010" s="33">
        <v>0.22</v>
      </c>
      <c r="F5010" s="35">
        <v>9.6090523868873298E-63</v>
      </c>
      <c r="G5010" s="33">
        <v>19</v>
      </c>
      <c r="H5010" s="33" t="s">
        <v>6551</v>
      </c>
      <c r="I5010" s="33" t="s">
        <v>6550</v>
      </c>
    </row>
    <row r="5011" spans="1:9" x14ac:dyDescent="0.2">
      <c r="A5011" s="33" t="s">
        <v>9310</v>
      </c>
      <c r="B5011" s="35">
        <v>3.4665121596036797E-61</v>
      </c>
      <c r="C5011" s="33">
        <v>0.52468489108306504</v>
      </c>
      <c r="D5011" s="33">
        <v>0.26100000000000001</v>
      </c>
      <c r="E5011" s="33">
        <v>6.2E-2</v>
      </c>
      <c r="F5011" s="35">
        <v>1.5970914821726099E-56</v>
      </c>
      <c r="G5011" s="33">
        <v>19</v>
      </c>
      <c r="H5011" s="33" t="s">
        <v>9310</v>
      </c>
      <c r="I5011" s="33" t="s">
        <v>9309</v>
      </c>
    </row>
    <row r="5012" spans="1:9" x14ac:dyDescent="0.2">
      <c r="A5012" s="33" t="s">
        <v>9308</v>
      </c>
      <c r="B5012" s="35">
        <v>1.66265088184612E-58</v>
      </c>
      <c r="C5012" s="33">
        <v>0.45307252578817497</v>
      </c>
      <c r="D5012" s="33">
        <v>0.99299999999999999</v>
      </c>
      <c r="E5012" s="33">
        <v>0.96699999999999997</v>
      </c>
      <c r="F5012" s="35">
        <v>7.6601651428414195E-54</v>
      </c>
      <c r="G5012" s="33">
        <v>19</v>
      </c>
      <c r="H5012" s="33" t="s">
        <v>3363</v>
      </c>
      <c r="I5012" s="33" t="s">
        <v>3362</v>
      </c>
    </row>
    <row r="5013" spans="1:9" x14ac:dyDescent="0.2">
      <c r="A5013" s="33" t="s">
        <v>9307</v>
      </c>
      <c r="B5013" s="35">
        <v>1.99463477133672E-57</v>
      </c>
      <c r="C5013" s="33">
        <v>0.76302571729247204</v>
      </c>
      <c r="D5013" s="33">
        <v>0.81899999999999995</v>
      </c>
      <c r="E5013" s="33">
        <v>0.63200000000000001</v>
      </c>
      <c r="F5013" s="35">
        <v>9.1896813185025196E-53</v>
      </c>
      <c r="G5013" s="33">
        <v>19</v>
      </c>
      <c r="H5013" s="33" t="s">
        <v>2440</v>
      </c>
      <c r="I5013" s="33" t="s">
        <v>2439</v>
      </c>
    </row>
    <row r="5014" spans="1:9" x14ac:dyDescent="0.2">
      <c r="A5014" s="33" t="s">
        <v>9306</v>
      </c>
      <c r="B5014" s="35">
        <v>7.7103468614297599E-53</v>
      </c>
      <c r="C5014" s="33">
        <v>0.676722036710944</v>
      </c>
      <c r="D5014" s="33">
        <v>0.36099999999999999</v>
      </c>
      <c r="E5014" s="33">
        <v>0.121</v>
      </c>
      <c r="F5014" s="35">
        <v>3.5523110059979197E-48</v>
      </c>
      <c r="G5014" s="33">
        <v>19</v>
      </c>
      <c r="H5014" s="33" t="s">
        <v>9305</v>
      </c>
      <c r="I5014" s="33" t="s">
        <v>9304</v>
      </c>
    </row>
    <row r="5015" spans="1:9" x14ac:dyDescent="0.2">
      <c r="A5015" s="33" t="s">
        <v>9303</v>
      </c>
      <c r="B5015" s="35">
        <v>3.2240471074365302E-47</v>
      </c>
      <c r="C5015" s="33">
        <v>0.74676844147634203</v>
      </c>
      <c r="D5015" s="33">
        <v>0.48</v>
      </c>
      <c r="E5015" s="33">
        <v>0.20300000000000001</v>
      </c>
      <c r="F5015" s="35">
        <v>1.4853829833381601E-42</v>
      </c>
      <c r="G5015" s="33">
        <v>19</v>
      </c>
      <c r="H5015" s="33" t="s">
        <v>9302</v>
      </c>
      <c r="I5015" s="33" t="s">
        <v>9301</v>
      </c>
    </row>
    <row r="5016" spans="1:9" x14ac:dyDescent="0.2">
      <c r="A5016" s="33" t="s">
        <v>9300</v>
      </c>
      <c r="B5016" s="35">
        <v>6.6034042605631898E-44</v>
      </c>
      <c r="C5016" s="33">
        <v>-0.98180283913278099</v>
      </c>
      <c r="D5016" s="33">
        <v>6.7000000000000004E-2</v>
      </c>
      <c r="E5016" s="33">
        <v>0.41499999999999998</v>
      </c>
      <c r="F5016" s="35">
        <v>3.0423204109266697E-39</v>
      </c>
      <c r="G5016" s="33">
        <v>19</v>
      </c>
      <c r="H5016" s="33" t="s">
        <v>4951</v>
      </c>
      <c r="I5016" s="33" t="s">
        <v>4950</v>
      </c>
    </row>
    <row r="5017" spans="1:9" x14ac:dyDescent="0.2">
      <c r="A5017" s="33" t="s">
        <v>9299</v>
      </c>
      <c r="B5017" s="35">
        <v>1.8571516633639299E-43</v>
      </c>
      <c r="C5017" s="33">
        <v>-1.2224396957846599</v>
      </c>
      <c r="D5017" s="33">
        <v>5.1999999999999998E-2</v>
      </c>
      <c r="E5017" s="33">
        <v>0.38600000000000001</v>
      </c>
      <c r="F5017" s="35">
        <v>8.5562691434503202E-39</v>
      </c>
      <c r="G5017" s="33">
        <v>19</v>
      </c>
      <c r="H5017" s="33" t="s">
        <v>5085</v>
      </c>
      <c r="I5017" s="33" t="s">
        <v>5084</v>
      </c>
    </row>
    <row r="5018" spans="1:9" x14ac:dyDescent="0.2">
      <c r="A5018" s="33" t="s">
        <v>9298</v>
      </c>
      <c r="B5018" s="35">
        <v>2.16471183244652E-43</v>
      </c>
      <c r="C5018" s="33">
        <v>0.57117743052532899</v>
      </c>
      <c r="D5018" s="33">
        <v>0.25900000000000001</v>
      </c>
      <c r="E5018" s="33">
        <v>7.8E-2</v>
      </c>
      <c r="F5018" s="35">
        <v>9.9732603544475901E-39</v>
      </c>
      <c r="G5018" s="33">
        <v>19</v>
      </c>
      <c r="H5018" s="33" t="s">
        <v>9298</v>
      </c>
      <c r="I5018" s="33" t="s">
        <v>9297</v>
      </c>
    </row>
    <row r="5019" spans="1:9" x14ac:dyDescent="0.2">
      <c r="A5019" s="33" t="s">
        <v>9296</v>
      </c>
      <c r="B5019" s="35">
        <v>2.5334604069395901E-43</v>
      </c>
      <c r="C5019" s="33">
        <v>0.51243111521557305</v>
      </c>
      <c r="D5019" s="33">
        <v>0.314</v>
      </c>
      <c r="E5019" s="33">
        <v>0.10199999999999999</v>
      </c>
      <c r="F5019" s="35">
        <v>1.16721587868521E-38</v>
      </c>
      <c r="G5019" s="33">
        <v>19</v>
      </c>
      <c r="H5019" s="33" t="s">
        <v>5237</v>
      </c>
      <c r="I5019" s="33" t="s">
        <v>5236</v>
      </c>
    </row>
    <row r="5020" spans="1:9" x14ac:dyDescent="0.2">
      <c r="A5020" s="33" t="s">
        <v>9295</v>
      </c>
      <c r="B5020" s="35">
        <v>7.3354793461109502E-43</v>
      </c>
      <c r="C5020" s="33">
        <v>0.57563931069347796</v>
      </c>
      <c r="D5020" s="33">
        <v>0.36599999999999999</v>
      </c>
      <c r="E5020" s="33">
        <v>0.13800000000000001</v>
      </c>
      <c r="F5020" s="35">
        <v>3.3796020443402401E-38</v>
      </c>
      <c r="G5020" s="33">
        <v>19</v>
      </c>
      <c r="H5020" s="33" t="s">
        <v>8554</v>
      </c>
      <c r="I5020" s="33" t="s">
        <v>8553</v>
      </c>
    </row>
    <row r="5021" spans="1:9" x14ac:dyDescent="0.2">
      <c r="A5021" s="33" t="s">
        <v>3686</v>
      </c>
      <c r="B5021" s="35">
        <v>1.86710512713325E-41</v>
      </c>
      <c r="C5021" s="33">
        <v>0.63342674224140205</v>
      </c>
      <c r="D5021" s="33">
        <v>0.42799999999999999</v>
      </c>
      <c r="E5021" s="33">
        <v>0.188</v>
      </c>
      <c r="F5021" s="35">
        <v>8.6021267417283297E-37</v>
      </c>
      <c r="G5021" s="33">
        <v>19</v>
      </c>
      <c r="H5021" s="33" t="s">
        <v>3686</v>
      </c>
      <c r="I5021" s="33" t="s">
        <v>3685</v>
      </c>
    </row>
    <row r="5022" spans="1:9" x14ac:dyDescent="0.2">
      <c r="A5022" s="33" t="s">
        <v>9294</v>
      </c>
      <c r="B5022" s="35">
        <v>9.3877074277944905E-40</v>
      </c>
      <c r="C5022" s="33">
        <v>-1.0865284529313599</v>
      </c>
      <c r="D5022" s="33">
        <v>0.109</v>
      </c>
      <c r="E5022" s="33">
        <v>0.42399999999999999</v>
      </c>
      <c r="F5022" s="35">
        <v>4.3251045661334799E-35</v>
      </c>
      <c r="G5022" s="33">
        <v>19</v>
      </c>
      <c r="H5022" s="33" t="s">
        <v>4941</v>
      </c>
      <c r="I5022" s="33" t="s">
        <v>4940</v>
      </c>
    </row>
    <row r="5023" spans="1:9" x14ac:dyDescent="0.2">
      <c r="A5023" s="33" t="s">
        <v>9293</v>
      </c>
      <c r="B5023" s="35">
        <v>1.5350566457231298E-39</v>
      </c>
      <c r="C5023" s="33">
        <v>0.65607812309148394</v>
      </c>
      <c r="D5023" s="33">
        <v>0.73199999999999998</v>
      </c>
      <c r="E5023" s="33">
        <v>0.53400000000000003</v>
      </c>
      <c r="F5023" s="35">
        <v>7.0723129781755802E-35</v>
      </c>
      <c r="G5023" s="33">
        <v>19</v>
      </c>
      <c r="H5023" s="33" t="s">
        <v>6472</v>
      </c>
      <c r="I5023" s="33" t="s">
        <v>6471</v>
      </c>
    </row>
    <row r="5024" spans="1:9" x14ac:dyDescent="0.2">
      <c r="A5024" s="33" t="s">
        <v>9292</v>
      </c>
      <c r="B5024" s="35">
        <v>2.3858023659011697E-38</v>
      </c>
      <c r="C5024" s="33">
        <v>-0.95016863557966003</v>
      </c>
      <c r="D5024" s="33">
        <v>7.8E-2</v>
      </c>
      <c r="E5024" s="33">
        <v>0.39100000000000001</v>
      </c>
      <c r="F5024" s="35">
        <v>1.09918686601799E-33</v>
      </c>
      <c r="G5024" s="33">
        <v>19</v>
      </c>
      <c r="H5024" s="33" t="s">
        <v>3053</v>
      </c>
      <c r="I5024" s="33" t="s">
        <v>3052</v>
      </c>
    </row>
    <row r="5025" spans="1:9" x14ac:dyDescent="0.2">
      <c r="A5025" s="33" t="s">
        <v>9291</v>
      </c>
      <c r="B5025" s="35">
        <v>2.3047072977240999E-37</v>
      </c>
      <c r="C5025" s="33">
        <v>0.55530725783856105</v>
      </c>
      <c r="D5025" s="33">
        <v>0.27100000000000002</v>
      </c>
      <c r="E5025" s="33">
        <v>9.0999999999999998E-2</v>
      </c>
      <c r="F5025" s="35">
        <v>1.06182474620745E-32</v>
      </c>
      <c r="G5025" s="33">
        <v>19</v>
      </c>
      <c r="H5025" s="33" t="s">
        <v>8677</v>
      </c>
      <c r="I5025" s="33" t="s">
        <v>8676</v>
      </c>
    </row>
    <row r="5026" spans="1:9" x14ac:dyDescent="0.2">
      <c r="A5026" s="33" t="s">
        <v>9290</v>
      </c>
      <c r="B5026" s="35">
        <v>2.5746841196933401E-36</v>
      </c>
      <c r="C5026" s="33">
        <v>-1.0584957969868301</v>
      </c>
      <c r="D5026" s="33">
        <v>3.1E-2</v>
      </c>
      <c r="E5026" s="33">
        <v>0.32200000000000001</v>
      </c>
      <c r="F5026" s="35">
        <v>1.1862084676251199E-31</v>
      </c>
      <c r="G5026" s="33">
        <v>19</v>
      </c>
      <c r="H5026" s="33" t="s">
        <v>5335</v>
      </c>
      <c r="I5026" s="33" t="s">
        <v>5334</v>
      </c>
    </row>
    <row r="5027" spans="1:9" x14ac:dyDescent="0.2">
      <c r="A5027" s="33" t="s">
        <v>9289</v>
      </c>
      <c r="B5027" s="35">
        <v>2.6169357890819801E-35</v>
      </c>
      <c r="C5027" s="33">
        <v>0.63984864021264698</v>
      </c>
      <c r="D5027" s="33">
        <v>0.56799999999999995</v>
      </c>
      <c r="E5027" s="33">
        <v>0.32700000000000001</v>
      </c>
      <c r="F5027" s="35">
        <v>1.2056746567458499E-30</v>
      </c>
      <c r="G5027" s="33">
        <v>19</v>
      </c>
      <c r="H5027" s="33" t="s">
        <v>5129</v>
      </c>
      <c r="I5027" s="33" t="s">
        <v>5128</v>
      </c>
    </row>
    <row r="5028" spans="1:9" x14ac:dyDescent="0.2">
      <c r="A5028" s="33" t="s">
        <v>9288</v>
      </c>
      <c r="B5028" s="35">
        <v>3.3781348196555E-35</v>
      </c>
      <c r="C5028" s="33">
        <v>-0.50726757685766299</v>
      </c>
      <c r="D5028" s="33">
        <v>0.85</v>
      </c>
      <c r="E5028" s="33">
        <v>0.90100000000000002</v>
      </c>
      <c r="F5028" s="35">
        <v>1.5563742741116801E-30</v>
      </c>
      <c r="G5028" s="33">
        <v>19</v>
      </c>
      <c r="H5028" s="33" t="s">
        <v>6406</v>
      </c>
      <c r="I5028" s="33" t="s">
        <v>6405</v>
      </c>
    </row>
    <row r="5029" spans="1:9" x14ac:dyDescent="0.2">
      <c r="A5029" s="33" t="s">
        <v>9287</v>
      </c>
      <c r="B5029" s="35">
        <v>3.7166824437835902E-31</v>
      </c>
      <c r="C5029" s="33">
        <v>-0.47531565665605902</v>
      </c>
      <c r="D5029" s="33">
        <v>0.84099999999999997</v>
      </c>
      <c r="E5029" s="33">
        <v>0.89200000000000002</v>
      </c>
      <c r="F5029" s="35">
        <v>1.71234993549998E-26</v>
      </c>
      <c r="G5029" s="33">
        <v>19</v>
      </c>
      <c r="H5029" s="33" t="s">
        <v>4275</v>
      </c>
      <c r="I5029" s="33" t="s">
        <v>4274</v>
      </c>
    </row>
    <row r="5030" spans="1:9" x14ac:dyDescent="0.2">
      <c r="A5030" s="33" t="s">
        <v>9286</v>
      </c>
      <c r="B5030" s="35">
        <v>3.8550198851770901E-31</v>
      </c>
      <c r="C5030" s="33">
        <v>-0.71985043196060905</v>
      </c>
      <c r="D5030" s="33">
        <v>0.40899999999999997</v>
      </c>
      <c r="E5030" s="33">
        <v>0.64300000000000002</v>
      </c>
      <c r="F5030" s="35">
        <v>1.77608476149879E-26</v>
      </c>
      <c r="G5030" s="33">
        <v>19</v>
      </c>
      <c r="H5030" s="33" t="s">
        <v>7678</v>
      </c>
      <c r="I5030" s="33" t="s">
        <v>7677</v>
      </c>
    </row>
    <row r="5031" spans="1:9" x14ac:dyDescent="0.2">
      <c r="A5031" s="33" t="s">
        <v>9285</v>
      </c>
      <c r="B5031" s="35">
        <v>9.0036158307503404E-31</v>
      </c>
      <c r="C5031" s="33">
        <v>0.51673107239862504</v>
      </c>
      <c r="D5031" s="33">
        <v>0.47699999999999998</v>
      </c>
      <c r="E5031" s="33">
        <v>0.25</v>
      </c>
      <c r="F5031" s="35">
        <v>4.1481458855432999E-26</v>
      </c>
      <c r="G5031" s="33">
        <v>19</v>
      </c>
      <c r="H5031" s="33" t="s">
        <v>6891</v>
      </c>
      <c r="I5031" s="33" t="s">
        <v>6890</v>
      </c>
    </row>
    <row r="5032" spans="1:9" x14ac:dyDescent="0.2">
      <c r="A5032" s="33" t="s">
        <v>9284</v>
      </c>
      <c r="B5032" s="35">
        <v>1.1805157038883499E-29</v>
      </c>
      <c r="C5032" s="33">
        <v>-1.1057964771832101</v>
      </c>
      <c r="D5032" s="33">
        <v>1.4E-2</v>
      </c>
      <c r="E5032" s="33">
        <v>0.25900000000000001</v>
      </c>
      <c r="F5032" s="35">
        <v>5.4388719509544103E-25</v>
      </c>
      <c r="G5032" s="33">
        <v>19</v>
      </c>
      <c r="H5032" s="33" t="s">
        <v>4066</v>
      </c>
      <c r="I5032" s="33" t="s">
        <v>4065</v>
      </c>
    </row>
    <row r="5033" spans="1:9" x14ac:dyDescent="0.2">
      <c r="A5033" s="33" t="s">
        <v>9283</v>
      </c>
      <c r="B5033" s="35">
        <v>1.76659929709868E-29</v>
      </c>
      <c r="C5033" s="33">
        <v>-0.75685919166244098</v>
      </c>
      <c r="D5033" s="33">
        <v>0.183</v>
      </c>
      <c r="E5033" s="33">
        <v>0.45700000000000002</v>
      </c>
      <c r="F5033" s="35">
        <v>8.13907628159304E-25</v>
      </c>
      <c r="G5033" s="33">
        <v>19</v>
      </c>
      <c r="H5033" s="33" t="s">
        <v>2833</v>
      </c>
      <c r="I5033" s="33" t="s">
        <v>2832</v>
      </c>
    </row>
    <row r="5034" spans="1:9" x14ac:dyDescent="0.2">
      <c r="A5034" s="33" t="s">
        <v>9282</v>
      </c>
      <c r="B5034" s="35">
        <v>1.8812215562264601E-29</v>
      </c>
      <c r="C5034" s="33">
        <v>0.58001075727998996</v>
      </c>
      <c r="D5034" s="33">
        <v>0.47</v>
      </c>
      <c r="E5034" s="33">
        <v>0.26100000000000001</v>
      </c>
      <c r="F5034" s="35">
        <v>8.6671639538465306E-25</v>
      </c>
      <c r="G5034" s="33">
        <v>19</v>
      </c>
      <c r="H5034" s="33" t="s">
        <v>2620</v>
      </c>
      <c r="I5034" s="33" t="s">
        <v>2619</v>
      </c>
    </row>
    <row r="5035" spans="1:9" x14ac:dyDescent="0.2">
      <c r="A5035" s="33" t="s">
        <v>9281</v>
      </c>
      <c r="B5035" s="35">
        <v>2.0341165338161799E-27</v>
      </c>
      <c r="C5035" s="33">
        <v>-0.53568603237801804</v>
      </c>
      <c r="D5035" s="33">
        <v>0.57699999999999996</v>
      </c>
      <c r="E5035" s="33">
        <v>0.75600000000000001</v>
      </c>
      <c r="F5035" s="35">
        <v>9.3715816945979104E-23</v>
      </c>
      <c r="G5035" s="33">
        <v>19</v>
      </c>
      <c r="H5035" s="33" t="s">
        <v>2300</v>
      </c>
      <c r="I5035" s="33" t="s">
        <v>2299</v>
      </c>
    </row>
    <row r="5036" spans="1:9" x14ac:dyDescent="0.2">
      <c r="A5036" s="33" t="s">
        <v>9280</v>
      </c>
      <c r="B5036" s="35">
        <v>2.87692809126181E-27</v>
      </c>
      <c r="C5036" s="33">
        <v>-0.88157643490954996</v>
      </c>
      <c r="D5036" s="33">
        <v>5.8999999999999997E-2</v>
      </c>
      <c r="E5036" s="33">
        <v>0.29899999999999999</v>
      </c>
      <c r="F5036" s="35">
        <v>1.32545831020614E-22</v>
      </c>
      <c r="G5036" s="33">
        <v>19</v>
      </c>
      <c r="H5036" s="33" t="s">
        <v>2193</v>
      </c>
      <c r="I5036" s="33" t="s">
        <v>2192</v>
      </c>
    </row>
    <row r="5037" spans="1:9" x14ac:dyDescent="0.2">
      <c r="A5037" s="33" t="s">
        <v>9279</v>
      </c>
      <c r="B5037" s="35">
        <v>7.5744402873600294E-27</v>
      </c>
      <c r="C5037" s="33">
        <v>0.50593155765747799</v>
      </c>
      <c r="D5037" s="33">
        <v>0.314</v>
      </c>
      <c r="E5037" s="33">
        <v>0.14199999999999999</v>
      </c>
      <c r="F5037" s="35">
        <v>3.4896961291925099E-22</v>
      </c>
      <c r="G5037" s="33">
        <v>19</v>
      </c>
      <c r="H5037" s="33" t="s">
        <v>9279</v>
      </c>
      <c r="I5037" s="33" t="s">
        <v>9278</v>
      </c>
    </row>
    <row r="5038" spans="1:9" x14ac:dyDescent="0.2">
      <c r="A5038" s="33" t="s">
        <v>9277</v>
      </c>
      <c r="B5038" s="35">
        <v>1.2830162953658E-26</v>
      </c>
      <c r="C5038" s="33">
        <v>0.39859058735206299</v>
      </c>
      <c r="D5038" s="33">
        <v>0.876</v>
      </c>
      <c r="E5038" s="33">
        <v>0.79300000000000004</v>
      </c>
      <c r="F5038" s="35">
        <v>5.9111126760093197E-22</v>
      </c>
      <c r="G5038" s="33">
        <v>19</v>
      </c>
      <c r="H5038" s="33" t="s">
        <v>3207</v>
      </c>
      <c r="I5038" s="33" t="s">
        <v>3206</v>
      </c>
    </row>
    <row r="5039" spans="1:9" x14ac:dyDescent="0.2">
      <c r="A5039" s="33" t="s">
        <v>9276</v>
      </c>
      <c r="B5039" s="35">
        <v>1.3999086548580399E-25</v>
      </c>
      <c r="C5039" s="33">
        <v>0.44968808384664299</v>
      </c>
      <c r="D5039" s="33">
        <v>0.76200000000000001</v>
      </c>
      <c r="E5039" s="33">
        <v>0.625</v>
      </c>
      <c r="F5039" s="35">
        <v>6.4496591546619699E-21</v>
      </c>
      <c r="G5039" s="33">
        <v>19</v>
      </c>
      <c r="H5039" s="33" t="s">
        <v>6652</v>
      </c>
      <c r="I5039" s="33" t="s">
        <v>6651</v>
      </c>
    </row>
    <row r="5040" spans="1:9" x14ac:dyDescent="0.2">
      <c r="A5040" s="33" t="s">
        <v>9275</v>
      </c>
      <c r="B5040" s="35">
        <v>1.49957159572329E-25</v>
      </c>
      <c r="C5040" s="33">
        <v>-0.67015465763550097</v>
      </c>
      <c r="D5040" s="33">
        <v>0.04</v>
      </c>
      <c r="E5040" s="33">
        <v>0.27200000000000002</v>
      </c>
      <c r="F5040" s="35">
        <v>6.9088262558163505E-21</v>
      </c>
      <c r="G5040" s="33">
        <v>19</v>
      </c>
      <c r="H5040" s="33" t="s">
        <v>1839</v>
      </c>
      <c r="I5040" s="33" t="s">
        <v>1838</v>
      </c>
    </row>
    <row r="5041" spans="1:9" x14ac:dyDescent="0.2">
      <c r="A5041" s="33" t="s">
        <v>9274</v>
      </c>
      <c r="B5041" s="35">
        <v>3.18134859396493E-24</v>
      </c>
      <c r="C5041" s="33">
        <v>-0.48461379792131498</v>
      </c>
      <c r="D5041" s="33">
        <v>0.67700000000000005</v>
      </c>
      <c r="E5041" s="33">
        <v>0.81200000000000006</v>
      </c>
      <c r="F5041" s="35">
        <v>1.4657109242115199E-19</v>
      </c>
      <c r="G5041" s="33">
        <v>19</v>
      </c>
      <c r="H5041" s="33" t="s">
        <v>8347</v>
      </c>
      <c r="I5041" s="33" t="s">
        <v>8346</v>
      </c>
    </row>
    <row r="5042" spans="1:9" x14ac:dyDescent="0.2">
      <c r="A5042" s="33" t="s">
        <v>9273</v>
      </c>
      <c r="B5042" s="35">
        <v>4.3251149952854999E-24</v>
      </c>
      <c r="C5042" s="33">
        <v>-0.84914743156433503</v>
      </c>
      <c r="D5042" s="33">
        <v>5.8999999999999997E-2</v>
      </c>
      <c r="E5042" s="33">
        <v>0.28000000000000003</v>
      </c>
      <c r="F5042" s="35">
        <v>1.9926669806279399E-19</v>
      </c>
      <c r="G5042" s="33">
        <v>19</v>
      </c>
      <c r="H5042" s="33" t="s">
        <v>1733</v>
      </c>
      <c r="I5042" s="33" t="s">
        <v>1732</v>
      </c>
    </row>
    <row r="5043" spans="1:9" x14ac:dyDescent="0.2">
      <c r="A5043" s="33" t="s">
        <v>9272</v>
      </c>
      <c r="B5043" s="35">
        <v>3.9391363348386999E-23</v>
      </c>
      <c r="C5043" s="33">
        <v>0.45589489418089002</v>
      </c>
      <c r="D5043" s="33">
        <v>0.68899999999999995</v>
      </c>
      <c r="E5043" s="33">
        <v>0.51300000000000001</v>
      </c>
      <c r="F5043" s="35">
        <v>1.8148388921868901E-18</v>
      </c>
      <c r="G5043" s="33">
        <v>19</v>
      </c>
      <c r="H5043" s="33" t="s">
        <v>3120</v>
      </c>
      <c r="I5043" s="33" t="s">
        <v>3119</v>
      </c>
    </row>
    <row r="5044" spans="1:9" x14ac:dyDescent="0.2">
      <c r="A5044" s="33" t="s">
        <v>9271</v>
      </c>
      <c r="B5044" s="35">
        <v>8.40124656547563E-23</v>
      </c>
      <c r="C5044" s="33">
        <v>0.49956352606819399</v>
      </c>
      <c r="D5044" s="33">
        <v>0.34699999999999998</v>
      </c>
      <c r="E5044" s="33">
        <v>0.17699999999999999</v>
      </c>
      <c r="F5044" s="35">
        <v>3.87062231764593E-18</v>
      </c>
      <c r="G5044" s="33">
        <v>19</v>
      </c>
      <c r="H5044" s="33" t="s">
        <v>9270</v>
      </c>
      <c r="I5044" s="33" t="s">
        <v>9269</v>
      </c>
    </row>
    <row r="5045" spans="1:9" x14ac:dyDescent="0.2">
      <c r="A5045" s="33" t="s">
        <v>9268</v>
      </c>
      <c r="B5045" s="35">
        <v>2.6974265856658301E-22</v>
      </c>
      <c r="C5045" s="33">
        <v>-0.66586813547395396</v>
      </c>
      <c r="D5045" s="33">
        <v>0.114</v>
      </c>
      <c r="E5045" s="33">
        <v>0.33400000000000002</v>
      </c>
      <c r="F5045" s="35">
        <v>1.24275837654796E-17</v>
      </c>
      <c r="G5045" s="33">
        <v>19</v>
      </c>
      <c r="H5045" s="33" t="s">
        <v>5809</v>
      </c>
      <c r="I5045" s="33" t="s">
        <v>5808</v>
      </c>
    </row>
    <row r="5046" spans="1:9" x14ac:dyDescent="0.2">
      <c r="A5046" s="33" t="s">
        <v>9267</v>
      </c>
      <c r="B5046" s="35">
        <v>7.4237243073216803E-22</v>
      </c>
      <c r="C5046" s="33">
        <v>-0.47796048449550899</v>
      </c>
      <c r="D5046" s="33">
        <v>0.64600000000000002</v>
      </c>
      <c r="E5046" s="33">
        <v>0.77400000000000002</v>
      </c>
      <c r="F5046" s="35">
        <v>3.4202582628692399E-17</v>
      </c>
      <c r="G5046" s="33">
        <v>19</v>
      </c>
      <c r="H5046" s="33" t="s">
        <v>1538</v>
      </c>
      <c r="I5046" s="33" t="s">
        <v>1537</v>
      </c>
    </row>
    <row r="5047" spans="1:9" x14ac:dyDescent="0.2">
      <c r="A5047" s="33" t="s">
        <v>9266</v>
      </c>
      <c r="B5047" s="35">
        <v>3.2055406862278598E-21</v>
      </c>
      <c r="C5047" s="33">
        <v>0.45616065889338703</v>
      </c>
      <c r="D5047" s="33">
        <v>0.54600000000000004</v>
      </c>
      <c r="E5047" s="33">
        <v>0.36</v>
      </c>
      <c r="F5047" s="35">
        <v>1.4768567049589E-16</v>
      </c>
      <c r="G5047" s="33">
        <v>19</v>
      </c>
      <c r="H5047" s="33" t="s">
        <v>2610</v>
      </c>
      <c r="I5047" s="33" t="s">
        <v>2609</v>
      </c>
    </row>
    <row r="5048" spans="1:9" x14ac:dyDescent="0.2">
      <c r="A5048" s="33" t="s">
        <v>9265</v>
      </c>
      <c r="B5048" s="35">
        <v>4.9192844246963604E-21</v>
      </c>
      <c r="C5048" s="33">
        <v>0.46680117419602002</v>
      </c>
      <c r="D5048" s="33">
        <v>0.38700000000000001</v>
      </c>
      <c r="E5048" s="33">
        <v>0.214</v>
      </c>
      <c r="F5048" s="35">
        <v>2.2664127201461101E-16</v>
      </c>
      <c r="G5048" s="33">
        <v>19</v>
      </c>
      <c r="H5048" s="33" t="s">
        <v>8096</v>
      </c>
      <c r="I5048" s="33" t="s">
        <v>8095</v>
      </c>
    </row>
    <row r="5049" spans="1:9" x14ac:dyDescent="0.2">
      <c r="A5049" s="33" t="s">
        <v>9264</v>
      </c>
      <c r="B5049" s="35">
        <v>9.9958796095968498E-21</v>
      </c>
      <c r="C5049" s="33">
        <v>0.38064208844652597</v>
      </c>
      <c r="D5049" s="33">
        <v>0.78100000000000003</v>
      </c>
      <c r="E5049" s="33">
        <v>0.65400000000000003</v>
      </c>
      <c r="F5049" s="35">
        <v>4.6053016537334596E-16</v>
      </c>
      <c r="G5049" s="33">
        <v>19</v>
      </c>
      <c r="H5049" s="33" t="s">
        <v>3343</v>
      </c>
      <c r="I5049" s="33" t="s">
        <v>3342</v>
      </c>
    </row>
    <row r="5050" spans="1:9" x14ac:dyDescent="0.2">
      <c r="A5050" s="33" t="s">
        <v>9263</v>
      </c>
      <c r="B5050" s="35">
        <v>2.87697853676656E-20</v>
      </c>
      <c r="C5050" s="33">
        <v>0.53753639699065103</v>
      </c>
      <c r="D5050" s="33">
        <v>0.41599999999999998</v>
      </c>
      <c r="E5050" s="33">
        <v>0.24399999999999999</v>
      </c>
      <c r="F5050" s="35">
        <v>1.3254815514590901E-15</v>
      </c>
      <c r="G5050" s="33">
        <v>19</v>
      </c>
      <c r="H5050" s="33" t="s">
        <v>4987</v>
      </c>
      <c r="I5050" s="33" t="s">
        <v>4986</v>
      </c>
    </row>
    <row r="5051" spans="1:9" x14ac:dyDescent="0.2">
      <c r="A5051" s="33" t="s">
        <v>9262</v>
      </c>
      <c r="B5051" s="35">
        <v>3.7662086646039301E-20</v>
      </c>
      <c r="C5051" s="33">
        <v>-0.76347161794463003</v>
      </c>
      <c r="D5051" s="33">
        <v>0.1</v>
      </c>
      <c r="E5051" s="33">
        <v>0.30599999999999999</v>
      </c>
      <c r="F5051" s="35">
        <v>1.7351676559563201E-15</v>
      </c>
      <c r="G5051" s="33">
        <v>19</v>
      </c>
      <c r="H5051" s="33" t="s">
        <v>4826</v>
      </c>
      <c r="I5051" s="33" t="s">
        <v>4825</v>
      </c>
    </row>
    <row r="5052" spans="1:9" x14ac:dyDescent="0.2">
      <c r="A5052" s="33" t="s">
        <v>9261</v>
      </c>
      <c r="B5052" s="35">
        <v>1.4913480469425499E-19</v>
      </c>
      <c r="C5052" s="33">
        <v>0.46967708987065399</v>
      </c>
      <c r="D5052" s="33">
        <v>0.78900000000000003</v>
      </c>
      <c r="E5052" s="33">
        <v>0.69299999999999995</v>
      </c>
      <c r="F5052" s="35">
        <v>6.8709387218737101E-15</v>
      </c>
      <c r="G5052" s="33">
        <v>19</v>
      </c>
      <c r="H5052" s="33" t="s">
        <v>3191</v>
      </c>
      <c r="I5052" s="33" t="s">
        <v>3190</v>
      </c>
    </row>
    <row r="5053" spans="1:9" x14ac:dyDescent="0.2">
      <c r="A5053" s="33" t="s">
        <v>9260</v>
      </c>
      <c r="B5053" s="35">
        <v>2.2951968384620798E-19</v>
      </c>
      <c r="C5053" s="33">
        <v>-0.97022252753625604</v>
      </c>
      <c r="D5053" s="33">
        <v>0.442</v>
      </c>
      <c r="E5053" s="33">
        <v>0.61299999999999999</v>
      </c>
      <c r="F5053" s="35">
        <v>1.05744308741625E-14</v>
      </c>
      <c r="G5053" s="33">
        <v>19</v>
      </c>
      <c r="H5053" s="33" t="s">
        <v>2297</v>
      </c>
      <c r="I5053" s="33" t="s">
        <v>2296</v>
      </c>
    </row>
    <row r="5054" spans="1:9" x14ac:dyDescent="0.2">
      <c r="A5054" s="33" t="s">
        <v>9259</v>
      </c>
      <c r="B5054" s="35">
        <v>2.3878240532467001E-19</v>
      </c>
      <c r="C5054" s="33">
        <v>-0.60836971767736503</v>
      </c>
      <c r="D5054" s="33">
        <v>0.314</v>
      </c>
      <c r="E5054" s="33">
        <v>0.50800000000000001</v>
      </c>
      <c r="F5054" s="35">
        <v>1.10011829781182E-14</v>
      </c>
      <c r="G5054" s="33">
        <v>19</v>
      </c>
      <c r="H5054" s="33" t="s">
        <v>3227</v>
      </c>
      <c r="I5054" s="33" t="s">
        <v>3226</v>
      </c>
    </row>
    <row r="5055" spans="1:9" x14ac:dyDescent="0.2">
      <c r="A5055" s="33" t="s">
        <v>9258</v>
      </c>
      <c r="B5055" s="35">
        <v>4.0401967797336398E-19</v>
      </c>
      <c r="C5055" s="33">
        <v>0.53786610921997902</v>
      </c>
      <c r="D5055" s="33">
        <v>0.54600000000000004</v>
      </c>
      <c r="E5055" s="33">
        <v>0.377</v>
      </c>
      <c r="F5055" s="35">
        <v>1.8613994603588799E-14</v>
      </c>
      <c r="G5055" s="33">
        <v>19</v>
      </c>
      <c r="H5055" s="33" t="s">
        <v>7835</v>
      </c>
      <c r="I5055" s="33" t="s">
        <v>7834</v>
      </c>
    </row>
    <row r="5056" spans="1:9" x14ac:dyDescent="0.2">
      <c r="A5056" s="33" t="s">
        <v>9257</v>
      </c>
      <c r="B5056" s="35">
        <v>4.6827334899729398E-19</v>
      </c>
      <c r="C5056" s="33">
        <v>0.40662339654358898</v>
      </c>
      <c r="D5056" s="33">
        <v>0.28499999999999998</v>
      </c>
      <c r="E5056" s="33">
        <v>0.14099999999999999</v>
      </c>
      <c r="F5056" s="35">
        <v>2.1574289735003299E-14</v>
      </c>
      <c r="G5056" s="33">
        <v>19</v>
      </c>
      <c r="H5056" s="33" t="s">
        <v>7518</v>
      </c>
      <c r="I5056" s="33" t="s">
        <v>7517</v>
      </c>
    </row>
    <row r="5057" spans="1:9" x14ac:dyDescent="0.2">
      <c r="A5057" s="33" t="s">
        <v>9256</v>
      </c>
      <c r="B5057" s="35">
        <v>1.8436192333683899E-18</v>
      </c>
      <c r="C5057" s="33">
        <v>-0.41751295235291203</v>
      </c>
      <c r="D5057" s="33">
        <v>0.49399999999999999</v>
      </c>
      <c r="E5057" s="33">
        <v>0.67600000000000005</v>
      </c>
      <c r="F5057" s="35">
        <v>8.4939225319748697E-14</v>
      </c>
      <c r="G5057" s="33">
        <v>19</v>
      </c>
      <c r="H5057" s="33" t="s">
        <v>4048</v>
      </c>
      <c r="I5057" s="33" t="s">
        <v>4047</v>
      </c>
    </row>
    <row r="5058" spans="1:9" x14ac:dyDescent="0.2">
      <c r="A5058" s="33" t="s">
        <v>9255</v>
      </c>
      <c r="B5058" s="35">
        <v>6.2380236192702102E-18</v>
      </c>
      <c r="C5058" s="33">
        <v>-0.48274183184990399</v>
      </c>
      <c r="D5058" s="33">
        <v>0.28000000000000003</v>
      </c>
      <c r="E5058" s="33">
        <v>0.48</v>
      </c>
      <c r="F5058" s="35">
        <v>2.8739822418701702E-13</v>
      </c>
      <c r="G5058" s="33">
        <v>19</v>
      </c>
      <c r="H5058" s="33" t="s">
        <v>4886</v>
      </c>
      <c r="I5058" s="33" t="s">
        <v>4885</v>
      </c>
    </row>
    <row r="5059" spans="1:9" x14ac:dyDescent="0.2">
      <c r="A5059" s="33" t="s">
        <v>9254</v>
      </c>
      <c r="B5059" s="35">
        <v>8.0256970601661796E-18</v>
      </c>
      <c r="C5059" s="33">
        <v>0.28235438465676799</v>
      </c>
      <c r="D5059" s="33">
        <v>0.89800000000000002</v>
      </c>
      <c r="E5059" s="33">
        <v>0.83599999999999997</v>
      </c>
      <c r="F5059" s="35">
        <v>3.6975991495597601E-13</v>
      </c>
      <c r="G5059" s="33">
        <v>19</v>
      </c>
      <c r="H5059" s="33" t="s">
        <v>2129</v>
      </c>
      <c r="I5059" s="33" t="s">
        <v>2128</v>
      </c>
    </row>
    <row r="5060" spans="1:9" x14ac:dyDescent="0.2">
      <c r="A5060" s="33" t="s">
        <v>9253</v>
      </c>
      <c r="B5060" s="35">
        <v>8.1623944358262403E-18</v>
      </c>
      <c r="C5060" s="33">
        <v>-0.40867696283620097</v>
      </c>
      <c r="D5060" s="33">
        <v>0.58899999999999997</v>
      </c>
      <c r="E5060" s="33">
        <v>0.72099999999999997</v>
      </c>
      <c r="F5060" s="35">
        <v>3.76057836447387E-13</v>
      </c>
      <c r="G5060" s="33">
        <v>19</v>
      </c>
      <c r="H5060" s="33" t="s">
        <v>2360</v>
      </c>
      <c r="I5060" s="33" t="s">
        <v>2359</v>
      </c>
    </row>
    <row r="5061" spans="1:9" x14ac:dyDescent="0.2">
      <c r="A5061" s="33" t="s">
        <v>9252</v>
      </c>
      <c r="B5061" s="35">
        <v>6.2179944061930595E-17</v>
      </c>
      <c r="C5061" s="33">
        <v>0.36736416329997101</v>
      </c>
      <c r="D5061" s="33">
        <v>0.67500000000000004</v>
      </c>
      <c r="E5061" s="33">
        <v>0.55100000000000005</v>
      </c>
      <c r="F5061" s="35">
        <v>2.8647543828212601E-12</v>
      </c>
      <c r="G5061" s="33">
        <v>19</v>
      </c>
      <c r="H5061" s="33" t="s">
        <v>3021</v>
      </c>
      <c r="I5061" s="33" t="s">
        <v>3020</v>
      </c>
    </row>
    <row r="5062" spans="1:9" x14ac:dyDescent="0.2">
      <c r="A5062" s="33" t="s">
        <v>9251</v>
      </c>
      <c r="B5062" s="35">
        <v>1.7226448467992599E-16</v>
      </c>
      <c r="C5062" s="33">
        <v>-0.62207425342381795</v>
      </c>
      <c r="D5062" s="33">
        <v>0.114</v>
      </c>
      <c r="E5062" s="33">
        <v>0.28999999999999998</v>
      </c>
      <c r="F5062" s="35">
        <v>7.9365693381735605E-12</v>
      </c>
      <c r="G5062" s="33">
        <v>19</v>
      </c>
      <c r="H5062" s="33" t="s">
        <v>3761</v>
      </c>
      <c r="I5062" s="33" t="s">
        <v>3760</v>
      </c>
    </row>
    <row r="5063" spans="1:9" x14ac:dyDescent="0.2">
      <c r="A5063" s="33" t="s">
        <v>9250</v>
      </c>
      <c r="B5063" s="35">
        <v>1.9916135363426199E-16</v>
      </c>
      <c r="C5063" s="33">
        <v>-0.47018203016191301</v>
      </c>
      <c r="D5063" s="33">
        <v>0.28000000000000003</v>
      </c>
      <c r="E5063" s="33">
        <v>0.47199999999999998</v>
      </c>
      <c r="F5063" s="35">
        <v>9.1757618846377103E-12</v>
      </c>
      <c r="G5063" s="33">
        <v>19</v>
      </c>
      <c r="H5063" s="33" t="s">
        <v>9249</v>
      </c>
      <c r="I5063" s="33" t="s">
        <v>9248</v>
      </c>
    </row>
    <row r="5064" spans="1:9" x14ac:dyDescent="0.2">
      <c r="A5064" s="33" t="s">
        <v>9247</v>
      </c>
      <c r="B5064" s="35">
        <v>4.2423338743870598E-16</v>
      </c>
      <c r="C5064" s="33">
        <v>-0.57963109002185098</v>
      </c>
      <c r="D5064" s="33">
        <v>0.112</v>
      </c>
      <c r="E5064" s="33">
        <v>0.28699999999999998</v>
      </c>
      <c r="F5064" s="35">
        <v>1.9545280626075999E-11</v>
      </c>
      <c r="G5064" s="33">
        <v>19</v>
      </c>
      <c r="H5064" s="33" t="s">
        <v>6705</v>
      </c>
      <c r="I5064" s="33" t="s">
        <v>6704</v>
      </c>
    </row>
    <row r="5065" spans="1:9" x14ac:dyDescent="0.2">
      <c r="A5065" s="33" t="s">
        <v>9246</v>
      </c>
      <c r="B5065" s="35">
        <v>1.23605007780104E-15</v>
      </c>
      <c r="C5065" s="33">
        <v>0.41611400967213802</v>
      </c>
      <c r="D5065" s="33">
        <v>0.28699999999999998</v>
      </c>
      <c r="E5065" s="33">
        <v>0.156</v>
      </c>
      <c r="F5065" s="35">
        <v>5.6947299184449702E-11</v>
      </c>
      <c r="G5065" s="33">
        <v>19</v>
      </c>
      <c r="H5065" s="33" t="s">
        <v>9245</v>
      </c>
      <c r="I5065" s="33" t="s">
        <v>9244</v>
      </c>
    </row>
    <row r="5066" spans="1:9" x14ac:dyDescent="0.2">
      <c r="A5066" s="33" t="s">
        <v>9243</v>
      </c>
      <c r="B5066" s="35">
        <v>4.7962697794308402E-15</v>
      </c>
      <c r="C5066" s="33">
        <v>-0.31043193201781299</v>
      </c>
      <c r="D5066" s="33">
        <v>0.78400000000000003</v>
      </c>
      <c r="E5066" s="33">
        <v>0.85099999999999998</v>
      </c>
      <c r="F5066" s="35">
        <v>2.2097374127793801E-10</v>
      </c>
      <c r="G5066" s="33">
        <v>19</v>
      </c>
      <c r="H5066" s="33" t="s">
        <v>2599</v>
      </c>
      <c r="I5066" s="33" t="s">
        <v>2598</v>
      </c>
    </row>
    <row r="5067" spans="1:9" x14ac:dyDescent="0.2">
      <c r="A5067" s="33" t="s">
        <v>9242</v>
      </c>
      <c r="B5067" s="35">
        <v>5.0939627558074803E-15</v>
      </c>
      <c r="C5067" s="33">
        <v>-0.45136004650461398</v>
      </c>
      <c r="D5067" s="33">
        <v>0.375</v>
      </c>
      <c r="E5067" s="33">
        <v>0.54900000000000004</v>
      </c>
      <c r="F5067" s="35">
        <v>2.34689052085562E-10</v>
      </c>
      <c r="G5067" s="33">
        <v>19</v>
      </c>
      <c r="H5067" s="33" t="s">
        <v>2615</v>
      </c>
      <c r="I5067" s="33" t="s">
        <v>2614</v>
      </c>
    </row>
    <row r="5068" spans="1:9" x14ac:dyDescent="0.2">
      <c r="A5068" s="33" t="s">
        <v>9241</v>
      </c>
      <c r="B5068" s="35">
        <v>1.09446732359049E-14</v>
      </c>
      <c r="C5068" s="33">
        <v>-0.43283997122281198</v>
      </c>
      <c r="D5068" s="33">
        <v>0.107</v>
      </c>
      <c r="E5068" s="33">
        <v>0.27700000000000002</v>
      </c>
      <c r="F5068" s="35">
        <v>5.0424298532460901E-10</v>
      </c>
      <c r="G5068" s="33">
        <v>19</v>
      </c>
      <c r="H5068" s="33" t="s">
        <v>6338</v>
      </c>
      <c r="I5068" s="33" t="s">
        <v>6337</v>
      </c>
    </row>
    <row r="5069" spans="1:9" x14ac:dyDescent="0.2">
      <c r="A5069" s="33" t="s">
        <v>9240</v>
      </c>
      <c r="B5069" s="35">
        <v>1.09935843371004E-14</v>
      </c>
      <c r="C5069" s="33">
        <v>-0.46935769512598102</v>
      </c>
      <c r="D5069" s="33">
        <v>0.14499999999999999</v>
      </c>
      <c r="E5069" s="33">
        <v>0.32100000000000001</v>
      </c>
      <c r="F5069" s="35">
        <v>5.0649641757889005E-10</v>
      </c>
      <c r="G5069" s="33">
        <v>19</v>
      </c>
      <c r="H5069" s="33" t="s">
        <v>5075</v>
      </c>
      <c r="I5069" s="33" t="s">
        <v>5074</v>
      </c>
    </row>
    <row r="5070" spans="1:9" x14ac:dyDescent="0.2">
      <c r="A5070" s="33" t="s">
        <v>9239</v>
      </c>
      <c r="B5070" s="35">
        <v>2.09970566829169E-14</v>
      </c>
      <c r="C5070" s="33">
        <v>-0.53045368700856599</v>
      </c>
      <c r="D5070" s="33">
        <v>0.157</v>
      </c>
      <c r="E5070" s="33">
        <v>0.32900000000000001</v>
      </c>
      <c r="F5070" s="35">
        <v>9.67376395495348E-10</v>
      </c>
      <c r="G5070" s="33">
        <v>19</v>
      </c>
      <c r="H5070" s="33" t="s">
        <v>7600</v>
      </c>
      <c r="I5070" s="33" t="s">
        <v>7599</v>
      </c>
    </row>
    <row r="5071" spans="1:9" x14ac:dyDescent="0.2">
      <c r="A5071" s="33" t="s">
        <v>9238</v>
      </c>
      <c r="B5071" s="35">
        <v>5.1954899681885002E-14</v>
      </c>
      <c r="C5071" s="33">
        <v>0.25152317584653799</v>
      </c>
      <c r="D5071" s="33">
        <v>0.879</v>
      </c>
      <c r="E5071" s="33">
        <v>0.81100000000000005</v>
      </c>
      <c r="F5071" s="35">
        <v>2.3936661381437999E-9</v>
      </c>
      <c r="G5071" s="33">
        <v>19</v>
      </c>
      <c r="H5071" s="33" t="s">
        <v>4105</v>
      </c>
      <c r="I5071" s="33" t="s">
        <v>4104</v>
      </c>
    </row>
    <row r="5072" spans="1:9" x14ac:dyDescent="0.2">
      <c r="A5072" s="33" t="s">
        <v>9237</v>
      </c>
      <c r="B5072" s="35">
        <v>5.7134201889953203E-14</v>
      </c>
      <c r="C5072" s="33">
        <v>-0.43110566565849301</v>
      </c>
      <c r="D5072" s="33">
        <v>0.13100000000000001</v>
      </c>
      <c r="E5072" s="33">
        <v>0.30299999999999999</v>
      </c>
      <c r="F5072" s="35">
        <v>2.6322869494739302E-9</v>
      </c>
      <c r="G5072" s="33">
        <v>19</v>
      </c>
      <c r="H5072" s="33" t="s">
        <v>4773</v>
      </c>
      <c r="I5072" s="33" t="s">
        <v>4772</v>
      </c>
    </row>
    <row r="5073" spans="1:9" x14ac:dyDescent="0.2">
      <c r="A5073" s="33" t="s">
        <v>9236</v>
      </c>
      <c r="B5073" s="35">
        <v>9.9840515489115694E-14</v>
      </c>
      <c r="C5073" s="33">
        <v>-0.34778767901485802</v>
      </c>
      <c r="D5073" s="33">
        <v>0.71499999999999997</v>
      </c>
      <c r="E5073" s="33">
        <v>0.80800000000000005</v>
      </c>
      <c r="F5073" s="35">
        <v>4.5998522296145398E-9</v>
      </c>
      <c r="G5073" s="33">
        <v>19</v>
      </c>
      <c r="H5073" s="33" t="s">
        <v>2059</v>
      </c>
      <c r="I5073" s="33" t="s">
        <v>2058</v>
      </c>
    </row>
    <row r="5074" spans="1:9" x14ac:dyDescent="0.2">
      <c r="A5074" s="33" t="s">
        <v>9235</v>
      </c>
      <c r="B5074" s="35">
        <v>1.3907070897576899E-13</v>
      </c>
      <c r="C5074" s="33">
        <v>-0.41889011005639298</v>
      </c>
      <c r="D5074" s="33">
        <v>0.107</v>
      </c>
      <c r="E5074" s="33">
        <v>0.26800000000000002</v>
      </c>
      <c r="F5074" s="35">
        <v>6.4072657039316203E-9</v>
      </c>
      <c r="G5074" s="33">
        <v>19</v>
      </c>
      <c r="H5074" s="33" t="s">
        <v>1997</v>
      </c>
      <c r="I5074" s="33" t="s">
        <v>1996</v>
      </c>
    </row>
    <row r="5075" spans="1:9" x14ac:dyDescent="0.2">
      <c r="A5075" s="33" t="s">
        <v>9234</v>
      </c>
      <c r="B5075" s="35">
        <v>1.5944147168257501E-13</v>
      </c>
      <c r="C5075" s="33">
        <v>-0.46523567350066503</v>
      </c>
      <c r="D5075" s="33">
        <v>0.214</v>
      </c>
      <c r="E5075" s="33">
        <v>0.38100000000000001</v>
      </c>
      <c r="F5075" s="35">
        <v>7.3457874833596202E-9</v>
      </c>
      <c r="G5075" s="33">
        <v>19</v>
      </c>
      <c r="H5075" s="33" t="s">
        <v>4076</v>
      </c>
      <c r="I5075" s="33" t="s">
        <v>4075</v>
      </c>
    </row>
    <row r="5076" spans="1:9" x14ac:dyDescent="0.2">
      <c r="A5076" s="33" t="s">
        <v>9233</v>
      </c>
      <c r="B5076" s="35">
        <v>2.7845279914636202E-13</v>
      </c>
      <c r="C5076" s="33">
        <v>-0.59187207428700295</v>
      </c>
      <c r="D5076" s="33">
        <v>0.159</v>
      </c>
      <c r="E5076" s="33">
        <v>0.32600000000000001</v>
      </c>
      <c r="F5076" s="35">
        <v>1.28288773622712E-8</v>
      </c>
      <c r="G5076" s="33">
        <v>19</v>
      </c>
      <c r="H5076" s="33" t="s">
        <v>6502</v>
      </c>
      <c r="I5076" s="33" t="s">
        <v>6501</v>
      </c>
    </row>
    <row r="5077" spans="1:9" x14ac:dyDescent="0.2">
      <c r="A5077" s="33" t="s">
        <v>9232</v>
      </c>
      <c r="B5077" s="35">
        <v>4.1923281729291199E-13</v>
      </c>
      <c r="C5077" s="33">
        <v>0.25744784427313899</v>
      </c>
      <c r="D5077" s="33">
        <v>0.80500000000000005</v>
      </c>
      <c r="E5077" s="33">
        <v>0.71</v>
      </c>
      <c r="F5077" s="35">
        <v>1.9314894358319002E-8</v>
      </c>
      <c r="G5077" s="33">
        <v>19</v>
      </c>
      <c r="H5077" s="33" t="s">
        <v>3547</v>
      </c>
      <c r="I5077" s="33" t="s">
        <v>3546</v>
      </c>
    </row>
    <row r="5078" spans="1:9" x14ac:dyDescent="0.2">
      <c r="A5078" s="33" t="s">
        <v>9231</v>
      </c>
      <c r="B5078" s="35">
        <v>6.9077786109023199E-13</v>
      </c>
      <c r="C5078" s="33">
        <v>0.32983328258672301</v>
      </c>
      <c r="D5078" s="33">
        <v>0.53200000000000003</v>
      </c>
      <c r="E5078" s="33">
        <v>0.38500000000000001</v>
      </c>
      <c r="F5078" s="35">
        <v>3.1825517616149201E-8</v>
      </c>
      <c r="G5078" s="33">
        <v>19</v>
      </c>
      <c r="H5078" s="33" t="s">
        <v>2388</v>
      </c>
      <c r="I5078" s="33" t="s">
        <v>2387</v>
      </c>
    </row>
    <row r="5079" spans="1:9" x14ac:dyDescent="0.2">
      <c r="A5079" s="33" t="s">
        <v>8936</v>
      </c>
      <c r="B5079" s="35">
        <v>7.2305251971402698E-13</v>
      </c>
      <c r="C5079" s="33">
        <v>-0.31407057348551198</v>
      </c>
      <c r="D5079" s="33">
        <v>0.10199999999999999</v>
      </c>
      <c r="E5079" s="33">
        <v>0.26400000000000001</v>
      </c>
      <c r="F5079" s="35">
        <v>3.3312475688264599E-8</v>
      </c>
      <c r="G5079" s="33">
        <v>19</v>
      </c>
      <c r="H5079" s="33" t="s">
        <v>8936</v>
      </c>
      <c r="I5079" s="33" t="s">
        <v>8935</v>
      </c>
    </row>
    <row r="5080" spans="1:9" x14ac:dyDescent="0.2">
      <c r="A5080" s="33" t="s">
        <v>9230</v>
      </c>
      <c r="B5080" s="35">
        <v>9.5522468758011608E-13</v>
      </c>
      <c r="C5080" s="33">
        <v>0.27558933747557302</v>
      </c>
      <c r="D5080" s="33">
        <v>0.84599999999999997</v>
      </c>
      <c r="E5080" s="33">
        <v>0.78200000000000003</v>
      </c>
      <c r="F5080" s="35">
        <v>4.4009111806191103E-8</v>
      </c>
      <c r="G5080" s="33">
        <v>19</v>
      </c>
      <c r="H5080" s="33" t="s">
        <v>4455</v>
      </c>
      <c r="I5080" s="33" t="s">
        <v>4454</v>
      </c>
    </row>
    <row r="5081" spans="1:9" x14ac:dyDescent="0.2">
      <c r="A5081" s="33" t="s">
        <v>9229</v>
      </c>
      <c r="B5081" s="35">
        <v>1.0689050743002001E-12</v>
      </c>
      <c r="C5081" s="33">
        <v>-0.37989346966134502</v>
      </c>
      <c r="D5081" s="33">
        <v>0.73599999999999999</v>
      </c>
      <c r="E5081" s="33">
        <v>0.78</v>
      </c>
      <c r="F5081" s="35">
        <v>4.9246594583158997E-8</v>
      </c>
      <c r="G5081" s="33">
        <v>19</v>
      </c>
      <c r="H5081" s="33" t="s">
        <v>4674</v>
      </c>
      <c r="I5081" s="33" t="s">
        <v>4673</v>
      </c>
    </row>
    <row r="5082" spans="1:9" x14ac:dyDescent="0.2">
      <c r="A5082" s="33" t="s">
        <v>9228</v>
      </c>
      <c r="B5082" s="35">
        <v>1.1250850334081099E-12</v>
      </c>
      <c r="C5082" s="33">
        <v>-0.38252273666606701</v>
      </c>
      <c r="D5082" s="33">
        <v>0.29499999999999998</v>
      </c>
      <c r="E5082" s="33">
        <v>0.46300000000000002</v>
      </c>
      <c r="F5082" s="35">
        <v>5.1834917659178302E-8</v>
      </c>
      <c r="G5082" s="33">
        <v>19</v>
      </c>
      <c r="H5082" s="33" t="s">
        <v>6357</v>
      </c>
      <c r="I5082" s="33" t="s">
        <v>6356</v>
      </c>
    </row>
    <row r="5083" spans="1:9" x14ac:dyDescent="0.2">
      <c r="A5083" s="33" t="s">
        <v>9227</v>
      </c>
      <c r="B5083" s="35">
        <v>1.59695526490849E-12</v>
      </c>
      <c r="C5083" s="33">
        <v>0.27299446188353799</v>
      </c>
      <c r="D5083" s="33">
        <v>0.76200000000000001</v>
      </c>
      <c r="E5083" s="33">
        <v>0.67</v>
      </c>
      <c r="F5083" s="35">
        <v>7.3574922964863903E-8</v>
      </c>
      <c r="G5083" s="33">
        <v>19</v>
      </c>
      <c r="H5083" s="33" t="s">
        <v>1488</v>
      </c>
      <c r="I5083" s="33" t="s">
        <v>1487</v>
      </c>
    </row>
    <row r="5084" spans="1:9" x14ac:dyDescent="0.2">
      <c r="A5084" s="33" t="s">
        <v>9226</v>
      </c>
      <c r="B5084" s="35">
        <v>1.95294370336808E-12</v>
      </c>
      <c r="C5084" s="33">
        <v>-0.38989109222156998</v>
      </c>
      <c r="D5084" s="33">
        <v>0.30599999999999999</v>
      </c>
      <c r="E5084" s="33">
        <v>0.47299999999999998</v>
      </c>
      <c r="F5084" s="35">
        <v>8.99760223015743E-8</v>
      </c>
      <c r="G5084" s="33">
        <v>19</v>
      </c>
      <c r="H5084" s="33" t="s">
        <v>4691</v>
      </c>
      <c r="I5084" s="33" t="s">
        <v>4690</v>
      </c>
    </row>
    <row r="5085" spans="1:9" x14ac:dyDescent="0.2">
      <c r="A5085" s="33" t="s">
        <v>9225</v>
      </c>
      <c r="B5085" s="35">
        <v>2.4712724942781999E-12</v>
      </c>
      <c r="C5085" s="33">
        <v>-0.38362030456253299</v>
      </c>
      <c r="D5085" s="33">
        <v>0.10199999999999999</v>
      </c>
      <c r="E5085" s="33">
        <v>0.252</v>
      </c>
      <c r="F5085" s="35">
        <v>1.13856466356385E-7</v>
      </c>
      <c r="G5085" s="33">
        <v>19</v>
      </c>
      <c r="H5085" s="33" t="s">
        <v>9224</v>
      </c>
      <c r="I5085" s="33" t="s">
        <v>9223</v>
      </c>
    </row>
    <row r="5086" spans="1:9" x14ac:dyDescent="0.2">
      <c r="A5086" s="33" t="s">
        <v>8052</v>
      </c>
      <c r="B5086" s="35">
        <v>2.8245633242125202E-12</v>
      </c>
      <c r="C5086" s="33">
        <v>0.37520036371520599</v>
      </c>
      <c r="D5086" s="33">
        <v>0.314</v>
      </c>
      <c r="E5086" s="33">
        <v>0.19</v>
      </c>
      <c r="F5086" s="35">
        <v>1.3013328147311899E-7</v>
      </c>
      <c r="G5086" s="33">
        <v>19</v>
      </c>
      <c r="H5086" s="33" t="s">
        <v>8052</v>
      </c>
      <c r="I5086" s="33" t="s">
        <v>8051</v>
      </c>
    </row>
    <row r="5087" spans="1:9" x14ac:dyDescent="0.2">
      <c r="A5087" s="33" t="s">
        <v>9222</v>
      </c>
      <c r="B5087" s="35">
        <v>2.8370141404016399E-12</v>
      </c>
      <c r="C5087" s="33">
        <v>0.29402546157760201</v>
      </c>
      <c r="D5087" s="33">
        <v>0.78400000000000003</v>
      </c>
      <c r="E5087" s="33">
        <v>0.70199999999999996</v>
      </c>
      <c r="F5087" s="35">
        <v>1.3070691547658501E-7</v>
      </c>
      <c r="G5087" s="33">
        <v>19</v>
      </c>
      <c r="H5087" s="33" t="s">
        <v>5427</v>
      </c>
      <c r="I5087" s="33" t="s">
        <v>5426</v>
      </c>
    </row>
    <row r="5088" spans="1:9" x14ac:dyDescent="0.2">
      <c r="A5088" s="33" t="s">
        <v>9221</v>
      </c>
      <c r="B5088" s="35">
        <v>2.8579933194872402E-12</v>
      </c>
      <c r="C5088" s="33">
        <v>-0.36959520840853599</v>
      </c>
      <c r="D5088" s="33">
        <v>0.13300000000000001</v>
      </c>
      <c r="E5088" s="33">
        <v>0.28799999999999998</v>
      </c>
      <c r="F5088" s="35">
        <v>1.3167346821541601E-7</v>
      </c>
      <c r="G5088" s="33">
        <v>19</v>
      </c>
      <c r="H5088" s="33" t="s">
        <v>9220</v>
      </c>
      <c r="I5088" s="33" t="s">
        <v>9219</v>
      </c>
    </row>
    <row r="5089" spans="1:9" x14ac:dyDescent="0.2">
      <c r="A5089" s="33" t="s">
        <v>9218</v>
      </c>
      <c r="B5089" s="35">
        <v>3.0778645288545499E-12</v>
      </c>
      <c r="C5089" s="33">
        <v>0.42607245880494998</v>
      </c>
      <c r="D5089" s="33">
        <v>0.35599999999999998</v>
      </c>
      <c r="E5089" s="33">
        <v>0.23</v>
      </c>
      <c r="F5089" s="35">
        <v>1.4180337457338701E-7</v>
      </c>
      <c r="G5089" s="33">
        <v>19</v>
      </c>
      <c r="H5089" s="33" t="s">
        <v>5154</v>
      </c>
      <c r="I5089" s="33" t="s">
        <v>5153</v>
      </c>
    </row>
    <row r="5090" spans="1:9" x14ac:dyDescent="0.2">
      <c r="A5090" s="33" t="s">
        <v>9217</v>
      </c>
      <c r="B5090" s="35">
        <v>3.4598156150232498E-12</v>
      </c>
      <c r="C5090" s="33">
        <v>-0.31099310913329298</v>
      </c>
      <c r="D5090" s="33">
        <v>0.76700000000000002</v>
      </c>
      <c r="E5090" s="33">
        <v>0.83099999999999996</v>
      </c>
      <c r="F5090" s="35">
        <v>1.5940062501535099E-7</v>
      </c>
      <c r="G5090" s="33">
        <v>19</v>
      </c>
      <c r="H5090" s="33" t="s">
        <v>2949</v>
      </c>
      <c r="I5090" s="33" t="s">
        <v>2948</v>
      </c>
    </row>
    <row r="5091" spans="1:9" x14ac:dyDescent="0.2">
      <c r="A5091" s="33" t="s">
        <v>9216</v>
      </c>
      <c r="B5091" s="35">
        <v>3.4886976695255799E-12</v>
      </c>
      <c r="C5091" s="33">
        <v>0.38730187475653399</v>
      </c>
      <c r="D5091" s="33">
        <v>0.40400000000000003</v>
      </c>
      <c r="E5091" s="33">
        <v>0.27800000000000002</v>
      </c>
      <c r="F5091" s="35">
        <v>1.60731279030382E-7</v>
      </c>
      <c r="G5091" s="33">
        <v>19</v>
      </c>
      <c r="H5091" s="33" t="s">
        <v>9215</v>
      </c>
      <c r="I5091" s="33" t="s">
        <v>9214</v>
      </c>
    </row>
    <row r="5092" spans="1:9" x14ac:dyDescent="0.2">
      <c r="A5092" s="33" t="s">
        <v>9213</v>
      </c>
      <c r="B5092" s="35">
        <v>3.8437303450864902E-12</v>
      </c>
      <c r="C5092" s="33">
        <v>0.38282323988029399</v>
      </c>
      <c r="D5092" s="33">
        <v>0.504</v>
      </c>
      <c r="E5092" s="33">
        <v>0.374</v>
      </c>
      <c r="F5092" s="35">
        <v>1.77088344458825E-7</v>
      </c>
      <c r="G5092" s="33">
        <v>19</v>
      </c>
      <c r="H5092" s="33" t="s">
        <v>9212</v>
      </c>
      <c r="I5092" s="33" t="s">
        <v>9211</v>
      </c>
    </row>
    <row r="5093" spans="1:9" x14ac:dyDescent="0.2">
      <c r="A5093" s="33" t="s">
        <v>7294</v>
      </c>
      <c r="B5093" s="35">
        <v>6.4464523188791502E-12</v>
      </c>
      <c r="C5093" s="33">
        <v>0.33636827782242701</v>
      </c>
      <c r="D5093" s="33">
        <v>0.309</v>
      </c>
      <c r="E5093" s="33">
        <v>0.188</v>
      </c>
      <c r="F5093" s="35">
        <v>2.9700095123540002E-7</v>
      </c>
      <c r="G5093" s="33">
        <v>19</v>
      </c>
      <c r="H5093" s="33" t="s">
        <v>7294</v>
      </c>
      <c r="I5093" s="33" t="s">
        <v>7293</v>
      </c>
    </row>
    <row r="5094" spans="1:9" x14ac:dyDescent="0.2">
      <c r="A5094" s="33" t="s">
        <v>9210</v>
      </c>
      <c r="B5094" s="35">
        <v>1.0404759167847E-11</v>
      </c>
      <c r="C5094" s="33">
        <v>0.35582610118941599</v>
      </c>
      <c r="D5094" s="33">
        <v>0.53200000000000003</v>
      </c>
      <c r="E5094" s="33">
        <v>0.41499999999999998</v>
      </c>
      <c r="F5094" s="35">
        <v>4.7936806438104698E-7</v>
      </c>
      <c r="G5094" s="33">
        <v>19</v>
      </c>
      <c r="H5094" s="33" t="s">
        <v>6333</v>
      </c>
      <c r="I5094" s="33" t="s">
        <v>6332</v>
      </c>
    </row>
    <row r="5095" spans="1:9" x14ac:dyDescent="0.2">
      <c r="A5095" s="33" t="s">
        <v>9209</v>
      </c>
      <c r="B5095" s="35">
        <v>1.38394045938137E-11</v>
      </c>
      <c r="C5095" s="33">
        <v>-0.42712784294282002</v>
      </c>
      <c r="D5095" s="33">
        <v>0.23300000000000001</v>
      </c>
      <c r="E5095" s="33">
        <v>0.38500000000000001</v>
      </c>
      <c r="F5095" s="35">
        <v>6.3760904844618704E-7</v>
      </c>
      <c r="G5095" s="33">
        <v>19</v>
      </c>
      <c r="H5095" s="33" t="s">
        <v>3632</v>
      </c>
      <c r="I5095" s="33" t="s">
        <v>3631</v>
      </c>
    </row>
    <row r="5096" spans="1:9" x14ac:dyDescent="0.2">
      <c r="A5096" s="33" t="s">
        <v>9208</v>
      </c>
      <c r="B5096" s="35">
        <v>1.54671167603378E-11</v>
      </c>
      <c r="C5096" s="33">
        <v>-0.35423911850510198</v>
      </c>
      <c r="D5096" s="33">
        <v>0.51800000000000002</v>
      </c>
      <c r="E5096" s="33">
        <v>0.64200000000000002</v>
      </c>
      <c r="F5096" s="35">
        <v>7.1260100338228397E-7</v>
      </c>
      <c r="G5096" s="33">
        <v>19</v>
      </c>
      <c r="H5096" s="33" t="s">
        <v>5132</v>
      </c>
      <c r="I5096" s="33" t="s">
        <v>5131</v>
      </c>
    </row>
    <row r="5097" spans="1:9" x14ac:dyDescent="0.2">
      <c r="A5097" s="33" t="s">
        <v>8627</v>
      </c>
      <c r="B5097" s="35">
        <v>2.08842809630756E-11</v>
      </c>
      <c r="C5097" s="33">
        <v>0.363075946921459</v>
      </c>
      <c r="D5097" s="33">
        <v>0.26800000000000002</v>
      </c>
      <c r="E5097" s="33">
        <v>0.159</v>
      </c>
      <c r="F5097" s="35">
        <v>9.6218059253082092E-7</v>
      </c>
      <c r="G5097" s="33">
        <v>19</v>
      </c>
      <c r="H5097" s="33" t="s">
        <v>8627</v>
      </c>
      <c r="I5097" s="33" t="s">
        <v>8626</v>
      </c>
    </row>
    <row r="5098" spans="1:9" x14ac:dyDescent="0.2">
      <c r="A5098" s="33" t="s">
        <v>9207</v>
      </c>
      <c r="B5098" s="35">
        <v>2.70442864854305E-11</v>
      </c>
      <c r="C5098" s="33">
        <v>-0.65072871176760205</v>
      </c>
      <c r="D5098" s="33">
        <v>0.154</v>
      </c>
      <c r="E5098" s="33">
        <v>0.28699999999999998</v>
      </c>
      <c r="F5098" s="35">
        <v>1.24598436695675E-6</v>
      </c>
      <c r="G5098" s="33">
        <v>19</v>
      </c>
      <c r="H5098" s="33" t="s">
        <v>2132</v>
      </c>
      <c r="I5098" s="33" t="s">
        <v>2131</v>
      </c>
    </row>
    <row r="5099" spans="1:9" x14ac:dyDescent="0.2">
      <c r="A5099" s="33" t="s">
        <v>9206</v>
      </c>
      <c r="B5099" s="35">
        <v>3.1321963054367897E-11</v>
      </c>
      <c r="C5099" s="33">
        <v>0.330347158777684</v>
      </c>
      <c r="D5099" s="33">
        <v>0.59399999999999997</v>
      </c>
      <c r="E5099" s="33">
        <v>0.46899999999999997</v>
      </c>
      <c r="F5099" s="35">
        <v>1.4430654818408399E-6</v>
      </c>
      <c r="G5099" s="33">
        <v>19</v>
      </c>
      <c r="H5099" s="33" t="s">
        <v>1724</v>
      </c>
      <c r="I5099" s="33" t="s">
        <v>1723</v>
      </c>
    </row>
    <row r="5100" spans="1:9" x14ac:dyDescent="0.2">
      <c r="A5100" s="33" t="s">
        <v>9205</v>
      </c>
      <c r="B5100" s="35">
        <v>3.61796603487858E-11</v>
      </c>
      <c r="C5100" s="33">
        <v>-0.27791733892132098</v>
      </c>
      <c r="D5100" s="33">
        <v>0.72399999999999998</v>
      </c>
      <c r="E5100" s="33">
        <v>0.79200000000000004</v>
      </c>
      <c r="F5100" s="35">
        <v>1.6668693115892599E-6</v>
      </c>
      <c r="G5100" s="33">
        <v>19</v>
      </c>
      <c r="H5100" s="33" t="s">
        <v>4868</v>
      </c>
      <c r="I5100" s="33" t="s">
        <v>4867</v>
      </c>
    </row>
    <row r="5101" spans="1:9" x14ac:dyDescent="0.2">
      <c r="A5101" s="33" t="s">
        <v>9204</v>
      </c>
      <c r="B5101" s="35">
        <v>6.3378275823493996E-11</v>
      </c>
      <c r="C5101" s="33">
        <v>-0.36677721975659</v>
      </c>
      <c r="D5101" s="33">
        <v>0.157</v>
      </c>
      <c r="E5101" s="33">
        <v>0.30299999999999999</v>
      </c>
      <c r="F5101" s="35">
        <v>2.91996392374001E-6</v>
      </c>
      <c r="G5101" s="33">
        <v>19</v>
      </c>
      <c r="H5101" s="33" t="s">
        <v>5120</v>
      </c>
      <c r="I5101" s="33" t="s">
        <v>5119</v>
      </c>
    </row>
    <row r="5102" spans="1:9" x14ac:dyDescent="0.2">
      <c r="A5102" s="33" t="s">
        <v>9203</v>
      </c>
      <c r="B5102" s="35">
        <v>8.2857170692557E-11</v>
      </c>
      <c r="C5102" s="33">
        <v>-0.35946535477460101</v>
      </c>
      <c r="D5102" s="33">
        <v>0.24</v>
      </c>
      <c r="E5102" s="33">
        <v>0.4</v>
      </c>
      <c r="F5102" s="35">
        <v>3.8173955681474897E-6</v>
      </c>
      <c r="G5102" s="33">
        <v>19</v>
      </c>
      <c r="H5102" s="33" t="s">
        <v>6257</v>
      </c>
      <c r="I5102" s="33" t="s">
        <v>6256</v>
      </c>
    </row>
    <row r="5103" spans="1:9" x14ac:dyDescent="0.2">
      <c r="A5103" s="33" t="s">
        <v>9202</v>
      </c>
      <c r="B5103" s="35">
        <v>8.9690635952420398E-11</v>
      </c>
      <c r="C5103" s="33">
        <v>0.347323071115682</v>
      </c>
      <c r="D5103" s="33">
        <v>0.41599999999999998</v>
      </c>
      <c r="E5103" s="33">
        <v>0.28699999999999998</v>
      </c>
      <c r="F5103" s="35">
        <v>4.13222697959991E-6</v>
      </c>
      <c r="G5103" s="33">
        <v>19</v>
      </c>
      <c r="H5103" s="33" t="s">
        <v>1394</v>
      </c>
      <c r="I5103" s="33" t="s">
        <v>1393</v>
      </c>
    </row>
    <row r="5104" spans="1:9" x14ac:dyDescent="0.2">
      <c r="A5104" s="33" t="s">
        <v>9201</v>
      </c>
      <c r="B5104" s="35">
        <v>1.13457123189037E-10</v>
      </c>
      <c r="C5104" s="33">
        <v>-0.35341804029145601</v>
      </c>
      <c r="D5104" s="33">
        <v>0.16900000000000001</v>
      </c>
      <c r="E5104" s="33">
        <v>0.318</v>
      </c>
      <c r="F5104" s="35">
        <v>5.2271965795653302E-6</v>
      </c>
      <c r="G5104" s="33">
        <v>19</v>
      </c>
      <c r="H5104" s="33" t="s">
        <v>1755</v>
      </c>
      <c r="I5104" s="33" t="s">
        <v>1754</v>
      </c>
    </row>
    <row r="5105" spans="1:9" x14ac:dyDescent="0.2">
      <c r="A5105" s="33" t="s">
        <v>9200</v>
      </c>
      <c r="B5105" s="35">
        <v>1.17076941691462E-10</v>
      </c>
      <c r="C5105" s="33">
        <v>0.38164719050156598</v>
      </c>
      <c r="D5105" s="33">
        <v>0.33700000000000002</v>
      </c>
      <c r="E5105" s="33">
        <v>0.222</v>
      </c>
      <c r="F5105" s="35">
        <v>5.3939688576090196E-6</v>
      </c>
      <c r="G5105" s="33">
        <v>19</v>
      </c>
      <c r="H5105" s="33" t="s">
        <v>9200</v>
      </c>
      <c r="I5105" s="33" t="s">
        <v>9199</v>
      </c>
    </row>
    <row r="5106" spans="1:9" x14ac:dyDescent="0.2">
      <c r="A5106" s="33" t="s">
        <v>8674</v>
      </c>
      <c r="B5106" s="35">
        <v>1.2832406013528001E-10</v>
      </c>
      <c r="C5106" s="33">
        <v>0.498592599732404</v>
      </c>
      <c r="D5106" s="33">
        <v>0.32500000000000001</v>
      </c>
      <c r="E5106" s="33">
        <v>0.218</v>
      </c>
      <c r="F5106" s="35">
        <v>5.9121460985525999E-6</v>
      </c>
      <c r="G5106" s="33">
        <v>19</v>
      </c>
      <c r="H5106" s="33" t="s">
        <v>8674</v>
      </c>
      <c r="I5106" s="33" t="s">
        <v>8673</v>
      </c>
    </row>
    <row r="5107" spans="1:9" x14ac:dyDescent="0.2">
      <c r="A5107" s="33" t="s">
        <v>9198</v>
      </c>
      <c r="B5107" s="35">
        <v>2.5793917051569698E-10</v>
      </c>
      <c r="C5107" s="33">
        <v>0.3663711195746</v>
      </c>
      <c r="D5107" s="33">
        <v>0.38700000000000001</v>
      </c>
      <c r="E5107" s="33">
        <v>0.26700000000000002</v>
      </c>
      <c r="F5107" s="35">
        <v>1.1883773463999199E-5</v>
      </c>
      <c r="G5107" s="33">
        <v>19</v>
      </c>
      <c r="H5107" s="33" t="s">
        <v>7406</v>
      </c>
      <c r="I5107" s="33" t="s">
        <v>7405</v>
      </c>
    </row>
    <row r="5108" spans="1:9" x14ac:dyDescent="0.2">
      <c r="A5108" s="33" t="s">
        <v>9197</v>
      </c>
      <c r="B5108" s="35">
        <v>2.9092514320042099E-10</v>
      </c>
      <c r="C5108" s="33">
        <v>-0.34417788342387601</v>
      </c>
      <c r="D5108" s="33">
        <v>0.11899999999999999</v>
      </c>
      <c r="E5108" s="33">
        <v>0.25600000000000001</v>
      </c>
      <c r="F5108" s="35">
        <v>1.3403503197529801E-5</v>
      </c>
      <c r="G5108" s="33">
        <v>19</v>
      </c>
      <c r="H5108" s="33" t="s">
        <v>5972</v>
      </c>
      <c r="I5108" s="33" t="s">
        <v>5971</v>
      </c>
    </row>
    <row r="5109" spans="1:9" x14ac:dyDescent="0.2">
      <c r="A5109" s="33" t="s">
        <v>9196</v>
      </c>
      <c r="B5109" s="35">
        <v>3.6155625810713399E-10</v>
      </c>
      <c r="C5109" s="33">
        <v>-0.32430452452552999</v>
      </c>
      <c r="D5109" s="33">
        <v>0.17599999999999999</v>
      </c>
      <c r="E5109" s="33">
        <v>0.317</v>
      </c>
      <c r="F5109" s="35">
        <v>1.6657619923511901E-5</v>
      </c>
      <c r="G5109" s="33">
        <v>19</v>
      </c>
      <c r="H5109" s="33" t="s">
        <v>3384</v>
      </c>
      <c r="I5109" s="33" t="s">
        <v>3383</v>
      </c>
    </row>
    <row r="5110" spans="1:9" x14ac:dyDescent="0.2">
      <c r="A5110" s="33" t="s">
        <v>9195</v>
      </c>
      <c r="B5110" s="35">
        <v>4.9973141890905001E-10</v>
      </c>
      <c r="C5110" s="33">
        <v>-0.45323483082795302</v>
      </c>
      <c r="D5110" s="33">
        <v>0.13300000000000001</v>
      </c>
      <c r="E5110" s="33">
        <v>0.26100000000000001</v>
      </c>
      <c r="F5110" s="35">
        <v>2.3023625931977802E-5</v>
      </c>
      <c r="G5110" s="33">
        <v>19</v>
      </c>
      <c r="H5110" s="33" t="s">
        <v>1947</v>
      </c>
      <c r="I5110" s="33" t="s">
        <v>1946</v>
      </c>
    </row>
    <row r="5111" spans="1:9" x14ac:dyDescent="0.2">
      <c r="A5111" s="33" t="s">
        <v>9194</v>
      </c>
      <c r="B5111" s="35">
        <v>5.0759794947762495E-10</v>
      </c>
      <c r="C5111" s="33">
        <v>-3.0733066694245501</v>
      </c>
      <c r="D5111" s="33">
        <v>0.13800000000000001</v>
      </c>
      <c r="E5111" s="33">
        <v>0.254</v>
      </c>
      <c r="F5111" s="35">
        <v>2.3386052728333099E-5</v>
      </c>
      <c r="G5111" s="33">
        <v>19</v>
      </c>
      <c r="H5111" s="33" t="s">
        <v>1516</v>
      </c>
      <c r="I5111" s="33" t="s">
        <v>1515</v>
      </c>
    </row>
    <row r="5112" spans="1:9" x14ac:dyDescent="0.2">
      <c r="A5112" s="33" t="s">
        <v>9193</v>
      </c>
      <c r="B5112" s="35">
        <v>5.5940082727035798E-10</v>
      </c>
      <c r="C5112" s="33">
        <v>0.27961659568195502</v>
      </c>
      <c r="D5112" s="33">
        <v>0.42</v>
      </c>
      <c r="E5112" s="33">
        <v>0.29899999999999999</v>
      </c>
      <c r="F5112" s="35">
        <v>2.57727149139999E-5</v>
      </c>
      <c r="G5112" s="33">
        <v>19</v>
      </c>
      <c r="H5112" s="33" t="s">
        <v>1532</v>
      </c>
      <c r="I5112" s="33" t="s">
        <v>1531</v>
      </c>
    </row>
    <row r="5113" spans="1:9" x14ac:dyDescent="0.2">
      <c r="A5113" s="33" t="s">
        <v>9192</v>
      </c>
      <c r="B5113" s="35">
        <v>6.3582046771570197E-10</v>
      </c>
      <c r="C5113" s="33">
        <v>-0.30384965267355102</v>
      </c>
      <c r="D5113" s="33">
        <v>0.60299999999999998</v>
      </c>
      <c r="E5113" s="33">
        <v>0.69299999999999995</v>
      </c>
      <c r="F5113" s="35">
        <v>2.9293520588597799E-5</v>
      </c>
      <c r="G5113" s="33">
        <v>19</v>
      </c>
      <c r="H5113" s="33" t="s">
        <v>1855</v>
      </c>
      <c r="I5113" s="33" t="s">
        <v>1854</v>
      </c>
    </row>
    <row r="5114" spans="1:9" x14ac:dyDescent="0.2">
      <c r="A5114" s="33" t="s">
        <v>9191</v>
      </c>
      <c r="B5114" s="35">
        <v>6.5181458194633704E-10</v>
      </c>
      <c r="C5114" s="33">
        <v>-0.362926862755582</v>
      </c>
      <c r="D5114" s="33">
        <v>0.499</v>
      </c>
      <c r="E5114" s="33">
        <v>0.61</v>
      </c>
      <c r="F5114" s="35">
        <v>3.0030401419431599E-5</v>
      </c>
      <c r="G5114" s="33">
        <v>19</v>
      </c>
      <c r="H5114" s="33" t="s">
        <v>5350</v>
      </c>
      <c r="I5114" s="33" t="s">
        <v>5349</v>
      </c>
    </row>
    <row r="5115" spans="1:9" x14ac:dyDescent="0.2">
      <c r="A5115" s="33" t="s">
        <v>9190</v>
      </c>
      <c r="B5115" s="35">
        <v>8.0689967151944295E-10</v>
      </c>
      <c r="C5115" s="33">
        <v>-0.38013949459610602</v>
      </c>
      <c r="D5115" s="33">
        <v>0.36299999999999999</v>
      </c>
      <c r="E5115" s="33">
        <v>0.495</v>
      </c>
      <c r="F5115" s="35">
        <v>3.7175481666243798E-5</v>
      </c>
      <c r="G5115" s="33">
        <v>19</v>
      </c>
      <c r="H5115" s="33" t="s">
        <v>2263</v>
      </c>
      <c r="I5115" s="33" t="s">
        <v>2262</v>
      </c>
    </row>
    <row r="5116" spans="1:9" x14ac:dyDescent="0.2">
      <c r="A5116" s="33" t="s">
        <v>9189</v>
      </c>
      <c r="B5116" s="35">
        <v>8.3106586531900798E-10</v>
      </c>
      <c r="C5116" s="33">
        <v>-0.320506796416343</v>
      </c>
      <c r="D5116" s="33">
        <v>0.34899999999999998</v>
      </c>
      <c r="E5116" s="33">
        <v>0.49299999999999999</v>
      </c>
      <c r="F5116" s="35">
        <v>3.8288866546977298E-5</v>
      </c>
      <c r="G5116" s="33">
        <v>19</v>
      </c>
      <c r="H5116" s="33" t="s">
        <v>1966</v>
      </c>
      <c r="I5116" s="33" t="s">
        <v>1965</v>
      </c>
    </row>
    <row r="5117" spans="1:9" x14ac:dyDescent="0.2">
      <c r="A5117" s="33" t="s">
        <v>9188</v>
      </c>
      <c r="B5117" s="35">
        <v>8.6921797564126505E-10</v>
      </c>
      <c r="C5117" s="33">
        <v>-0.30679218395195501</v>
      </c>
      <c r="D5117" s="33">
        <v>0.21099999999999999</v>
      </c>
      <c r="E5117" s="33">
        <v>0.35799999999999998</v>
      </c>
      <c r="F5117" s="35">
        <v>4.0046610573744399E-5</v>
      </c>
      <c r="G5117" s="33">
        <v>19</v>
      </c>
      <c r="H5117" s="33" t="s">
        <v>9187</v>
      </c>
      <c r="I5117" s="33" t="s">
        <v>9186</v>
      </c>
    </row>
    <row r="5118" spans="1:9" x14ac:dyDescent="0.2">
      <c r="A5118" s="33" t="s">
        <v>9185</v>
      </c>
      <c r="B5118" s="35">
        <v>1.02512193230289E-9</v>
      </c>
      <c r="C5118" s="33">
        <v>0.33630274348289302</v>
      </c>
      <c r="D5118" s="33">
        <v>0.52</v>
      </c>
      <c r="E5118" s="33">
        <v>0.41899999999999998</v>
      </c>
      <c r="F5118" s="35">
        <v>4.7229417665058901E-5</v>
      </c>
      <c r="G5118" s="33">
        <v>19</v>
      </c>
      <c r="H5118" s="33" t="s">
        <v>9184</v>
      </c>
      <c r="I5118" s="33" t="s">
        <v>9183</v>
      </c>
    </row>
    <row r="5119" spans="1:9" x14ac:dyDescent="0.2">
      <c r="A5119" s="33" t="s">
        <v>9182</v>
      </c>
      <c r="B5119" s="35">
        <v>1.0772858491651E-9</v>
      </c>
      <c r="C5119" s="33">
        <v>-0.38927838752576499</v>
      </c>
      <c r="D5119" s="33">
        <v>0.245</v>
      </c>
      <c r="E5119" s="33">
        <v>0.38400000000000001</v>
      </c>
      <c r="F5119" s="35">
        <v>4.96327136427344E-5</v>
      </c>
      <c r="G5119" s="33">
        <v>19</v>
      </c>
      <c r="H5119" s="33" t="s">
        <v>7674</v>
      </c>
      <c r="I5119" s="33" t="s">
        <v>7673</v>
      </c>
    </row>
    <row r="5120" spans="1:9" x14ac:dyDescent="0.2">
      <c r="A5120" s="33" t="s">
        <v>9181</v>
      </c>
      <c r="B5120" s="35">
        <v>1.18510852039267E-9</v>
      </c>
      <c r="C5120" s="33">
        <v>0.32804483448872301</v>
      </c>
      <c r="D5120" s="33">
        <v>0.45800000000000002</v>
      </c>
      <c r="E5120" s="33">
        <v>0.34799999999999998</v>
      </c>
      <c r="F5120" s="35">
        <v>5.4600319751531099E-5</v>
      </c>
      <c r="G5120" s="33">
        <v>19</v>
      </c>
      <c r="H5120" s="33" t="s">
        <v>9181</v>
      </c>
      <c r="I5120" s="33" t="s">
        <v>9180</v>
      </c>
    </row>
    <row r="5121" spans="1:9" x14ac:dyDescent="0.2">
      <c r="A5121" s="33" t="s">
        <v>9179</v>
      </c>
      <c r="B5121" s="35">
        <v>1.2444332873344799E-9</v>
      </c>
      <c r="C5121" s="33">
        <v>-0.33437517702021902</v>
      </c>
      <c r="D5121" s="33">
        <v>0.14299999999999999</v>
      </c>
      <c r="E5121" s="33">
        <v>0.27600000000000002</v>
      </c>
      <c r="F5121" s="35">
        <v>5.7333530414074297E-5</v>
      </c>
      <c r="G5121" s="33">
        <v>19</v>
      </c>
      <c r="H5121" s="33" t="s">
        <v>1601</v>
      </c>
      <c r="I5121" s="33" t="s">
        <v>1600</v>
      </c>
    </row>
    <row r="5122" spans="1:9" x14ac:dyDescent="0.2">
      <c r="A5122" s="33" t="s">
        <v>9178</v>
      </c>
      <c r="B5122" s="35">
        <v>2.1341781620309201E-9</v>
      </c>
      <c r="C5122" s="33">
        <v>-0.29455200163122303</v>
      </c>
      <c r="D5122" s="33">
        <v>0.14000000000000001</v>
      </c>
      <c r="E5122" s="33">
        <v>0.27</v>
      </c>
      <c r="F5122" s="35">
        <v>9.8325856281088507E-5</v>
      </c>
      <c r="G5122" s="33">
        <v>19</v>
      </c>
      <c r="H5122" s="33" t="s">
        <v>9177</v>
      </c>
      <c r="I5122" s="33" t="s">
        <v>9176</v>
      </c>
    </row>
    <row r="5123" spans="1:9" x14ac:dyDescent="0.2">
      <c r="A5123" s="33" t="s">
        <v>9175</v>
      </c>
      <c r="B5123" s="35">
        <v>2.1487076095936401E-9</v>
      </c>
      <c r="C5123" s="33">
        <v>-0.33756715565857398</v>
      </c>
      <c r="D5123" s="33">
        <v>0.19700000000000001</v>
      </c>
      <c r="E5123" s="33">
        <v>0.33400000000000002</v>
      </c>
      <c r="F5123" s="35">
        <v>9.8995256989198093E-5</v>
      </c>
      <c r="G5123" s="33">
        <v>19</v>
      </c>
      <c r="H5123" s="33" t="s">
        <v>3639</v>
      </c>
      <c r="I5123" s="33" t="s">
        <v>3638</v>
      </c>
    </row>
    <row r="5124" spans="1:9" x14ac:dyDescent="0.2">
      <c r="A5124" s="33" t="s">
        <v>9174</v>
      </c>
      <c r="B5124" s="35">
        <v>2.3817862729014502E-9</v>
      </c>
      <c r="C5124" s="33">
        <v>0.41917517073883298</v>
      </c>
      <c r="D5124" s="33">
        <v>0.32500000000000001</v>
      </c>
      <c r="E5124" s="33">
        <v>0.222</v>
      </c>
      <c r="F5124" s="33">
        <v>1.09733657165115E-4</v>
      </c>
      <c r="G5124" s="33">
        <v>19</v>
      </c>
      <c r="H5124" s="33" t="s">
        <v>6682</v>
      </c>
      <c r="I5124" s="33" t="s">
        <v>6681</v>
      </c>
    </row>
    <row r="5125" spans="1:9" x14ac:dyDescent="0.2">
      <c r="A5125" s="33" t="s">
        <v>9173</v>
      </c>
      <c r="B5125" s="35">
        <v>3.6602309912190702E-9</v>
      </c>
      <c r="C5125" s="33">
        <v>-0.253171366441718</v>
      </c>
      <c r="D5125" s="33">
        <v>0.73599999999999999</v>
      </c>
      <c r="E5125" s="33">
        <v>0.78700000000000003</v>
      </c>
      <c r="F5125" s="33">
        <v>1.6863416222744499E-4</v>
      </c>
      <c r="G5125" s="33">
        <v>19</v>
      </c>
      <c r="H5125" s="33" t="s">
        <v>1590</v>
      </c>
      <c r="I5125" s="33" t="s">
        <v>1589</v>
      </c>
    </row>
    <row r="5126" spans="1:9" x14ac:dyDescent="0.2">
      <c r="A5126" s="33" t="s">
        <v>9172</v>
      </c>
      <c r="B5126" s="35">
        <v>3.69971856072782E-9</v>
      </c>
      <c r="C5126" s="33">
        <v>-0.25430126432191702</v>
      </c>
      <c r="D5126" s="33">
        <v>0.59599999999999997</v>
      </c>
      <c r="E5126" s="33">
        <v>0.70199999999999996</v>
      </c>
      <c r="F5126" s="33">
        <v>1.7045343352985201E-4</v>
      </c>
      <c r="G5126" s="33">
        <v>19</v>
      </c>
      <c r="H5126" s="33" t="s">
        <v>6904</v>
      </c>
      <c r="I5126" s="33" t="s">
        <v>6903</v>
      </c>
    </row>
    <row r="5127" spans="1:9" x14ac:dyDescent="0.2">
      <c r="A5127" s="33" t="s">
        <v>9171</v>
      </c>
      <c r="B5127" s="35">
        <v>4.2061631861265504E-9</v>
      </c>
      <c r="C5127" s="33">
        <v>-0.34989967034441699</v>
      </c>
      <c r="D5127" s="33">
        <v>0.34899999999999998</v>
      </c>
      <c r="E5127" s="33">
        <v>0.48299999999999998</v>
      </c>
      <c r="F5127" s="33">
        <v>1.93786350311222E-4</v>
      </c>
      <c r="G5127" s="33">
        <v>19</v>
      </c>
      <c r="H5127" s="33" t="s">
        <v>2529</v>
      </c>
      <c r="I5127" s="33" t="s">
        <v>2528</v>
      </c>
    </row>
    <row r="5128" spans="1:9" x14ac:dyDescent="0.2">
      <c r="A5128" s="33" t="s">
        <v>9170</v>
      </c>
      <c r="B5128" s="35">
        <v>4.4622117839935698E-9</v>
      </c>
      <c r="C5128" s="33">
        <v>-0.314091992368558</v>
      </c>
      <c r="D5128" s="33">
        <v>0.13800000000000001</v>
      </c>
      <c r="E5128" s="33">
        <v>0.26600000000000001</v>
      </c>
      <c r="F5128" s="33">
        <v>2.0558302131215201E-4</v>
      </c>
      <c r="G5128" s="33">
        <v>19</v>
      </c>
      <c r="H5128" s="33" t="s">
        <v>1989</v>
      </c>
      <c r="I5128" s="33" t="s">
        <v>1988</v>
      </c>
    </row>
    <row r="5129" spans="1:9" x14ac:dyDescent="0.2">
      <c r="A5129" s="33" t="s">
        <v>9169</v>
      </c>
      <c r="B5129" s="35">
        <v>4.8619022117382597E-9</v>
      </c>
      <c r="C5129" s="33">
        <v>0.25882840806363699</v>
      </c>
      <c r="D5129" s="33">
        <v>0.442</v>
      </c>
      <c r="E5129" s="33">
        <v>0.317</v>
      </c>
      <c r="F5129" s="33">
        <v>2.2399755869920501E-4</v>
      </c>
      <c r="G5129" s="33">
        <v>19</v>
      </c>
      <c r="H5129" s="33" t="s">
        <v>4572</v>
      </c>
      <c r="I5129" s="33" t="s">
        <v>4571</v>
      </c>
    </row>
    <row r="5130" spans="1:9" x14ac:dyDescent="0.2">
      <c r="A5130" s="33" t="s">
        <v>9168</v>
      </c>
      <c r="B5130" s="35">
        <v>5.6281228945648298E-9</v>
      </c>
      <c r="C5130" s="33">
        <v>-0.26368498007531099</v>
      </c>
      <c r="D5130" s="33">
        <v>0.14299999999999999</v>
      </c>
      <c r="E5130" s="33">
        <v>0.27300000000000002</v>
      </c>
      <c r="F5130" s="33">
        <v>2.5929887799839099E-4</v>
      </c>
      <c r="G5130" s="33">
        <v>19</v>
      </c>
      <c r="H5130" s="33" t="s">
        <v>5091</v>
      </c>
      <c r="I5130" s="33" t="s">
        <v>5090</v>
      </c>
    </row>
    <row r="5131" spans="1:9" x14ac:dyDescent="0.2">
      <c r="A5131" s="33" t="s">
        <v>9167</v>
      </c>
      <c r="B5131" s="35">
        <v>5.8150076868419597E-9</v>
      </c>
      <c r="C5131" s="33">
        <v>-0.28544485395499197</v>
      </c>
      <c r="D5131" s="33">
        <v>0.437</v>
      </c>
      <c r="E5131" s="33">
        <v>0.56899999999999995</v>
      </c>
      <c r="F5131" s="33">
        <v>2.6790903414818302E-4</v>
      </c>
      <c r="G5131" s="33">
        <v>19</v>
      </c>
      <c r="H5131" s="33" t="s">
        <v>9166</v>
      </c>
      <c r="I5131" s="33" t="s">
        <v>9165</v>
      </c>
    </row>
    <row r="5132" spans="1:9" x14ac:dyDescent="0.2">
      <c r="A5132" s="33" t="s">
        <v>9164</v>
      </c>
      <c r="B5132" s="35">
        <v>6.7304529963441001E-9</v>
      </c>
      <c r="C5132" s="33">
        <v>-0.28511497149591197</v>
      </c>
      <c r="D5132" s="33">
        <v>0.40400000000000003</v>
      </c>
      <c r="E5132" s="33">
        <v>0.53100000000000003</v>
      </c>
      <c r="F5132" s="33">
        <v>3.10085430447565E-4</v>
      </c>
      <c r="G5132" s="33">
        <v>19</v>
      </c>
      <c r="H5132" s="33" t="s">
        <v>7753</v>
      </c>
      <c r="I5132" s="33" t="s">
        <v>7752</v>
      </c>
    </row>
    <row r="5133" spans="1:9" x14ac:dyDescent="0.2">
      <c r="A5133" s="33" t="s">
        <v>9163</v>
      </c>
      <c r="B5133" s="35">
        <v>7.28355757859285E-9</v>
      </c>
      <c r="C5133" s="33">
        <v>-0.2826711102983</v>
      </c>
      <c r="D5133" s="33">
        <v>0.152</v>
      </c>
      <c r="E5133" s="33">
        <v>0.27900000000000003</v>
      </c>
      <c r="F5133" s="33">
        <v>3.3556806476093003E-4</v>
      </c>
      <c r="G5133" s="33">
        <v>19</v>
      </c>
      <c r="H5133" s="33" t="s">
        <v>6263</v>
      </c>
      <c r="I5133" s="33" t="s">
        <v>6262</v>
      </c>
    </row>
    <row r="5134" spans="1:9" x14ac:dyDescent="0.2">
      <c r="A5134" s="33" t="s">
        <v>9162</v>
      </c>
      <c r="B5134" s="35">
        <v>1.1873732823420101E-8</v>
      </c>
      <c r="C5134" s="33">
        <v>0.34075052053962201</v>
      </c>
      <c r="D5134" s="33">
        <v>0.36299999999999999</v>
      </c>
      <c r="E5134" s="33">
        <v>0.26400000000000001</v>
      </c>
      <c r="F5134" s="33">
        <v>5.4704661864061002E-4</v>
      </c>
      <c r="G5134" s="33">
        <v>19</v>
      </c>
      <c r="H5134" s="33" t="s">
        <v>9161</v>
      </c>
      <c r="I5134" s="33" t="s">
        <v>9160</v>
      </c>
    </row>
    <row r="5135" spans="1:9" x14ac:dyDescent="0.2">
      <c r="A5135" s="33" t="s">
        <v>9159</v>
      </c>
      <c r="B5135" s="35">
        <v>1.44331358610419E-8</v>
      </c>
      <c r="C5135" s="33">
        <v>-0.30990804686956303</v>
      </c>
      <c r="D5135" s="33">
        <v>0.152</v>
      </c>
      <c r="E5135" s="33">
        <v>0.27800000000000002</v>
      </c>
      <c r="F5135" s="33">
        <v>6.6496343538992005E-4</v>
      </c>
      <c r="G5135" s="33">
        <v>19</v>
      </c>
      <c r="H5135" s="33" t="s">
        <v>4834</v>
      </c>
      <c r="I5135" s="33" t="s">
        <v>4833</v>
      </c>
    </row>
    <row r="5136" spans="1:9" x14ac:dyDescent="0.2">
      <c r="A5136" s="33" t="s">
        <v>9158</v>
      </c>
      <c r="B5136" s="35">
        <v>1.6720778061189898E-8</v>
      </c>
      <c r="C5136" s="33">
        <v>0.343826142699589</v>
      </c>
      <c r="D5136" s="33">
        <v>0.34699999999999998</v>
      </c>
      <c r="E5136" s="33">
        <v>0.24299999999999999</v>
      </c>
      <c r="F5136" s="33">
        <v>7.7035968683513995E-4</v>
      </c>
      <c r="G5136" s="33">
        <v>19</v>
      </c>
      <c r="H5136" s="33" t="s">
        <v>9158</v>
      </c>
      <c r="I5136" s="33" t="s">
        <v>9157</v>
      </c>
    </row>
    <row r="5137" spans="1:9" x14ac:dyDescent="0.2">
      <c r="A5137" s="33" t="s">
        <v>9156</v>
      </c>
      <c r="B5137" s="35">
        <v>1.7650662283163599E-8</v>
      </c>
      <c r="C5137" s="33">
        <v>-0.27454478818655598</v>
      </c>
      <c r="D5137" s="33">
        <v>0.49199999999999999</v>
      </c>
      <c r="E5137" s="33">
        <v>0.60199999999999998</v>
      </c>
      <c r="F5137" s="33">
        <v>8.1320131270991595E-4</v>
      </c>
      <c r="G5137" s="33">
        <v>19</v>
      </c>
      <c r="H5137" s="33" t="s">
        <v>7850</v>
      </c>
      <c r="I5137" s="33" t="s">
        <v>7849</v>
      </c>
    </row>
    <row r="5138" spans="1:9" x14ac:dyDescent="0.2">
      <c r="A5138" s="33" t="s">
        <v>9155</v>
      </c>
      <c r="B5138" s="35">
        <v>2.1686720215042499E-8</v>
      </c>
      <c r="C5138" s="33">
        <v>0.30915978175429198</v>
      </c>
      <c r="D5138" s="33">
        <v>0.53400000000000003</v>
      </c>
      <c r="E5138" s="33">
        <v>0.42599999999999999</v>
      </c>
      <c r="F5138" s="33">
        <v>9.9915057374744005E-4</v>
      </c>
      <c r="G5138" s="33">
        <v>19</v>
      </c>
      <c r="H5138" s="33" t="s">
        <v>6218</v>
      </c>
      <c r="I5138" s="33" t="s">
        <v>6217</v>
      </c>
    </row>
    <row r="5139" spans="1:9" x14ac:dyDescent="0.2">
      <c r="A5139" s="33" t="s">
        <v>9154</v>
      </c>
      <c r="B5139" s="35">
        <v>2.3348671021223099E-8</v>
      </c>
      <c r="C5139" s="33">
        <v>0.28532529717974597</v>
      </c>
      <c r="D5139" s="33">
        <v>0.55300000000000005</v>
      </c>
      <c r="E5139" s="33">
        <v>0.44600000000000001</v>
      </c>
      <c r="F5139" s="33">
        <v>1.0757199712897901E-3</v>
      </c>
      <c r="G5139" s="33">
        <v>19</v>
      </c>
      <c r="H5139" s="33" t="s">
        <v>2241</v>
      </c>
      <c r="I5139" s="33" t="s">
        <v>2240</v>
      </c>
    </row>
    <row r="5140" spans="1:9" x14ac:dyDescent="0.2">
      <c r="A5140" s="33" t="s">
        <v>9153</v>
      </c>
      <c r="B5140" s="35">
        <v>2.64786078392438E-8</v>
      </c>
      <c r="C5140" s="33">
        <v>-0.39324980253907399</v>
      </c>
      <c r="D5140" s="33">
        <v>0.14000000000000001</v>
      </c>
      <c r="E5140" s="33">
        <v>0.25700000000000001</v>
      </c>
      <c r="F5140" s="33">
        <v>1.2199224203696399E-3</v>
      </c>
      <c r="G5140" s="33">
        <v>19</v>
      </c>
      <c r="H5140" s="33" t="s">
        <v>6692</v>
      </c>
      <c r="I5140" s="33" t="s">
        <v>6691</v>
      </c>
    </row>
    <row r="5141" spans="1:9" x14ac:dyDescent="0.2">
      <c r="A5141" s="33" t="s">
        <v>9152</v>
      </c>
      <c r="B5141" s="35">
        <v>2.8750714485683301E-8</v>
      </c>
      <c r="C5141" s="33">
        <v>-0.31942050862671401</v>
      </c>
      <c r="D5141" s="33">
        <v>0.17100000000000001</v>
      </c>
      <c r="E5141" s="33">
        <v>0.28699999999999998</v>
      </c>
      <c r="F5141" s="33">
        <v>1.3246029177843999E-3</v>
      </c>
      <c r="G5141" s="33">
        <v>19</v>
      </c>
      <c r="H5141" s="33" t="s">
        <v>9021</v>
      </c>
      <c r="I5141" s="33" t="s">
        <v>9020</v>
      </c>
    </row>
    <row r="5142" spans="1:9" x14ac:dyDescent="0.2">
      <c r="A5142" s="33" t="s">
        <v>9151</v>
      </c>
      <c r="B5142" s="35">
        <v>3.41706449817739E-8</v>
      </c>
      <c r="C5142" s="33">
        <v>-0.30609175690174201</v>
      </c>
      <c r="D5142" s="33">
        <v>0.496</v>
      </c>
      <c r="E5142" s="33">
        <v>0.60099999999999998</v>
      </c>
      <c r="F5142" s="33">
        <v>1.57430995560029E-3</v>
      </c>
      <c r="G5142" s="33">
        <v>19</v>
      </c>
      <c r="H5142" s="33" t="s">
        <v>4873</v>
      </c>
      <c r="I5142" s="33" t="s">
        <v>4872</v>
      </c>
    </row>
    <row r="5143" spans="1:9" x14ac:dyDescent="0.2">
      <c r="A5143" s="33" t="s">
        <v>2254</v>
      </c>
      <c r="B5143" s="35">
        <v>4.0167250359062003E-8</v>
      </c>
      <c r="C5143" s="33">
        <v>0.30881249593580601</v>
      </c>
      <c r="D5143" s="33">
        <v>0.28499999999999998</v>
      </c>
      <c r="E5143" s="33">
        <v>0.188</v>
      </c>
      <c r="F5143" s="33">
        <v>1.8505855585427E-3</v>
      </c>
      <c r="G5143" s="33">
        <v>19</v>
      </c>
      <c r="H5143" s="33" t="s">
        <v>2254</v>
      </c>
      <c r="I5143" s="33" t="s">
        <v>2253</v>
      </c>
    </row>
    <row r="5144" spans="1:9" x14ac:dyDescent="0.2">
      <c r="A5144" s="33" t="s">
        <v>9150</v>
      </c>
      <c r="B5144" s="35">
        <v>4.48535483313668E-8</v>
      </c>
      <c r="C5144" s="33">
        <v>-0.29623396594283102</v>
      </c>
      <c r="D5144" s="33">
        <v>0.16600000000000001</v>
      </c>
      <c r="E5144" s="33">
        <v>0.29099999999999998</v>
      </c>
      <c r="F5144" s="33">
        <v>2.06649267872273E-3</v>
      </c>
      <c r="G5144" s="33">
        <v>19</v>
      </c>
      <c r="H5144" s="33" t="s">
        <v>3446</v>
      </c>
      <c r="I5144" s="33" t="s">
        <v>3445</v>
      </c>
    </row>
    <row r="5145" spans="1:9" x14ac:dyDescent="0.2">
      <c r="A5145" s="33" t="s">
        <v>7289</v>
      </c>
      <c r="B5145" s="35">
        <v>4.62187622931131E-8</v>
      </c>
      <c r="C5145" s="33">
        <v>-0.29283342991323202</v>
      </c>
      <c r="D5145" s="33">
        <v>0.13300000000000001</v>
      </c>
      <c r="E5145" s="33">
        <v>0.252</v>
      </c>
      <c r="F5145" s="33">
        <v>2.1293908163683099E-3</v>
      </c>
      <c r="G5145" s="33">
        <v>19</v>
      </c>
      <c r="H5145" s="33" t="s">
        <v>7289</v>
      </c>
      <c r="I5145" s="33" t="s">
        <v>7288</v>
      </c>
    </row>
    <row r="5146" spans="1:9" x14ac:dyDescent="0.2">
      <c r="A5146" s="33" t="s">
        <v>7574</v>
      </c>
      <c r="B5146" s="35">
        <v>4.84598806257603E-8</v>
      </c>
      <c r="C5146" s="33">
        <v>-0.279222646538696</v>
      </c>
      <c r="D5146" s="33">
        <v>0.16600000000000001</v>
      </c>
      <c r="E5146" s="33">
        <v>0.29199999999999998</v>
      </c>
      <c r="F5146" s="33">
        <v>2.2326436201900298E-3</v>
      </c>
      <c r="G5146" s="33">
        <v>19</v>
      </c>
      <c r="H5146" s="33" t="s">
        <v>7574</v>
      </c>
      <c r="I5146" s="33" t="s">
        <v>7573</v>
      </c>
    </row>
    <row r="5147" spans="1:9" x14ac:dyDescent="0.2">
      <c r="A5147" s="33" t="s">
        <v>9149</v>
      </c>
      <c r="B5147" s="35">
        <v>6.1275370748780596E-8</v>
      </c>
      <c r="C5147" s="33">
        <v>-0.29693993659402002</v>
      </c>
      <c r="D5147" s="33">
        <v>0.13800000000000001</v>
      </c>
      <c r="E5147" s="33">
        <v>0.252</v>
      </c>
      <c r="F5147" s="33">
        <v>2.82307888113782E-3</v>
      </c>
      <c r="G5147" s="33">
        <v>19</v>
      </c>
      <c r="H5147" s="33" t="s">
        <v>4625</v>
      </c>
      <c r="I5147" s="33" t="s">
        <v>4624</v>
      </c>
    </row>
    <row r="5148" spans="1:9" x14ac:dyDescent="0.2">
      <c r="A5148" s="33" t="s">
        <v>9148</v>
      </c>
      <c r="B5148" s="35">
        <v>6.2941527884083505E-8</v>
      </c>
      <c r="C5148" s="33">
        <v>-0.25675112677401102</v>
      </c>
      <c r="D5148" s="33">
        <v>0.48699999999999999</v>
      </c>
      <c r="E5148" s="33">
        <v>0.61499999999999999</v>
      </c>
      <c r="F5148" s="33">
        <v>2.8998420726754999E-3</v>
      </c>
      <c r="G5148" s="33">
        <v>19</v>
      </c>
      <c r="H5148" s="33" t="s">
        <v>3407</v>
      </c>
      <c r="I5148" s="33" t="s">
        <v>3406</v>
      </c>
    </row>
    <row r="5149" spans="1:9" x14ac:dyDescent="0.2">
      <c r="A5149" s="33" t="s">
        <v>9147</v>
      </c>
      <c r="B5149" s="35">
        <v>7.1980382497516497E-8</v>
      </c>
      <c r="C5149" s="33">
        <v>-0.28001881764042302</v>
      </c>
      <c r="D5149" s="33">
        <v>0.82399999999999995</v>
      </c>
      <c r="E5149" s="33">
        <v>0.878</v>
      </c>
      <c r="F5149" s="33">
        <v>3.3162801824255799E-3</v>
      </c>
      <c r="G5149" s="33">
        <v>19</v>
      </c>
      <c r="H5149" s="33" t="s">
        <v>5347</v>
      </c>
      <c r="I5149" s="33" t="s">
        <v>5346</v>
      </c>
    </row>
    <row r="5150" spans="1:9" x14ac:dyDescent="0.2">
      <c r="A5150" s="33" t="s">
        <v>9146</v>
      </c>
      <c r="B5150" s="35">
        <v>1.0312426720469701E-7</v>
      </c>
      <c r="C5150" s="33">
        <v>-0.32174110211165302</v>
      </c>
      <c r="D5150" s="33">
        <v>0.192</v>
      </c>
      <c r="E5150" s="33">
        <v>0.31</v>
      </c>
      <c r="F5150" s="33">
        <v>4.7511412386548203E-3</v>
      </c>
      <c r="G5150" s="33">
        <v>19</v>
      </c>
      <c r="H5150" s="33" t="s">
        <v>5052</v>
      </c>
      <c r="I5150" s="33" t="s">
        <v>5051</v>
      </c>
    </row>
    <row r="5151" spans="1:9" x14ac:dyDescent="0.2">
      <c r="A5151" s="33" t="s">
        <v>9145</v>
      </c>
      <c r="B5151" s="35">
        <v>1.08761182149452E-7</v>
      </c>
      <c r="C5151" s="33">
        <v>0.32407809593422399</v>
      </c>
      <c r="D5151" s="33">
        <v>0.34699999999999998</v>
      </c>
      <c r="E5151" s="33">
        <v>0.246</v>
      </c>
      <c r="F5151" s="33">
        <v>5.01084518398955E-3</v>
      </c>
      <c r="G5151" s="33">
        <v>19</v>
      </c>
      <c r="H5151" s="33" t="s">
        <v>4791</v>
      </c>
      <c r="I5151" s="33" t="s">
        <v>4790</v>
      </c>
    </row>
    <row r="5152" spans="1:9" x14ac:dyDescent="0.2">
      <c r="A5152" s="33" t="s">
        <v>9144</v>
      </c>
      <c r="B5152" s="35">
        <v>1.14306060333072E-7</v>
      </c>
      <c r="C5152" s="33">
        <v>-0.26031139613711601</v>
      </c>
      <c r="D5152" s="33">
        <v>0.55300000000000005</v>
      </c>
      <c r="E5152" s="33">
        <v>0.66200000000000003</v>
      </c>
      <c r="F5152" s="33">
        <v>5.2663088116652896E-3</v>
      </c>
      <c r="G5152" s="33">
        <v>19</v>
      </c>
      <c r="H5152" s="33" t="s">
        <v>2793</v>
      </c>
      <c r="I5152" s="33" t="s">
        <v>2792</v>
      </c>
    </row>
    <row r="5153" spans="1:9" x14ac:dyDescent="0.2">
      <c r="A5153" s="33" t="s">
        <v>9143</v>
      </c>
      <c r="B5153" s="35">
        <v>1.69562094015346E-7</v>
      </c>
      <c r="C5153" s="33">
        <v>-0.294364735730204</v>
      </c>
      <c r="D5153" s="33">
        <v>0.34399999999999997</v>
      </c>
      <c r="E5153" s="33">
        <v>0.46700000000000003</v>
      </c>
      <c r="F5153" s="33">
        <v>7.8120647954750197E-3</v>
      </c>
      <c r="G5153" s="33">
        <v>19</v>
      </c>
      <c r="H5153" s="33" t="s">
        <v>1434</v>
      </c>
      <c r="I5153" s="33" t="s">
        <v>1433</v>
      </c>
    </row>
    <row r="5154" spans="1:9" x14ac:dyDescent="0.2">
      <c r="A5154" s="33" t="s">
        <v>9142</v>
      </c>
      <c r="B5154" s="35">
        <v>1.7298430308685399E-7</v>
      </c>
      <c r="C5154" s="33">
        <v>0.36880779670832498</v>
      </c>
      <c r="D5154" s="33">
        <v>0.373</v>
      </c>
      <c r="E5154" s="33">
        <v>0.27700000000000002</v>
      </c>
      <c r="F5154" s="33">
        <v>7.9697328118175405E-3</v>
      </c>
      <c r="G5154" s="33">
        <v>19</v>
      </c>
      <c r="H5154" s="33" t="s">
        <v>9142</v>
      </c>
      <c r="I5154" s="33" t="s">
        <v>9141</v>
      </c>
    </row>
    <row r="5155" spans="1:9" x14ac:dyDescent="0.2">
      <c r="A5155" s="33" t="s">
        <v>9140</v>
      </c>
      <c r="B5155" s="35">
        <v>1.83758577068508E-7</v>
      </c>
      <c r="C5155" s="33">
        <v>-0.28406018877172101</v>
      </c>
      <c r="D5155" s="33">
        <v>0.247</v>
      </c>
      <c r="E5155" s="33">
        <v>0.36799999999999999</v>
      </c>
      <c r="F5155" s="33">
        <v>8.4661251627003008E-3</v>
      </c>
      <c r="G5155" s="33">
        <v>19</v>
      </c>
      <c r="H5155" s="33" t="s">
        <v>2690</v>
      </c>
      <c r="I5155" s="33" t="s">
        <v>2689</v>
      </c>
    </row>
    <row r="5156" spans="1:9" x14ac:dyDescent="0.2">
      <c r="A5156" s="33" t="s">
        <v>9139</v>
      </c>
      <c r="B5156" s="35">
        <v>1.88530267561271E-7</v>
      </c>
      <c r="C5156" s="33">
        <v>0.29321018293893603</v>
      </c>
      <c r="D5156" s="33">
        <v>0.56799999999999995</v>
      </c>
      <c r="E5156" s="33">
        <v>0.47399999999999998</v>
      </c>
      <c r="F5156" s="33">
        <v>8.68596648708286E-3</v>
      </c>
      <c r="G5156" s="33">
        <v>19</v>
      </c>
      <c r="H5156" s="33" t="s">
        <v>7703</v>
      </c>
      <c r="I5156" s="33" t="s">
        <v>7702</v>
      </c>
    </row>
    <row r="5157" spans="1:9" x14ac:dyDescent="0.2">
      <c r="A5157" s="33" t="s">
        <v>9138</v>
      </c>
      <c r="B5157" s="35">
        <v>1.9950195883123299E-7</v>
      </c>
      <c r="C5157" s="33">
        <v>-0.32652468995615802</v>
      </c>
      <c r="D5157" s="33">
        <v>0.38700000000000001</v>
      </c>
      <c r="E5157" s="33">
        <v>0.48799999999999999</v>
      </c>
      <c r="F5157" s="33">
        <v>9.19145424727256E-3</v>
      </c>
      <c r="G5157" s="33">
        <v>19</v>
      </c>
      <c r="H5157" s="33" t="s">
        <v>9137</v>
      </c>
      <c r="I5157" s="33" t="s">
        <v>9136</v>
      </c>
    </row>
    <row r="5158" spans="1:9" x14ac:dyDescent="0.2">
      <c r="A5158" s="33" t="s">
        <v>9135</v>
      </c>
      <c r="B5158" s="35">
        <v>2.21788983689978E-7</v>
      </c>
      <c r="C5158" s="33">
        <v>-0.30731951055786799</v>
      </c>
      <c r="D5158" s="33">
        <v>0.48499999999999999</v>
      </c>
      <c r="E5158" s="33">
        <v>0.57999999999999996</v>
      </c>
      <c r="F5158" s="33">
        <v>1.02182620565647E-2</v>
      </c>
      <c r="G5158" s="33">
        <v>19</v>
      </c>
      <c r="H5158" s="33" t="s">
        <v>1981</v>
      </c>
      <c r="I5158" s="33" t="s">
        <v>1980</v>
      </c>
    </row>
    <row r="5159" spans="1:9" x14ac:dyDescent="0.2">
      <c r="A5159" s="33" t="s">
        <v>9134</v>
      </c>
      <c r="B5159" s="35">
        <v>3.4077184764967001E-7</v>
      </c>
      <c r="C5159" s="33">
        <v>-0.31661326050587302</v>
      </c>
      <c r="D5159" s="33">
        <v>0.34</v>
      </c>
      <c r="E5159" s="33">
        <v>0.45300000000000001</v>
      </c>
      <c r="F5159" s="33">
        <v>1.5700040564915599E-2</v>
      </c>
      <c r="G5159" s="33">
        <v>19</v>
      </c>
      <c r="H5159" s="33" t="s">
        <v>3398</v>
      </c>
      <c r="I5159" s="33" t="s">
        <v>3397</v>
      </c>
    </row>
    <row r="5160" spans="1:9" x14ac:dyDescent="0.2">
      <c r="A5160" s="33" t="s">
        <v>9133</v>
      </c>
      <c r="B5160" s="35">
        <v>3.7169807035936401E-7</v>
      </c>
      <c r="C5160" s="33">
        <v>-0.25392368432002799</v>
      </c>
      <c r="D5160" s="33">
        <v>0.19</v>
      </c>
      <c r="E5160" s="33">
        <v>0.30499999999999999</v>
      </c>
      <c r="F5160" s="33">
        <v>1.7124873497596602E-2</v>
      </c>
      <c r="G5160" s="33">
        <v>19</v>
      </c>
      <c r="H5160" s="33" t="s">
        <v>9132</v>
      </c>
      <c r="I5160" s="33" t="s">
        <v>9131</v>
      </c>
    </row>
    <row r="5161" spans="1:9" x14ac:dyDescent="0.2">
      <c r="A5161" s="33" t="s">
        <v>9130</v>
      </c>
      <c r="B5161" s="35">
        <v>3.92030268213687E-7</v>
      </c>
      <c r="C5161" s="33">
        <v>-0.283594916776993</v>
      </c>
      <c r="D5161" s="33">
        <v>0.36099999999999999</v>
      </c>
      <c r="E5161" s="33">
        <v>0.46700000000000003</v>
      </c>
      <c r="F5161" s="33">
        <v>1.8061618517141002E-2</v>
      </c>
      <c r="G5161" s="33">
        <v>19</v>
      </c>
      <c r="H5161" s="33" t="s">
        <v>6197</v>
      </c>
      <c r="I5161" s="33" t="s">
        <v>6196</v>
      </c>
    </row>
    <row r="5162" spans="1:9" x14ac:dyDescent="0.2">
      <c r="A5162" s="33" t="s">
        <v>9129</v>
      </c>
      <c r="B5162" s="35">
        <v>4.6795424269204697E-7</v>
      </c>
      <c r="C5162" s="33">
        <v>-0.26928805932151001</v>
      </c>
      <c r="D5162" s="33">
        <v>0.20899999999999999</v>
      </c>
      <c r="E5162" s="33">
        <v>0.32200000000000001</v>
      </c>
      <c r="F5162" s="33">
        <v>2.1559587869307999E-2</v>
      </c>
      <c r="G5162" s="33">
        <v>19</v>
      </c>
      <c r="H5162" s="33" t="s">
        <v>4801</v>
      </c>
      <c r="I5162" s="33" t="s">
        <v>4800</v>
      </c>
    </row>
    <row r="5163" spans="1:9" x14ac:dyDescent="0.2">
      <c r="A5163" s="33" t="s">
        <v>9128</v>
      </c>
      <c r="B5163" s="35">
        <v>5.6012368431439998E-7</v>
      </c>
      <c r="C5163" s="33">
        <v>0.25008916142084198</v>
      </c>
      <c r="D5163" s="33">
        <v>0.70299999999999996</v>
      </c>
      <c r="E5163" s="33">
        <v>0.61599999999999999</v>
      </c>
      <c r="F5163" s="33">
        <v>2.5806018383733E-2</v>
      </c>
      <c r="G5163" s="33">
        <v>19</v>
      </c>
      <c r="H5163" s="33" t="s">
        <v>7214</v>
      </c>
      <c r="I5163" s="33" t="s">
        <v>7213</v>
      </c>
    </row>
    <row r="5164" spans="1:9" x14ac:dyDescent="0.2">
      <c r="A5164" s="33" t="s">
        <v>9127</v>
      </c>
      <c r="B5164" s="35">
        <v>6.2875503650552903E-7</v>
      </c>
      <c r="C5164" s="33">
        <v>-0.38188587490255099</v>
      </c>
      <c r="D5164" s="33">
        <v>0.183</v>
      </c>
      <c r="E5164" s="33">
        <v>0.28899999999999998</v>
      </c>
      <c r="F5164" s="33">
        <v>2.8968002041882698E-2</v>
      </c>
      <c r="G5164" s="33">
        <v>19</v>
      </c>
      <c r="H5164" s="33" t="s">
        <v>6980</v>
      </c>
      <c r="I5164" s="33" t="s">
        <v>6979</v>
      </c>
    </row>
    <row r="5165" spans="1:9" x14ac:dyDescent="0.2">
      <c r="A5165" s="33" t="s">
        <v>9126</v>
      </c>
      <c r="B5165" s="35">
        <v>6.7175542455422896E-7</v>
      </c>
      <c r="C5165" s="33">
        <v>0.28112404455831302</v>
      </c>
      <c r="D5165" s="33">
        <v>0.48699999999999999</v>
      </c>
      <c r="E5165" s="33">
        <v>0.39300000000000002</v>
      </c>
      <c r="F5165" s="33">
        <v>3.0949115920062501E-2</v>
      </c>
      <c r="G5165" s="33">
        <v>19</v>
      </c>
      <c r="H5165" s="33" t="s">
        <v>3689</v>
      </c>
      <c r="I5165" s="33" t="s">
        <v>3688</v>
      </c>
    </row>
    <row r="5166" spans="1:9" x14ac:dyDescent="0.2">
      <c r="A5166" s="33" t="s">
        <v>9125</v>
      </c>
      <c r="B5166" s="35">
        <v>8.8157053906048304E-7</v>
      </c>
      <c r="C5166" s="33">
        <v>-0.27892411468322897</v>
      </c>
      <c r="D5166" s="33">
        <v>0.38500000000000001</v>
      </c>
      <c r="E5166" s="33">
        <v>0.49199999999999999</v>
      </c>
      <c r="F5166" s="33">
        <v>4.0615717875594599E-2</v>
      </c>
      <c r="G5166" s="33">
        <v>19</v>
      </c>
      <c r="H5166" s="33" t="s">
        <v>9124</v>
      </c>
      <c r="I5166" s="33" t="s">
        <v>9123</v>
      </c>
    </row>
    <row r="5167" spans="1:9" x14ac:dyDescent="0.2">
      <c r="A5167" s="33" t="s">
        <v>9122</v>
      </c>
      <c r="B5167" s="35">
        <v>1.01231364672679E-6</v>
      </c>
      <c r="C5167" s="33">
        <v>-0.28006777084588103</v>
      </c>
      <c r="D5167" s="33">
        <v>0.45400000000000001</v>
      </c>
      <c r="E5167" s="33">
        <v>0.54900000000000004</v>
      </c>
      <c r="F5167" s="33">
        <v>4.6639314331996903E-2</v>
      </c>
      <c r="G5167" s="33">
        <v>19</v>
      </c>
      <c r="H5167" s="33" t="s">
        <v>6647</v>
      </c>
      <c r="I5167" s="33" t="s">
        <v>6646</v>
      </c>
    </row>
    <row r="5168" spans="1:9" x14ac:dyDescent="0.2">
      <c r="A5168" s="33" t="s">
        <v>9121</v>
      </c>
      <c r="B5168" s="35">
        <v>1.1195675270164601E-6</v>
      </c>
      <c r="C5168" s="33">
        <v>-0.31786203981177003</v>
      </c>
      <c r="D5168" s="33">
        <v>0.38500000000000001</v>
      </c>
      <c r="E5168" s="33">
        <v>0.48499999999999999</v>
      </c>
      <c r="F5168" s="33">
        <v>5.1580715104702399E-2</v>
      </c>
      <c r="G5168" s="33">
        <v>19</v>
      </c>
      <c r="H5168" s="33" t="s">
        <v>4725</v>
      </c>
      <c r="I5168" s="33" t="s">
        <v>4724</v>
      </c>
    </row>
    <row r="5169" spans="1:9" x14ac:dyDescent="0.2">
      <c r="A5169" s="33" t="s">
        <v>9120</v>
      </c>
      <c r="B5169" s="35">
        <v>1.18373506384605E-6</v>
      </c>
      <c r="C5169" s="33">
        <v>-0.29020977580552498</v>
      </c>
      <c r="D5169" s="33">
        <v>0.35899999999999999</v>
      </c>
      <c r="E5169" s="33">
        <v>0.46500000000000002</v>
      </c>
      <c r="F5169" s="33">
        <v>5.4537041861515298E-2</v>
      </c>
      <c r="G5169" s="33">
        <v>19</v>
      </c>
      <c r="H5169" s="33" t="s">
        <v>5852</v>
      </c>
      <c r="I5169" s="33" t="s">
        <v>5851</v>
      </c>
    </row>
    <row r="5170" spans="1:9" x14ac:dyDescent="0.2">
      <c r="A5170" s="33" t="s">
        <v>9119</v>
      </c>
      <c r="B5170" s="35">
        <v>1.1942605102924401E-6</v>
      </c>
      <c r="C5170" s="33">
        <v>-0.279272007479478</v>
      </c>
      <c r="D5170" s="33">
        <v>0.18099999999999999</v>
      </c>
      <c r="E5170" s="33">
        <v>0.28699999999999998</v>
      </c>
      <c r="F5170" s="33">
        <v>5.5021970230193201E-2</v>
      </c>
      <c r="G5170" s="33">
        <v>19</v>
      </c>
      <c r="H5170" s="33" t="s">
        <v>9118</v>
      </c>
      <c r="I5170" s="33" t="s">
        <v>9117</v>
      </c>
    </row>
    <row r="5171" spans="1:9" x14ac:dyDescent="0.2">
      <c r="A5171" s="33" t="s">
        <v>1440</v>
      </c>
      <c r="B5171" s="35">
        <v>1.2274399218021101E-6</v>
      </c>
      <c r="C5171" s="33">
        <v>-0.27987744393435998</v>
      </c>
      <c r="D5171" s="33">
        <v>0.157</v>
      </c>
      <c r="E5171" s="33">
        <v>0.26</v>
      </c>
      <c r="F5171" s="33">
        <v>5.6550612077266998E-2</v>
      </c>
      <c r="G5171" s="33">
        <v>19</v>
      </c>
      <c r="H5171" s="33" t="s">
        <v>1440</v>
      </c>
      <c r="I5171" s="33" t="s">
        <v>1439</v>
      </c>
    </row>
    <row r="5172" spans="1:9" x14ac:dyDescent="0.2">
      <c r="A5172" s="33" t="s">
        <v>9116</v>
      </c>
      <c r="B5172" s="35">
        <v>1.3967322405928599E-6</v>
      </c>
      <c r="C5172" s="33">
        <v>-0.272351100000364</v>
      </c>
      <c r="D5172" s="33">
        <v>0.17599999999999999</v>
      </c>
      <c r="E5172" s="33">
        <v>0.28100000000000003</v>
      </c>
      <c r="F5172" s="33">
        <v>6.4350247788594203E-2</v>
      </c>
      <c r="G5172" s="33">
        <v>19</v>
      </c>
      <c r="H5172" s="33" t="s">
        <v>2087</v>
      </c>
      <c r="I5172" s="33" t="s">
        <v>2086</v>
      </c>
    </row>
    <row r="5173" spans="1:9" x14ac:dyDescent="0.2">
      <c r="A5173" s="33" t="s">
        <v>6953</v>
      </c>
      <c r="B5173" s="35">
        <v>1.4265839760324099E-6</v>
      </c>
      <c r="C5173" s="33">
        <v>0.27455243667830398</v>
      </c>
      <c r="D5173" s="33">
        <v>0.309</v>
      </c>
      <c r="E5173" s="33">
        <v>0.219</v>
      </c>
      <c r="F5173" s="33">
        <v>6.5725576943765199E-2</v>
      </c>
      <c r="G5173" s="33">
        <v>19</v>
      </c>
      <c r="H5173" s="33" t="s">
        <v>6953</v>
      </c>
      <c r="I5173" s="33" t="s">
        <v>6952</v>
      </c>
    </row>
    <row r="5174" spans="1:9" x14ac:dyDescent="0.2">
      <c r="A5174" s="33" t="s">
        <v>9115</v>
      </c>
      <c r="B5174" s="35">
        <v>1.52610850439698E-6</v>
      </c>
      <c r="C5174" s="33">
        <v>-0.26431806097495197</v>
      </c>
      <c r="D5174" s="33">
        <v>0.23799999999999999</v>
      </c>
      <c r="E5174" s="33">
        <v>0.35</v>
      </c>
      <c r="F5174" s="33">
        <v>7.0310871014577905E-2</v>
      </c>
      <c r="G5174" s="33">
        <v>19</v>
      </c>
      <c r="H5174" s="33" t="s">
        <v>9114</v>
      </c>
      <c r="I5174" s="33" t="s">
        <v>9113</v>
      </c>
    </row>
    <row r="5175" spans="1:9" x14ac:dyDescent="0.2">
      <c r="A5175" s="33" t="s">
        <v>5669</v>
      </c>
      <c r="B5175" s="35">
        <v>2.00422366104246E-6</v>
      </c>
      <c r="C5175" s="33">
        <v>0.30042960481033099</v>
      </c>
      <c r="D5175" s="33">
        <v>0.35599999999999998</v>
      </c>
      <c r="E5175" s="33">
        <v>0.27400000000000002</v>
      </c>
      <c r="F5175" s="33">
        <v>9.2338592511548301E-2</v>
      </c>
      <c r="G5175" s="33">
        <v>19</v>
      </c>
      <c r="H5175" s="33" t="s">
        <v>5669</v>
      </c>
      <c r="I5175" s="33" t="s">
        <v>5668</v>
      </c>
    </row>
    <row r="5176" spans="1:9" x14ac:dyDescent="0.2">
      <c r="A5176" s="33" t="s">
        <v>9112</v>
      </c>
      <c r="B5176" s="35">
        <v>2.38418760557912E-6</v>
      </c>
      <c r="C5176" s="33">
        <v>-0.26950917214415598</v>
      </c>
      <c r="D5176" s="33">
        <v>0.17299999999999999</v>
      </c>
      <c r="E5176" s="33">
        <v>0.27700000000000002</v>
      </c>
      <c r="F5176" s="33">
        <v>0.109844291364241</v>
      </c>
      <c r="G5176" s="33">
        <v>19</v>
      </c>
      <c r="H5176" s="33" t="s">
        <v>9111</v>
      </c>
      <c r="I5176" s="33" t="s">
        <v>9110</v>
      </c>
    </row>
    <row r="5177" spans="1:9" x14ac:dyDescent="0.2">
      <c r="A5177" s="33" t="s">
        <v>9109</v>
      </c>
      <c r="B5177" s="35">
        <v>4.0579230846745203E-6</v>
      </c>
      <c r="C5177" s="33">
        <v>-0.43613927223917498</v>
      </c>
      <c r="D5177" s="33">
        <v>0.371</v>
      </c>
      <c r="E5177" s="33">
        <v>0.44600000000000001</v>
      </c>
      <c r="F5177" s="33">
        <v>0.18695663235712501</v>
      </c>
      <c r="G5177" s="33">
        <v>19</v>
      </c>
      <c r="H5177" s="33" t="s">
        <v>3491</v>
      </c>
      <c r="I5177" s="33" t="s">
        <v>3490</v>
      </c>
    </row>
    <row r="5178" spans="1:9" x14ac:dyDescent="0.2">
      <c r="A5178" s="33" t="s">
        <v>9108</v>
      </c>
      <c r="B5178" s="35">
        <v>4.0836161064207898E-6</v>
      </c>
      <c r="C5178" s="33">
        <v>0.27710738366494603</v>
      </c>
      <c r="D5178" s="33">
        <v>0.34899999999999998</v>
      </c>
      <c r="E5178" s="33">
        <v>0.26</v>
      </c>
      <c r="F5178" s="33">
        <v>0.18814036125501901</v>
      </c>
      <c r="G5178" s="33">
        <v>19</v>
      </c>
      <c r="H5178" s="33" t="s">
        <v>1541</v>
      </c>
      <c r="I5178" s="33" t="s">
        <v>1540</v>
      </c>
    </row>
    <row r="5179" spans="1:9" x14ac:dyDescent="0.2">
      <c r="A5179" s="33" t="s">
        <v>9107</v>
      </c>
      <c r="B5179" s="35">
        <v>4.40062304514914E-6</v>
      </c>
      <c r="C5179" s="33">
        <v>-0.30693239954329299</v>
      </c>
      <c r="D5179" s="33">
        <v>0.19700000000000001</v>
      </c>
      <c r="E5179" s="33">
        <v>0.29299999999999998</v>
      </c>
      <c r="F5179" s="33">
        <v>0.20274550493611099</v>
      </c>
      <c r="G5179" s="33">
        <v>19</v>
      </c>
      <c r="H5179" s="33" t="s">
        <v>7788</v>
      </c>
      <c r="I5179" s="33" t="s">
        <v>7787</v>
      </c>
    </row>
    <row r="5180" spans="1:9" x14ac:dyDescent="0.2">
      <c r="A5180" s="33" t="s">
        <v>9106</v>
      </c>
      <c r="B5180" s="35">
        <v>4.64278984458517E-6</v>
      </c>
      <c r="C5180" s="33">
        <v>-0.264724606475013</v>
      </c>
      <c r="D5180" s="33">
        <v>0.378</v>
      </c>
      <c r="E5180" s="33">
        <v>0.48399999999999999</v>
      </c>
      <c r="F5180" s="33">
        <v>0.21390261371972799</v>
      </c>
      <c r="G5180" s="33">
        <v>19</v>
      </c>
      <c r="H5180" s="33" t="s">
        <v>9105</v>
      </c>
      <c r="I5180" s="33" t="s">
        <v>9104</v>
      </c>
    </row>
    <row r="5181" spans="1:9" x14ac:dyDescent="0.2">
      <c r="A5181" s="33" t="s">
        <v>9103</v>
      </c>
      <c r="B5181" s="35">
        <v>1.3649571316112201E-5</v>
      </c>
      <c r="C5181" s="33">
        <v>0.31132246433861499</v>
      </c>
      <c r="D5181" s="33">
        <v>0.26600000000000001</v>
      </c>
      <c r="E5181" s="33">
        <v>0.193</v>
      </c>
      <c r="F5181" s="33">
        <v>0.62886304967591899</v>
      </c>
      <c r="G5181" s="33">
        <v>19</v>
      </c>
      <c r="H5181" s="33" t="s">
        <v>9102</v>
      </c>
      <c r="I5181" s="33" t="s">
        <v>9101</v>
      </c>
    </row>
    <row r="5182" spans="1:9" x14ac:dyDescent="0.2">
      <c r="A5182" s="33" t="s">
        <v>9100</v>
      </c>
      <c r="B5182" s="35">
        <v>1.37780201572946E-5</v>
      </c>
      <c r="C5182" s="33">
        <v>0.25670734094203101</v>
      </c>
      <c r="D5182" s="33">
        <v>0.56999999999999995</v>
      </c>
      <c r="E5182" s="33">
        <v>0.49299999999999999</v>
      </c>
      <c r="F5182" s="33">
        <v>0.63478094468687496</v>
      </c>
      <c r="G5182" s="33">
        <v>19</v>
      </c>
      <c r="H5182" s="33" t="s">
        <v>7878</v>
      </c>
      <c r="I5182" s="33" t="s">
        <v>7877</v>
      </c>
    </row>
    <row r="5183" spans="1:9" x14ac:dyDescent="0.2">
      <c r="A5183" s="33" t="s">
        <v>9099</v>
      </c>
      <c r="B5183" s="35">
        <v>1.66016582279212E-5</v>
      </c>
      <c r="C5183" s="33">
        <v>-0.25787209152134699</v>
      </c>
      <c r="D5183" s="33">
        <v>0.19700000000000001</v>
      </c>
      <c r="E5183" s="33">
        <v>0.28899999999999998</v>
      </c>
      <c r="F5183" s="33">
        <v>0.76487159787678405</v>
      </c>
      <c r="G5183" s="33">
        <v>19</v>
      </c>
      <c r="H5183" s="33" t="s">
        <v>9098</v>
      </c>
      <c r="I5183" s="33" t="s">
        <v>9097</v>
      </c>
    </row>
    <row r="5184" spans="1:9" x14ac:dyDescent="0.2">
      <c r="A5184" s="33" t="s">
        <v>9096</v>
      </c>
      <c r="B5184" s="35">
        <v>1.6863308283927701E-5</v>
      </c>
      <c r="C5184" s="33">
        <v>-0.30473538547427997</v>
      </c>
      <c r="D5184" s="33">
        <v>0.41299999999999998</v>
      </c>
      <c r="E5184" s="33">
        <v>0.48799999999999999</v>
      </c>
      <c r="F5184" s="33">
        <v>0.77692633925711696</v>
      </c>
      <c r="G5184" s="33">
        <v>19</v>
      </c>
      <c r="H5184" s="33" t="s">
        <v>7075</v>
      </c>
      <c r="I5184" s="33" t="s">
        <v>7074</v>
      </c>
    </row>
    <row r="5185" spans="1:9" x14ac:dyDescent="0.2">
      <c r="A5185" s="33" t="s">
        <v>9095</v>
      </c>
      <c r="B5185" s="35">
        <v>2.5632392316315401E-5</v>
      </c>
      <c r="C5185" s="33">
        <v>-0.25798013759490102</v>
      </c>
      <c r="D5185" s="33">
        <v>0.22800000000000001</v>
      </c>
      <c r="E5185" s="33">
        <v>0.313</v>
      </c>
      <c r="F5185" s="33">
        <v>1</v>
      </c>
      <c r="G5185" s="33">
        <v>19</v>
      </c>
      <c r="H5185" s="33" t="s">
        <v>5632</v>
      </c>
      <c r="I5185" s="33" t="s">
        <v>5631</v>
      </c>
    </row>
    <row r="5186" spans="1:9" x14ac:dyDescent="0.2">
      <c r="A5186" s="33" t="s">
        <v>9094</v>
      </c>
      <c r="B5186" s="35">
        <v>2.74851299870247E-5</v>
      </c>
      <c r="C5186" s="33">
        <v>0.270816080382487</v>
      </c>
      <c r="D5186" s="33">
        <v>0.39900000000000002</v>
      </c>
      <c r="E5186" s="33">
        <v>0.32100000000000001</v>
      </c>
      <c r="F5186" s="33">
        <v>1</v>
      </c>
      <c r="G5186" s="33">
        <v>19</v>
      </c>
      <c r="H5186" s="33" t="s">
        <v>2428</v>
      </c>
      <c r="I5186" s="33" t="s">
        <v>2427</v>
      </c>
    </row>
    <row r="5187" spans="1:9" x14ac:dyDescent="0.2">
      <c r="A5187" s="33" t="s">
        <v>9093</v>
      </c>
      <c r="B5187" s="35">
        <v>2.9469265262892901E-5</v>
      </c>
      <c r="C5187" s="33">
        <v>-0.33575314819243202</v>
      </c>
      <c r="D5187" s="33">
        <v>0.252</v>
      </c>
      <c r="E5187" s="33">
        <v>0.33900000000000002</v>
      </c>
      <c r="F5187" s="33">
        <v>1</v>
      </c>
      <c r="G5187" s="33">
        <v>19</v>
      </c>
      <c r="H5187" s="33" t="s">
        <v>2532</v>
      </c>
      <c r="I5187" s="33" t="s">
        <v>2531</v>
      </c>
    </row>
    <row r="5188" spans="1:9" x14ac:dyDescent="0.2">
      <c r="A5188" s="33" t="s">
        <v>9092</v>
      </c>
      <c r="B5188" s="35">
        <v>3.0970456998780401E-5</v>
      </c>
      <c r="C5188" s="33">
        <v>0.28919216027571898</v>
      </c>
      <c r="D5188" s="33">
        <v>0.52500000000000002</v>
      </c>
      <c r="E5188" s="33">
        <v>0.45700000000000002</v>
      </c>
      <c r="F5188" s="33">
        <v>1</v>
      </c>
      <c r="G5188" s="33">
        <v>19</v>
      </c>
      <c r="H5188" s="33" t="s">
        <v>2284</v>
      </c>
      <c r="I5188" s="33" t="s">
        <v>2283</v>
      </c>
    </row>
    <row r="5189" spans="1:9" x14ac:dyDescent="0.2">
      <c r="A5189" s="33" t="s">
        <v>9091</v>
      </c>
      <c r="B5189" s="35">
        <v>3.62733729258347E-5</v>
      </c>
      <c r="C5189" s="33">
        <v>0.43312080712198697</v>
      </c>
      <c r="D5189" s="33">
        <v>0.39</v>
      </c>
      <c r="E5189" s="33">
        <v>0.316</v>
      </c>
      <c r="F5189" s="33">
        <v>1</v>
      </c>
      <c r="G5189" s="33">
        <v>19</v>
      </c>
      <c r="H5189" s="33" t="s">
        <v>1742</v>
      </c>
      <c r="I5189" s="33" t="s">
        <v>1741</v>
      </c>
    </row>
    <row r="5190" spans="1:9" x14ac:dyDescent="0.2">
      <c r="A5190" s="33" t="s">
        <v>9090</v>
      </c>
      <c r="B5190" s="35">
        <v>4.0912869637379602E-5</v>
      </c>
      <c r="C5190" s="33">
        <v>0.26725621430408297</v>
      </c>
      <c r="D5190" s="33">
        <v>0.34699999999999998</v>
      </c>
      <c r="E5190" s="33">
        <v>0.26900000000000002</v>
      </c>
      <c r="F5190" s="33">
        <v>1</v>
      </c>
      <c r="G5190" s="33">
        <v>19</v>
      </c>
      <c r="H5190" s="33" t="s">
        <v>1709</v>
      </c>
      <c r="I5190" s="33" t="s">
        <v>1708</v>
      </c>
    </row>
    <row r="5191" spans="1:9" x14ac:dyDescent="0.2">
      <c r="A5191" s="33" t="s">
        <v>9089</v>
      </c>
      <c r="B5191" s="35">
        <v>4.6026485652661901E-5</v>
      </c>
      <c r="C5191" s="33">
        <v>-0.32156215282899198</v>
      </c>
      <c r="D5191" s="33">
        <v>0.504</v>
      </c>
      <c r="E5191" s="33">
        <v>0.58099999999999996</v>
      </c>
      <c r="F5191" s="33">
        <v>1</v>
      </c>
      <c r="G5191" s="33">
        <v>19</v>
      </c>
      <c r="H5191" s="33" t="s">
        <v>8449</v>
      </c>
      <c r="I5191" s="33" t="s">
        <v>8448</v>
      </c>
    </row>
    <row r="5192" spans="1:9" x14ac:dyDescent="0.2">
      <c r="A5192" s="33" t="s">
        <v>9088</v>
      </c>
      <c r="B5192" s="35">
        <v>9.7911637886111599E-5</v>
      </c>
      <c r="C5192" s="33">
        <v>-0.26625416185420597</v>
      </c>
      <c r="D5192" s="33">
        <v>0.28699999999999998</v>
      </c>
      <c r="E5192" s="33">
        <v>0.37</v>
      </c>
      <c r="F5192" s="33">
        <v>1</v>
      </c>
      <c r="G5192" s="33">
        <v>19</v>
      </c>
      <c r="H5192" s="33" t="s">
        <v>2220</v>
      </c>
      <c r="I5192" s="33" t="s">
        <v>2219</v>
      </c>
    </row>
    <row r="5193" spans="1:9" x14ac:dyDescent="0.2">
      <c r="A5193" s="33" t="s">
        <v>9087</v>
      </c>
      <c r="B5193" s="33">
        <v>1.3069763132909901E-4</v>
      </c>
      <c r="C5193" s="33">
        <v>-0.33572730754333302</v>
      </c>
      <c r="D5193" s="33">
        <v>0.221</v>
      </c>
      <c r="E5193" s="33">
        <v>0.30299999999999999</v>
      </c>
      <c r="F5193" s="33">
        <v>1</v>
      </c>
      <c r="G5193" s="33">
        <v>19</v>
      </c>
      <c r="H5193" s="33" t="s">
        <v>1566</v>
      </c>
      <c r="I5193" s="33" t="s">
        <v>1565</v>
      </c>
    </row>
    <row r="5194" spans="1:9" x14ac:dyDescent="0.2">
      <c r="A5194" s="33" t="s">
        <v>9086</v>
      </c>
      <c r="B5194" s="33">
        <v>2.77388356780502E-4</v>
      </c>
      <c r="C5194" s="33">
        <v>-0.37942447163093701</v>
      </c>
      <c r="D5194" s="33">
        <v>0.64800000000000002</v>
      </c>
      <c r="E5194" s="33">
        <v>0.65</v>
      </c>
      <c r="F5194" s="33">
        <v>1</v>
      </c>
      <c r="G5194" s="33">
        <v>19</v>
      </c>
      <c r="H5194" s="33" t="s">
        <v>5126</v>
      </c>
      <c r="I5194" s="33" t="s">
        <v>5125</v>
      </c>
    </row>
    <row r="5195" spans="1:9" x14ac:dyDescent="0.2">
      <c r="A5195" s="33" t="s">
        <v>9085</v>
      </c>
      <c r="B5195" s="33">
        <v>3.8330322467211098E-4</v>
      </c>
      <c r="C5195" s="33">
        <v>-0.28194101573641001</v>
      </c>
      <c r="D5195" s="33">
        <v>0.22800000000000001</v>
      </c>
      <c r="E5195" s="33">
        <v>0.3</v>
      </c>
      <c r="F5195" s="33">
        <v>1</v>
      </c>
      <c r="G5195" s="33">
        <v>19</v>
      </c>
      <c r="H5195" s="33" t="s">
        <v>3627</v>
      </c>
      <c r="I5195" s="33" t="s">
        <v>3626</v>
      </c>
    </row>
    <row r="5196" spans="1:9" x14ac:dyDescent="0.2">
      <c r="A5196" s="33" t="s">
        <v>9084</v>
      </c>
      <c r="B5196" s="33">
        <v>4.0040362006520499E-4</v>
      </c>
      <c r="C5196" s="33">
        <v>0.262591564041179</v>
      </c>
      <c r="D5196" s="33">
        <v>0.28000000000000003</v>
      </c>
      <c r="E5196" s="33">
        <v>0.218</v>
      </c>
      <c r="F5196" s="33">
        <v>1</v>
      </c>
      <c r="G5196" s="33">
        <v>19</v>
      </c>
      <c r="H5196" s="33" t="s">
        <v>6830</v>
      </c>
      <c r="I5196" s="33" t="s">
        <v>6829</v>
      </c>
    </row>
    <row r="5197" spans="1:9" x14ac:dyDescent="0.2">
      <c r="A5197" s="33" t="s">
        <v>9083</v>
      </c>
      <c r="B5197" s="33">
        <v>4.0595290460882801E-4</v>
      </c>
      <c r="C5197" s="33">
        <v>-0.28265913277009203</v>
      </c>
      <c r="D5197" s="33">
        <v>0.501</v>
      </c>
      <c r="E5197" s="33">
        <v>0.56000000000000005</v>
      </c>
      <c r="F5197" s="33">
        <v>1</v>
      </c>
      <c r="G5197" s="33">
        <v>19</v>
      </c>
      <c r="H5197" s="33" t="s">
        <v>1849</v>
      </c>
      <c r="I5197" s="33" t="s">
        <v>1848</v>
      </c>
    </row>
    <row r="5198" spans="1:9" x14ac:dyDescent="0.2">
      <c r="A5198" s="33" t="s">
        <v>9082</v>
      </c>
      <c r="B5198" s="33">
        <v>4.1336766495429599E-4</v>
      </c>
      <c r="C5198" s="33">
        <v>-0.40859777372380002</v>
      </c>
      <c r="D5198" s="33">
        <v>0.34699999999999998</v>
      </c>
      <c r="E5198" s="33">
        <v>0.40899999999999997</v>
      </c>
      <c r="F5198" s="33">
        <v>1</v>
      </c>
      <c r="G5198" s="33">
        <v>19</v>
      </c>
      <c r="H5198" s="33" t="s">
        <v>2910</v>
      </c>
      <c r="I5198" s="33" t="s">
        <v>2909</v>
      </c>
    </row>
    <row r="5199" spans="1:9" x14ac:dyDescent="0.2">
      <c r="A5199" s="33" t="s">
        <v>9081</v>
      </c>
      <c r="B5199" s="33">
        <v>6.4418918742221705E-4</v>
      </c>
      <c r="C5199" s="33">
        <v>-0.44620922147275199</v>
      </c>
      <c r="D5199" s="33">
        <v>0.18099999999999999</v>
      </c>
      <c r="E5199" s="33">
        <v>0.251</v>
      </c>
      <c r="F5199" s="33">
        <v>1</v>
      </c>
      <c r="G5199" s="33">
        <v>19</v>
      </c>
      <c r="H5199" s="33" t="s">
        <v>3392</v>
      </c>
      <c r="I5199" s="33" t="s">
        <v>3391</v>
      </c>
    </row>
    <row r="5200" spans="1:9" x14ac:dyDescent="0.2">
      <c r="A5200" s="33" t="s">
        <v>9080</v>
      </c>
      <c r="B5200" s="33">
        <v>1.12498416591293E-3</v>
      </c>
      <c r="C5200" s="33">
        <v>-0.28289046056503703</v>
      </c>
      <c r="D5200" s="33">
        <v>0.24</v>
      </c>
      <c r="E5200" s="33">
        <v>0.312</v>
      </c>
      <c r="F5200" s="33">
        <v>1</v>
      </c>
      <c r="G5200" s="33">
        <v>19</v>
      </c>
      <c r="H5200" s="33" t="s">
        <v>6354</v>
      </c>
      <c r="I5200" s="33" t="s">
        <v>6353</v>
      </c>
    </row>
    <row r="5201" spans="1:9" x14ac:dyDescent="0.2">
      <c r="A5201" s="33" t="s">
        <v>9079</v>
      </c>
      <c r="B5201" s="33">
        <v>1.60216815832552E-3</v>
      </c>
      <c r="C5201" s="33">
        <v>-0.29231637290100299</v>
      </c>
      <c r="D5201" s="33">
        <v>0.378</v>
      </c>
      <c r="E5201" s="33">
        <v>0.432</v>
      </c>
      <c r="F5201" s="33">
        <v>1</v>
      </c>
      <c r="G5201" s="33">
        <v>19</v>
      </c>
      <c r="H5201" s="33" t="s">
        <v>5080</v>
      </c>
      <c r="I5201" s="33" t="s">
        <v>5079</v>
      </c>
    </row>
    <row r="5202" spans="1:9" x14ac:dyDescent="0.2">
      <c r="A5202" s="33" t="s">
        <v>9078</v>
      </c>
      <c r="B5202" s="33">
        <v>3.4664341820611999E-3</v>
      </c>
      <c r="C5202" s="33">
        <v>-0.33035822279247001</v>
      </c>
      <c r="D5202" s="33">
        <v>0.34899999999999998</v>
      </c>
      <c r="E5202" s="33">
        <v>0.40600000000000003</v>
      </c>
      <c r="F5202" s="33">
        <v>1</v>
      </c>
      <c r="G5202" s="33">
        <v>19</v>
      </c>
      <c r="H5202" s="33" t="s">
        <v>3294</v>
      </c>
      <c r="I5202" s="33" t="s">
        <v>3293</v>
      </c>
    </row>
    <row r="5203" spans="1:9" x14ac:dyDescent="0.2">
      <c r="A5203" s="33" t="s">
        <v>9077</v>
      </c>
      <c r="B5203" s="33">
        <v>0</v>
      </c>
      <c r="C5203" s="33">
        <v>1.80287436371218</v>
      </c>
      <c r="D5203" s="33">
        <v>0.67800000000000005</v>
      </c>
      <c r="E5203" s="33">
        <v>0.05</v>
      </c>
      <c r="F5203" s="33">
        <v>0</v>
      </c>
      <c r="G5203" s="33">
        <v>20</v>
      </c>
      <c r="H5203" s="33" t="s">
        <v>9076</v>
      </c>
      <c r="I5203" s="33" t="s">
        <v>9075</v>
      </c>
    </row>
    <row r="5204" spans="1:9" x14ac:dyDescent="0.2">
      <c r="A5204" s="33" t="s">
        <v>9074</v>
      </c>
      <c r="B5204" s="35">
        <v>3.73657894924915E-230</v>
      </c>
      <c r="C5204" s="33">
        <v>0.91679480500019805</v>
      </c>
      <c r="D5204" s="33">
        <v>0.33300000000000002</v>
      </c>
      <c r="E5204" s="33">
        <v>2.1000000000000001E-2</v>
      </c>
      <c r="F5204" s="35">
        <v>1.72151665349807E-225</v>
      </c>
      <c r="G5204" s="33">
        <v>20</v>
      </c>
      <c r="H5204" s="33" t="s">
        <v>9074</v>
      </c>
      <c r="I5204" s="33" t="s">
        <v>9073</v>
      </c>
    </row>
    <row r="5205" spans="1:9" x14ac:dyDescent="0.2">
      <c r="A5205" s="33" t="s">
        <v>9072</v>
      </c>
      <c r="B5205" s="35">
        <v>1.50553864065972E-204</v>
      </c>
      <c r="C5205" s="33">
        <v>1.0708337175829099</v>
      </c>
      <c r="D5205" s="33">
        <v>0.39700000000000002</v>
      </c>
      <c r="E5205" s="33">
        <v>3.5000000000000003E-2</v>
      </c>
      <c r="F5205" s="35">
        <v>6.9363176252474496E-200</v>
      </c>
      <c r="G5205" s="33">
        <v>20</v>
      </c>
      <c r="H5205" s="33" t="s">
        <v>9071</v>
      </c>
      <c r="I5205" s="33" t="s">
        <v>9070</v>
      </c>
    </row>
    <row r="5206" spans="1:9" x14ac:dyDescent="0.2">
      <c r="A5206" s="33" t="s">
        <v>7164</v>
      </c>
      <c r="B5206" s="35">
        <v>3.2000691634922598E-167</v>
      </c>
      <c r="C5206" s="33">
        <v>0.98274638211021303</v>
      </c>
      <c r="D5206" s="33">
        <v>0.32600000000000001</v>
      </c>
      <c r="E5206" s="33">
        <v>2.8000000000000001E-2</v>
      </c>
      <c r="F5206" s="35">
        <v>1.47433586500415E-162</v>
      </c>
      <c r="G5206" s="33">
        <v>20</v>
      </c>
      <c r="H5206" s="33" t="s">
        <v>7164</v>
      </c>
      <c r="I5206" s="33" t="s">
        <v>7163</v>
      </c>
    </row>
    <row r="5207" spans="1:9" x14ac:dyDescent="0.2">
      <c r="A5207" s="33" t="s">
        <v>9069</v>
      </c>
      <c r="B5207" s="35">
        <v>4.4982925882147797E-108</v>
      </c>
      <c r="C5207" s="33">
        <v>1.3290470104988601</v>
      </c>
      <c r="D5207" s="33">
        <v>0.55400000000000005</v>
      </c>
      <c r="E5207" s="33">
        <v>0.125</v>
      </c>
      <c r="F5207" s="35">
        <v>2.07245336124231E-103</v>
      </c>
      <c r="G5207" s="33">
        <v>20</v>
      </c>
      <c r="H5207" s="33" t="s">
        <v>5088</v>
      </c>
      <c r="I5207" s="33" t="s">
        <v>5087</v>
      </c>
    </row>
    <row r="5208" spans="1:9" x14ac:dyDescent="0.2">
      <c r="A5208" s="33" t="s">
        <v>9068</v>
      </c>
      <c r="B5208" s="35">
        <v>1.1879826998608901E-94</v>
      </c>
      <c r="C5208" s="33">
        <v>1.1524933031537501</v>
      </c>
      <c r="D5208" s="33">
        <v>0.52100000000000002</v>
      </c>
      <c r="E5208" s="33">
        <v>0.125</v>
      </c>
      <c r="F5208" s="35">
        <v>5.4732738947990703E-90</v>
      </c>
      <c r="G5208" s="33">
        <v>20</v>
      </c>
      <c r="H5208" s="33" t="s">
        <v>9067</v>
      </c>
      <c r="I5208" s="33" t="s">
        <v>9066</v>
      </c>
    </row>
    <row r="5209" spans="1:9" x14ac:dyDescent="0.2">
      <c r="A5209" s="33" t="s">
        <v>9065</v>
      </c>
      <c r="B5209" s="35">
        <v>2.1962726205794801E-90</v>
      </c>
      <c r="C5209" s="33">
        <v>0.98554274242918405</v>
      </c>
      <c r="D5209" s="33">
        <v>0.307</v>
      </c>
      <c r="E5209" s="33">
        <v>4.3999999999999997E-2</v>
      </c>
      <c r="F5209" s="35">
        <v>1.01186672175338E-85</v>
      </c>
      <c r="G5209" s="33">
        <v>20</v>
      </c>
      <c r="H5209" s="33" t="s">
        <v>9064</v>
      </c>
      <c r="I5209" s="33" t="s">
        <v>9063</v>
      </c>
    </row>
    <row r="5210" spans="1:9" x14ac:dyDescent="0.2">
      <c r="A5210" s="33" t="s">
        <v>9062</v>
      </c>
      <c r="B5210" s="35">
        <v>8.4963406155750801E-80</v>
      </c>
      <c r="C5210" s="33">
        <v>1.2081717392595701</v>
      </c>
      <c r="D5210" s="33">
        <v>0.77200000000000002</v>
      </c>
      <c r="E5210" s="33">
        <v>0.34699999999999998</v>
      </c>
      <c r="F5210" s="35">
        <v>3.91443404840775E-75</v>
      </c>
      <c r="G5210" s="33">
        <v>20</v>
      </c>
      <c r="H5210" s="33" t="s">
        <v>4962</v>
      </c>
      <c r="I5210" s="33" t="s">
        <v>4961</v>
      </c>
    </row>
    <row r="5211" spans="1:9" x14ac:dyDescent="0.2">
      <c r="A5211" s="33" t="s">
        <v>9061</v>
      </c>
      <c r="B5211" s="35">
        <v>2.5808532958920201E-76</v>
      </c>
      <c r="C5211" s="33">
        <v>0.98373561922850095</v>
      </c>
      <c r="D5211" s="33">
        <v>0.434</v>
      </c>
      <c r="E5211" s="33">
        <v>0.10199999999999999</v>
      </c>
      <c r="F5211" s="35">
        <v>1.18905073048337E-71</v>
      </c>
      <c r="G5211" s="33">
        <v>20</v>
      </c>
      <c r="H5211" s="33" t="s">
        <v>9060</v>
      </c>
      <c r="I5211" s="33" t="s">
        <v>9059</v>
      </c>
    </row>
    <row r="5212" spans="1:9" x14ac:dyDescent="0.2">
      <c r="A5212" s="33" t="s">
        <v>7188</v>
      </c>
      <c r="B5212" s="35">
        <v>1.5507251472823498E-70</v>
      </c>
      <c r="C5212" s="33">
        <v>1.26061715551172</v>
      </c>
      <c r="D5212" s="33">
        <v>0.39700000000000002</v>
      </c>
      <c r="E5212" s="33">
        <v>8.7999999999999995E-2</v>
      </c>
      <c r="F5212" s="35">
        <v>7.1445008985592705E-66</v>
      </c>
      <c r="G5212" s="33">
        <v>20</v>
      </c>
      <c r="H5212" s="33" t="s">
        <v>7188</v>
      </c>
      <c r="I5212" s="33" t="s">
        <v>7187</v>
      </c>
    </row>
    <row r="5213" spans="1:9" x14ac:dyDescent="0.2">
      <c r="A5213" s="33" t="s">
        <v>9058</v>
      </c>
      <c r="B5213" s="35">
        <v>1.1906829575194701E-66</v>
      </c>
      <c r="C5213" s="33">
        <v>0.98287369213278597</v>
      </c>
      <c r="D5213" s="33">
        <v>0.876</v>
      </c>
      <c r="E5213" s="33">
        <v>0.51800000000000002</v>
      </c>
      <c r="F5213" s="35">
        <v>5.4857145218836902E-62</v>
      </c>
      <c r="G5213" s="33">
        <v>20</v>
      </c>
      <c r="H5213" s="33" t="s">
        <v>3082</v>
      </c>
      <c r="I5213" s="33" t="s">
        <v>3081</v>
      </c>
    </row>
    <row r="5214" spans="1:9" x14ac:dyDescent="0.2">
      <c r="A5214" s="33" t="s">
        <v>9057</v>
      </c>
      <c r="B5214" s="35">
        <v>4.6044692020037801E-62</v>
      </c>
      <c r="C5214" s="33">
        <v>0.71950899431846704</v>
      </c>
      <c r="D5214" s="33">
        <v>0.315</v>
      </c>
      <c r="E5214" s="33">
        <v>6.2E-2</v>
      </c>
      <c r="F5214" s="35">
        <v>2.12137105074718E-57</v>
      </c>
      <c r="G5214" s="33">
        <v>20</v>
      </c>
      <c r="H5214" s="33" t="s">
        <v>7555</v>
      </c>
      <c r="I5214" s="33" t="s">
        <v>7554</v>
      </c>
    </row>
    <row r="5215" spans="1:9" x14ac:dyDescent="0.2">
      <c r="A5215" s="33" t="s">
        <v>9056</v>
      </c>
      <c r="B5215" s="35">
        <v>3.0373691941649401E-48</v>
      </c>
      <c r="C5215" s="33">
        <v>0.80132754347558799</v>
      </c>
      <c r="D5215" s="33">
        <v>0.318</v>
      </c>
      <c r="E5215" s="33">
        <v>8.1000000000000003E-2</v>
      </c>
      <c r="F5215" s="35">
        <v>1.3993767351356699E-43</v>
      </c>
      <c r="G5215" s="33">
        <v>20</v>
      </c>
      <c r="H5215" s="33" t="s">
        <v>7141</v>
      </c>
      <c r="I5215" s="33" t="s">
        <v>7140</v>
      </c>
    </row>
    <row r="5216" spans="1:9" x14ac:dyDescent="0.2">
      <c r="A5216" s="33" t="s">
        <v>9055</v>
      </c>
      <c r="B5216" s="35">
        <v>1.1593906721938001E-44</v>
      </c>
      <c r="C5216" s="33">
        <v>0.65259690592541197</v>
      </c>
      <c r="D5216" s="33">
        <v>0.91800000000000004</v>
      </c>
      <c r="E5216" s="33">
        <v>0.76900000000000002</v>
      </c>
      <c r="F5216" s="35">
        <v>5.3415447049312903E-40</v>
      </c>
      <c r="G5216" s="33">
        <v>20</v>
      </c>
      <c r="H5216" s="33" t="s">
        <v>1538</v>
      </c>
      <c r="I5216" s="33" t="s">
        <v>1537</v>
      </c>
    </row>
    <row r="5217" spans="1:9" x14ac:dyDescent="0.2">
      <c r="A5217" s="33" t="s">
        <v>8370</v>
      </c>
      <c r="B5217" s="35">
        <v>1.3659512155212699E-44</v>
      </c>
      <c r="C5217" s="33">
        <v>0.71551778497915797</v>
      </c>
      <c r="D5217" s="33">
        <v>0.255</v>
      </c>
      <c r="E5217" s="33">
        <v>5.7000000000000002E-2</v>
      </c>
      <c r="F5217" s="35">
        <v>6.2932104401496002E-40</v>
      </c>
      <c r="G5217" s="33">
        <v>20</v>
      </c>
      <c r="H5217" s="33" t="s">
        <v>8370</v>
      </c>
      <c r="I5217" s="33" t="s">
        <v>8369</v>
      </c>
    </row>
    <row r="5218" spans="1:9" x14ac:dyDescent="0.2">
      <c r="A5218" s="33" t="s">
        <v>9054</v>
      </c>
      <c r="B5218" s="35">
        <v>4.3404206894474802E-44</v>
      </c>
      <c r="C5218" s="33">
        <v>0.86689189648559195</v>
      </c>
      <c r="D5218" s="33">
        <v>0.84299999999999997</v>
      </c>
      <c r="E5218" s="33">
        <v>0.63500000000000001</v>
      </c>
      <c r="F5218" s="35">
        <v>1.99971862004224E-39</v>
      </c>
      <c r="G5218" s="33">
        <v>20</v>
      </c>
      <c r="H5218" s="33" t="s">
        <v>7678</v>
      </c>
      <c r="I5218" s="33" t="s">
        <v>7677</v>
      </c>
    </row>
    <row r="5219" spans="1:9" x14ac:dyDescent="0.2">
      <c r="A5219" s="33" t="s">
        <v>9053</v>
      </c>
      <c r="B5219" s="35">
        <v>1.68373224893409E-43</v>
      </c>
      <c r="C5219" s="33">
        <v>0.83298696843323194</v>
      </c>
      <c r="D5219" s="33">
        <v>0.43099999999999999</v>
      </c>
      <c r="E5219" s="33">
        <v>0.15</v>
      </c>
      <c r="F5219" s="35">
        <v>7.7572912172891296E-39</v>
      </c>
      <c r="G5219" s="33">
        <v>20</v>
      </c>
      <c r="H5219" s="33" t="s">
        <v>9053</v>
      </c>
      <c r="I5219" s="33" t="s">
        <v>9052</v>
      </c>
    </row>
    <row r="5220" spans="1:9" x14ac:dyDescent="0.2">
      <c r="A5220" s="33" t="s">
        <v>9051</v>
      </c>
      <c r="B5220" s="35">
        <v>8.4844361542974403E-41</v>
      </c>
      <c r="C5220" s="33">
        <v>0.87836601075207599</v>
      </c>
      <c r="D5220" s="33">
        <v>0.64400000000000002</v>
      </c>
      <c r="E5220" s="33">
        <v>0.314</v>
      </c>
      <c r="F5220" s="35">
        <v>3.90894942500792E-36</v>
      </c>
      <c r="G5220" s="33">
        <v>20</v>
      </c>
      <c r="H5220" s="33" t="s">
        <v>1712</v>
      </c>
      <c r="I5220" s="33" t="s">
        <v>1711</v>
      </c>
    </row>
    <row r="5221" spans="1:9" x14ac:dyDescent="0.2">
      <c r="A5221" s="33" t="s">
        <v>9050</v>
      </c>
      <c r="B5221" s="35">
        <v>3.47969240929938E-40</v>
      </c>
      <c r="C5221" s="33">
        <v>0.75495822096294896</v>
      </c>
      <c r="D5221" s="33">
        <v>0.375</v>
      </c>
      <c r="E5221" s="33">
        <v>0.121</v>
      </c>
      <c r="F5221" s="35">
        <v>1.6031638868124101E-35</v>
      </c>
      <c r="G5221" s="33">
        <v>20</v>
      </c>
      <c r="H5221" s="33" t="s">
        <v>3811</v>
      </c>
      <c r="I5221" s="33" t="s">
        <v>3810</v>
      </c>
    </row>
    <row r="5222" spans="1:9" x14ac:dyDescent="0.2">
      <c r="A5222" s="33" t="s">
        <v>9049</v>
      </c>
      <c r="B5222" s="35">
        <v>1.47064507895577E-39</v>
      </c>
      <c r="C5222" s="33">
        <v>0.76286307300072098</v>
      </c>
      <c r="D5222" s="33">
        <v>0.51700000000000002</v>
      </c>
      <c r="E5222" s="33">
        <v>0.21199999999999999</v>
      </c>
      <c r="F5222" s="35">
        <v>6.7755560077650295E-35</v>
      </c>
      <c r="G5222" s="33">
        <v>20</v>
      </c>
      <c r="H5222" s="33" t="s">
        <v>5007</v>
      </c>
      <c r="I5222" s="33" t="s">
        <v>5006</v>
      </c>
    </row>
    <row r="5223" spans="1:9" x14ac:dyDescent="0.2">
      <c r="A5223" s="33" t="s">
        <v>9048</v>
      </c>
      <c r="B5223" s="35">
        <v>2.1884024333049799E-38</v>
      </c>
      <c r="C5223" s="33">
        <v>0.68855915389941402</v>
      </c>
      <c r="D5223" s="33">
        <v>0.86099999999999999</v>
      </c>
      <c r="E5223" s="33">
        <v>0.63600000000000001</v>
      </c>
      <c r="F5223" s="35">
        <v>1.0082407690722701E-33</v>
      </c>
      <c r="G5223" s="33">
        <v>20</v>
      </c>
      <c r="H5223" s="33" t="s">
        <v>5132</v>
      </c>
      <c r="I5223" s="33" t="s">
        <v>5131</v>
      </c>
    </row>
    <row r="5224" spans="1:9" x14ac:dyDescent="0.2">
      <c r="A5224" s="33" t="s">
        <v>9047</v>
      </c>
      <c r="B5224" s="35">
        <v>3.71209481398724E-37</v>
      </c>
      <c r="C5224" s="33">
        <v>0.62918031373120298</v>
      </c>
      <c r="D5224" s="33">
        <v>0.26600000000000001</v>
      </c>
      <c r="E5224" s="33">
        <v>7.0000000000000007E-2</v>
      </c>
      <c r="F5224" s="35">
        <v>1.7102363227002E-32</v>
      </c>
      <c r="G5224" s="33">
        <v>20</v>
      </c>
      <c r="H5224" s="33" t="s">
        <v>7161</v>
      </c>
      <c r="I5224" s="33" t="s">
        <v>7160</v>
      </c>
    </row>
    <row r="5225" spans="1:9" x14ac:dyDescent="0.2">
      <c r="A5225" s="33" t="s">
        <v>9046</v>
      </c>
      <c r="B5225" s="35">
        <v>8.8670628847029001E-37</v>
      </c>
      <c r="C5225" s="33">
        <v>-0.79392038478304705</v>
      </c>
      <c r="D5225" s="33">
        <v>0.84299999999999997</v>
      </c>
      <c r="E5225" s="33">
        <v>0.93899999999999995</v>
      </c>
      <c r="F5225" s="35">
        <v>4.0852332122403202E-32</v>
      </c>
      <c r="G5225" s="33">
        <v>20</v>
      </c>
      <c r="H5225" s="33" t="s">
        <v>3664</v>
      </c>
      <c r="I5225" s="33" t="s">
        <v>3663</v>
      </c>
    </row>
    <row r="5226" spans="1:9" x14ac:dyDescent="0.2">
      <c r="A5226" s="33" t="s">
        <v>9045</v>
      </c>
      <c r="B5226" s="35">
        <v>2.9509410451076402E-35</v>
      </c>
      <c r="C5226" s="33">
        <v>0.71413232084762901</v>
      </c>
      <c r="D5226" s="33">
        <v>0.78300000000000003</v>
      </c>
      <c r="E5226" s="33">
        <v>0.54500000000000004</v>
      </c>
      <c r="F5226" s="35">
        <v>1.35955755830199E-30</v>
      </c>
      <c r="G5226" s="33">
        <v>20</v>
      </c>
      <c r="H5226" s="33" t="s">
        <v>2119</v>
      </c>
      <c r="I5226" s="33" t="s">
        <v>2118</v>
      </c>
    </row>
    <row r="5227" spans="1:9" x14ac:dyDescent="0.2">
      <c r="A5227" s="33" t="s">
        <v>9044</v>
      </c>
      <c r="B5227" s="35">
        <v>1.5775607175414601E-33</v>
      </c>
      <c r="C5227" s="33">
        <v>0.80864034616012304</v>
      </c>
      <c r="D5227" s="33">
        <v>0.41199999999999998</v>
      </c>
      <c r="E5227" s="33">
        <v>0.157</v>
      </c>
      <c r="F5227" s="35">
        <v>7.2681377378570003E-29</v>
      </c>
      <c r="G5227" s="33">
        <v>20</v>
      </c>
      <c r="H5227" s="33" t="s">
        <v>7507</v>
      </c>
      <c r="I5227" s="33" t="s">
        <v>7506</v>
      </c>
    </row>
    <row r="5228" spans="1:9" x14ac:dyDescent="0.2">
      <c r="A5228" s="33" t="s">
        <v>9043</v>
      </c>
      <c r="B5228" s="35">
        <v>1.75723987161468E-33</v>
      </c>
      <c r="C5228" s="33">
        <v>0.87208529416164304</v>
      </c>
      <c r="D5228" s="33">
        <v>0.63300000000000001</v>
      </c>
      <c r="E5228" s="33">
        <v>0.35199999999999998</v>
      </c>
      <c r="F5228" s="35">
        <v>8.0959555365031595E-29</v>
      </c>
      <c r="G5228" s="33">
        <v>20</v>
      </c>
      <c r="H5228" s="33" t="s">
        <v>6435</v>
      </c>
      <c r="I5228" s="33" t="s">
        <v>6434</v>
      </c>
    </row>
    <row r="5229" spans="1:9" x14ac:dyDescent="0.2">
      <c r="A5229" s="33" t="s">
        <v>9042</v>
      </c>
      <c r="B5229" s="35">
        <v>9.3230362280078E-32</v>
      </c>
      <c r="C5229" s="33">
        <v>0.54265937796693897</v>
      </c>
      <c r="D5229" s="33">
        <v>0.92100000000000004</v>
      </c>
      <c r="E5229" s="33">
        <v>0.69899999999999995</v>
      </c>
      <c r="F5229" s="35">
        <v>4.2953092509677499E-27</v>
      </c>
      <c r="G5229" s="33">
        <v>20</v>
      </c>
      <c r="H5229" s="33" t="s">
        <v>3716</v>
      </c>
      <c r="I5229" s="33" t="s">
        <v>3715</v>
      </c>
    </row>
    <row r="5230" spans="1:9" x14ac:dyDescent="0.2">
      <c r="A5230" s="33" t="s">
        <v>9041</v>
      </c>
      <c r="B5230" s="35">
        <v>2.5195360014835099E-31</v>
      </c>
      <c r="C5230" s="33">
        <v>0.80054832190741998</v>
      </c>
      <c r="D5230" s="33">
        <v>0.69299999999999995</v>
      </c>
      <c r="E5230" s="33">
        <v>0.45300000000000001</v>
      </c>
      <c r="F5230" s="35">
        <v>1.16080062660348E-26</v>
      </c>
      <c r="G5230" s="33">
        <v>20</v>
      </c>
      <c r="H5230" s="33" t="s">
        <v>8340</v>
      </c>
      <c r="I5230" s="33" t="s">
        <v>8339</v>
      </c>
    </row>
    <row r="5231" spans="1:9" x14ac:dyDescent="0.2">
      <c r="A5231" s="33" t="s">
        <v>9040</v>
      </c>
      <c r="B5231" s="35">
        <v>1.78451297827634E-30</v>
      </c>
      <c r="C5231" s="33">
        <v>-1.3856223402947001</v>
      </c>
      <c r="D5231" s="33">
        <v>3.4000000000000002E-2</v>
      </c>
      <c r="E5231" s="33">
        <v>0.38400000000000001</v>
      </c>
      <c r="F5231" s="35">
        <v>8.2216081935147404E-26</v>
      </c>
      <c r="G5231" s="33">
        <v>20</v>
      </c>
      <c r="H5231" s="33" t="s">
        <v>5085</v>
      </c>
      <c r="I5231" s="33" t="s">
        <v>5084</v>
      </c>
    </row>
    <row r="5232" spans="1:9" x14ac:dyDescent="0.2">
      <c r="A5232" s="33" t="s">
        <v>9039</v>
      </c>
      <c r="B5232" s="35">
        <v>6.9394053622119196E-30</v>
      </c>
      <c r="C5232" s="33">
        <v>-0.54492869702189395</v>
      </c>
      <c r="D5232" s="33">
        <v>0.93300000000000005</v>
      </c>
      <c r="E5232" s="33">
        <v>0.96799999999999997</v>
      </c>
      <c r="F5232" s="35">
        <v>3.1971228384782701E-25</v>
      </c>
      <c r="G5232" s="33">
        <v>20</v>
      </c>
      <c r="H5232" s="33" t="s">
        <v>3363</v>
      </c>
      <c r="I5232" s="33" t="s">
        <v>3362</v>
      </c>
    </row>
    <row r="5233" spans="1:9" x14ac:dyDescent="0.2">
      <c r="A5233" s="33" t="s">
        <v>9038</v>
      </c>
      <c r="B5233" s="35">
        <v>2.3393333961510701E-29</v>
      </c>
      <c r="C5233" s="33">
        <v>0.78865399071153097</v>
      </c>
      <c r="D5233" s="33">
        <v>0.46400000000000002</v>
      </c>
      <c r="E5233" s="33">
        <v>0.217</v>
      </c>
      <c r="F5233" s="35">
        <v>1.0777776822747201E-24</v>
      </c>
      <c r="G5233" s="33">
        <v>20</v>
      </c>
      <c r="H5233" s="33" t="s">
        <v>5145</v>
      </c>
      <c r="I5233" s="33" t="s">
        <v>5144</v>
      </c>
    </row>
    <row r="5234" spans="1:9" x14ac:dyDescent="0.2">
      <c r="A5234" s="33" t="s">
        <v>7176</v>
      </c>
      <c r="B5234" s="35">
        <v>7.2968652419654902E-29</v>
      </c>
      <c r="C5234" s="33">
        <v>0.60688422906391704</v>
      </c>
      <c r="D5234" s="33">
        <v>0.26600000000000001</v>
      </c>
      <c r="E5234" s="33">
        <v>8.2000000000000003E-2</v>
      </c>
      <c r="F5234" s="35">
        <v>3.3618117542783403E-24</v>
      </c>
      <c r="G5234" s="33">
        <v>20</v>
      </c>
      <c r="H5234" s="33" t="s">
        <v>7176</v>
      </c>
      <c r="I5234" s="33" t="s">
        <v>7175</v>
      </c>
    </row>
    <row r="5235" spans="1:9" x14ac:dyDescent="0.2">
      <c r="A5235" s="33" t="s">
        <v>9037</v>
      </c>
      <c r="B5235" s="35">
        <v>1.0590754103108701E-28</v>
      </c>
      <c r="C5235" s="33">
        <v>0.66917272629563895</v>
      </c>
      <c r="D5235" s="33">
        <v>0.41599999999999998</v>
      </c>
      <c r="E5235" s="33">
        <v>0.17</v>
      </c>
      <c r="F5235" s="35">
        <v>4.8793722303842302E-24</v>
      </c>
      <c r="G5235" s="33">
        <v>20</v>
      </c>
      <c r="H5235" s="33" t="s">
        <v>5041</v>
      </c>
      <c r="I5235" s="33" t="s">
        <v>5040</v>
      </c>
    </row>
    <row r="5236" spans="1:9" x14ac:dyDescent="0.2">
      <c r="A5236" s="33" t="s">
        <v>9036</v>
      </c>
      <c r="B5236" s="35">
        <v>4.3154017503913399E-28</v>
      </c>
      <c r="C5236" s="33">
        <v>0.66715888933731404</v>
      </c>
      <c r="D5236" s="33">
        <v>0.44600000000000001</v>
      </c>
      <c r="E5236" s="33">
        <v>0.19800000000000001</v>
      </c>
      <c r="F5236" s="35">
        <v>1.9881918944402999E-23</v>
      </c>
      <c r="G5236" s="33">
        <v>20</v>
      </c>
      <c r="H5236" s="33" t="s">
        <v>5204</v>
      </c>
      <c r="I5236" s="33" t="s">
        <v>5203</v>
      </c>
    </row>
    <row r="5237" spans="1:9" x14ac:dyDescent="0.2">
      <c r="A5237" s="33" t="s">
        <v>9035</v>
      </c>
      <c r="B5237" s="35">
        <v>1.0320122236331001E-27</v>
      </c>
      <c r="C5237" s="33">
        <v>0.73121963344115304</v>
      </c>
      <c r="D5237" s="33">
        <v>0.53900000000000003</v>
      </c>
      <c r="E5237" s="33">
        <v>0.27100000000000002</v>
      </c>
      <c r="F5237" s="35">
        <v>4.7546867167224102E-23</v>
      </c>
      <c r="G5237" s="33">
        <v>20</v>
      </c>
      <c r="H5237" s="33" t="s">
        <v>1733</v>
      </c>
      <c r="I5237" s="33" t="s">
        <v>1732</v>
      </c>
    </row>
    <row r="5238" spans="1:9" x14ac:dyDescent="0.2">
      <c r="A5238" s="33" t="s">
        <v>9034</v>
      </c>
      <c r="B5238" s="35">
        <v>1.20296854389717E-27</v>
      </c>
      <c r="C5238" s="33">
        <v>-0.99095156021153796</v>
      </c>
      <c r="D5238" s="33">
        <v>0.105</v>
      </c>
      <c r="E5238" s="33">
        <v>0.44900000000000001</v>
      </c>
      <c r="F5238" s="35">
        <v>5.5423166754430296E-23</v>
      </c>
      <c r="G5238" s="33">
        <v>20</v>
      </c>
      <c r="H5238" s="33" t="s">
        <v>3491</v>
      </c>
      <c r="I5238" s="33" t="s">
        <v>3490</v>
      </c>
    </row>
    <row r="5239" spans="1:9" x14ac:dyDescent="0.2">
      <c r="A5239" s="33" t="s">
        <v>9033</v>
      </c>
      <c r="B5239" s="35">
        <v>3.8751869119832401E-25</v>
      </c>
      <c r="C5239" s="33">
        <v>0.72303181028938601</v>
      </c>
      <c r="D5239" s="33">
        <v>0.36299999999999999</v>
      </c>
      <c r="E5239" s="33">
        <v>0.155</v>
      </c>
      <c r="F5239" s="35">
        <v>1.78537611408892E-20</v>
      </c>
      <c r="G5239" s="33">
        <v>20</v>
      </c>
      <c r="H5239" s="33" t="s">
        <v>4450</v>
      </c>
      <c r="I5239" s="33" t="s">
        <v>4449</v>
      </c>
    </row>
    <row r="5240" spans="1:9" x14ac:dyDescent="0.2">
      <c r="A5240" s="33" t="s">
        <v>9032</v>
      </c>
      <c r="B5240" s="35">
        <v>2.74269452718353E-23</v>
      </c>
      <c r="C5240" s="33">
        <v>0.70640009638989298</v>
      </c>
      <c r="D5240" s="33">
        <v>0.311</v>
      </c>
      <c r="E5240" s="33">
        <v>0.124</v>
      </c>
      <c r="F5240" s="35">
        <v>1.26361422256399E-18</v>
      </c>
      <c r="G5240" s="33">
        <v>20</v>
      </c>
      <c r="H5240" s="33" t="s">
        <v>9031</v>
      </c>
      <c r="I5240" s="33" t="s">
        <v>9030</v>
      </c>
    </row>
    <row r="5241" spans="1:9" x14ac:dyDescent="0.2">
      <c r="A5241" s="33" t="s">
        <v>7144</v>
      </c>
      <c r="B5241" s="35">
        <v>3.5645155222253302E-23</v>
      </c>
      <c r="C5241" s="33">
        <v>0.65795684937200305</v>
      </c>
      <c r="D5241" s="33">
        <v>0.27</v>
      </c>
      <c r="E5241" s="33">
        <v>9.9000000000000005E-2</v>
      </c>
      <c r="F5241" s="35">
        <v>1.64224359139965E-18</v>
      </c>
      <c r="G5241" s="33">
        <v>20</v>
      </c>
      <c r="H5241" s="33" t="s">
        <v>7144</v>
      </c>
      <c r="I5241" s="33" t="s">
        <v>7143</v>
      </c>
    </row>
    <row r="5242" spans="1:9" x14ac:dyDescent="0.2">
      <c r="A5242" s="33" t="s">
        <v>9029</v>
      </c>
      <c r="B5242" s="35">
        <v>1.2463586971972001E-22</v>
      </c>
      <c r="C5242" s="33">
        <v>-0.88141432101044703</v>
      </c>
      <c r="D5242" s="33">
        <v>0.10100000000000001</v>
      </c>
      <c r="E5242" s="33">
        <v>0.39900000000000002</v>
      </c>
      <c r="F5242" s="35">
        <v>5.7422237897269301E-18</v>
      </c>
      <c r="G5242" s="33">
        <v>20</v>
      </c>
      <c r="H5242" s="33" t="s">
        <v>2215</v>
      </c>
      <c r="I5242" s="33" t="s">
        <v>2214</v>
      </c>
    </row>
    <row r="5243" spans="1:9" x14ac:dyDescent="0.2">
      <c r="A5243" s="33" t="s">
        <v>9028</v>
      </c>
      <c r="B5243" s="35">
        <v>5.5011285760563799E-22</v>
      </c>
      <c r="C5243" s="33">
        <v>0.61761751645446705</v>
      </c>
      <c r="D5243" s="33">
        <v>0.58099999999999996</v>
      </c>
      <c r="E5243" s="33">
        <v>0.34899999999999998</v>
      </c>
      <c r="F5243" s="35">
        <v>2.5344799575607E-17</v>
      </c>
      <c r="G5243" s="33">
        <v>20</v>
      </c>
      <c r="H5243" s="33" t="s">
        <v>3068</v>
      </c>
      <c r="I5243" s="33" t="s">
        <v>3067</v>
      </c>
    </row>
    <row r="5244" spans="1:9" x14ac:dyDescent="0.2">
      <c r="A5244" s="33" t="s">
        <v>9027</v>
      </c>
      <c r="B5244" s="35">
        <v>1.1254466686008699E-21</v>
      </c>
      <c r="C5244" s="33">
        <v>0.71398870607374498</v>
      </c>
      <c r="D5244" s="33">
        <v>0.54300000000000004</v>
      </c>
      <c r="E5244" s="33">
        <v>0.32</v>
      </c>
      <c r="F5244" s="35">
        <v>5.1851578915779298E-17</v>
      </c>
      <c r="G5244" s="33">
        <v>20</v>
      </c>
      <c r="H5244" s="33" t="s">
        <v>2425</v>
      </c>
      <c r="I5244" s="33" t="s">
        <v>2424</v>
      </c>
    </row>
    <row r="5245" spans="1:9" x14ac:dyDescent="0.2">
      <c r="A5245" s="33" t="s">
        <v>9026</v>
      </c>
      <c r="B5245" s="35">
        <v>2.0823906848547201E-21</v>
      </c>
      <c r="C5245" s="33">
        <v>0.621566424161901</v>
      </c>
      <c r="D5245" s="33">
        <v>0.66700000000000004</v>
      </c>
      <c r="E5245" s="33">
        <v>0.43099999999999999</v>
      </c>
      <c r="F5245" s="35">
        <v>9.5939903632626796E-17</v>
      </c>
      <c r="G5245" s="33">
        <v>20</v>
      </c>
      <c r="H5245" s="33" t="s">
        <v>3024</v>
      </c>
      <c r="I5245" s="33" t="s">
        <v>3023</v>
      </c>
    </row>
    <row r="5246" spans="1:9" x14ac:dyDescent="0.2">
      <c r="A5246" s="33" t="s">
        <v>9025</v>
      </c>
      <c r="B5246" s="35">
        <v>2.8734903012953601E-21</v>
      </c>
      <c r="C5246" s="33">
        <v>0.63449783724373199</v>
      </c>
      <c r="D5246" s="33">
        <v>0.749</v>
      </c>
      <c r="E5246" s="33">
        <v>0.56599999999999995</v>
      </c>
      <c r="F5246" s="35">
        <v>1.3238744516128001E-16</v>
      </c>
      <c r="G5246" s="33">
        <v>20</v>
      </c>
      <c r="H5246" s="33" t="s">
        <v>3199</v>
      </c>
      <c r="I5246" s="33" t="s">
        <v>3198</v>
      </c>
    </row>
    <row r="5247" spans="1:9" x14ac:dyDescent="0.2">
      <c r="A5247" s="33" t="s">
        <v>9024</v>
      </c>
      <c r="B5247" s="35">
        <v>4.8018698857822597E-21</v>
      </c>
      <c r="C5247" s="33">
        <v>-0.90701067267848801</v>
      </c>
      <c r="D5247" s="33">
        <v>0.217</v>
      </c>
      <c r="E5247" s="33">
        <v>0.501</v>
      </c>
      <c r="F5247" s="35">
        <v>2.2123174937776001E-16</v>
      </c>
      <c r="G5247" s="33">
        <v>20</v>
      </c>
      <c r="H5247" s="33" t="s">
        <v>6424</v>
      </c>
      <c r="I5247" s="33" t="s">
        <v>6423</v>
      </c>
    </row>
    <row r="5248" spans="1:9" x14ac:dyDescent="0.2">
      <c r="A5248" s="33" t="s">
        <v>9023</v>
      </c>
      <c r="B5248" s="35">
        <v>1.1373983574582199E-20</v>
      </c>
      <c r="C5248" s="33">
        <v>0.53895371448457396</v>
      </c>
      <c r="D5248" s="33">
        <v>0.3</v>
      </c>
      <c r="E5248" s="33">
        <v>0.121</v>
      </c>
      <c r="F5248" s="35">
        <v>5.2402217124815001E-16</v>
      </c>
      <c r="G5248" s="33">
        <v>20</v>
      </c>
      <c r="H5248" s="33" t="s">
        <v>3472</v>
      </c>
      <c r="I5248" s="33" t="s">
        <v>3471</v>
      </c>
    </row>
    <row r="5249" spans="1:9" x14ac:dyDescent="0.2">
      <c r="A5249" s="33" t="s">
        <v>9022</v>
      </c>
      <c r="B5249" s="35">
        <v>3.0674875702083602E-20</v>
      </c>
      <c r="C5249" s="33">
        <v>-0.65554925060110103</v>
      </c>
      <c r="D5249" s="33">
        <v>2.5999999999999999E-2</v>
      </c>
      <c r="E5249" s="33">
        <v>0.28799999999999998</v>
      </c>
      <c r="F5249" s="35">
        <v>1.4132528733463901E-15</v>
      </c>
      <c r="G5249" s="33">
        <v>20</v>
      </c>
      <c r="H5249" s="33" t="s">
        <v>9021</v>
      </c>
      <c r="I5249" s="33" t="s">
        <v>9020</v>
      </c>
    </row>
    <row r="5250" spans="1:9" x14ac:dyDescent="0.2">
      <c r="A5250" s="33" t="s">
        <v>9019</v>
      </c>
      <c r="B5250" s="35">
        <v>4.7344758033583802E-20</v>
      </c>
      <c r="C5250" s="33">
        <v>-1.1129771647851301</v>
      </c>
      <c r="D5250" s="33">
        <v>7.0000000000000001E-3</v>
      </c>
      <c r="E5250" s="33">
        <v>0.25700000000000001</v>
      </c>
      <c r="F5250" s="35">
        <v>2.1812676921232701E-15</v>
      </c>
      <c r="G5250" s="33">
        <v>20</v>
      </c>
      <c r="H5250" s="33" t="s">
        <v>4066</v>
      </c>
      <c r="I5250" s="33" t="s">
        <v>4065</v>
      </c>
    </row>
    <row r="5251" spans="1:9" x14ac:dyDescent="0.2">
      <c r="A5251" s="33" t="s">
        <v>9018</v>
      </c>
      <c r="B5251" s="35">
        <v>7.2877543806513605E-20</v>
      </c>
      <c r="C5251" s="33">
        <v>-0.95541768884763201</v>
      </c>
      <c r="D5251" s="33">
        <v>5.1999999999999998E-2</v>
      </c>
      <c r="E5251" s="33">
        <v>0.314</v>
      </c>
      <c r="F5251" s="35">
        <v>3.3576141982537E-15</v>
      </c>
      <c r="G5251" s="33">
        <v>20</v>
      </c>
      <c r="H5251" s="33" t="s">
        <v>6354</v>
      </c>
      <c r="I5251" s="33" t="s">
        <v>6353</v>
      </c>
    </row>
    <row r="5252" spans="1:9" x14ac:dyDescent="0.2">
      <c r="A5252" s="33" t="s">
        <v>9017</v>
      </c>
      <c r="B5252" s="35">
        <v>7.3643561688215403E-20</v>
      </c>
      <c r="C5252" s="33">
        <v>0.66756665288851103</v>
      </c>
      <c r="D5252" s="33">
        <v>0.44900000000000001</v>
      </c>
      <c r="E5252" s="33">
        <v>0.245</v>
      </c>
      <c r="F5252" s="35">
        <v>3.3929061740994601E-15</v>
      </c>
      <c r="G5252" s="33">
        <v>20</v>
      </c>
      <c r="H5252" s="33" t="s">
        <v>4987</v>
      </c>
      <c r="I5252" s="33" t="s">
        <v>4986</v>
      </c>
    </row>
    <row r="5253" spans="1:9" x14ac:dyDescent="0.2">
      <c r="A5253" s="33" t="s">
        <v>9016</v>
      </c>
      <c r="B5253" s="35">
        <v>8.8545544528518105E-20</v>
      </c>
      <c r="C5253" s="33">
        <v>-0.76592394922633</v>
      </c>
      <c r="D5253" s="33">
        <v>0.41899999999999998</v>
      </c>
      <c r="E5253" s="33">
        <v>0.65300000000000002</v>
      </c>
      <c r="F5253" s="35">
        <v>4.0794703275178901E-15</v>
      </c>
      <c r="G5253" s="33">
        <v>20</v>
      </c>
      <c r="H5253" s="33" t="s">
        <v>5126</v>
      </c>
      <c r="I5253" s="33" t="s">
        <v>5125</v>
      </c>
    </row>
    <row r="5254" spans="1:9" x14ac:dyDescent="0.2">
      <c r="A5254" s="33" t="s">
        <v>9015</v>
      </c>
      <c r="B5254" s="35">
        <v>2.3961724049009099E-19</v>
      </c>
      <c r="C5254" s="33">
        <v>0.62646963795621902</v>
      </c>
      <c r="D5254" s="33">
        <v>0.55400000000000005</v>
      </c>
      <c r="E5254" s="33">
        <v>0.34499999999999997</v>
      </c>
      <c r="F5254" s="35">
        <v>1.1039645503859501E-14</v>
      </c>
      <c r="G5254" s="33">
        <v>20</v>
      </c>
      <c r="H5254" s="33" t="s">
        <v>5432</v>
      </c>
      <c r="I5254" s="33" t="s">
        <v>5431</v>
      </c>
    </row>
    <row r="5255" spans="1:9" x14ac:dyDescent="0.2">
      <c r="A5255" s="33" t="s">
        <v>9014</v>
      </c>
      <c r="B5255" s="35">
        <v>1.02454790066518E-18</v>
      </c>
      <c r="C5255" s="33">
        <v>0.51877687896313995</v>
      </c>
      <c r="D5255" s="33">
        <v>0.311</v>
      </c>
      <c r="E5255" s="33">
        <v>0.13300000000000001</v>
      </c>
      <c r="F5255" s="35">
        <v>4.7202970879445997E-14</v>
      </c>
      <c r="G5255" s="33">
        <v>20</v>
      </c>
      <c r="H5255" s="33" t="s">
        <v>9013</v>
      </c>
      <c r="I5255" s="33" t="s">
        <v>9012</v>
      </c>
    </row>
    <row r="5256" spans="1:9" x14ac:dyDescent="0.2">
      <c r="A5256" s="33" t="s">
        <v>9011</v>
      </c>
      <c r="B5256" s="35">
        <v>5.6961140282971604E-18</v>
      </c>
      <c r="C5256" s="33">
        <v>-0.76298761343728905</v>
      </c>
      <c r="D5256" s="33">
        <v>2.1999999999999999E-2</v>
      </c>
      <c r="E5256" s="33">
        <v>0.25800000000000001</v>
      </c>
      <c r="F5256" s="35">
        <v>2.6243136551170701E-13</v>
      </c>
      <c r="G5256" s="33">
        <v>20</v>
      </c>
      <c r="H5256" s="33" t="s">
        <v>6692</v>
      </c>
      <c r="I5256" s="33" t="s">
        <v>6691</v>
      </c>
    </row>
    <row r="5257" spans="1:9" x14ac:dyDescent="0.2">
      <c r="A5257" s="33" t="s">
        <v>9010</v>
      </c>
      <c r="B5257" s="35">
        <v>2.5922766409274701E-17</v>
      </c>
      <c r="C5257" s="33">
        <v>0.55469019583576096</v>
      </c>
      <c r="D5257" s="33">
        <v>0.51700000000000002</v>
      </c>
      <c r="E5257" s="33">
        <v>0.31</v>
      </c>
      <c r="F5257" s="35">
        <v>1.1943136940081099E-12</v>
      </c>
      <c r="G5257" s="33">
        <v>20</v>
      </c>
      <c r="H5257" s="33" t="s">
        <v>2345</v>
      </c>
      <c r="I5257" s="33" t="s">
        <v>2344</v>
      </c>
    </row>
    <row r="5258" spans="1:9" x14ac:dyDescent="0.2">
      <c r="A5258" s="33" t="s">
        <v>9009</v>
      </c>
      <c r="B5258" s="35">
        <v>4.3814322486889103E-17</v>
      </c>
      <c r="C5258" s="33">
        <v>-0.61733959973132402</v>
      </c>
      <c r="D5258" s="33">
        <v>7.4999999999999997E-2</v>
      </c>
      <c r="E5258" s="33">
        <v>0.32</v>
      </c>
      <c r="F5258" s="35">
        <v>2.0186134656159502E-12</v>
      </c>
      <c r="G5258" s="33">
        <v>20</v>
      </c>
      <c r="H5258" s="33" t="s">
        <v>2023</v>
      </c>
      <c r="I5258" s="33" t="s">
        <v>2022</v>
      </c>
    </row>
    <row r="5259" spans="1:9" x14ac:dyDescent="0.2">
      <c r="A5259" s="33" t="s">
        <v>9008</v>
      </c>
      <c r="B5259" s="35">
        <v>7.08367990993626E-16</v>
      </c>
      <c r="C5259" s="33">
        <v>0.34623675857244701</v>
      </c>
      <c r="D5259" s="33">
        <v>0.88400000000000001</v>
      </c>
      <c r="E5259" s="33">
        <v>0.82199999999999995</v>
      </c>
      <c r="F5259" s="35">
        <v>3.26359300810584E-11</v>
      </c>
      <c r="G5259" s="33">
        <v>20</v>
      </c>
      <c r="H5259" s="33" t="s">
        <v>2015</v>
      </c>
      <c r="I5259" s="33" t="s">
        <v>2014</v>
      </c>
    </row>
    <row r="5260" spans="1:9" x14ac:dyDescent="0.2">
      <c r="A5260" s="33" t="s">
        <v>9007</v>
      </c>
      <c r="B5260" s="35">
        <v>1.2539679319421201E-15</v>
      </c>
      <c r="C5260" s="33">
        <v>-0.85675742413840394</v>
      </c>
      <c r="D5260" s="33">
        <v>6.7000000000000004E-2</v>
      </c>
      <c r="E5260" s="33">
        <v>0.28699999999999998</v>
      </c>
      <c r="F5260" s="35">
        <v>5.7772810560437397E-11</v>
      </c>
      <c r="G5260" s="33">
        <v>20</v>
      </c>
      <c r="H5260" s="33" t="s">
        <v>2132</v>
      </c>
      <c r="I5260" s="33" t="s">
        <v>2131</v>
      </c>
    </row>
    <row r="5261" spans="1:9" x14ac:dyDescent="0.2">
      <c r="A5261" s="33" t="s">
        <v>9006</v>
      </c>
      <c r="B5261" s="35">
        <v>1.2643044298374799E-15</v>
      </c>
      <c r="C5261" s="33">
        <v>0.36636591300739602</v>
      </c>
      <c r="D5261" s="33">
        <v>0.71499999999999997</v>
      </c>
      <c r="E5261" s="33">
        <v>0.501</v>
      </c>
      <c r="F5261" s="35">
        <v>5.8249033691472402E-11</v>
      </c>
      <c r="G5261" s="33">
        <v>20</v>
      </c>
      <c r="H5261" s="33" t="s">
        <v>3227</v>
      </c>
      <c r="I5261" s="33" t="s">
        <v>3226</v>
      </c>
    </row>
    <row r="5262" spans="1:9" x14ac:dyDescent="0.2">
      <c r="A5262" s="33" t="s">
        <v>9005</v>
      </c>
      <c r="B5262" s="35">
        <v>1.43936826124403E-15</v>
      </c>
      <c r="C5262" s="33">
        <v>0.54471222385753904</v>
      </c>
      <c r="D5262" s="33">
        <v>0.33700000000000002</v>
      </c>
      <c r="E5262" s="33">
        <v>0.16700000000000001</v>
      </c>
      <c r="F5262" s="35">
        <v>6.6314574532035105E-11</v>
      </c>
      <c r="G5262" s="33">
        <v>20</v>
      </c>
      <c r="H5262" s="33" t="s">
        <v>7480</v>
      </c>
      <c r="I5262" s="33" t="s">
        <v>7479</v>
      </c>
    </row>
    <row r="5263" spans="1:9" x14ac:dyDescent="0.2">
      <c r="A5263" s="33" t="s">
        <v>9004</v>
      </c>
      <c r="B5263" s="35">
        <v>1.46970685639563E-15</v>
      </c>
      <c r="C5263" s="33">
        <v>0.60167940161653699</v>
      </c>
      <c r="D5263" s="33">
        <v>0.48699999999999999</v>
      </c>
      <c r="E5263" s="33">
        <v>0.30099999999999999</v>
      </c>
      <c r="F5263" s="35">
        <v>6.7712334287859598E-11</v>
      </c>
      <c r="G5263" s="33">
        <v>20</v>
      </c>
      <c r="H5263" s="33" t="s">
        <v>1826</v>
      </c>
      <c r="I5263" s="33" t="s">
        <v>1825</v>
      </c>
    </row>
    <row r="5264" spans="1:9" x14ac:dyDescent="0.2">
      <c r="A5264" s="33" t="s">
        <v>9003</v>
      </c>
      <c r="B5264" s="35">
        <v>2.2733212512450602E-15</v>
      </c>
      <c r="C5264" s="33">
        <v>0.29270375775619001</v>
      </c>
      <c r="D5264" s="33">
        <v>0.91800000000000004</v>
      </c>
      <c r="E5264" s="33">
        <v>0.80700000000000005</v>
      </c>
      <c r="F5264" s="35">
        <v>1.04736456687362E-10</v>
      </c>
      <c r="G5264" s="33">
        <v>20</v>
      </c>
      <c r="H5264" s="33" t="s">
        <v>8347</v>
      </c>
      <c r="I5264" s="33" t="s">
        <v>8346</v>
      </c>
    </row>
    <row r="5265" spans="1:9" x14ac:dyDescent="0.2">
      <c r="A5265" s="33" t="s">
        <v>9002</v>
      </c>
      <c r="B5265" s="35">
        <v>5.1782576050113701E-15</v>
      </c>
      <c r="C5265" s="33">
        <v>0.62476216496402404</v>
      </c>
      <c r="D5265" s="33">
        <v>0.36</v>
      </c>
      <c r="E5265" s="33">
        <v>0.19400000000000001</v>
      </c>
      <c r="F5265" s="35">
        <v>2.38572684378084E-10</v>
      </c>
      <c r="G5265" s="33">
        <v>20</v>
      </c>
      <c r="H5265" s="33" t="s">
        <v>9002</v>
      </c>
      <c r="I5265" s="33" t="s">
        <v>9001</v>
      </c>
    </row>
    <row r="5266" spans="1:9" x14ac:dyDescent="0.2">
      <c r="A5266" s="33" t="s">
        <v>9000</v>
      </c>
      <c r="B5266" s="35">
        <v>5.7835422936678298E-15</v>
      </c>
      <c r="C5266" s="33">
        <v>0.53315772495727498</v>
      </c>
      <c r="D5266" s="33">
        <v>0.38200000000000001</v>
      </c>
      <c r="E5266" s="33">
        <v>0.20899999999999999</v>
      </c>
      <c r="F5266" s="35">
        <v>2.6645936055386398E-10</v>
      </c>
      <c r="G5266" s="33">
        <v>20</v>
      </c>
      <c r="H5266" s="33" t="s">
        <v>8999</v>
      </c>
      <c r="I5266" s="33" t="s">
        <v>8998</v>
      </c>
    </row>
    <row r="5267" spans="1:9" x14ac:dyDescent="0.2">
      <c r="A5267" s="33" t="s">
        <v>8997</v>
      </c>
      <c r="B5267" s="35">
        <v>2.8879345032516099E-14</v>
      </c>
      <c r="C5267" s="33">
        <v>-0.67482844232192396</v>
      </c>
      <c r="D5267" s="33">
        <v>0.13500000000000001</v>
      </c>
      <c r="E5267" s="33">
        <v>0.36</v>
      </c>
      <c r="F5267" s="35">
        <v>1.3305291843380801E-9</v>
      </c>
      <c r="G5267" s="33">
        <v>20</v>
      </c>
      <c r="H5267" s="33" t="s">
        <v>5112</v>
      </c>
      <c r="I5267" s="33" t="s">
        <v>5111</v>
      </c>
    </row>
    <row r="5268" spans="1:9" x14ac:dyDescent="0.2">
      <c r="A5268" s="33" t="s">
        <v>8996</v>
      </c>
      <c r="B5268" s="35">
        <v>3.4578844572507297E-14</v>
      </c>
      <c r="C5268" s="33">
        <v>0.33266734917826601</v>
      </c>
      <c r="D5268" s="33">
        <v>0.92900000000000005</v>
      </c>
      <c r="E5268" s="33">
        <v>0.88100000000000001</v>
      </c>
      <c r="F5268" s="35">
        <v>1.5931165271445599E-9</v>
      </c>
      <c r="G5268" s="33">
        <v>20</v>
      </c>
      <c r="H5268" s="33" t="s">
        <v>4201</v>
      </c>
      <c r="I5268" s="33" t="s">
        <v>4200</v>
      </c>
    </row>
    <row r="5269" spans="1:9" x14ac:dyDescent="0.2">
      <c r="A5269" s="33" t="s">
        <v>8995</v>
      </c>
      <c r="B5269" s="35">
        <v>5.7176420806087194E-14</v>
      </c>
      <c r="C5269" s="33">
        <v>-0.47233116597209501</v>
      </c>
      <c r="D5269" s="33">
        <v>4.4999999999999998E-2</v>
      </c>
      <c r="E5269" s="33">
        <v>0.251</v>
      </c>
      <c r="F5269" s="35">
        <v>2.6342320593780499E-9</v>
      </c>
      <c r="G5269" s="33">
        <v>20</v>
      </c>
      <c r="H5269" s="33" t="s">
        <v>4791</v>
      </c>
      <c r="I5269" s="33" t="s">
        <v>4790</v>
      </c>
    </row>
    <row r="5270" spans="1:9" x14ac:dyDescent="0.2">
      <c r="A5270" s="33" t="s">
        <v>8994</v>
      </c>
      <c r="B5270" s="35">
        <v>7.4400422963441898E-14</v>
      </c>
      <c r="C5270" s="33">
        <v>0.48996275317370003</v>
      </c>
      <c r="D5270" s="33">
        <v>0.44600000000000001</v>
      </c>
      <c r="E5270" s="33">
        <v>0.27600000000000002</v>
      </c>
      <c r="F5270" s="35">
        <v>3.4277762867716999E-9</v>
      </c>
      <c r="G5270" s="33">
        <v>20</v>
      </c>
      <c r="H5270" s="33" t="s">
        <v>4948</v>
      </c>
      <c r="I5270" s="33" t="s">
        <v>4947</v>
      </c>
    </row>
    <row r="5271" spans="1:9" x14ac:dyDescent="0.2">
      <c r="A5271" s="33" t="s">
        <v>8993</v>
      </c>
      <c r="B5271" s="35">
        <v>2.9060641524158499E-13</v>
      </c>
      <c r="C5271" s="33">
        <v>-0.51266406069302894</v>
      </c>
      <c r="D5271" s="33">
        <v>0.23599999999999999</v>
      </c>
      <c r="E5271" s="33">
        <v>0.48399999999999999</v>
      </c>
      <c r="F5271" s="35">
        <v>1.33888187630103E-8</v>
      </c>
      <c r="G5271" s="33">
        <v>20</v>
      </c>
      <c r="H5271" s="33" t="s">
        <v>2529</v>
      </c>
      <c r="I5271" s="33" t="s">
        <v>2528</v>
      </c>
    </row>
    <row r="5272" spans="1:9" x14ac:dyDescent="0.2">
      <c r="A5272" s="33" t="s">
        <v>8992</v>
      </c>
      <c r="B5272" s="35">
        <v>4.2898791749708899E-13</v>
      </c>
      <c r="C5272" s="33">
        <v>0.32575296149729899</v>
      </c>
      <c r="D5272" s="33">
        <v>0.873</v>
      </c>
      <c r="E5272" s="33">
        <v>0.80500000000000005</v>
      </c>
      <c r="F5272" s="35">
        <v>1.97643313349259E-8</v>
      </c>
      <c r="G5272" s="33">
        <v>20</v>
      </c>
      <c r="H5272" s="33" t="s">
        <v>2059</v>
      </c>
      <c r="I5272" s="33" t="s">
        <v>2058</v>
      </c>
    </row>
    <row r="5273" spans="1:9" x14ac:dyDescent="0.2">
      <c r="A5273" s="33" t="s">
        <v>8991</v>
      </c>
      <c r="B5273" s="35">
        <v>7.2570393315726905E-13</v>
      </c>
      <c r="C5273" s="33">
        <v>0.61509697381097295</v>
      </c>
      <c r="D5273" s="33">
        <v>0.38600000000000001</v>
      </c>
      <c r="E5273" s="33">
        <v>0.22500000000000001</v>
      </c>
      <c r="F5273" s="35">
        <v>3.3434631608421701E-8</v>
      </c>
      <c r="G5273" s="33">
        <v>20</v>
      </c>
      <c r="H5273" s="33" t="s">
        <v>3373</v>
      </c>
      <c r="I5273" s="33" t="s">
        <v>3372</v>
      </c>
    </row>
    <row r="5274" spans="1:9" x14ac:dyDescent="0.2">
      <c r="A5274" s="33" t="s">
        <v>8990</v>
      </c>
      <c r="B5274" s="35">
        <v>9.2320847884787497E-13</v>
      </c>
      <c r="C5274" s="33">
        <v>0.38886356447146597</v>
      </c>
      <c r="D5274" s="33">
        <v>0.58799999999999997</v>
      </c>
      <c r="E5274" s="33">
        <v>0.40500000000000003</v>
      </c>
      <c r="F5274" s="35">
        <v>4.2534061037479301E-8</v>
      </c>
      <c r="G5274" s="33">
        <v>20</v>
      </c>
      <c r="H5274" s="33" t="s">
        <v>4951</v>
      </c>
      <c r="I5274" s="33" t="s">
        <v>4950</v>
      </c>
    </row>
    <row r="5275" spans="1:9" x14ac:dyDescent="0.2">
      <c r="A5275" s="33" t="s">
        <v>8989</v>
      </c>
      <c r="B5275" s="35">
        <v>1.3620782524154401E-12</v>
      </c>
      <c r="C5275" s="33">
        <v>-0.54543178587696495</v>
      </c>
      <c r="D5275" s="33">
        <v>7.0999999999999994E-2</v>
      </c>
      <c r="E5275" s="33">
        <v>0.26600000000000001</v>
      </c>
      <c r="F5275" s="35">
        <v>6.2753669245284196E-8</v>
      </c>
      <c r="G5275" s="33">
        <v>20</v>
      </c>
      <c r="H5275" s="33" t="s">
        <v>1989</v>
      </c>
      <c r="I5275" s="33" t="s">
        <v>1988</v>
      </c>
    </row>
    <row r="5276" spans="1:9" x14ac:dyDescent="0.2">
      <c r="A5276" s="33" t="s">
        <v>8988</v>
      </c>
      <c r="B5276" s="35">
        <v>1.50343282445358E-12</v>
      </c>
      <c r="C5276" s="33">
        <v>-0.42531603930004502</v>
      </c>
      <c r="D5276" s="33">
        <v>0.50900000000000001</v>
      </c>
      <c r="E5276" s="33">
        <v>0.68799999999999994</v>
      </c>
      <c r="F5276" s="35">
        <v>6.9266157088225198E-8</v>
      </c>
      <c r="G5276" s="33">
        <v>20</v>
      </c>
      <c r="H5276" s="33" t="s">
        <v>6438</v>
      </c>
      <c r="I5276" s="33" t="s">
        <v>6437</v>
      </c>
    </row>
    <row r="5277" spans="1:9" x14ac:dyDescent="0.2">
      <c r="A5277" s="33" t="s">
        <v>8987</v>
      </c>
      <c r="B5277" s="35">
        <v>1.7948232172176199E-12</v>
      </c>
      <c r="C5277" s="33">
        <v>0.31677447458584101</v>
      </c>
      <c r="D5277" s="33">
        <v>0.85</v>
      </c>
      <c r="E5277" s="33">
        <v>0.78500000000000003</v>
      </c>
      <c r="F5277" s="35">
        <v>8.2691095263650198E-8</v>
      </c>
      <c r="G5277" s="33">
        <v>20</v>
      </c>
      <c r="H5277" s="33" t="s">
        <v>1590</v>
      </c>
      <c r="I5277" s="33" t="s">
        <v>1589</v>
      </c>
    </row>
    <row r="5278" spans="1:9" x14ac:dyDescent="0.2">
      <c r="A5278" s="33" t="s">
        <v>4230</v>
      </c>
      <c r="B5278" s="35">
        <v>1.9485015831458599E-12</v>
      </c>
      <c r="C5278" s="33">
        <v>-0.41456423897137401</v>
      </c>
      <c r="D5278" s="33">
        <v>0.15</v>
      </c>
      <c r="E5278" s="33">
        <v>0.371</v>
      </c>
      <c r="F5278" s="35">
        <v>8.9771364938696299E-8</v>
      </c>
      <c r="G5278" s="33">
        <v>20</v>
      </c>
      <c r="H5278" s="33" t="s">
        <v>4230</v>
      </c>
      <c r="I5278" s="33" t="s">
        <v>4229</v>
      </c>
    </row>
    <row r="5279" spans="1:9" x14ac:dyDescent="0.2">
      <c r="A5279" s="33" t="s">
        <v>8986</v>
      </c>
      <c r="B5279" s="35">
        <v>2.1615167039659998E-12</v>
      </c>
      <c r="C5279" s="33">
        <v>0.418115448547205</v>
      </c>
      <c r="D5279" s="33">
        <v>0.72299999999999998</v>
      </c>
      <c r="E5279" s="33">
        <v>0.60499999999999998</v>
      </c>
      <c r="F5279" s="35">
        <v>9.9585397585121597E-8</v>
      </c>
      <c r="G5279" s="33">
        <v>20</v>
      </c>
      <c r="H5279" s="33" t="s">
        <v>8986</v>
      </c>
      <c r="I5279" s="33" t="s">
        <v>8985</v>
      </c>
    </row>
    <row r="5280" spans="1:9" x14ac:dyDescent="0.2">
      <c r="A5280" s="33" t="s">
        <v>8984</v>
      </c>
      <c r="B5280" s="35">
        <v>2.7424973249373198E-12</v>
      </c>
      <c r="C5280" s="33">
        <v>-0.537543001796839</v>
      </c>
      <c r="D5280" s="33">
        <v>0.307</v>
      </c>
      <c r="E5280" s="33">
        <v>0.52500000000000002</v>
      </c>
      <c r="F5280" s="35">
        <v>1.2635233675451201E-7</v>
      </c>
      <c r="G5280" s="33">
        <v>20</v>
      </c>
      <c r="H5280" s="33" t="s">
        <v>1775</v>
      </c>
      <c r="I5280" s="33" t="s">
        <v>1774</v>
      </c>
    </row>
    <row r="5281" spans="1:9" x14ac:dyDescent="0.2">
      <c r="A5281" s="33" t="s">
        <v>8983</v>
      </c>
      <c r="B5281" s="35">
        <v>3.0542234606151E-12</v>
      </c>
      <c r="C5281" s="33">
        <v>0.53340165511196802</v>
      </c>
      <c r="D5281" s="33">
        <v>0.32200000000000001</v>
      </c>
      <c r="E5281" s="33">
        <v>0.17699999999999999</v>
      </c>
      <c r="F5281" s="35">
        <v>1.4071418327745901E-7</v>
      </c>
      <c r="G5281" s="33">
        <v>20</v>
      </c>
      <c r="H5281" s="33" t="s">
        <v>4914</v>
      </c>
      <c r="I5281" s="33" t="s">
        <v>4913</v>
      </c>
    </row>
    <row r="5282" spans="1:9" x14ac:dyDescent="0.2">
      <c r="A5282" s="33" t="s">
        <v>8982</v>
      </c>
      <c r="B5282" s="35">
        <v>4.99015781738731E-12</v>
      </c>
      <c r="C5282" s="33">
        <v>-0.53953413783738602</v>
      </c>
      <c r="D5282" s="33">
        <v>0.44600000000000001</v>
      </c>
      <c r="E5282" s="33">
        <v>0.63100000000000001</v>
      </c>
      <c r="F5282" s="35">
        <v>2.2990655096266801E-7</v>
      </c>
      <c r="G5282" s="33">
        <v>20</v>
      </c>
      <c r="H5282" s="33" t="s">
        <v>6652</v>
      </c>
      <c r="I5282" s="33" t="s">
        <v>6651</v>
      </c>
    </row>
    <row r="5283" spans="1:9" x14ac:dyDescent="0.2">
      <c r="A5283" s="33" t="s">
        <v>8981</v>
      </c>
      <c r="B5283" s="35">
        <v>8.7362997673249006E-12</v>
      </c>
      <c r="C5283" s="33">
        <v>-0.70107506264879305</v>
      </c>
      <c r="D5283" s="33">
        <v>0.124</v>
      </c>
      <c r="E5283" s="33">
        <v>0.318</v>
      </c>
      <c r="F5283" s="35">
        <v>4.0249880288019302E-7</v>
      </c>
      <c r="G5283" s="33">
        <v>20</v>
      </c>
      <c r="H5283" s="33" t="s">
        <v>5335</v>
      </c>
      <c r="I5283" s="33" t="s">
        <v>5334</v>
      </c>
    </row>
    <row r="5284" spans="1:9" x14ac:dyDescent="0.2">
      <c r="A5284" s="33" t="s">
        <v>8980</v>
      </c>
      <c r="B5284" s="35">
        <v>1.0934903893387E-11</v>
      </c>
      <c r="C5284" s="33">
        <v>-0.60491202638098596</v>
      </c>
      <c r="D5284" s="33">
        <v>0.13900000000000001</v>
      </c>
      <c r="E5284" s="33">
        <v>0.34</v>
      </c>
      <c r="F5284" s="35">
        <v>5.0379289217612599E-7</v>
      </c>
      <c r="G5284" s="33">
        <v>20</v>
      </c>
      <c r="H5284" s="33" t="s">
        <v>2532</v>
      </c>
      <c r="I5284" s="33" t="s">
        <v>2531</v>
      </c>
    </row>
    <row r="5285" spans="1:9" x14ac:dyDescent="0.2">
      <c r="A5285" s="33" t="s">
        <v>8979</v>
      </c>
      <c r="B5285" s="35">
        <v>1.17984389087824E-11</v>
      </c>
      <c r="C5285" s="33">
        <v>0.71167225925390298</v>
      </c>
      <c r="D5285" s="33">
        <v>0.55800000000000005</v>
      </c>
      <c r="E5285" s="33">
        <v>0.40300000000000002</v>
      </c>
      <c r="F5285" s="35">
        <v>5.4357767740542098E-7</v>
      </c>
      <c r="G5285" s="33">
        <v>20</v>
      </c>
      <c r="H5285" s="33" t="s">
        <v>3294</v>
      </c>
      <c r="I5285" s="33" t="s">
        <v>3293</v>
      </c>
    </row>
    <row r="5286" spans="1:9" x14ac:dyDescent="0.2">
      <c r="A5286" s="33" t="s">
        <v>8978</v>
      </c>
      <c r="B5286" s="35">
        <v>1.39040762575712E-11</v>
      </c>
      <c r="C5286" s="33">
        <v>0.47269376242733802</v>
      </c>
      <c r="D5286" s="33">
        <v>0.63700000000000001</v>
      </c>
      <c r="E5286" s="33">
        <v>0.51500000000000001</v>
      </c>
      <c r="F5286" s="35">
        <v>6.40588601338819E-7</v>
      </c>
      <c r="G5286" s="33">
        <v>20</v>
      </c>
      <c r="H5286" s="33" t="s">
        <v>3120</v>
      </c>
      <c r="I5286" s="33" t="s">
        <v>3119</v>
      </c>
    </row>
    <row r="5287" spans="1:9" x14ac:dyDescent="0.2">
      <c r="A5287" s="33" t="s">
        <v>8977</v>
      </c>
      <c r="B5287" s="35">
        <v>1.6142048785867301E-11</v>
      </c>
      <c r="C5287" s="33">
        <v>-0.53190379490159601</v>
      </c>
      <c r="D5287" s="33">
        <v>0.12</v>
      </c>
      <c r="E5287" s="33">
        <v>0.31</v>
      </c>
      <c r="F5287" s="35">
        <v>7.4369647166248001E-7</v>
      </c>
      <c r="G5287" s="33">
        <v>20</v>
      </c>
      <c r="H5287" s="33" t="s">
        <v>5052</v>
      </c>
      <c r="I5287" s="33" t="s">
        <v>5051</v>
      </c>
    </row>
    <row r="5288" spans="1:9" x14ac:dyDescent="0.2">
      <c r="A5288" s="33" t="s">
        <v>8976</v>
      </c>
      <c r="B5288" s="35">
        <v>2.23690407237703E-11</v>
      </c>
      <c r="C5288" s="33">
        <v>0.34421097268140699</v>
      </c>
      <c r="D5288" s="33">
        <v>0.77500000000000002</v>
      </c>
      <c r="E5288" s="33">
        <v>0.67200000000000004</v>
      </c>
      <c r="F5288" s="35">
        <v>1.0305864442255499E-6</v>
      </c>
      <c r="G5288" s="33">
        <v>20</v>
      </c>
      <c r="H5288" s="33" t="s">
        <v>7256</v>
      </c>
      <c r="I5288" s="33" t="s">
        <v>7255</v>
      </c>
    </row>
    <row r="5289" spans="1:9" x14ac:dyDescent="0.2">
      <c r="A5289" s="33" t="s">
        <v>8975</v>
      </c>
      <c r="B5289" s="35">
        <v>6.6738101711140501E-11</v>
      </c>
      <c r="C5289" s="33">
        <v>0.47922290964366199</v>
      </c>
      <c r="D5289" s="33">
        <v>0.34799999999999998</v>
      </c>
      <c r="E5289" s="33">
        <v>0.20699999999999999</v>
      </c>
      <c r="F5289" s="35">
        <v>3.0747578220356701E-6</v>
      </c>
      <c r="G5289" s="33">
        <v>20</v>
      </c>
      <c r="H5289" s="33" t="s">
        <v>8974</v>
      </c>
      <c r="I5289" s="33" t="s">
        <v>8973</v>
      </c>
    </row>
    <row r="5290" spans="1:9" x14ac:dyDescent="0.2">
      <c r="A5290" s="33" t="s">
        <v>8972</v>
      </c>
      <c r="B5290" s="35">
        <v>1.99418411098617E-10</v>
      </c>
      <c r="C5290" s="33">
        <v>-0.39634012827929399</v>
      </c>
      <c r="D5290" s="33">
        <v>0.23200000000000001</v>
      </c>
      <c r="E5290" s="33">
        <v>0.442</v>
      </c>
      <c r="F5290" s="35">
        <v>9.1876050361354897E-6</v>
      </c>
      <c r="G5290" s="33">
        <v>20</v>
      </c>
      <c r="H5290" s="33" t="s">
        <v>8972</v>
      </c>
      <c r="I5290" s="33" t="s">
        <v>8971</v>
      </c>
    </row>
    <row r="5291" spans="1:9" x14ac:dyDescent="0.2">
      <c r="A5291" s="33" t="s">
        <v>8970</v>
      </c>
      <c r="B5291" s="35">
        <v>2.41313932844083E-10</v>
      </c>
      <c r="C5291" s="33">
        <v>-0.43745226412711102</v>
      </c>
      <c r="D5291" s="33">
        <v>0.19500000000000001</v>
      </c>
      <c r="E5291" s="33">
        <v>0.39100000000000001</v>
      </c>
      <c r="F5291" s="35">
        <v>1.1117815513992599E-5</v>
      </c>
      <c r="G5291" s="33">
        <v>20</v>
      </c>
      <c r="H5291" s="33" t="s">
        <v>2822</v>
      </c>
      <c r="I5291" s="33" t="s">
        <v>2821</v>
      </c>
    </row>
    <row r="5292" spans="1:9" x14ac:dyDescent="0.2">
      <c r="A5292" s="33" t="s">
        <v>8969</v>
      </c>
      <c r="B5292" s="35">
        <v>2.5468283217127501E-10</v>
      </c>
      <c r="C5292" s="33">
        <v>-0.40043369414014701</v>
      </c>
      <c r="D5292" s="33">
        <v>0.13900000000000001</v>
      </c>
      <c r="E5292" s="33">
        <v>0.33400000000000002</v>
      </c>
      <c r="F5292" s="35">
        <v>1.1733747443795001E-5</v>
      </c>
      <c r="G5292" s="33">
        <v>20</v>
      </c>
      <c r="H5292" s="33" t="s">
        <v>4366</v>
      </c>
      <c r="I5292" s="33" t="s">
        <v>4365</v>
      </c>
    </row>
    <row r="5293" spans="1:9" x14ac:dyDescent="0.2">
      <c r="A5293" s="33" t="s">
        <v>8968</v>
      </c>
      <c r="B5293" s="35">
        <v>3.2094896584512299E-10</v>
      </c>
      <c r="C5293" s="33">
        <v>0.468594113665187</v>
      </c>
      <c r="D5293" s="33">
        <v>0.34499999999999997</v>
      </c>
      <c r="E5293" s="33">
        <v>0.20599999999999999</v>
      </c>
      <c r="F5293" s="35">
        <v>1.4786760754416501E-5</v>
      </c>
      <c r="G5293" s="33">
        <v>20</v>
      </c>
      <c r="H5293" s="33" t="s">
        <v>3601</v>
      </c>
      <c r="I5293" s="33" t="s">
        <v>3600</v>
      </c>
    </row>
    <row r="5294" spans="1:9" x14ac:dyDescent="0.2">
      <c r="A5294" s="33" t="s">
        <v>8967</v>
      </c>
      <c r="B5294" s="35">
        <v>3.6080257399336899E-10</v>
      </c>
      <c r="C5294" s="33">
        <v>0.32211668092601198</v>
      </c>
      <c r="D5294" s="33">
        <v>0.55800000000000005</v>
      </c>
      <c r="E5294" s="33">
        <v>0.38100000000000001</v>
      </c>
      <c r="F5294" s="35">
        <v>1.6622896189022499E-5</v>
      </c>
      <c r="G5294" s="33">
        <v>20</v>
      </c>
      <c r="H5294" s="33" t="s">
        <v>3053</v>
      </c>
      <c r="I5294" s="33" t="s">
        <v>3052</v>
      </c>
    </row>
    <row r="5295" spans="1:9" x14ac:dyDescent="0.2">
      <c r="A5295" s="33" t="s">
        <v>8966</v>
      </c>
      <c r="B5295" s="35">
        <v>5.5423915353428104E-10</v>
      </c>
      <c r="C5295" s="33">
        <v>0.40727805332699002</v>
      </c>
      <c r="D5295" s="33">
        <v>0.29599999999999999</v>
      </c>
      <c r="E5295" s="33">
        <v>0.16600000000000001</v>
      </c>
      <c r="F5295" s="35">
        <v>2.5534906281631399E-5</v>
      </c>
      <c r="G5295" s="33">
        <v>20</v>
      </c>
      <c r="H5295" s="33" t="s">
        <v>5772</v>
      </c>
      <c r="I5295" s="33" t="s">
        <v>5771</v>
      </c>
    </row>
    <row r="5296" spans="1:9" x14ac:dyDescent="0.2">
      <c r="A5296" s="33" t="s">
        <v>8965</v>
      </c>
      <c r="B5296" s="35">
        <v>7.9900613864428198E-10</v>
      </c>
      <c r="C5296" s="33">
        <v>-0.37709468900975801</v>
      </c>
      <c r="D5296" s="33">
        <v>0.28799999999999998</v>
      </c>
      <c r="E5296" s="33">
        <v>0.48799999999999999</v>
      </c>
      <c r="F5296" s="35">
        <v>3.6811810819619403E-5</v>
      </c>
      <c r="G5296" s="33">
        <v>20</v>
      </c>
      <c r="H5296" s="33" t="s">
        <v>2875</v>
      </c>
      <c r="I5296" s="33" t="s">
        <v>2874</v>
      </c>
    </row>
    <row r="5297" spans="1:9" x14ac:dyDescent="0.2">
      <c r="A5297" s="33" t="s">
        <v>8964</v>
      </c>
      <c r="B5297" s="35">
        <v>1.0914395521009101E-9</v>
      </c>
      <c r="C5297" s="33">
        <v>-0.68292725206938198</v>
      </c>
      <c r="D5297" s="33">
        <v>0.19900000000000001</v>
      </c>
      <c r="E5297" s="33">
        <v>0.36099999999999999</v>
      </c>
      <c r="F5297" s="35">
        <v>5.0284803044393002E-5</v>
      </c>
      <c r="G5297" s="33">
        <v>20</v>
      </c>
      <c r="H5297" s="33" t="s">
        <v>2351</v>
      </c>
      <c r="I5297" s="33" t="s">
        <v>2350</v>
      </c>
    </row>
    <row r="5298" spans="1:9" x14ac:dyDescent="0.2">
      <c r="A5298" s="33" t="s">
        <v>8963</v>
      </c>
      <c r="B5298" s="35">
        <v>1.51431330911324E-9</v>
      </c>
      <c r="C5298" s="33">
        <v>-0.49771119600029601</v>
      </c>
      <c r="D5298" s="33">
        <v>0.105</v>
      </c>
      <c r="E5298" s="33">
        <v>0.26800000000000002</v>
      </c>
      <c r="F5298" s="35">
        <v>6.9767442777465298E-5</v>
      </c>
      <c r="G5298" s="33">
        <v>20</v>
      </c>
      <c r="H5298" s="33" t="s">
        <v>7134</v>
      </c>
      <c r="I5298" s="33" t="s">
        <v>7133</v>
      </c>
    </row>
    <row r="5299" spans="1:9" x14ac:dyDescent="0.2">
      <c r="A5299" s="33" t="s">
        <v>8962</v>
      </c>
      <c r="B5299" s="35">
        <v>1.61665971332101E-9</v>
      </c>
      <c r="C5299" s="33">
        <v>-0.42745340400123699</v>
      </c>
      <c r="D5299" s="33">
        <v>0.25800000000000001</v>
      </c>
      <c r="E5299" s="33">
        <v>0.44700000000000001</v>
      </c>
      <c r="F5299" s="35">
        <v>7.4482746312125797E-5</v>
      </c>
      <c r="G5299" s="33">
        <v>20</v>
      </c>
      <c r="H5299" s="33" t="s">
        <v>6697</v>
      </c>
      <c r="I5299" s="33" t="s">
        <v>6696</v>
      </c>
    </row>
    <row r="5300" spans="1:9" x14ac:dyDescent="0.2">
      <c r="A5300" s="33" t="s">
        <v>8961</v>
      </c>
      <c r="B5300" s="35">
        <v>1.80501746348093E-9</v>
      </c>
      <c r="C5300" s="33">
        <v>0.29117171591667301</v>
      </c>
      <c r="D5300" s="33">
        <v>0.27700000000000002</v>
      </c>
      <c r="E5300" s="33">
        <v>0.151</v>
      </c>
      <c r="F5300" s="35">
        <v>8.3160764577493206E-5</v>
      </c>
      <c r="G5300" s="33">
        <v>20</v>
      </c>
      <c r="H5300" s="33" t="s">
        <v>8960</v>
      </c>
      <c r="I5300" s="33" t="s">
        <v>8959</v>
      </c>
    </row>
    <row r="5301" spans="1:9" x14ac:dyDescent="0.2">
      <c r="A5301" s="33" t="s">
        <v>8958</v>
      </c>
      <c r="B5301" s="35">
        <v>2.9390881701772399E-9</v>
      </c>
      <c r="C5301" s="33">
        <v>-0.43952925731891401</v>
      </c>
      <c r="D5301" s="33">
        <v>0.221</v>
      </c>
      <c r="E5301" s="33">
        <v>0.39800000000000002</v>
      </c>
      <c r="F5301" s="33">
        <v>1.3540967017640601E-4</v>
      </c>
      <c r="G5301" s="33">
        <v>20</v>
      </c>
      <c r="H5301" s="33" t="s">
        <v>6796</v>
      </c>
      <c r="I5301" s="33" t="s">
        <v>6795</v>
      </c>
    </row>
    <row r="5302" spans="1:9" x14ac:dyDescent="0.2">
      <c r="A5302" s="33" t="s">
        <v>8957</v>
      </c>
      <c r="B5302" s="35">
        <v>2.9775819263037398E-9</v>
      </c>
      <c r="C5302" s="33">
        <v>0.39975735306620303</v>
      </c>
      <c r="D5302" s="33">
        <v>0.71199999999999997</v>
      </c>
      <c r="E5302" s="33">
        <v>0.59599999999999997</v>
      </c>
      <c r="F5302" s="33">
        <v>1.3718315450866601E-4</v>
      </c>
      <c r="G5302" s="33">
        <v>20</v>
      </c>
      <c r="H5302" s="33" t="s">
        <v>2812</v>
      </c>
      <c r="I5302" s="33" t="s">
        <v>2811</v>
      </c>
    </row>
    <row r="5303" spans="1:9" x14ac:dyDescent="0.2">
      <c r="A5303" s="33" t="s">
        <v>8956</v>
      </c>
      <c r="B5303" s="35">
        <v>3.6062078868186299E-9</v>
      </c>
      <c r="C5303" s="33">
        <v>-0.53989111492665998</v>
      </c>
      <c r="D5303" s="33">
        <v>0.20200000000000001</v>
      </c>
      <c r="E5303" s="33">
        <v>0.376</v>
      </c>
      <c r="F5303" s="33">
        <v>1.66145209761508E-4</v>
      </c>
      <c r="G5303" s="33">
        <v>20</v>
      </c>
      <c r="H5303" s="33" t="s">
        <v>4857</v>
      </c>
      <c r="I5303" s="33" t="s">
        <v>4856</v>
      </c>
    </row>
    <row r="5304" spans="1:9" x14ac:dyDescent="0.2">
      <c r="A5304" s="33" t="s">
        <v>8955</v>
      </c>
      <c r="B5304" s="35">
        <v>3.6278912700883599E-9</v>
      </c>
      <c r="C5304" s="33">
        <v>-0.38042562092856702</v>
      </c>
      <c r="D5304" s="33">
        <v>0.18</v>
      </c>
      <c r="E5304" s="33">
        <v>0.35899999999999999</v>
      </c>
      <c r="F5304" s="33">
        <v>1.67144206595511E-4</v>
      </c>
      <c r="G5304" s="33">
        <v>20</v>
      </c>
      <c r="H5304" s="33" t="s">
        <v>6320</v>
      </c>
      <c r="I5304" s="33" t="s">
        <v>6319</v>
      </c>
    </row>
    <row r="5305" spans="1:9" x14ac:dyDescent="0.2">
      <c r="A5305" s="33" t="s">
        <v>8954</v>
      </c>
      <c r="B5305" s="35">
        <v>3.7319107553859099E-9</v>
      </c>
      <c r="C5305" s="33">
        <v>-0.41465446534718298</v>
      </c>
      <c r="D5305" s="33">
        <v>9.4E-2</v>
      </c>
      <c r="E5305" s="33">
        <v>0.255</v>
      </c>
      <c r="F5305" s="33">
        <v>1.7193659232213999E-4</v>
      </c>
      <c r="G5305" s="33">
        <v>20</v>
      </c>
      <c r="H5305" s="33" t="s">
        <v>5972</v>
      </c>
      <c r="I5305" s="33" t="s">
        <v>5971</v>
      </c>
    </row>
    <row r="5306" spans="1:9" x14ac:dyDescent="0.2">
      <c r="A5306" s="33" t="s">
        <v>8953</v>
      </c>
      <c r="B5306" s="35">
        <v>5.30963666992658E-9</v>
      </c>
      <c r="C5306" s="33">
        <v>-0.38025735992868598</v>
      </c>
      <c r="D5306" s="33">
        <v>0.23200000000000001</v>
      </c>
      <c r="E5306" s="33">
        <v>0.41699999999999998</v>
      </c>
      <c r="F5306" s="33">
        <v>2.4462558065685701E-4</v>
      </c>
      <c r="G5306" s="33">
        <v>20</v>
      </c>
      <c r="H5306" s="33" t="s">
        <v>1950</v>
      </c>
      <c r="I5306" s="33" t="s">
        <v>1949</v>
      </c>
    </row>
    <row r="5307" spans="1:9" x14ac:dyDescent="0.2">
      <c r="A5307" s="33" t="s">
        <v>8952</v>
      </c>
      <c r="B5307" s="35">
        <v>5.8949347154564999E-9</v>
      </c>
      <c r="C5307" s="33">
        <v>-0.35454175402080501</v>
      </c>
      <c r="D5307" s="33">
        <v>0.18</v>
      </c>
      <c r="E5307" s="33">
        <v>0.35799999999999998</v>
      </c>
      <c r="F5307" s="33">
        <v>2.7159143221051202E-4</v>
      </c>
      <c r="G5307" s="33">
        <v>20</v>
      </c>
      <c r="H5307" s="33" t="s">
        <v>6399</v>
      </c>
      <c r="I5307" s="33" t="s">
        <v>6398</v>
      </c>
    </row>
    <row r="5308" spans="1:9" x14ac:dyDescent="0.2">
      <c r="A5308" s="33" t="s">
        <v>8951</v>
      </c>
      <c r="B5308" s="35">
        <v>6.58998885720163E-9</v>
      </c>
      <c r="C5308" s="33">
        <v>0.28970505605323998</v>
      </c>
      <c r="D5308" s="33">
        <v>0.77500000000000002</v>
      </c>
      <c r="E5308" s="33">
        <v>0.69399999999999995</v>
      </c>
      <c r="F5308" s="33">
        <v>3.0361396662899402E-4</v>
      </c>
      <c r="G5308" s="33">
        <v>20</v>
      </c>
      <c r="H5308" s="33" t="s">
        <v>2991</v>
      </c>
      <c r="I5308" s="33" t="s">
        <v>2990</v>
      </c>
    </row>
    <row r="5309" spans="1:9" x14ac:dyDescent="0.2">
      <c r="A5309" s="33" t="s">
        <v>8950</v>
      </c>
      <c r="B5309" s="35">
        <v>8.6558877293040599E-9</v>
      </c>
      <c r="C5309" s="33">
        <v>-0.4255043888483</v>
      </c>
      <c r="D5309" s="33">
        <v>0.109</v>
      </c>
      <c r="E5309" s="33">
        <v>0.26600000000000001</v>
      </c>
      <c r="F5309" s="33">
        <v>3.9879405946449702E-4</v>
      </c>
      <c r="G5309" s="33">
        <v>20</v>
      </c>
      <c r="H5309" s="33" t="s">
        <v>1997</v>
      </c>
      <c r="I5309" s="33" t="s">
        <v>1996</v>
      </c>
    </row>
    <row r="5310" spans="1:9" x14ac:dyDescent="0.2">
      <c r="A5310" s="33" t="s">
        <v>8949</v>
      </c>
      <c r="B5310" s="35">
        <v>1.00891277437698E-8</v>
      </c>
      <c r="C5310" s="33">
        <v>-0.458933096387452</v>
      </c>
      <c r="D5310" s="33">
        <v>0.17199999999999999</v>
      </c>
      <c r="E5310" s="33">
        <v>0.33700000000000002</v>
      </c>
      <c r="F5310" s="33">
        <v>4.6482629341096197E-4</v>
      </c>
      <c r="G5310" s="33">
        <v>20</v>
      </c>
      <c r="H5310" s="33" t="s">
        <v>4957</v>
      </c>
      <c r="I5310" s="33" t="s">
        <v>4956</v>
      </c>
    </row>
    <row r="5311" spans="1:9" x14ac:dyDescent="0.2">
      <c r="A5311" s="33" t="s">
        <v>8948</v>
      </c>
      <c r="B5311" s="35">
        <v>1.1720320841390999E-8</v>
      </c>
      <c r="C5311" s="33">
        <v>-0.51258189838127</v>
      </c>
      <c r="D5311" s="33">
        <v>0.16500000000000001</v>
      </c>
      <c r="E5311" s="33">
        <v>0.32200000000000001</v>
      </c>
      <c r="F5311" s="33">
        <v>5.3997862180456605E-4</v>
      </c>
      <c r="G5311" s="33">
        <v>20</v>
      </c>
      <c r="H5311" s="33" t="s">
        <v>2393</v>
      </c>
      <c r="I5311" s="33" t="s">
        <v>2392</v>
      </c>
    </row>
    <row r="5312" spans="1:9" x14ac:dyDescent="0.2">
      <c r="A5312" s="33" t="s">
        <v>8947</v>
      </c>
      <c r="B5312" s="35">
        <v>1.29174191459887E-8</v>
      </c>
      <c r="C5312" s="33">
        <v>0.431895259989866</v>
      </c>
      <c r="D5312" s="33">
        <v>0.36299999999999999</v>
      </c>
      <c r="E5312" s="33">
        <v>0.23699999999999999</v>
      </c>
      <c r="F5312" s="33">
        <v>5.9513133489398997E-4</v>
      </c>
      <c r="G5312" s="33">
        <v>20</v>
      </c>
      <c r="H5312" s="33" t="s">
        <v>6260</v>
      </c>
      <c r="I5312" s="33" t="s">
        <v>6259</v>
      </c>
    </row>
    <row r="5313" spans="1:9" x14ac:dyDescent="0.2">
      <c r="A5313" s="33" t="s">
        <v>1815</v>
      </c>
      <c r="B5313" s="35">
        <v>1.5935978311502101E-8</v>
      </c>
      <c r="C5313" s="33">
        <v>-0.393831915247988</v>
      </c>
      <c r="D5313" s="33">
        <v>0.22500000000000001</v>
      </c>
      <c r="E5313" s="33">
        <v>0.39400000000000002</v>
      </c>
      <c r="F5313" s="33">
        <v>7.3420239276752596E-4</v>
      </c>
      <c r="G5313" s="33">
        <v>20</v>
      </c>
      <c r="H5313" s="33" t="s">
        <v>1815</v>
      </c>
      <c r="I5313" s="33" t="s">
        <v>1814</v>
      </c>
    </row>
    <row r="5314" spans="1:9" x14ac:dyDescent="0.2">
      <c r="A5314" s="33" t="s">
        <v>8946</v>
      </c>
      <c r="B5314" s="35">
        <v>1.65943054639674E-8</v>
      </c>
      <c r="C5314" s="33">
        <v>0.40319477092025602</v>
      </c>
      <c r="D5314" s="33">
        <v>0.32600000000000001</v>
      </c>
      <c r="E5314" s="33">
        <v>0.20200000000000001</v>
      </c>
      <c r="F5314" s="33">
        <v>7.6453284133590801E-4</v>
      </c>
      <c r="G5314" s="33">
        <v>20</v>
      </c>
      <c r="H5314" s="33" t="s">
        <v>5871</v>
      </c>
      <c r="I5314" s="33" t="s">
        <v>5870</v>
      </c>
    </row>
    <row r="5315" spans="1:9" x14ac:dyDescent="0.2">
      <c r="A5315" s="33" t="s">
        <v>8945</v>
      </c>
      <c r="B5315" s="35">
        <v>1.93308612958148E-8</v>
      </c>
      <c r="C5315" s="33">
        <v>0.40919523613894199</v>
      </c>
      <c r="D5315" s="33">
        <v>0.34799999999999998</v>
      </c>
      <c r="E5315" s="33">
        <v>0.224</v>
      </c>
      <c r="F5315" s="33">
        <v>8.9061144162077904E-4</v>
      </c>
      <c r="G5315" s="33">
        <v>20</v>
      </c>
      <c r="H5315" s="33" t="s">
        <v>8584</v>
      </c>
      <c r="I5315" s="33" t="s">
        <v>8583</v>
      </c>
    </row>
    <row r="5316" spans="1:9" x14ac:dyDescent="0.2">
      <c r="A5316" s="33" t="s">
        <v>8944</v>
      </c>
      <c r="B5316" s="35">
        <v>3.0049171314974202E-8</v>
      </c>
      <c r="C5316" s="33">
        <v>0.32768519898276999</v>
      </c>
      <c r="D5316" s="33">
        <v>0.64400000000000002</v>
      </c>
      <c r="E5316" s="33">
        <v>0.53300000000000003</v>
      </c>
      <c r="F5316" s="33">
        <v>1.3844254208234901E-3</v>
      </c>
      <c r="G5316" s="33">
        <v>20</v>
      </c>
      <c r="H5316" s="33" t="s">
        <v>8943</v>
      </c>
      <c r="I5316" s="33" t="s">
        <v>8942</v>
      </c>
    </row>
    <row r="5317" spans="1:9" x14ac:dyDescent="0.2">
      <c r="A5317" s="33" t="s">
        <v>8941</v>
      </c>
      <c r="B5317" s="35">
        <v>4.3366684186371302E-8</v>
      </c>
      <c r="C5317" s="33">
        <v>0.27497891423630699</v>
      </c>
      <c r="D5317" s="33">
        <v>0.81599999999999995</v>
      </c>
      <c r="E5317" s="33">
        <v>0.73099999999999998</v>
      </c>
      <c r="F5317" s="33">
        <v>1.9979898738344999E-3</v>
      </c>
      <c r="G5317" s="33">
        <v>20</v>
      </c>
      <c r="H5317" s="33" t="s">
        <v>6204</v>
      </c>
      <c r="I5317" s="33" t="s">
        <v>6203</v>
      </c>
    </row>
    <row r="5318" spans="1:9" x14ac:dyDescent="0.2">
      <c r="A5318" s="33" t="s">
        <v>8940</v>
      </c>
      <c r="B5318" s="35">
        <v>4.3727448226541803E-8</v>
      </c>
      <c r="C5318" s="33">
        <v>0.34611528633262001</v>
      </c>
      <c r="D5318" s="33">
        <v>0.35599999999999998</v>
      </c>
      <c r="E5318" s="33">
        <v>0.23400000000000001</v>
      </c>
      <c r="F5318" s="33">
        <v>2.0146109946932301E-3</v>
      </c>
      <c r="G5318" s="33">
        <v>20</v>
      </c>
      <c r="H5318" s="33" t="s">
        <v>8939</v>
      </c>
      <c r="I5318" s="33" t="s">
        <v>8938</v>
      </c>
    </row>
    <row r="5319" spans="1:9" x14ac:dyDescent="0.2">
      <c r="A5319" s="33" t="s">
        <v>8937</v>
      </c>
      <c r="B5319" s="35">
        <v>4.7169778719498697E-8</v>
      </c>
      <c r="C5319" s="33">
        <v>-0.39744966149252597</v>
      </c>
      <c r="D5319" s="33">
        <v>0.112</v>
      </c>
      <c r="E5319" s="33">
        <v>0.26200000000000001</v>
      </c>
      <c r="F5319" s="33">
        <v>2.17320604516474E-3</v>
      </c>
      <c r="G5319" s="33">
        <v>20</v>
      </c>
      <c r="H5319" s="33" t="s">
        <v>8936</v>
      </c>
      <c r="I5319" s="33" t="s">
        <v>8935</v>
      </c>
    </row>
    <row r="5320" spans="1:9" x14ac:dyDescent="0.2">
      <c r="A5320" s="33" t="s">
        <v>8934</v>
      </c>
      <c r="B5320" s="35">
        <v>5.2686225266153397E-8</v>
      </c>
      <c r="C5320" s="33">
        <v>0.31828656354498502</v>
      </c>
      <c r="D5320" s="33">
        <v>0.64400000000000002</v>
      </c>
      <c r="E5320" s="33">
        <v>0.52700000000000002</v>
      </c>
      <c r="F5320" s="33">
        <v>2.4273597704622201E-3</v>
      </c>
      <c r="G5320" s="33">
        <v>20</v>
      </c>
      <c r="H5320" s="33" t="s">
        <v>8933</v>
      </c>
      <c r="I5320" s="33" t="s">
        <v>8932</v>
      </c>
    </row>
    <row r="5321" spans="1:9" x14ac:dyDescent="0.2">
      <c r="A5321" s="33" t="s">
        <v>8931</v>
      </c>
      <c r="B5321" s="35">
        <v>5.5310054509529203E-8</v>
      </c>
      <c r="C5321" s="33">
        <v>-0.38669040670715399</v>
      </c>
      <c r="D5321" s="33">
        <v>0.221</v>
      </c>
      <c r="E5321" s="33">
        <v>0.39700000000000002</v>
      </c>
      <c r="F5321" s="33">
        <v>2.5482448313630299E-3</v>
      </c>
      <c r="G5321" s="33">
        <v>20</v>
      </c>
      <c r="H5321" s="33" t="s">
        <v>2449</v>
      </c>
      <c r="I5321" s="33" t="s">
        <v>2448</v>
      </c>
    </row>
    <row r="5322" spans="1:9" x14ac:dyDescent="0.2">
      <c r="A5322" s="33" t="s">
        <v>4839</v>
      </c>
      <c r="B5322" s="35">
        <v>1.2205717704272299E-7</v>
      </c>
      <c r="C5322" s="33">
        <v>0.37694843315667798</v>
      </c>
      <c r="D5322" s="33">
        <v>0.64400000000000002</v>
      </c>
      <c r="E5322" s="33">
        <v>0.54300000000000004</v>
      </c>
      <c r="F5322" s="33">
        <v>5.62341826071233E-3</v>
      </c>
      <c r="G5322" s="33">
        <v>20</v>
      </c>
      <c r="H5322" s="33" t="s">
        <v>4839</v>
      </c>
      <c r="I5322" s="33" t="s">
        <v>4838</v>
      </c>
    </row>
    <row r="5323" spans="1:9" x14ac:dyDescent="0.2">
      <c r="A5323" s="33" t="s">
        <v>8930</v>
      </c>
      <c r="B5323" s="35">
        <v>1.2964503360139801E-7</v>
      </c>
      <c r="C5323" s="33">
        <v>-0.40216501487134898</v>
      </c>
      <c r="D5323" s="33">
        <v>0.12</v>
      </c>
      <c r="E5323" s="33">
        <v>0.26500000000000001</v>
      </c>
      <c r="F5323" s="33">
        <v>5.9730059880836201E-3</v>
      </c>
      <c r="G5323" s="33">
        <v>20</v>
      </c>
      <c r="H5323" s="33" t="s">
        <v>1541</v>
      </c>
      <c r="I5323" s="33" t="s">
        <v>1540</v>
      </c>
    </row>
    <row r="5324" spans="1:9" x14ac:dyDescent="0.2">
      <c r="A5324" s="33" t="s">
        <v>8929</v>
      </c>
      <c r="B5324" s="35">
        <v>1.4859016746305E-7</v>
      </c>
      <c r="C5324" s="33">
        <v>0.33593243129788503</v>
      </c>
      <c r="D5324" s="33">
        <v>0.60699999999999998</v>
      </c>
      <c r="E5324" s="33">
        <v>0.505</v>
      </c>
      <c r="F5324" s="33">
        <v>6.8458461953576303E-3</v>
      </c>
      <c r="G5324" s="33">
        <v>20</v>
      </c>
      <c r="H5324" s="33" t="s">
        <v>2978</v>
      </c>
      <c r="I5324" s="33" t="s">
        <v>2977</v>
      </c>
    </row>
    <row r="5325" spans="1:9" x14ac:dyDescent="0.2">
      <c r="A5325" s="33" t="s">
        <v>8928</v>
      </c>
      <c r="B5325" s="35">
        <v>1.4998604980896E-7</v>
      </c>
      <c r="C5325" s="33">
        <v>0.35746317217687901</v>
      </c>
      <c r="D5325" s="33">
        <v>0.64</v>
      </c>
      <c r="E5325" s="33">
        <v>0.53300000000000003</v>
      </c>
      <c r="F5325" s="33">
        <v>6.9101572867984098E-3</v>
      </c>
      <c r="G5325" s="33">
        <v>20</v>
      </c>
      <c r="H5325" s="33" t="s">
        <v>6467</v>
      </c>
      <c r="I5325" s="33" t="s">
        <v>6466</v>
      </c>
    </row>
    <row r="5326" spans="1:9" x14ac:dyDescent="0.2">
      <c r="A5326" s="33" t="s">
        <v>8927</v>
      </c>
      <c r="B5326" s="35">
        <v>1.78052854831136E-7</v>
      </c>
      <c r="C5326" s="33">
        <v>-0.284157321748993</v>
      </c>
      <c r="D5326" s="33">
        <v>0.14599999999999999</v>
      </c>
      <c r="E5326" s="33">
        <v>0.29899999999999999</v>
      </c>
      <c r="F5326" s="33">
        <v>8.2032511277800799E-3</v>
      </c>
      <c r="G5326" s="33">
        <v>20</v>
      </c>
      <c r="H5326" s="33" t="s">
        <v>3683</v>
      </c>
      <c r="I5326" s="33" t="s">
        <v>3682</v>
      </c>
    </row>
    <row r="5327" spans="1:9" x14ac:dyDescent="0.2">
      <c r="A5327" s="33" t="s">
        <v>8926</v>
      </c>
      <c r="B5327" s="35">
        <v>1.8506726462264299E-7</v>
      </c>
      <c r="C5327" s="33">
        <v>0.27687012394571697</v>
      </c>
      <c r="D5327" s="33">
        <v>0.81599999999999995</v>
      </c>
      <c r="E5327" s="33">
        <v>0.74</v>
      </c>
      <c r="F5327" s="33">
        <v>8.5264190156944201E-3</v>
      </c>
      <c r="G5327" s="33">
        <v>20</v>
      </c>
      <c r="H5327" s="33" t="s">
        <v>8926</v>
      </c>
      <c r="I5327" s="33" t="s">
        <v>8925</v>
      </c>
    </row>
    <row r="5328" spans="1:9" x14ac:dyDescent="0.2">
      <c r="A5328" s="33" t="s">
        <v>8924</v>
      </c>
      <c r="B5328" s="35">
        <v>1.87725906604104E-7</v>
      </c>
      <c r="C5328" s="33">
        <v>-0.33742845484330197</v>
      </c>
      <c r="D5328" s="33">
        <v>0.318</v>
      </c>
      <c r="E5328" s="33">
        <v>0.47899999999999998</v>
      </c>
      <c r="F5328" s="33">
        <v>8.6489079690643001E-3</v>
      </c>
      <c r="G5328" s="33">
        <v>20</v>
      </c>
      <c r="H5328" s="33" t="s">
        <v>6106</v>
      </c>
      <c r="I5328" s="33" t="s">
        <v>6105</v>
      </c>
    </row>
    <row r="5329" spans="1:9" x14ac:dyDescent="0.2">
      <c r="A5329" s="33" t="s">
        <v>8923</v>
      </c>
      <c r="B5329" s="35">
        <v>2.4084032984664898E-7</v>
      </c>
      <c r="C5329" s="33">
        <v>-0.32927800904412702</v>
      </c>
      <c r="D5329" s="33">
        <v>0.95499999999999996</v>
      </c>
      <c r="E5329" s="33">
        <v>0.94299999999999995</v>
      </c>
      <c r="F5329" s="33">
        <v>1.10959956766948E-2</v>
      </c>
      <c r="G5329" s="33">
        <v>20</v>
      </c>
      <c r="H5329" s="33" t="s">
        <v>3598</v>
      </c>
      <c r="I5329" s="33" t="s">
        <v>3597</v>
      </c>
    </row>
    <row r="5330" spans="1:9" x14ac:dyDescent="0.2">
      <c r="A5330" s="33" t="s">
        <v>8922</v>
      </c>
      <c r="B5330" s="35">
        <v>2.7852649750609201E-7</v>
      </c>
      <c r="C5330" s="33">
        <v>-0.26442649742491597</v>
      </c>
      <c r="D5330" s="33">
        <v>0.3</v>
      </c>
      <c r="E5330" s="33">
        <v>0.47499999999999998</v>
      </c>
      <c r="F5330" s="33">
        <v>1.28322727931007E-2</v>
      </c>
      <c r="G5330" s="33">
        <v>20</v>
      </c>
      <c r="H5330" s="33" t="s">
        <v>2923</v>
      </c>
      <c r="I5330" s="33" t="s">
        <v>2922</v>
      </c>
    </row>
    <row r="5331" spans="1:9" x14ac:dyDescent="0.2">
      <c r="A5331" s="33" t="s">
        <v>8921</v>
      </c>
      <c r="B5331" s="35">
        <v>3.0712062256397502E-7</v>
      </c>
      <c r="C5331" s="33">
        <v>0.43997923696528402</v>
      </c>
      <c r="D5331" s="33">
        <v>0.378</v>
      </c>
      <c r="E5331" s="33">
        <v>0.27200000000000002</v>
      </c>
      <c r="F5331" s="33">
        <v>1.41496613227674E-2</v>
      </c>
      <c r="G5331" s="33">
        <v>20</v>
      </c>
      <c r="H5331" s="33" t="s">
        <v>8921</v>
      </c>
      <c r="I5331" s="33" t="s">
        <v>8920</v>
      </c>
    </row>
    <row r="5332" spans="1:9" x14ac:dyDescent="0.2">
      <c r="A5332" s="33" t="s">
        <v>8919</v>
      </c>
      <c r="B5332" s="35">
        <v>3.2007655772644197E-7</v>
      </c>
      <c r="C5332" s="33">
        <v>-0.32745258749288703</v>
      </c>
      <c r="D5332" s="33">
        <v>0.311</v>
      </c>
      <c r="E5332" s="33">
        <v>0.47</v>
      </c>
      <c r="F5332" s="33">
        <v>1.47465671675726E-2</v>
      </c>
      <c r="G5332" s="33">
        <v>20</v>
      </c>
      <c r="H5332" s="33" t="s">
        <v>8918</v>
      </c>
      <c r="I5332" s="33" t="s">
        <v>8917</v>
      </c>
    </row>
    <row r="5333" spans="1:9" x14ac:dyDescent="0.2">
      <c r="A5333" s="33" t="s">
        <v>8916</v>
      </c>
      <c r="B5333" s="35">
        <v>3.9644501113122498E-7</v>
      </c>
      <c r="C5333" s="33">
        <v>0.26892437227403498</v>
      </c>
      <c r="D5333" s="33">
        <v>0.622</v>
      </c>
      <c r="E5333" s="33">
        <v>0.50700000000000001</v>
      </c>
      <c r="F5333" s="33">
        <v>1.8265014552837799E-2</v>
      </c>
      <c r="G5333" s="33">
        <v>20</v>
      </c>
      <c r="H5333" s="33" t="s">
        <v>2872</v>
      </c>
      <c r="I5333" s="33" t="s">
        <v>2871</v>
      </c>
    </row>
    <row r="5334" spans="1:9" x14ac:dyDescent="0.2">
      <c r="A5334" s="33" t="s">
        <v>8915</v>
      </c>
      <c r="B5334" s="35">
        <v>4.5094931484195699E-7</v>
      </c>
      <c r="C5334" s="33">
        <v>-0.29071181991935402</v>
      </c>
      <c r="D5334" s="33">
        <v>0.11600000000000001</v>
      </c>
      <c r="E5334" s="33">
        <v>0.26</v>
      </c>
      <c r="F5334" s="33">
        <v>2.0776136833398701E-2</v>
      </c>
      <c r="G5334" s="33">
        <v>20</v>
      </c>
      <c r="H5334" s="33" t="s">
        <v>1440</v>
      </c>
      <c r="I5334" s="33" t="s">
        <v>1439</v>
      </c>
    </row>
    <row r="5335" spans="1:9" x14ac:dyDescent="0.2">
      <c r="A5335" s="33" t="s">
        <v>8914</v>
      </c>
      <c r="B5335" s="35">
        <v>4.7081435076570002E-7</v>
      </c>
      <c r="C5335" s="33">
        <v>-3.2040309160987599</v>
      </c>
      <c r="D5335" s="33">
        <v>0.13500000000000001</v>
      </c>
      <c r="E5335" s="33">
        <v>0.253</v>
      </c>
      <c r="F5335" s="33">
        <v>2.16913587684773E-2</v>
      </c>
      <c r="G5335" s="33">
        <v>20</v>
      </c>
      <c r="H5335" s="33" t="s">
        <v>1516</v>
      </c>
      <c r="I5335" s="33" t="s">
        <v>1515</v>
      </c>
    </row>
    <row r="5336" spans="1:9" x14ac:dyDescent="0.2">
      <c r="A5336" s="33" t="s">
        <v>8913</v>
      </c>
      <c r="B5336" s="35">
        <v>6.4661268261236695E-7</v>
      </c>
      <c r="C5336" s="33">
        <v>-0.28063066594782499</v>
      </c>
      <c r="D5336" s="33">
        <v>0.69699999999999995</v>
      </c>
      <c r="E5336" s="33">
        <v>0.75800000000000001</v>
      </c>
      <c r="F5336" s="33">
        <v>2.9790739513317E-2</v>
      </c>
      <c r="G5336" s="33">
        <v>20</v>
      </c>
      <c r="H5336" s="33" t="s">
        <v>3259</v>
      </c>
      <c r="I5336" s="33" t="s">
        <v>3258</v>
      </c>
    </row>
    <row r="5337" spans="1:9" x14ac:dyDescent="0.2">
      <c r="A5337" s="33" t="s">
        <v>8912</v>
      </c>
      <c r="B5337" s="35">
        <v>6.8075831552161696E-7</v>
      </c>
      <c r="C5337" s="33">
        <v>0.374305429563703</v>
      </c>
      <c r="D5337" s="33">
        <v>0.36299999999999999</v>
      </c>
      <c r="E5337" s="33">
        <v>0.25900000000000001</v>
      </c>
      <c r="F5337" s="33">
        <v>3.1363897112712001E-2</v>
      </c>
      <c r="G5337" s="33">
        <v>20</v>
      </c>
      <c r="H5337" s="33" t="s">
        <v>8912</v>
      </c>
      <c r="I5337" s="33" t="s">
        <v>8911</v>
      </c>
    </row>
    <row r="5338" spans="1:9" x14ac:dyDescent="0.2">
      <c r="A5338" s="33" t="s">
        <v>8910</v>
      </c>
      <c r="B5338" s="35">
        <v>8.5153130862888499E-7</v>
      </c>
      <c r="C5338" s="33">
        <v>-0.28644893718022202</v>
      </c>
      <c r="D5338" s="33">
        <v>0.157</v>
      </c>
      <c r="E5338" s="33">
        <v>0.30499999999999999</v>
      </c>
      <c r="F5338" s="33">
        <v>3.9231750451150002E-2</v>
      </c>
      <c r="G5338" s="33">
        <v>20</v>
      </c>
      <c r="H5338" s="33" t="s">
        <v>8909</v>
      </c>
      <c r="I5338" s="33" t="s">
        <v>8908</v>
      </c>
    </row>
    <row r="5339" spans="1:9" x14ac:dyDescent="0.2">
      <c r="A5339" s="33" t="s">
        <v>8907</v>
      </c>
      <c r="B5339" s="35">
        <v>9.0335142389169697E-7</v>
      </c>
      <c r="C5339" s="33">
        <v>-0.33067585725535198</v>
      </c>
      <c r="D5339" s="33">
        <v>0.48699999999999999</v>
      </c>
      <c r="E5339" s="33">
        <v>0.60799999999999998</v>
      </c>
      <c r="F5339" s="33">
        <v>4.16192068015383E-2</v>
      </c>
      <c r="G5339" s="33">
        <v>20</v>
      </c>
      <c r="H5339" s="33" t="s">
        <v>1598</v>
      </c>
      <c r="I5339" s="33" t="s">
        <v>1597</v>
      </c>
    </row>
    <row r="5340" spans="1:9" x14ac:dyDescent="0.2">
      <c r="A5340" s="33" t="s">
        <v>2147</v>
      </c>
      <c r="B5340" s="35">
        <v>9.7072325745927403E-7</v>
      </c>
      <c r="C5340" s="33">
        <v>0.39340736355702999</v>
      </c>
      <c r="D5340" s="33">
        <v>0.311</v>
      </c>
      <c r="E5340" s="33">
        <v>0.20899999999999999</v>
      </c>
      <c r="F5340" s="33">
        <v>4.4723161917663699E-2</v>
      </c>
      <c r="G5340" s="33">
        <v>20</v>
      </c>
      <c r="H5340" s="33" t="s">
        <v>2147</v>
      </c>
      <c r="I5340" s="33" t="s">
        <v>2146</v>
      </c>
    </row>
    <row r="5341" spans="1:9" x14ac:dyDescent="0.2">
      <c r="A5341" s="33" t="s">
        <v>1646</v>
      </c>
      <c r="B5341" s="35">
        <v>1.0665538083777001E-6</v>
      </c>
      <c r="C5341" s="33">
        <v>-0.33835534039753201</v>
      </c>
      <c r="D5341" s="33">
        <v>0.434</v>
      </c>
      <c r="E5341" s="33">
        <v>0.56100000000000005</v>
      </c>
      <c r="F5341" s="33">
        <v>4.9138267059577301E-2</v>
      </c>
      <c r="G5341" s="33">
        <v>20</v>
      </c>
      <c r="H5341" s="33" t="s">
        <v>1646</v>
      </c>
      <c r="I5341" s="33" t="s">
        <v>1645</v>
      </c>
    </row>
    <row r="5342" spans="1:9" x14ac:dyDescent="0.2">
      <c r="A5342" s="33" t="s">
        <v>8906</v>
      </c>
      <c r="B5342" s="35">
        <v>1.07250861659925E-6</v>
      </c>
      <c r="C5342" s="33">
        <v>0.350144668280227</v>
      </c>
      <c r="D5342" s="33">
        <v>0.33700000000000002</v>
      </c>
      <c r="E5342" s="33">
        <v>0.22800000000000001</v>
      </c>
      <c r="F5342" s="33">
        <v>4.9412616983960801E-2</v>
      </c>
      <c r="G5342" s="33">
        <v>20</v>
      </c>
      <c r="H5342" s="33" t="s">
        <v>5488</v>
      </c>
      <c r="I5342" s="33" t="s">
        <v>5487</v>
      </c>
    </row>
    <row r="5343" spans="1:9" x14ac:dyDescent="0.2">
      <c r="A5343" s="33" t="s">
        <v>8905</v>
      </c>
      <c r="B5343" s="35">
        <v>1.1155164384596201E-6</v>
      </c>
      <c r="C5343" s="33">
        <v>0.28080121035773098</v>
      </c>
      <c r="D5343" s="33">
        <v>0.60299999999999998</v>
      </c>
      <c r="E5343" s="33">
        <v>0.49099999999999999</v>
      </c>
      <c r="F5343" s="33">
        <v>5.1394073352711803E-2</v>
      </c>
      <c r="G5343" s="33">
        <v>20</v>
      </c>
      <c r="H5343" s="33" t="s">
        <v>2263</v>
      </c>
      <c r="I5343" s="33" t="s">
        <v>2262</v>
      </c>
    </row>
    <row r="5344" spans="1:9" x14ac:dyDescent="0.2">
      <c r="A5344" s="33" t="s">
        <v>8904</v>
      </c>
      <c r="B5344" s="35">
        <v>1.14462345754212E-6</v>
      </c>
      <c r="C5344" s="33">
        <v>-0.307850082297559</v>
      </c>
      <c r="D5344" s="33">
        <v>0.124</v>
      </c>
      <c r="E5344" s="33">
        <v>0.25600000000000001</v>
      </c>
      <c r="F5344" s="33">
        <v>5.27350919358806E-2</v>
      </c>
      <c r="G5344" s="33">
        <v>20</v>
      </c>
      <c r="H5344" s="33" t="s">
        <v>8082</v>
      </c>
      <c r="I5344" s="33" t="s">
        <v>8081</v>
      </c>
    </row>
    <row r="5345" spans="1:9" x14ac:dyDescent="0.2">
      <c r="A5345" s="33" t="s">
        <v>8903</v>
      </c>
      <c r="B5345" s="35">
        <v>1.1533870763164701E-6</v>
      </c>
      <c r="C5345" s="33">
        <v>0.34381477987813702</v>
      </c>
      <c r="D5345" s="33">
        <v>0.35599999999999998</v>
      </c>
      <c r="E5345" s="33">
        <v>0.249</v>
      </c>
      <c r="F5345" s="33">
        <v>5.3138849380052498E-2</v>
      </c>
      <c r="G5345" s="33">
        <v>20</v>
      </c>
      <c r="H5345" s="33" t="s">
        <v>5898</v>
      </c>
      <c r="I5345" s="33" t="s">
        <v>5897</v>
      </c>
    </row>
    <row r="5346" spans="1:9" x14ac:dyDescent="0.2">
      <c r="A5346" s="33" t="s">
        <v>8902</v>
      </c>
      <c r="B5346" s="35">
        <v>1.24365480316206E-6</v>
      </c>
      <c r="C5346" s="33">
        <v>-0.31090887142380202</v>
      </c>
      <c r="D5346" s="33">
        <v>0.154</v>
      </c>
      <c r="E5346" s="33">
        <v>0.29699999999999999</v>
      </c>
      <c r="F5346" s="33">
        <v>5.7297664091282598E-2</v>
      </c>
      <c r="G5346" s="33">
        <v>20</v>
      </c>
      <c r="H5346" s="33" t="s">
        <v>7319</v>
      </c>
      <c r="I5346" s="33" t="s">
        <v>7318</v>
      </c>
    </row>
    <row r="5347" spans="1:9" x14ac:dyDescent="0.2">
      <c r="A5347" s="33" t="s">
        <v>8901</v>
      </c>
      <c r="B5347" s="35">
        <v>1.4660400429652999E-6</v>
      </c>
      <c r="C5347" s="33">
        <v>0.38515399133466199</v>
      </c>
      <c r="D5347" s="33">
        <v>0.27</v>
      </c>
      <c r="E5347" s="33">
        <v>0.17199999999999999</v>
      </c>
      <c r="F5347" s="33">
        <v>6.7543396859497395E-2</v>
      </c>
      <c r="G5347" s="33">
        <v>20</v>
      </c>
      <c r="H5347" s="33" t="s">
        <v>8900</v>
      </c>
      <c r="I5347" s="33" t="s">
        <v>8899</v>
      </c>
    </row>
    <row r="5348" spans="1:9" x14ac:dyDescent="0.2">
      <c r="A5348" s="33" t="s">
        <v>8898</v>
      </c>
      <c r="B5348" s="35">
        <v>1.5860241574537299E-6</v>
      </c>
      <c r="C5348" s="33">
        <v>-0.43347268127869598</v>
      </c>
      <c r="D5348" s="33">
        <v>0.52100000000000002</v>
      </c>
      <c r="E5348" s="33">
        <v>0.63800000000000001</v>
      </c>
      <c r="F5348" s="33">
        <v>7.3071304982208193E-2</v>
      </c>
      <c r="G5348" s="33">
        <v>20</v>
      </c>
      <c r="H5348" s="33" t="s">
        <v>2440</v>
      </c>
      <c r="I5348" s="33" t="s">
        <v>2439</v>
      </c>
    </row>
    <row r="5349" spans="1:9" x14ac:dyDescent="0.2">
      <c r="A5349" s="33" t="s">
        <v>8897</v>
      </c>
      <c r="B5349" s="35">
        <v>2.0691571905554998E-6</v>
      </c>
      <c r="C5349" s="33">
        <v>-0.30659228724347298</v>
      </c>
      <c r="D5349" s="33">
        <v>0.32600000000000001</v>
      </c>
      <c r="E5349" s="33">
        <v>0.46600000000000003</v>
      </c>
      <c r="F5349" s="33">
        <v>9.5330210083272998E-2</v>
      </c>
      <c r="G5349" s="33">
        <v>20</v>
      </c>
      <c r="H5349" s="33" t="s">
        <v>6197</v>
      </c>
      <c r="I5349" s="33" t="s">
        <v>6196</v>
      </c>
    </row>
    <row r="5350" spans="1:9" x14ac:dyDescent="0.2">
      <c r="A5350" s="33" t="s">
        <v>8896</v>
      </c>
      <c r="B5350" s="35">
        <v>2.1055240591645202E-6</v>
      </c>
      <c r="C5350" s="33">
        <v>-0.32476397205408603</v>
      </c>
      <c r="D5350" s="33">
        <v>0.50600000000000001</v>
      </c>
      <c r="E5350" s="33">
        <v>0.622</v>
      </c>
      <c r="F5350" s="33">
        <v>9.7005704453827696E-2</v>
      </c>
      <c r="G5350" s="33">
        <v>20</v>
      </c>
      <c r="H5350" s="33" t="s">
        <v>5340</v>
      </c>
      <c r="I5350" s="33" t="s">
        <v>5339</v>
      </c>
    </row>
    <row r="5351" spans="1:9" x14ac:dyDescent="0.2">
      <c r="A5351" s="33" t="s">
        <v>8895</v>
      </c>
      <c r="B5351" s="35">
        <v>2.15213920878033E-6</v>
      </c>
      <c r="C5351" s="33">
        <v>-0.34690608651573202</v>
      </c>
      <c r="D5351" s="33">
        <v>0.34499999999999997</v>
      </c>
      <c r="E5351" s="33">
        <v>0.48399999999999999</v>
      </c>
      <c r="F5351" s="33">
        <v>9.9153357626927494E-2</v>
      </c>
      <c r="G5351" s="33">
        <v>20</v>
      </c>
      <c r="H5351" s="33" t="s">
        <v>4725</v>
      </c>
      <c r="I5351" s="33" t="s">
        <v>4724</v>
      </c>
    </row>
    <row r="5352" spans="1:9" x14ac:dyDescent="0.2">
      <c r="A5352" s="33" t="s">
        <v>8894</v>
      </c>
      <c r="B5352" s="35">
        <v>2.3659432000656299E-6</v>
      </c>
      <c r="C5352" s="33">
        <v>0.26023561676336499</v>
      </c>
      <c r="D5352" s="33">
        <v>0.67800000000000005</v>
      </c>
      <c r="E5352" s="33">
        <v>0.59199999999999997</v>
      </c>
      <c r="F5352" s="33">
        <v>0.109003735113424</v>
      </c>
      <c r="G5352" s="33">
        <v>20</v>
      </c>
      <c r="H5352" s="33" t="s">
        <v>3077</v>
      </c>
      <c r="I5352" s="33" t="s">
        <v>3076</v>
      </c>
    </row>
    <row r="5353" spans="1:9" x14ac:dyDescent="0.2">
      <c r="A5353" s="33" t="s">
        <v>8893</v>
      </c>
      <c r="B5353" s="35">
        <v>2.6624062271659701E-6</v>
      </c>
      <c r="C5353" s="33">
        <v>-0.31866607521297802</v>
      </c>
      <c r="D5353" s="33">
        <v>0.30299999999999999</v>
      </c>
      <c r="E5353" s="33">
        <v>0.45300000000000001</v>
      </c>
      <c r="F5353" s="33">
        <v>0.122662379697991</v>
      </c>
      <c r="G5353" s="33">
        <v>20</v>
      </c>
      <c r="H5353" s="33" t="s">
        <v>2833</v>
      </c>
      <c r="I5353" s="33" t="s">
        <v>2832</v>
      </c>
    </row>
    <row r="5354" spans="1:9" x14ac:dyDescent="0.2">
      <c r="A5354" s="33" t="s">
        <v>8892</v>
      </c>
      <c r="B5354" s="35">
        <v>3.0444662517229298E-6</v>
      </c>
      <c r="C5354" s="33">
        <v>-0.252075737399167</v>
      </c>
      <c r="D5354" s="33">
        <v>0.14599999999999999</v>
      </c>
      <c r="E5354" s="33">
        <v>0.28000000000000003</v>
      </c>
      <c r="F5354" s="33">
        <v>0.140264649149379</v>
      </c>
      <c r="G5354" s="33">
        <v>20</v>
      </c>
      <c r="H5354" s="33" t="s">
        <v>4369</v>
      </c>
      <c r="I5354" s="33" t="s">
        <v>4368</v>
      </c>
    </row>
    <row r="5355" spans="1:9" x14ac:dyDescent="0.2">
      <c r="A5355" s="33" t="s">
        <v>8891</v>
      </c>
      <c r="B5355" s="35">
        <v>3.5260524987199901E-6</v>
      </c>
      <c r="C5355" s="33">
        <v>-0.27429938835246898</v>
      </c>
      <c r="D5355" s="33">
        <v>0.47199999999999998</v>
      </c>
      <c r="E5355" s="33">
        <v>0.60599999999999998</v>
      </c>
      <c r="F5355" s="33">
        <v>0.16245229072102699</v>
      </c>
      <c r="G5355" s="33">
        <v>20</v>
      </c>
      <c r="H5355" s="33" t="s">
        <v>8890</v>
      </c>
      <c r="I5355" s="33" t="s">
        <v>8889</v>
      </c>
    </row>
    <row r="5356" spans="1:9" x14ac:dyDescent="0.2">
      <c r="A5356" s="33" t="s">
        <v>8888</v>
      </c>
      <c r="B5356" s="35">
        <v>4.64812558576552E-6</v>
      </c>
      <c r="C5356" s="33">
        <v>-0.48103535244963702</v>
      </c>
      <c r="D5356" s="33">
        <v>0.17599999999999999</v>
      </c>
      <c r="E5356" s="33">
        <v>0.30299999999999999</v>
      </c>
      <c r="F5356" s="33">
        <v>0.214148441987389</v>
      </c>
      <c r="G5356" s="33">
        <v>20</v>
      </c>
      <c r="H5356" s="33" t="s">
        <v>4826</v>
      </c>
      <c r="I5356" s="33" t="s">
        <v>4825</v>
      </c>
    </row>
    <row r="5357" spans="1:9" x14ac:dyDescent="0.2">
      <c r="A5357" s="33" t="s">
        <v>8887</v>
      </c>
      <c r="B5357" s="35">
        <v>5.2392475346692403E-6</v>
      </c>
      <c r="C5357" s="33">
        <v>-0.30879294727192202</v>
      </c>
      <c r="D5357" s="33">
        <v>0.21299999999999999</v>
      </c>
      <c r="E5357" s="33">
        <v>0.35599999999999998</v>
      </c>
      <c r="F5357" s="33">
        <v>0.24138261241728101</v>
      </c>
      <c r="G5357" s="33">
        <v>20</v>
      </c>
      <c r="H5357" s="33" t="s">
        <v>7866</v>
      </c>
      <c r="I5357" s="33" t="s">
        <v>7865</v>
      </c>
    </row>
    <row r="5358" spans="1:9" x14ac:dyDescent="0.2">
      <c r="A5358" s="33" t="s">
        <v>8886</v>
      </c>
      <c r="B5358" s="35">
        <v>5.3428195848526901E-6</v>
      </c>
      <c r="C5358" s="33">
        <v>-0.26505498394264398</v>
      </c>
      <c r="D5358" s="33">
        <v>0.65500000000000003</v>
      </c>
      <c r="E5358" s="33">
        <v>0.74</v>
      </c>
      <c r="F5358" s="33">
        <v>0.246154383913333</v>
      </c>
      <c r="G5358" s="33">
        <v>20</v>
      </c>
      <c r="H5358" s="33" t="s">
        <v>5305</v>
      </c>
      <c r="I5358" s="33" t="s">
        <v>5304</v>
      </c>
    </row>
    <row r="5359" spans="1:9" x14ac:dyDescent="0.2">
      <c r="A5359" s="33" t="s">
        <v>8885</v>
      </c>
      <c r="B5359" s="35">
        <v>5.44597728354379E-6</v>
      </c>
      <c r="C5359" s="33">
        <v>0.35192000164232101</v>
      </c>
      <c r="D5359" s="33">
        <v>0.442</v>
      </c>
      <c r="E5359" s="33">
        <v>0.33700000000000002</v>
      </c>
      <c r="F5359" s="33">
        <v>0.25090706540742902</v>
      </c>
      <c r="G5359" s="33">
        <v>20</v>
      </c>
      <c r="H5359" s="33" t="s">
        <v>5547</v>
      </c>
      <c r="I5359" s="33" t="s">
        <v>5546</v>
      </c>
    </row>
    <row r="5360" spans="1:9" x14ac:dyDescent="0.2">
      <c r="A5360" s="33" t="s">
        <v>8884</v>
      </c>
      <c r="B5360" s="35">
        <v>5.8765009901126198E-6</v>
      </c>
      <c r="C5360" s="33">
        <v>-0.36259542799716199</v>
      </c>
      <c r="D5360" s="33">
        <v>0.191</v>
      </c>
      <c r="E5360" s="33">
        <v>0.32200000000000001</v>
      </c>
      <c r="F5360" s="33">
        <v>0.27074215361646897</v>
      </c>
      <c r="G5360" s="33">
        <v>20</v>
      </c>
      <c r="H5360" s="33" t="s">
        <v>8884</v>
      </c>
      <c r="I5360" s="33" t="s">
        <v>8883</v>
      </c>
    </row>
    <row r="5361" spans="1:9" x14ac:dyDescent="0.2">
      <c r="A5361" s="33" t="s">
        <v>8882</v>
      </c>
      <c r="B5361" s="35">
        <v>6.2086803268199901E-6</v>
      </c>
      <c r="C5361" s="33">
        <v>-0.256871469677732</v>
      </c>
      <c r="D5361" s="33">
        <v>0.184</v>
      </c>
      <c r="E5361" s="33">
        <v>0.32200000000000001</v>
      </c>
      <c r="F5361" s="33">
        <v>0.28604632001725</v>
      </c>
      <c r="G5361" s="33">
        <v>20</v>
      </c>
      <c r="H5361" s="33" t="s">
        <v>4801</v>
      </c>
      <c r="I5361" s="33" t="s">
        <v>4800</v>
      </c>
    </row>
    <row r="5362" spans="1:9" x14ac:dyDescent="0.2">
      <c r="A5362" s="33" t="s">
        <v>8881</v>
      </c>
      <c r="B5362" s="35">
        <v>6.7554394672333803E-6</v>
      </c>
      <c r="C5362" s="33">
        <v>0.37393186854245702</v>
      </c>
      <c r="D5362" s="33">
        <v>0.26600000000000001</v>
      </c>
      <c r="E5362" s="33">
        <v>0.17299999999999999</v>
      </c>
      <c r="F5362" s="33">
        <v>0.31123660713437601</v>
      </c>
      <c r="G5362" s="33">
        <v>20</v>
      </c>
      <c r="H5362" s="33" t="s">
        <v>8880</v>
      </c>
      <c r="I5362" s="33" t="s">
        <v>8879</v>
      </c>
    </row>
    <row r="5363" spans="1:9" x14ac:dyDescent="0.2">
      <c r="A5363" s="33" t="s">
        <v>8878</v>
      </c>
      <c r="B5363" s="35">
        <v>6.8789898219948198E-6</v>
      </c>
      <c r="C5363" s="33">
        <v>-0.27731042078145102</v>
      </c>
      <c r="D5363" s="33">
        <v>0.45700000000000002</v>
      </c>
      <c r="E5363" s="33">
        <v>0.58199999999999996</v>
      </c>
      <c r="F5363" s="33">
        <v>0.31692881907894499</v>
      </c>
      <c r="G5363" s="33">
        <v>20</v>
      </c>
      <c r="H5363" s="33" t="s">
        <v>1624</v>
      </c>
      <c r="I5363" s="33" t="s">
        <v>1623</v>
      </c>
    </row>
    <row r="5364" spans="1:9" x14ac:dyDescent="0.2">
      <c r="A5364" s="33" t="s">
        <v>8877</v>
      </c>
      <c r="B5364" s="35">
        <v>7.0488900074973797E-6</v>
      </c>
      <c r="C5364" s="33">
        <v>-0.30833216922970103</v>
      </c>
      <c r="D5364" s="33">
        <v>0.42299999999999999</v>
      </c>
      <c r="E5364" s="33">
        <v>0.55500000000000005</v>
      </c>
      <c r="F5364" s="33">
        <v>0.324756460425419</v>
      </c>
      <c r="G5364" s="33">
        <v>20</v>
      </c>
      <c r="H5364" s="33" t="s">
        <v>4798</v>
      </c>
      <c r="I5364" s="33" t="s">
        <v>4797</v>
      </c>
    </row>
    <row r="5365" spans="1:9" x14ac:dyDescent="0.2">
      <c r="A5365" s="33" t="s">
        <v>4736</v>
      </c>
      <c r="B5365" s="35">
        <v>7.8903021750741599E-6</v>
      </c>
      <c r="C5365" s="33">
        <v>-0.25819356322599901</v>
      </c>
      <c r="D5365" s="33">
        <v>0.21</v>
      </c>
      <c r="E5365" s="33">
        <v>0.35</v>
      </c>
      <c r="F5365" s="33">
        <v>0.36352200181001698</v>
      </c>
      <c r="G5365" s="33">
        <v>20</v>
      </c>
      <c r="H5365" s="33" t="s">
        <v>4736</v>
      </c>
      <c r="I5365" s="33" t="s">
        <v>4735</v>
      </c>
    </row>
    <row r="5366" spans="1:9" x14ac:dyDescent="0.2">
      <c r="A5366" s="33" t="s">
        <v>8876</v>
      </c>
      <c r="B5366" s="35">
        <v>8.9818961124544592E-6</v>
      </c>
      <c r="C5366" s="33">
        <v>-0.27174840057333499</v>
      </c>
      <c r="D5366" s="33">
        <v>0.17199999999999999</v>
      </c>
      <c r="E5366" s="33">
        <v>0.30499999999999999</v>
      </c>
      <c r="F5366" s="33">
        <v>0.41381391769300202</v>
      </c>
      <c r="G5366" s="33">
        <v>20</v>
      </c>
      <c r="H5366" s="33" t="s">
        <v>8876</v>
      </c>
      <c r="I5366" s="33" t="s">
        <v>8875</v>
      </c>
    </row>
    <row r="5367" spans="1:9" x14ac:dyDescent="0.2">
      <c r="A5367" s="33" t="s">
        <v>8874</v>
      </c>
      <c r="B5367" s="35">
        <v>9.1411315759792204E-6</v>
      </c>
      <c r="C5367" s="33">
        <v>-0.29774319315589198</v>
      </c>
      <c r="D5367" s="33">
        <v>0.17199999999999999</v>
      </c>
      <c r="E5367" s="33">
        <v>0.29799999999999999</v>
      </c>
      <c r="F5367" s="33">
        <v>0.42115021396851499</v>
      </c>
      <c r="G5367" s="33">
        <v>20</v>
      </c>
      <c r="H5367" s="33" t="s">
        <v>5047</v>
      </c>
      <c r="I5367" s="33" t="s">
        <v>5046</v>
      </c>
    </row>
    <row r="5368" spans="1:9" x14ac:dyDescent="0.2">
      <c r="A5368" s="33" t="s">
        <v>4628</v>
      </c>
      <c r="B5368" s="35">
        <v>9.71628861757938E-6</v>
      </c>
      <c r="C5368" s="33">
        <v>-0.260168060808037</v>
      </c>
      <c r="D5368" s="33">
        <v>0.27</v>
      </c>
      <c r="E5368" s="33">
        <v>0.41299999999999998</v>
      </c>
      <c r="F5368" s="33">
        <v>0.44764884918911702</v>
      </c>
      <c r="G5368" s="33">
        <v>20</v>
      </c>
      <c r="H5368" s="33" t="s">
        <v>4628</v>
      </c>
      <c r="I5368" s="33" t="s">
        <v>4627</v>
      </c>
    </row>
    <row r="5369" spans="1:9" x14ac:dyDescent="0.2">
      <c r="A5369" s="33" t="s">
        <v>8873</v>
      </c>
      <c r="B5369" s="35">
        <v>1.06407275080632E-5</v>
      </c>
      <c r="C5369" s="33">
        <v>0.34139013824388298</v>
      </c>
      <c r="D5369" s="33">
        <v>0.43099999999999999</v>
      </c>
      <c r="E5369" s="33">
        <v>0.33100000000000002</v>
      </c>
      <c r="F5369" s="33">
        <v>0.49023959775148801</v>
      </c>
      <c r="G5369" s="33">
        <v>20</v>
      </c>
      <c r="H5369" s="33" t="s">
        <v>5129</v>
      </c>
      <c r="I5369" s="33" t="s">
        <v>5128</v>
      </c>
    </row>
    <row r="5370" spans="1:9" x14ac:dyDescent="0.2">
      <c r="A5370" s="33" t="s">
        <v>8872</v>
      </c>
      <c r="B5370" s="35">
        <v>1.2435967316823999E-5</v>
      </c>
      <c r="C5370" s="33">
        <v>-0.27668109589929901</v>
      </c>
      <c r="D5370" s="33">
        <v>0.247</v>
      </c>
      <c r="E5370" s="33">
        <v>0.38700000000000001</v>
      </c>
      <c r="F5370" s="33">
        <v>0.57294988622071696</v>
      </c>
      <c r="G5370" s="33">
        <v>20</v>
      </c>
      <c r="H5370" s="33" t="s">
        <v>2804</v>
      </c>
      <c r="I5370" s="33" t="s">
        <v>2803</v>
      </c>
    </row>
    <row r="5371" spans="1:9" x14ac:dyDescent="0.2">
      <c r="A5371" s="33" t="s">
        <v>8871</v>
      </c>
      <c r="B5371" s="35">
        <v>1.26455248892281E-5</v>
      </c>
      <c r="C5371" s="33">
        <v>-0.2572018431059</v>
      </c>
      <c r="D5371" s="33">
        <v>0.184</v>
      </c>
      <c r="E5371" s="33">
        <v>0.31900000000000001</v>
      </c>
      <c r="F5371" s="33">
        <v>0.58260462269651903</v>
      </c>
      <c r="G5371" s="33">
        <v>20</v>
      </c>
      <c r="H5371" s="33" t="s">
        <v>8871</v>
      </c>
      <c r="I5371" s="33" t="s">
        <v>8870</v>
      </c>
    </row>
    <row r="5372" spans="1:9" x14ac:dyDescent="0.2">
      <c r="A5372" s="33" t="s">
        <v>8869</v>
      </c>
      <c r="B5372" s="35">
        <v>1.31418055628316E-5</v>
      </c>
      <c r="C5372" s="33">
        <v>-0.27658381108514202</v>
      </c>
      <c r="D5372" s="33">
        <v>0.29199999999999998</v>
      </c>
      <c r="E5372" s="33">
        <v>0.432</v>
      </c>
      <c r="F5372" s="33">
        <v>0.60546926589077699</v>
      </c>
      <c r="G5372" s="33">
        <v>20</v>
      </c>
      <c r="H5372" s="33" t="s">
        <v>8869</v>
      </c>
      <c r="I5372" s="33" t="s">
        <v>8868</v>
      </c>
    </row>
    <row r="5373" spans="1:9" x14ac:dyDescent="0.2">
      <c r="A5373" s="33" t="s">
        <v>8867</v>
      </c>
      <c r="B5373" s="35">
        <v>1.4973083759172199E-5</v>
      </c>
      <c r="C5373" s="33">
        <v>0.42256432895872098</v>
      </c>
      <c r="D5373" s="33">
        <v>0.3</v>
      </c>
      <c r="E5373" s="33">
        <v>0.214</v>
      </c>
      <c r="F5373" s="33">
        <v>0.68983991495258101</v>
      </c>
      <c r="G5373" s="33">
        <v>20</v>
      </c>
      <c r="H5373" s="33" t="s">
        <v>8867</v>
      </c>
      <c r="I5373" s="33" t="s">
        <v>8866</v>
      </c>
    </row>
    <row r="5374" spans="1:9" x14ac:dyDescent="0.2">
      <c r="A5374" s="33" t="s">
        <v>8865</v>
      </c>
      <c r="B5374" s="35">
        <v>1.97563491390041E-5</v>
      </c>
      <c r="C5374" s="33">
        <v>-0.32811312117309699</v>
      </c>
      <c r="D5374" s="33">
        <v>0.187</v>
      </c>
      <c r="E5374" s="33">
        <v>0.312</v>
      </c>
      <c r="F5374" s="33">
        <v>0.91021451753219895</v>
      </c>
      <c r="G5374" s="33">
        <v>20</v>
      </c>
      <c r="H5374" s="33" t="s">
        <v>5882</v>
      </c>
      <c r="I5374" s="33" t="s">
        <v>5881</v>
      </c>
    </row>
    <row r="5375" spans="1:9" x14ac:dyDescent="0.2">
      <c r="A5375" s="33" t="s">
        <v>8864</v>
      </c>
      <c r="B5375" s="35">
        <v>2.0704927966549699E-5</v>
      </c>
      <c r="C5375" s="33">
        <v>0.26309659466826002</v>
      </c>
      <c r="D5375" s="33">
        <v>0.63300000000000001</v>
      </c>
      <c r="E5375" s="33">
        <v>0.56100000000000005</v>
      </c>
      <c r="F5375" s="33">
        <v>0.95391744127487799</v>
      </c>
      <c r="G5375" s="33">
        <v>20</v>
      </c>
      <c r="H5375" s="33" t="s">
        <v>8863</v>
      </c>
      <c r="I5375" s="33" t="s">
        <v>8862</v>
      </c>
    </row>
    <row r="5376" spans="1:9" x14ac:dyDescent="0.2">
      <c r="A5376" s="33" t="s">
        <v>8861</v>
      </c>
      <c r="B5376" s="35">
        <v>2.4136319361658301E-5</v>
      </c>
      <c r="C5376" s="33">
        <v>-0.25301877148978302</v>
      </c>
      <c r="D5376" s="33">
        <v>0.34499999999999997</v>
      </c>
      <c r="E5376" s="33">
        <v>0.47899999999999998</v>
      </c>
      <c r="F5376" s="33">
        <v>1</v>
      </c>
      <c r="G5376" s="33">
        <v>20</v>
      </c>
      <c r="H5376" s="33" t="s">
        <v>6223</v>
      </c>
      <c r="I5376" s="33" t="s">
        <v>6222</v>
      </c>
    </row>
    <row r="5377" spans="1:9" x14ac:dyDescent="0.2">
      <c r="A5377" s="33" t="s">
        <v>8860</v>
      </c>
      <c r="B5377" s="35">
        <v>2.5656483211116498E-5</v>
      </c>
      <c r="C5377" s="33">
        <v>-0.26528492657993902</v>
      </c>
      <c r="D5377" s="33">
        <v>0.217</v>
      </c>
      <c r="E5377" s="33">
        <v>0.34599999999999997</v>
      </c>
      <c r="F5377" s="33">
        <v>1</v>
      </c>
      <c r="G5377" s="33">
        <v>20</v>
      </c>
      <c r="H5377" s="33" t="s">
        <v>7300</v>
      </c>
      <c r="I5377" s="33" t="s">
        <v>7299</v>
      </c>
    </row>
    <row r="5378" spans="1:9" x14ac:dyDescent="0.2">
      <c r="A5378" s="33" t="s">
        <v>6990</v>
      </c>
      <c r="B5378" s="35">
        <v>2.7467938636732599E-5</v>
      </c>
      <c r="C5378" s="33">
        <v>0.33192353737583902</v>
      </c>
      <c r="D5378" s="33">
        <v>0.32200000000000001</v>
      </c>
      <c r="E5378" s="33">
        <v>0.23599999999999999</v>
      </c>
      <c r="F5378" s="33">
        <v>1</v>
      </c>
      <c r="G5378" s="33">
        <v>20</v>
      </c>
      <c r="H5378" s="33" t="s">
        <v>6990</v>
      </c>
      <c r="I5378" s="33" t="s">
        <v>6989</v>
      </c>
    </row>
    <row r="5379" spans="1:9" x14ac:dyDescent="0.2">
      <c r="A5379" s="33" t="s">
        <v>8859</v>
      </c>
      <c r="B5379" s="35">
        <v>2.8442832062343101E-5</v>
      </c>
      <c r="C5379" s="33">
        <v>-0.25696906696390098</v>
      </c>
      <c r="D5379" s="33">
        <v>0.16900000000000001</v>
      </c>
      <c r="E5379" s="33">
        <v>0.28899999999999998</v>
      </c>
      <c r="F5379" s="33">
        <v>1</v>
      </c>
      <c r="G5379" s="33">
        <v>20</v>
      </c>
      <c r="H5379" s="33" t="s">
        <v>8859</v>
      </c>
      <c r="I5379" s="33" t="s">
        <v>8858</v>
      </c>
    </row>
    <row r="5380" spans="1:9" x14ac:dyDescent="0.2">
      <c r="A5380" s="33" t="s">
        <v>8857</v>
      </c>
      <c r="B5380" s="35">
        <v>2.9078259662341499E-5</v>
      </c>
      <c r="C5380" s="33">
        <v>-0.25956517558613101</v>
      </c>
      <c r="D5380" s="33">
        <v>0.184</v>
      </c>
      <c r="E5380" s="33">
        <v>0.311</v>
      </c>
      <c r="F5380" s="33">
        <v>1</v>
      </c>
      <c r="G5380" s="33">
        <v>20</v>
      </c>
      <c r="H5380" s="33" t="s">
        <v>7716</v>
      </c>
      <c r="I5380" s="33" t="s">
        <v>7715</v>
      </c>
    </row>
    <row r="5381" spans="1:9" x14ac:dyDescent="0.2">
      <c r="A5381" s="33" t="s">
        <v>8856</v>
      </c>
      <c r="B5381" s="35">
        <v>2.9817504132704799E-5</v>
      </c>
      <c r="C5381" s="33">
        <v>-0.27818308227560601</v>
      </c>
      <c r="D5381" s="33">
        <v>0.161</v>
      </c>
      <c r="E5381" s="33">
        <v>0.28000000000000003</v>
      </c>
      <c r="F5381" s="33">
        <v>1</v>
      </c>
      <c r="G5381" s="33">
        <v>20</v>
      </c>
      <c r="H5381" s="33" t="s">
        <v>8855</v>
      </c>
      <c r="I5381" s="33" t="s">
        <v>8854</v>
      </c>
    </row>
    <row r="5382" spans="1:9" x14ac:dyDescent="0.2">
      <c r="A5382" s="33" t="s">
        <v>8853</v>
      </c>
      <c r="B5382" s="35">
        <v>3.2742944725617898E-5</v>
      </c>
      <c r="C5382" s="33">
        <v>-0.25818770208790498</v>
      </c>
      <c r="D5382" s="33">
        <v>0.184</v>
      </c>
      <c r="E5382" s="33">
        <v>0.307</v>
      </c>
      <c r="F5382" s="33">
        <v>1</v>
      </c>
      <c r="G5382" s="33">
        <v>20</v>
      </c>
      <c r="H5382" s="33" t="s">
        <v>1765</v>
      </c>
      <c r="I5382" s="33" t="s">
        <v>1764</v>
      </c>
    </row>
    <row r="5383" spans="1:9" x14ac:dyDescent="0.2">
      <c r="A5383" s="33" t="s">
        <v>8852</v>
      </c>
      <c r="B5383" s="35">
        <v>3.5863814773333998E-5</v>
      </c>
      <c r="C5383" s="33">
        <v>-0.32391365637321301</v>
      </c>
      <c r="D5383" s="33">
        <v>0.21</v>
      </c>
      <c r="E5383" s="33">
        <v>0.33700000000000002</v>
      </c>
      <c r="F5383" s="33">
        <v>1</v>
      </c>
      <c r="G5383" s="33">
        <v>20</v>
      </c>
      <c r="H5383" s="33" t="s">
        <v>5165</v>
      </c>
      <c r="I5383" s="33" t="s">
        <v>5164</v>
      </c>
    </row>
    <row r="5384" spans="1:9" x14ac:dyDescent="0.2">
      <c r="A5384" s="33" t="s">
        <v>8851</v>
      </c>
      <c r="B5384" s="35">
        <v>4.1123620363153899E-5</v>
      </c>
      <c r="C5384" s="33">
        <v>0.26328470075029498</v>
      </c>
      <c r="D5384" s="33">
        <v>0.39700000000000002</v>
      </c>
      <c r="E5384" s="33">
        <v>0.30399999999999999</v>
      </c>
      <c r="F5384" s="33">
        <v>1</v>
      </c>
      <c r="G5384" s="33">
        <v>20</v>
      </c>
      <c r="H5384" s="33" t="s">
        <v>1928</v>
      </c>
      <c r="I5384" s="33" t="s">
        <v>1927</v>
      </c>
    </row>
    <row r="5385" spans="1:9" x14ac:dyDescent="0.2">
      <c r="A5385" s="33" t="s">
        <v>8850</v>
      </c>
      <c r="B5385" s="35">
        <v>5.3345374629629298E-5</v>
      </c>
      <c r="C5385" s="33">
        <v>-0.29461123963677599</v>
      </c>
      <c r="D5385" s="33">
        <v>0.20599999999999999</v>
      </c>
      <c r="E5385" s="33">
        <v>0.32400000000000001</v>
      </c>
      <c r="F5385" s="33">
        <v>1</v>
      </c>
      <c r="G5385" s="33">
        <v>20</v>
      </c>
      <c r="H5385" s="33" t="s">
        <v>5901</v>
      </c>
      <c r="I5385" s="33" t="s">
        <v>5900</v>
      </c>
    </row>
    <row r="5386" spans="1:9" x14ac:dyDescent="0.2">
      <c r="A5386" s="33" t="s">
        <v>8849</v>
      </c>
      <c r="B5386" s="35">
        <v>5.8642640632256803E-5</v>
      </c>
      <c r="C5386" s="33">
        <v>-0.28121600658701601</v>
      </c>
      <c r="D5386" s="33">
        <v>0.16900000000000001</v>
      </c>
      <c r="E5386" s="33">
        <v>0.28000000000000003</v>
      </c>
      <c r="F5386" s="33">
        <v>1</v>
      </c>
      <c r="G5386" s="33">
        <v>20</v>
      </c>
      <c r="H5386" s="33" t="s">
        <v>2087</v>
      </c>
      <c r="I5386" s="33" t="s">
        <v>2086</v>
      </c>
    </row>
    <row r="5387" spans="1:9" x14ac:dyDescent="0.2">
      <c r="A5387" s="33" t="s">
        <v>8848</v>
      </c>
      <c r="B5387" s="35">
        <v>6.2563372050351103E-5</v>
      </c>
      <c r="C5387" s="33">
        <v>0.29427778216034001</v>
      </c>
      <c r="D5387" s="33">
        <v>0.52100000000000002</v>
      </c>
      <c r="E5387" s="33">
        <v>0.44500000000000001</v>
      </c>
      <c r="F5387" s="33">
        <v>1</v>
      </c>
      <c r="G5387" s="33">
        <v>20</v>
      </c>
      <c r="H5387" s="33" t="s">
        <v>8847</v>
      </c>
      <c r="I5387" s="33" t="s">
        <v>8846</v>
      </c>
    </row>
    <row r="5388" spans="1:9" x14ac:dyDescent="0.2">
      <c r="A5388" s="33" t="s">
        <v>8845</v>
      </c>
      <c r="B5388" s="35">
        <v>8.4413549722903801E-5</v>
      </c>
      <c r="C5388" s="33">
        <v>-0.25592649672210899</v>
      </c>
      <c r="D5388" s="33">
        <v>0.17599999999999999</v>
      </c>
      <c r="E5388" s="33">
        <v>0.28899999999999998</v>
      </c>
      <c r="F5388" s="33">
        <v>1</v>
      </c>
      <c r="G5388" s="33">
        <v>20</v>
      </c>
      <c r="H5388" s="33" t="s">
        <v>8844</v>
      </c>
      <c r="I5388" s="33" t="s">
        <v>8843</v>
      </c>
    </row>
    <row r="5389" spans="1:9" x14ac:dyDescent="0.2">
      <c r="A5389" s="33" t="s">
        <v>8842</v>
      </c>
      <c r="B5389" s="35">
        <v>9.1199362378284707E-5</v>
      </c>
      <c r="C5389" s="33">
        <v>0.28205817451474902</v>
      </c>
      <c r="D5389" s="33">
        <v>0.46400000000000002</v>
      </c>
      <c r="E5389" s="33">
        <v>0.38200000000000001</v>
      </c>
      <c r="F5389" s="33">
        <v>1</v>
      </c>
      <c r="G5389" s="33">
        <v>20</v>
      </c>
      <c r="H5389" s="33" t="s">
        <v>8841</v>
      </c>
      <c r="I5389" s="33" t="s">
        <v>8840</v>
      </c>
    </row>
    <row r="5390" spans="1:9" x14ac:dyDescent="0.2">
      <c r="A5390" s="33" t="s">
        <v>8839</v>
      </c>
      <c r="B5390" s="35">
        <v>9.1468702342163905E-5</v>
      </c>
      <c r="C5390" s="33">
        <v>-0.27151416206713602</v>
      </c>
      <c r="D5390" s="33">
        <v>0.39700000000000002</v>
      </c>
      <c r="E5390" s="33">
        <v>0.51</v>
      </c>
      <c r="F5390" s="33">
        <v>1</v>
      </c>
      <c r="G5390" s="33">
        <v>20</v>
      </c>
      <c r="H5390" s="33" t="s">
        <v>5777</v>
      </c>
      <c r="I5390" s="33" t="s">
        <v>5776</v>
      </c>
    </row>
    <row r="5391" spans="1:9" x14ac:dyDescent="0.2">
      <c r="A5391" s="33" t="s">
        <v>8838</v>
      </c>
      <c r="B5391" s="35">
        <v>9.4696160801280294E-5</v>
      </c>
      <c r="C5391" s="33">
        <v>-0.29256596000949597</v>
      </c>
      <c r="D5391" s="33">
        <v>0.29599999999999999</v>
      </c>
      <c r="E5391" s="33">
        <v>0.41799999999999998</v>
      </c>
      <c r="F5391" s="33">
        <v>1</v>
      </c>
      <c r="G5391" s="33">
        <v>20</v>
      </c>
      <c r="H5391" s="33" t="s">
        <v>4941</v>
      </c>
      <c r="I5391" s="33" t="s">
        <v>4940</v>
      </c>
    </row>
    <row r="5392" spans="1:9" x14ac:dyDescent="0.2">
      <c r="A5392" s="33" t="s">
        <v>8837</v>
      </c>
      <c r="B5392" s="33">
        <v>1.2783445088669699E-4</v>
      </c>
      <c r="C5392" s="33">
        <v>-0.27929840649237198</v>
      </c>
      <c r="D5392" s="33">
        <v>0.33700000000000002</v>
      </c>
      <c r="E5392" s="33">
        <v>0.45200000000000001</v>
      </c>
      <c r="F5392" s="33">
        <v>1</v>
      </c>
      <c r="G5392" s="33">
        <v>20</v>
      </c>
      <c r="H5392" s="33" t="s">
        <v>3398</v>
      </c>
      <c r="I5392" s="33" t="s">
        <v>3397</v>
      </c>
    </row>
    <row r="5393" spans="1:9" x14ac:dyDescent="0.2">
      <c r="A5393" s="33" t="s">
        <v>8836</v>
      </c>
      <c r="B5393" s="33">
        <v>1.32993076479966E-4</v>
      </c>
      <c r="C5393" s="33">
        <v>0.31598173394137302</v>
      </c>
      <c r="D5393" s="33">
        <v>0.28499999999999998</v>
      </c>
      <c r="E5393" s="33">
        <v>0.20100000000000001</v>
      </c>
      <c r="F5393" s="33">
        <v>1</v>
      </c>
      <c r="G5393" s="33">
        <v>20</v>
      </c>
      <c r="H5393" s="33" t="s">
        <v>6515</v>
      </c>
      <c r="I5393" s="33" t="s">
        <v>6514</v>
      </c>
    </row>
    <row r="5394" spans="1:9" x14ac:dyDescent="0.2">
      <c r="A5394" s="33" t="s">
        <v>4621</v>
      </c>
      <c r="B5394" s="33">
        <v>1.34243803751063E-4</v>
      </c>
      <c r="C5394" s="33">
        <v>-0.26224562665872297</v>
      </c>
      <c r="D5394" s="33">
        <v>0.19900000000000001</v>
      </c>
      <c r="E5394" s="33">
        <v>0.314</v>
      </c>
      <c r="F5394" s="33">
        <v>1</v>
      </c>
      <c r="G5394" s="33">
        <v>20</v>
      </c>
      <c r="H5394" s="33" t="s">
        <v>4621</v>
      </c>
      <c r="I5394" s="33" t="s">
        <v>4620</v>
      </c>
    </row>
    <row r="5395" spans="1:9" x14ac:dyDescent="0.2">
      <c r="A5395" s="33" t="s">
        <v>8835</v>
      </c>
      <c r="B5395" s="33">
        <v>1.3455515063355599E-4</v>
      </c>
      <c r="C5395" s="33">
        <v>-0.27987683889257903</v>
      </c>
      <c r="D5395" s="33">
        <v>0.22500000000000001</v>
      </c>
      <c r="E5395" s="33">
        <v>0.33700000000000002</v>
      </c>
      <c r="F5395" s="33">
        <v>1</v>
      </c>
      <c r="G5395" s="33">
        <v>20</v>
      </c>
      <c r="H5395" s="33" t="s">
        <v>1736</v>
      </c>
      <c r="I5395" s="33" t="s">
        <v>1735</v>
      </c>
    </row>
    <row r="5396" spans="1:9" x14ac:dyDescent="0.2">
      <c r="A5396" s="33" t="s">
        <v>8834</v>
      </c>
      <c r="B5396" s="33">
        <v>1.37646615327536E-4</v>
      </c>
      <c r="C5396" s="33">
        <v>0.36521446466544699</v>
      </c>
      <c r="D5396" s="33">
        <v>0.39</v>
      </c>
      <c r="E5396" s="33">
        <v>0.311</v>
      </c>
      <c r="F5396" s="33">
        <v>1</v>
      </c>
      <c r="G5396" s="33">
        <v>20</v>
      </c>
      <c r="H5396" s="33" t="s">
        <v>2334</v>
      </c>
      <c r="I5396" s="33" t="s">
        <v>2333</v>
      </c>
    </row>
    <row r="5397" spans="1:9" x14ac:dyDescent="0.2">
      <c r="A5397" s="33" t="s">
        <v>8833</v>
      </c>
      <c r="B5397" s="33">
        <v>1.3913468909608701E-4</v>
      </c>
      <c r="C5397" s="33">
        <v>-0.266910617749962</v>
      </c>
      <c r="D5397" s="33">
        <v>0.20599999999999999</v>
      </c>
      <c r="E5397" s="33">
        <v>0.31900000000000001</v>
      </c>
      <c r="F5397" s="33">
        <v>1</v>
      </c>
      <c r="G5397" s="33">
        <v>20</v>
      </c>
      <c r="H5397" s="33" t="s">
        <v>8832</v>
      </c>
      <c r="I5397" s="33" t="s">
        <v>8831</v>
      </c>
    </row>
    <row r="5398" spans="1:9" x14ac:dyDescent="0.2">
      <c r="A5398" s="33" t="s">
        <v>8830</v>
      </c>
      <c r="B5398" s="33">
        <v>1.7240711941786301E-4</v>
      </c>
      <c r="C5398" s="33">
        <v>0.30558050858721197</v>
      </c>
      <c r="D5398" s="33">
        <v>0.38600000000000001</v>
      </c>
      <c r="E5398" s="33">
        <v>0.313</v>
      </c>
      <c r="F5398" s="33">
        <v>1</v>
      </c>
      <c r="G5398" s="33">
        <v>20</v>
      </c>
      <c r="H5398" s="33" t="s">
        <v>3384</v>
      </c>
      <c r="I5398" s="33" t="s">
        <v>3383</v>
      </c>
    </row>
    <row r="5399" spans="1:9" x14ac:dyDescent="0.2">
      <c r="A5399" s="33" t="s">
        <v>8829</v>
      </c>
      <c r="B5399" s="33">
        <v>2.4599832672438001E-4</v>
      </c>
      <c r="C5399" s="33">
        <v>0.253759969488277</v>
      </c>
      <c r="D5399" s="33">
        <v>0.255</v>
      </c>
      <c r="E5399" s="33">
        <v>0.17799999999999999</v>
      </c>
      <c r="F5399" s="33">
        <v>1</v>
      </c>
      <c r="G5399" s="33">
        <v>20</v>
      </c>
      <c r="H5399" s="33" t="s">
        <v>8829</v>
      </c>
      <c r="I5399" s="33" t="s">
        <v>8828</v>
      </c>
    </row>
    <row r="5400" spans="1:9" x14ac:dyDescent="0.2">
      <c r="A5400" s="33" t="s">
        <v>8827</v>
      </c>
      <c r="B5400" s="33">
        <v>2.6952885266591498E-4</v>
      </c>
      <c r="C5400" s="33">
        <v>-0.297045970774379</v>
      </c>
      <c r="D5400" s="33">
        <v>0.17599999999999999</v>
      </c>
      <c r="E5400" s="33">
        <v>0.28100000000000003</v>
      </c>
      <c r="F5400" s="33">
        <v>1</v>
      </c>
      <c r="G5400" s="33">
        <v>20</v>
      </c>
      <c r="H5400" s="33" t="s">
        <v>2588</v>
      </c>
      <c r="I5400" s="33" t="s">
        <v>2587</v>
      </c>
    </row>
    <row r="5401" spans="1:9" x14ac:dyDescent="0.2">
      <c r="A5401" s="33" t="s">
        <v>8826</v>
      </c>
      <c r="B5401" s="33">
        <v>3.20783498557689E-4</v>
      </c>
      <c r="C5401" s="33">
        <v>-0.25070947309239699</v>
      </c>
      <c r="D5401" s="33">
        <v>0.24299999999999999</v>
      </c>
      <c r="E5401" s="33">
        <v>0.35799999999999998</v>
      </c>
      <c r="F5401" s="33">
        <v>1</v>
      </c>
      <c r="G5401" s="33">
        <v>20</v>
      </c>
      <c r="H5401" s="33" t="s">
        <v>8826</v>
      </c>
      <c r="I5401" s="33" t="s">
        <v>8825</v>
      </c>
    </row>
    <row r="5402" spans="1:9" x14ac:dyDescent="0.2">
      <c r="A5402" s="33" t="s">
        <v>2501</v>
      </c>
      <c r="B5402" s="33">
        <v>3.2601411595275902E-4</v>
      </c>
      <c r="C5402" s="33">
        <v>-0.25010081560486302</v>
      </c>
      <c r="D5402" s="33">
        <v>0.43099999999999999</v>
      </c>
      <c r="E5402" s="33">
        <v>0.52900000000000003</v>
      </c>
      <c r="F5402" s="33">
        <v>1</v>
      </c>
      <c r="G5402" s="33">
        <v>20</v>
      </c>
      <c r="H5402" s="33" t="s">
        <v>2501</v>
      </c>
      <c r="I5402" s="33" t="s">
        <v>2500</v>
      </c>
    </row>
    <row r="5403" spans="1:9" x14ac:dyDescent="0.2">
      <c r="A5403" s="33" t="s">
        <v>8824</v>
      </c>
      <c r="B5403" s="33">
        <v>3.6666127187082599E-4</v>
      </c>
      <c r="C5403" s="33">
        <v>0.26858447531652302</v>
      </c>
      <c r="D5403" s="33">
        <v>0.25800000000000001</v>
      </c>
      <c r="E5403" s="33">
        <v>0.186</v>
      </c>
      <c r="F5403" s="33">
        <v>1</v>
      </c>
      <c r="G5403" s="33">
        <v>20</v>
      </c>
      <c r="H5403" s="33" t="s">
        <v>8824</v>
      </c>
      <c r="I5403" s="33" t="s">
        <v>8823</v>
      </c>
    </row>
    <row r="5404" spans="1:9" x14ac:dyDescent="0.2">
      <c r="A5404" s="33" t="s">
        <v>8822</v>
      </c>
      <c r="B5404" s="33">
        <v>3.9735232966731901E-4</v>
      </c>
      <c r="C5404" s="33">
        <v>0.26346477436174998</v>
      </c>
      <c r="D5404" s="33">
        <v>0.47199999999999998</v>
      </c>
      <c r="E5404" s="33">
        <v>0.40600000000000003</v>
      </c>
      <c r="F5404" s="33">
        <v>1</v>
      </c>
      <c r="G5404" s="33">
        <v>20</v>
      </c>
      <c r="H5404" s="33" t="s">
        <v>8822</v>
      </c>
      <c r="I5404" s="33" t="s">
        <v>8821</v>
      </c>
    </row>
    <row r="5405" spans="1:9" x14ac:dyDescent="0.2">
      <c r="A5405" s="33" t="s">
        <v>8820</v>
      </c>
      <c r="B5405" s="33">
        <v>4.0156687437074899E-4</v>
      </c>
      <c r="C5405" s="33">
        <v>-0.53863969580823301</v>
      </c>
      <c r="D5405" s="33">
        <v>0.33700000000000002</v>
      </c>
      <c r="E5405" s="33">
        <v>0.40799999999999997</v>
      </c>
      <c r="F5405" s="33">
        <v>1</v>
      </c>
      <c r="G5405" s="33">
        <v>20</v>
      </c>
      <c r="H5405" s="33" t="s">
        <v>2910</v>
      </c>
      <c r="I5405" s="33" t="s">
        <v>2909</v>
      </c>
    </row>
    <row r="5406" spans="1:9" x14ac:dyDescent="0.2">
      <c r="A5406" s="33" t="s">
        <v>8819</v>
      </c>
      <c r="B5406" s="33">
        <v>5.0386685396199297E-4</v>
      </c>
      <c r="C5406" s="33">
        <v>0.28936722634076001</v>
      </c>
      <c r="D5406" s="33">
        <v>0.26200000000000001</v>
      </c>
      <c r="E5406" s="33">
        <v>0.19400000000000001</v>
      </c>
      <c r="F5406" s="33">
        <v>1</v>
      </c>
      <c r="G5406" s="33">
        <v>20</v>
      </c>
      <c r="H5406" s="33" t="s">
        <v>8819</v>
      </c>
      <c r="I5406" s="33" t="s">
        <v>8818</v>
      </c>
    </row>
    <row r="5407" spans="1:9" x14ac:dyDescent="0.2">
      <c r="A5407" s="33" t="s">
        <v>8817</v>
      </c>
      <c r="B5407" s="33">
        <v>5.1532643146791205E-4</v>
      </c>
      <c r="C5407" s="33">
        <v>0.27511338562127002</v>
      </c>
      <c r="D5407" s="33">
        <v>0.39300000000000002</v>
      </c>
      <c r="E5407" s="33">
        <v>0.32300000000000001</v>
      </c>
      <c r="F5407" s="33">
        <v>1</v>
      </c>
      <c r="G5407" s="33">
        <v>20</v>
      </c>
      <c r="H5407" s="33" t="s">
        <v>8817</v>
      </c>
      <c r="I5407" s="33" t="s">
        <v>8816</v>
      </c>
    </row>
    <row r="5408" spans="1:9" x14ac:dyDescent="0.2">
      <c r="A5408" s="33" t="s">
        <v>8815</v>
      </c>
      <c r="B5408" s="33">
        <v>5.1565126817010299E-4</v>
      </c>
      <c r="C5408" s="33">
        <v>-0.31080955942286198</v>
      </c>
      <c r="D5408" s="33">
        <v>0.22800000000000001</v>
      </c>
      <c r="E5408" s="33">
        <v>0.32600000000000001</v>
      </c>
      <c r="F5408" s="33">
        <v>1</v>
      </c>
      <c r="G5408" s="33">
        <v>20</v>
      </c>
      <c r="H5408" s="33" t="s">
        <v>7600</v>
      </c>
      <c r="I5408" s="33" t="s">
        <v>7599</v>
      </c>
    </row>
    <row r="5409" spans="1:9" x14ac:dyDescent="0.2">
      <c r="A5409" s="33" t="s">
        <v>8814</v>
      </c>
      <c r="B5409" s="33">
        <v>5.8722014634012497E-4</v>
      </c>
      <c r="C5409" s="33">
        <v>0.49949615325033198</v>
      </c>
      <c r="D5409" s="33">
        <v>0.29599999999999999</v>
      </c>
      <c r="E5409" s="33">
        <v>0.23100000000000001</v>
      </c>
      <c r="F5409" s="33">
        <v>1</v>
      </c>
      <c r="G5409" s="33">
        <v>20</v>
      </c>
      <c r="H5409" s="33" t="s">
        <v>6151</v>
      </c>
      <c r="I5409" s="33" t="s">
        <v>6150</v>
      </c>
    </row>
    <row r="5410" spans="1:9" x14ac:dyDescent="0.2">
      <c r="A5410" s="33" t="s">
        <v>8813</v>
      </c>
      <c r="B5410" s="33">
        <v>6.2998169918091396E-4</v>
      </c>
      <c r="C5410" s="33">
        <v>0.34001956360890101</v>
      </c>
      <c r="D5410" s="33">
        <v>0.315</v>
      </c>
      <c r="E5410" s="33">
        <v>0.24</v>
      </c>
      <c r="F5410" s="33">
        <v>1</v>
      </c>
      <c r="G5410" s="33">
        <v>20</v>
      </c>
      <c r="H5410" s="33" t="s">
        <v>6350</v>
      </c>
      <c r="I5410" s="33" t="s">
        <v>6349</v>
      </c>
    </row>
    <row r="5411" spans="1:9" x14ac:dyDescent="0.2">
      <c r="A5411" s="33" t="s">
        <v>8812</v>
      </c>
      <c r="B5411" s="33">
        <v>6.7544771019749795E-4</v>
      </c>
      <c r="C5411" s="33">
        <v>-0.25828276622351598</v>
      </c>
      <c r="D5411" s="33">
        <v>0.33300000000000002</v>
      </c>
      <c r="E5411" s="33">
        <v>0.443</v>
      </c>
      <c r="F5411" s="33">
        <v>1</v>
      </c>
      <c r="G5411" s="33">
        <v>20</v>
      </c>
      <c r="H5411" s="33" t="s">
        <v>2580</v>
      </c>
      <c r="I5411" s="33" t="s">
        <v>2579</v>
      </c>
    </row>
    <row r="5412" spans="1:9" x14ac:dyDescent="0.2">
      <c r="A5412" s="33" t="s">
        <v>8811</v>
      </c>
      <c r="B5412" s="33">
        <v>6.8159141385018801E-4</v>
      </c>
      <c r="C5412" s="33">
        <v>0.34749634880153701</v>
      </c>
      <c r="D5412" s="33">
        <v>0.251</v>
      </c>
      <c r="E5412" s="33">
        <v>0.184</v>
      </c>
      <c r="F5412" s="33">
        <v>1</v>
      </c>
      <c r="G5412" s="33">
        <v>20</v>
      </c>
      <c r="H5412" s="33" t="s">
        <v>8811</v>
      </c>
      <c r="I5412" s="33" t="s">
        <v>8810</v>
      </c>
    </row>
    <row r="5413" spans="1:9" x14ac:dyDescent="0.2">
      <c r="A5413" s="33" t="s">
        <v>8809</v>
      </c>
      <c r="B5413" s="33">
        <v>8.0761169187104403E-4</v>
      </c>
      <c r="C5413" s="33">
        <v>0.29099473667190601</v>
      </c>
      <c r="D5413" s="33">
        <v>0.40100000000000002</v>
      </c>
      <c r="E5413" s="33">
        <v>0.32800000000000001</v>
      </c>
      <c r="F5413" s="33">
        <v>1</v>
      </c>
      <c r="G5413" s="33">
        <v>20</v>
      </c>
      <c r="H5413" s="33" t="s">
        <v>2290</v>
      </c>
      <c r="I5413" s="33" t="s">
        <v>2289</v>
      </c>
    </row>
    <row r="5414" spans="1:9" x14ac:dyDescent="0.2">
      <c r="A5414" s="33" t="s">
        <v>8808</v>
      </c>
      <c r="B5414" s="33">
        <v>9.15495761850281E-4</v>
      </c>
      <c r="C5414" s="33">
        <v>0.330552707408928</v>
      </c>
      <c r="D5414" s="33">
        <v>0.434</v>
      </c>
      <c r="E5414" s="33">
        <v>0.38200000000000001</v>
      </c>
      <c r="F5414" s="33">
        <v>1</v>
      </c>
      <c r="G5414" s="33">
        <v>20</v>
      </c>
      <c r="H5414" s="33" t="s">
        <v>8808</v>
      </c>
      <c r="I5414" s="33" t="s">
        <v>8807</v>
      </c>
    </row>
    <row r="5415" spans="1:9" x14ac:dyDescent="0.2">
      <c r="A5415" s="33" t="s">
        <v>8806</v>
      </c>
      <c r="B5415" s="33">
        <v>9.3180952380879801E-4</v>
      </c>
      <c r="C5415" s="33">
        <v>0.31084545109707801</v>
      </c>
      <c r="D5415" s="33">
        <v>0.307</v>
      </c>
      <c r="E5415" s="33">
        <v>0.23599999999999999</v>
      </c>
      <c r="F5415" s="33">
        <v>1</v>
      </c>
      <c r="G5415" s="33">
        <v>20</v>
      </c>
      <c r="H5415" s="33" t="s">
        <v>5067</v>
      </c>
      <c r="I5415" s="33" t="s">
        <v>5066</v>
      </c>
    </row>
    <row r="5416" spans="1:9" x14ac:dyDescent="0.2">
      <c r="A5416" s="33" t="s">
        <v>8805</v>
      </c>
      <c r="B5416" s="33">
        <v>1.05535065514789E-3</v>
      </c>
      <c r="C5416" s="33">
        <v>0.26899461051615298</v>
      </c>
      <c r="D5416" s="33">
        <v>0.32200000000000001</v>
      </c>
      <c r="E5416" s="33">
        <v>0.25700000000000001</v>
      </c>
      <c r="F5416" s="33">
        <v>1</v>
      </c>
      <c r="G5416" s="33">
        <v>20</v>
      </c>
      <c r="H5416" s="33" t="s">
        <v>1498</v>
      </c>
      <c r="I5416" s="33" t="s">
        <v>1497</v>
      </c>
    </row>
    <row r="5417" spans="1:9" x14ac:dyDescent="0.2">
      <c r="A5417" s="33" t="s">
        <v>8804</v>
      </c>
      <c r="B5417" s="33">
        <v>1.62907499331508E-3</v>
      </c>
      <c r="C5417" s="33">
        <v>-0.27202949910662699</v>
      </c>
      <c r="D5417" s="33">
        <v>0.21</v>
      </c>
      <c r="E5417" s="33">
        <v>0.30299999999999999</v>
      </c>
      <c r="F5417" s="33">
        <v>1</v>
      </c>
      <c r="G5417" s="33">
        <v>20</v>
      </c>
      <c r="H5417" s="33" t="s">
        <v>5573</v>
      </c>
      <c r="I5417" s="33" t="s">
        <v>5572</v>
      </c>
    </row>
    <row r="5418" spans="1:9" x14ac:dyDescent="0.2">
      <c r="A5418" s="33" t="s">
        <v>8803</v>
      </c>
      <c r="B5418" s="33">
        <v>1.68345503775973E-3</v>
      </c>
      <c r="C5418" s="33">
        <v>0.38403963504136102</v>
      </c>
      <c r="D5418" s="33">
        <v>0.315</v>
      </c>
      <c r="E5418" s="33">
        <v>0.25800000000000001</v>
      </c>
      <c r="F5418" s="33">
        <v>1</v>
      </c>
      <c r="G5418" s="33">
        <v>20</v>
      </c>
      <c r="H5418" s="33" t="s">
        <v>8803</v>
      </c>
      <c r="I5418" s="33" t="s">
        <v>8802</v>
      </c>
    </row>
    <row r="5419" spans="1:9" x14ac:dyDescent="0.2">
      <c r="A5419" s="33" t="s">
        <v>8801</v>
      </c>
      <c r="B5419" s="33">
        <v>1.70006305759879E-3</v>
      </c>
      <c r="C5419" s="33">
        <v>0.50241277906497495</v>
      </c>
      <c r="D5419" s="33">
        <v>0.28799999999999998</v>
      </c>
      <c r="E5419" s="33">
        <v>0.23</v>
      </c>
      <c r="F5419" s="33">
        <v>1</v>
      </c>
      <c r="G5419" s="33">
        <v>20</v>
      </c>
      <c r="H5419" s="33" t="s">
        <v>6498</v>
      </c>
      <c r="I5419" s="33" t="s">
        <v>6497</v>
      </c>
    </row>
    <row r="5420" spans="1:9" x14ac:dyDescent="0.2">
      <c r="A5420" s="33" t="s">
        <v>8800</v>
      </c>
      <c r="B5420" s="33">
        <v>1.9653702096813102E-3</v>
      </c>
      <c r="C5420" s="33">
        <v>0.40434958382096098</v>
      </c>
      <c r="D5420" s="33">
        <v>0.38200000000000001</v>
      </c>
      <c r="E5420" s="33">
        <v>0.32100000000000001</v>
      </c>
      <c r="F5420" s="33">
        <v>1</v>
      </c>
      <c r="G5420" s="33">
        <v>20</v>
      </c>
      <c r="H5420" s="33" t="s">
        <v>6502</v>
      </c>
      <c r="I5420" s="33" t="s">
        <v>6501</v>
      </c>
    </row>
    <row r="5421" spans="1:9" x14ac:dyDescent="0.2">
      <c r="A5421" s="33" t="s">
        <v>8799</v>
      </c>
      <c r="B5421" s="33">
        <v>2.2143952573094499E-3</v>
      </c>
      <c r="C5421" s="33">
        <v>0.35463368096784098</v>
      </c>
      <c r="D5421" s="33">
        <v>0.28100000000000003</v>
      </c>
      <c r="E5421" s="33">
        <v>0.224</v>
      </c>
      <c r="F5421" s="33">
        <v>1</v>
      </c>
      <c r="G5421" s="33">
        <v>20</v>
      </c>
      <c r="H5421" s="33" t="s">
        <v>8591</v>
      </c>
      <c r="I5421" s="33" t="s">
        <v>8590</v>
      </c>
    </row>
    <row r="5422" spans="1:9" x14ac:dyDescent="0.2">
      <c r="A5422" s="33" t="s">
        <v>8798</v>
      </c>
      <c r="B5422" s="33">
        <v>2.2877947045788802E-3</v>
      </c>
      <c r="C5422" s="33">
        <v>0.29142729367923498</v>
      </c>
      <c r="D5422" s="33">
        <v>0.41899999999999998</v>
      </c>
      <c r="E5422" s="33">
        <v>0.36499999999999999</v>
      </c>
      <c r="F5422" s="33">
        <v>1</v>
      </c>
      <c r="G5422" s="33">
        <v>20</v>
      </c>
      <c r="H5422" s="33" t="s">
        <v>8798</v>
      </c>
      <c r="I5422" s="33" t="s">
        <v>8797</v>
      </c>
    </row>
    <row r="5423" spans="1:9" x14ac:dyDescent="0.2">
      <c r="A5423" s="33" t="s">
        <v>5311</v>
      </c>
      <c r="B5423" s="33">
        <v>2.7413697333703501E-3</v>
      </c>
      <c r="C5423" s="33">
        <v>0.25716646699586498</v>
      </c>
      <c r="D5423" s="33">
        <v>0.54300000000000004</v>
      </c>
      <c r="E5423" s="33">
        <v>0.505</v>
      </c>
      <c r="F5423" s="33">
        <v>1</v>
      </c>
      <c r="G5423" s="33">
        <v>20</v>
      </c>
      <c r="H5423" s="33" t="s">
        <v>5311</v>
      </c>
      <c r="I5423" s="33" t="s">
        <v>5310</v>
      </c>
    </row>
    <row r="5424" spans="1:9" x14ac:dyDescent="0.2">
      <c r="A5424" s="33" t="s">
        <v>8796</v>
      </c>
      <c r="B5424" s="33">
        <v>4.6169581772394202E-3</v>
      </c>
      <c r="C5424" s="33">
        <v>0.25363772406967</v>
      </c>
      <c r="D5424" s="33">
        <v>0.32200000000000001</v>
      </c>
      <c r="E5424" s="33">
        <v>0.26700000000000002</v>
      </c>
      <c r="F5424" s="33">
        <v>1</v>
      </c>
      <c r="G5424" s="33">
        <v>20</v>
      </c>
      <c r="H5424" s="33" t="s">
        <v>2018</v>
      </c>
      <c r="I5424" s="33" t="s">
        <v>2017</v>
      </c>
    </row>
    <row r="5425" spans="1:9" x14ac:dyDescent="0.2">
      <c r="A5425" s="33" t="s">
        <v>8795</v>
      </c>
      <c r="B5425" s="33">
        <v>5.2920830254810803E-3</v>
      </c>
      <c r="C5425" s="33">
        <v>0.288113096759676</v>
      </c>
      <c r="D5425" s="33">
        <v>0.28799999999999998</v>
      </c>
      <c r="E5425" s="33">
        <v>0.23400000000000001</v>
      </c>
      <c r="F5425" s="33">
        <v>1</v>
      </c>
      <c r="G5425" s="33">
        <v>20</v>
      </c>
      <c r="H5425" s="33" t="s">
        <v>8795</v>
      </c>
      <c r="I5425" s="33" t="s">
        <v>8794</v>
      </c>
    </row>
    <row r="5426" spans="1:9" x14ac:dyDescent="0.2">
      <c r="A5426" s="33" t="s">
        <v>8793</v>
      </c>
      <c r="B5426" s="33">
        <v>8.7867876831638908E-3</v>
      </c>
      <c r="C5426" s="33">
        <v>-0.25964155875072598</v>
      </c>
      <c r="D5426" s="33">
        <v>0.378</v>
      </c>
      <c r="E5426" s="33">
        <v>0.30099999999999999</v>
      </c>
      <c r="F5426" s="33">
        <v>1</v>
      </c>
      <c r="G5426" s="33">
        <v>20</v>
      </c>
      <c r="H5426" s="33" t="s">
        <v>4133</v>
      </c>
      <c r="I5426" s="33" t="s">
        <v>4132</v>
      </c>
    </row>
    <row r="5427" spans="1:9" x14ac:dyDescent="0.2">
      <c r="A5427" s="33" t="s">
        <v>8792</v>
      </c>
      <c r="B5427" s="33">
        <v>0</v>
      </c>
      <c r="C5427" s="33">
        <v>1.68082875771004</v>
      </c>
      <c r="D5427" s="33">
        <v>0.50800000000000001</v>
      </c>
      <c r="E5427" s="33">
        <v>0.03</v>
      </c>
      <c r="F5427" s="33">
        <v>0</v>
      </c>
      <c r="G5427" s="33">
        <v>21</v>
      </c>
      <c r="H5427" s="33" t="s">
        <v>8792</v>
      </c>
      <c r="I5427" s="33" t="s">
        <v>8791</v>
      </c>
    </row>
    <row r="5428" spans="1:9" x14ac:dyDescent="0.2">
      <c r="A5428" s="33" t="s">
        <v>8790</v>
      </c>
      <c r="B5428" s="33">
        <v>0</v>
      </c>
      <c r="C5428" s="33">
        <v>1.19362988434329</v>
      </c>
      <c r="D5428" s="33">
        <v>0.44500000000000001</v>
      </c>
      <c r="E5428" s="33">
        <v>0.02</v>
      </c>
      <c r="F5428" s="33">
        <v>0</v>
      </c>
      <c r="G5428" s="33">
        <v>21</v>
      </c>
      <c r="H5428" s="33" t="s">
        <v>8790</v>
      </c>
      <c r="I5428" s="33" t="s">
        <v>8789</v>
      </c>
    </row>
    <row r="5429" spans="1:9" x14ac:dyDescent="0.2">
      <c r="A5429" s="33" t="s">
        <v>8788</v>
      </c>
      <c r="B5429" s="33">
        <v>0</v>
      </c>
      <c r="C5429" s="33">
        <v>1.14083546303351</v>
      </c>
      <c r="D5429" s="33">
        <v>0.45800000000000002</v>
      </c>
      <c r="E5429" s="33">
        <v>2.1999999999999999E-2</v>
      </c>
      <c r="F5429" s="33">
        <v>0</v>
      </c>
      <c r="G5429" s="33">
        <v>21</v>
      </c>
      <c r="H5429" s="33" t="s">
        <v>8788</v>
      </c>
      <c r="I5429" s="33" t="s">
        <v>8787</v>
      </c>
    </row>
    <row r="5430" spans="1:9" x14ac:dyDescent="0.2">
      <c r="A5430" s="33" t="s">
        <v>8786</v>
      </c>
      <c r="B5430" s="35">
        <v>6.5325989995995601E-293</v>
      </c>
      <c r="C5430" s="33">
        <v>1.3425591567920401</v>
      </c>
      <c r="D5430" s="33">
        <v>0.41899999999999998</v>
      </c>
      <c r="E5430" s="33">
        <v>2.4E-2</v>
      </c>
      <c r="F5430" s="35">
        <v>3.0096990110955099E-288</v>
      </c>
      <c r="G5430" s="33">
        <v>21</v>
      </c>
      <c r="H5430" s="33" t="s">
        <v>8786</v>
      </c>
      <c r="I5430" s="33" t="s">
        <v>8785</v>
      </c>
    </row>
    <row r="5431" spans="1:9" x14ac:dyDescent="0.2">
      <c r="A5431" s="33" t="s">
        <v>8784</v>
      </c>
      <c r="B5431" s="35">
        <v>1.29338186753373E-275</v>
      </c>
      <c r="C5431" s="33">
        <v>1.22785518206035</v>
      </c>
      <c r="D5431" s="33">
        <v>0.47899999999999998</v>
      </c>
      <c r="E5431" s="33">
        <v>3.4000000000000002E-2</v>
      </c>
      <c r="F5431" s="35">
        <v>5.9588689401014102E-271</v>
      </c>
      <c r="G5431" s="33">
        <v>21</v>
      </c>
      <c r="H5431" s="33" t="s">
        <v>8784</v>
      </c>
      <c r="I5431" s="33" t="s">
        <v>8783</v>
      </c>
    </row>
    <row r="5432" spans="1:9" x14ac:dyDescent="0.2">
      <c r="A5432" s="33" t="s">
        <v>8782</v>
      </c>
      <c r="B5432" s="35">
        <v>8.1188295307642703E-265</v>
      </c>
      <c r="C5432" s="33">
        <v>0.878351478036134</v>
      </c>
      <c r="D5432" s="33">
        <v>0.373</v>
      </c>
      <c r="E5432" s="33">
        <v>2.1000000000000001E-2</v>
      </c>
      <c r="F5432" s="35">
        <v>3.7405071414137097E-260</v>
      </c>
      <c r="G5432" s="33">
        <v>21</v>
      </c>
      <c r="H5432" s="33" t="s">
        <v>8782</v>
      </c>
      <c r="I5432" s="33" t="s">
        <v>8781</v>
      </c>
    </row>
    <row r="5433" spans="1:9" x14ac:dyDescent="0.2">
      <c r="A5433" s="33" t="s">
        <v>8780</v>
      </c>
      <c r="B5433" s="35">
        <v>1.66220920414409E-264</v>
      </c>
      <c r="C5433" s="33">
        <v>0.84745626104966898</v>
      </c>
      <c r="D5433" s="33">
        <v>0.30499999999999999</v>
      </c>
      <c r="E5433" s="33">
        <v>1.2999999999999999E-2</v>
      </c>
      <c r="F5433" s="35">
        <v>7.6581302453326395E-260</v>
      </c>
      <c r="G5433" s="33">
        <v>21</v>
      </c>
      <c r="H5433" s="33" t="s">
        <v>8780</v>
      </c>
      <c r="I5433" s="33" t="s">
        <v>8779</v>
      </c>
    </row>
    <row r="5434" spans="1:9" x14ac:dyDescent="0.2">
      <c r="A5434" s="33" t="s">
        <v>8778</v>
      </c>
      <c r="B5434" s="35">
        <v>5.7941638626636399E-257</v>
      </c>
      <c r="C5434" s="33">
        <v>1.1723219369143401</v>
      </c>
      <c r="D5434" s="33">
        <v>0.48699999999999999</v>
      </c>
      <c r="E5434" s="33">
        <v>3.7999999999999999E-2</v>
      </c>
      <c r="F5434" s="35">
        <v>2.6694871748063898E-252</v>
      </c>
      <c r="G5434" s="33">
        <v>21</v>
      </c>
      <c r="H5434" s="33" t="s">
        <v>8778</v>
      </c>
      <c r="I5434" s="33" t="s">
        <v>8777</v>
      </c>
    </row>
    <row r="5435" spans="1:9" x14ac:dyDescent="0.2">
      <c r="A5435" s="33" t="s">
        <v>8776</v>
      </c>
      <c r="B5435" s="35">
        <v>1.8522150734121201E-250</v>
      </c>
      <c r="C5435" s="33">
        <v>1.10232537631873</v>
      </c>
      <c r="D5435" s="33">
        <v>0.42399999999999999</v>
      </c>
      <c r="E5435" s="33">
        <v>2.9000000000000001E-2</v>
      </c>
      <c r="F5435" s="35">
        <v>8.5335252862243097E-246</v>
      </c>
      <c r="G5435" s="33">
        <v>21</v>
      </c>
      <c r="H5435" s="33" t="s">
        <v>8776</v>
      </c>
      <c r="I5435" s="33" t="s">
        <v>8775</v>
      </c>
    </row>
    <row r="5436" spans="1:9" x14ac:dyDescent="0.2">
      <c r="A5436" s="33" t="s">
        <v>8774</v>
      </c>
      <c r="B5436" s="35">
        <v>2.7358680348096001E-240</v>
      </c>
      <c r="C5436" s="33">
        <v>0.72243965871903204</v>
      </c>
      <c r="D5436" s="33">
        <v>0.27100000000000002</v>
      </c>
      <c r="E5436" s="33">
        <v>1.0999999999999999E-2</v>
      </c>
      <c r="F5436" s="35">
        <v>1.26046912099748E-235</v>
      </c>
      <c r="G5436" s="33">
        <v>21</v>
      </c>
      <c r="H5436" s="33" t="s">
        <v>8774</v>
      </c>
      <c r="I5436" s="33" t="s">
        <v>8773</v>
      </c>
    </row>
    <row r="5437" spans="1:9" x14ac:dyDescent="0.2">
      <c r="A5437" s="33" t="s">
        <v>8772</v>
      </c>
      <c r="B5437" s="35">
        <v>3.89199298774135E-230</v>
      </c>
      <c r="C5437" s="33">
        <v>0.75889999011214104</v>
      </c>
      <c r="D5437" s="33">
        <v>0.32200000000000001</v>
      </c>
      <c r="E5437" s="33">
        <v>1.7000000000000001E-2</v>
      </c>
      <c r="F5437" s="35">
        <v>1.7931190093121899E-225</v>
      </c>
      <c r="G5437" s="33">
        <v>21</v>
      </c>
      <c r="H5437" s="33" t="s">
        <v>8772</v>
      </c>
      <c r="I5437" s="33" t="s">
        <v>8771</v>
      </c>
    </row>
    <row r="5438" spans="1:9" x14ac:dyDescent="0.2">
      <c r="A5438" s="33" t="s">
        <v>8770</v>
      </c>
      <c r="B5438" s="35">
        <v>3.0130905740532799E-227</v>
      </c>
      <c r="C5438" s="33">
        <v>2.9631350108268002</v>
      </c>
      <c r="D5438" s="33">
        <v>0.90700000000000003</v>
      </c>
      <c r="E5438" s="33">
        <v>0.19700000000000001</v>
      </c>
      <c r="F5438" s="35">
        <v>1.3881910892778301E-222</v>
      </c>
      <c r="G5438" s="33">
        <v>21</v>
      </c>
      <c r="H5438" s="33" t="s">
        <v>8769</v>
      </c>
      <c r="I5438" s="33" t="s">
        <v>8768</v>
      </c>
    </row>
    <row r="5439" spans="1:9" x14ac:dyDescent="0.2">
      <c r="A5439" s="33" t="s">
        <v>8767</v>
      </c>
      <c r="B5439" s="35">
        <v>1.3384356894909999E-217</v>
      </c>
      <c r="C5439" s="33">
        <v>1.2162598924513801</v>
      </c>
      <c r="D5439" s="33">
        <v>0.35199999999999998</v>
      </c>
      <c r="E5439" s="33">
        <v>2.3E-2</v>
      </c>
      <c r="F5439" s="35">
        <v>6.16644090862295E-213</v>
      </c>
      <c r="G5439" s="33">
        <v>21</v>
      </c>
      <c r="H5439" s="33" t="s">
        <v>8767</v>
      </c>
      <c r="I5439" s="33" t="s">
        <v>8766</v>
      </c>
    </row>
    <row r="5440" spans="1:9" x14ac:dyDescent="0.2">
      <c r="A5440" s="33" t="s">
        <v>8765</v>
      </c>
      <c r="B5440" s="35">
        <v>1.49927149748001E-212</v>
      </c>
      <c r="C5440" s="33">
        <v>1.65063948387036</v>
      </c>
      <c r="D5440" s="33">
        <v>0.65700000000000003</v>
      </c>
      <c r="E5440" s="33">
        <v>8.7999999999999995E-2</v>
      </c>
      <c r="F5440" s="35">
        <v>6.90744364318991E-208</v>
      </c>
      <c r="G5440" s="33">
        <v>21</v>
      </c>
      <c r="H5440" s="33" t="s">
        <v>8765</v>
      </c>
      <c r="I5440" s="33" t="s">
        <v>8764</v>
      </c>
    </row>
    <row r="5441" spans="1:9" x14ac:dyDescent="0.2">
      <c r="A5441" s="33" t="s">
        <v>8763</v>
      </c>
      <c r="B5441" s="35">
        <v>1.92365762514887E-194</v>
      </c>
      <c r="C5441" s="33">
        <v>1.33175808900949</v>
      </c>
      <c r="D5441" s="33">
        <v>0.55100000000000005</v>
      </c>
      <c r="E5441" s="33">
        <v>6.5000000000000002E-2</v>
      </c>
      <c r="F5441" s="35">
        <v>8.8626754105858502E-190</v>
      </c>
      <c r="G5441" s="33">
        <v>21</v>
      </c>
      <c r="H5441" s="33" t="s">
        <v>8763</v>
      </c>
      <c r="I5441" s="33" t="s">
        <v>8762</v>
      </c>
    </row>
    <row r="5442" spans="1:9" x14ac:dyDescent="0.2">
      <c r="A5442" s="33" t="s">
        <v>8761</v>
      </c>
      <c r="B5442" s="35">
        <v>1.6537929027133E-181</v>
      </c>
      <c r="C5442" s="33">
        <v>1.4059748366789999</v>
      </c>
      <c r="D5442" s="33">
        <v>0.59699999999999998</v>
      </c>
      <c r="E5442" s="33">
        <v>8.3000000000000004E-2</v>
      </c>
      <c r="F5442" s="35">
        <v>7.6193546613806998E-177</v>
      </c>
      <c r="G5442" s="33">
        <v>21</v>
      </c>
      <c r="H5442" s="33" t="s">
        <v>8761</v>
      </c>
      <c r="I5442" s="33" t="s">
        <v>8760</v>
      </c>
    </row>
    <row r="5443" spans="1:9" x14ac:dyDescent="0.2">
      <c r="A5443" s="33" t="s">
        <v>8759</v>
      </c>
      <c r="B5443" s="35">
        <v>6.1860402618740397E-177</v>
      </c>
      <c r="C5443" s="33">
        <v>0.61298182076602004</v>
      </c>
      <c r="D5443" s="33">
        <v>0.254</v>
      </c>
      <c r="E5443" s="33">
        <v>1.4E-2</v>
      </c>
      <c r="F5443" s="35">
        <v>2.8500324694506099E-172</v>
      </c>
      <c r="G5443" s="33">
        <v>21</v>
      </c>
      <c r="H5443" s="33" t="s">
        <v>8759</v>
      </c>
      <c r="I5443" s="33" t="s">
        <v>8758</v>
      </c>
    </row>
    <row r="5444" spans="1:9" x14ac:dyDescent="0.2">
      <c r="A5444" s="33" t="s">
        <v>8757</v>
      </c>
      <c r="B5444" s="35">
        <v>1.01027352431057E-172</v>
      </c>
      <c r="C5444" s="33">
        <v>0.941401436636919</v>
      </c>
      <c r="D5444" s="33">
        <v>0.34300000000000003</v>
      </c>
      <c r="E5444" s="33">
        <v>2.7E-2</v>
      </c>
      <c r="F5444" s="35">
        <v>4.6545321812036499E-168</v>
      </c>
      <c r="G5444" s="33">
        <v>21</v>
      </c>
      <c r="H5444" s="33" t="s">
        <v>8757</v>
      </c>
      <c r="I5444" s="33" t="s">
        <v>8756</v>
      </c>
    </row>
    <row r="5445" spans="1:9" x14ac:dyDescent="0.2">
      <c r="A5445" s="33" t="s">
        <v>8755</v>
      </c>
      <c r="B5445" s="35">
        <v>3.0829372813729698E-164</v>
      </c>
      <c r="C5445" s="33">
        <v>0.985955249466966</v>
      </c>
      <c r="D5445" s="33">
        <v>0.39400000000000002</v>
      </c>
      <c r="E5445" s="33">
        <v>3.7999999999999999E-2</v>
      </c>
      <c r="F5445" s="35">
        <v>1.4203708642741599E-159</v>
      </c>
      <c r="G5445" s="33">
        <v>21</v>
      </c>
      <c r="H5445" s="33" t="s">
        <v>8755</v>
      </c>
      <c r="I5445" s="33" t="s">
        <v>8754</v>
      </c>
    </row>
    <row r="5446" spans="1:9" x14ac:dyDescent="0.2">
      <c r="A5446" s="33" t="s">
        <v>8753</v>
      </c>
      <c r="B5446" s="35">
        <v>1.1160581050903799E-157</v>
      </c>
      <c r="C5446" s="33">
        <v>0.694763680652426</v>
      </c>
      <c r="D5446" s="33">
        <v>0.35599999999999998</v>
      </c>
      <c r="E5446" s="33">
        <v>3.2000000000000001E-2</v>
      </c>
      <c r="F5446" s="35">
        <v>5.1419029017723898E-153</v>
      </c>
      <c r="G5446" s="33">
        <v>21</v>
      </c>
      <c r="H5446" s="33" t="s">
        <v>8753</v>
      </c>
      <c r="I5446" s="33" t="s">
        <v>8752</v>
      </c>
    </row>
    <row r="5447" spans="1:9" x14ac:dyDescent="0.2">
      <c r="A5447" s="33" t="s">
        <v>8751</v>
      </c>
      <c r="B5447" s="35">
        <v>6.5380036372532306E-138</v>
      </c>
      <c r="C5447" s="33">
        <v>0.654392400791451</v>
      </c>
      <c r="D5447" s="33">
        <v>0.25800000000000001</v>
      </c>
      <c r="E5447" s="33">
        <v>1.9E-2</v>
      </c>
      <c r="F5447" s="35">
        <v>3.0121890357553099E-133</v>
      </c>
      <c r="G5447" s="33">
        <v>21</v>
      </c>
      <c r="H5447" s="33" t="s">
        <v>8751</v>
      </c>
      <c r="I5447" s="33" t="s">
        <v>8750</v>
      </c>
    </row>
    <row r="5448" spans="1:9" x14ac:dyDescent="0.2">
      <c r="A5448" s="33" t="s">
        <v>8749</v>
      </c>
      <c r="B5448" s="35">
        <v>7.1868657267448302E-138</v>
      </c>
      <c r="C5448" s="33">
        <v>0.705137322790928</v>
      </c>
      <c r="D5448" s="33">
        <v>0.254</v>
      </c>
      <c r="E5448" s="33">
        <v>1.7999999999999999E-2</v>
      </c>
      <c r="F5448" s="35">
        <v>3.3111327776258801E-133</v>
      </c>
      <c r="G5448" s="33">
        <v>21</v>
      </c>
      <c r="H5448" s="33" t="s">
        <v>8749</v>
      </c>
      <c r="I5448" s="33" t="s">
        <v>8748</v>
      </c>
    </row>
    <row r="5449" spans="1:9" x14ac:dyDescent="0.2">
      <c r="A5449" s="33" t="s">
        <v>8747</v>
      </c>
      <c r="B5449" s="35">
        <v>1.07941487144653E-116</v>
      </c>
      <c r="C5449" s="33">
        <v>1.81715080040013</v>
      </c>
      <c r="D5449" s="33">
        <v>0.77100000000000002</v>
      </c>
      <c r="E5449" s="33">
        <v>0.23100000000000001</v>
      </c>
      <c r="F5449" s="35">
        <v>4.9730801957284601E-112</v>
      </c>
      <c r="G5449" s="33">
        <v>21</v>
      </c>
      <c r="H5449" s="33" t="s">
        <v>3709</v>
      </c>
      <c r="I5449" s="33" t="s">
        <v>3708</v>
      </c>
    </row>
    <row r="5450" spans="1:9" x14ac:dyDescent="0.2">
      <c r="A5450" s="33" t="s">
        <v>8746</v>
      </c>
      <c r="B5450" s="35">
        <v>1.0264270517214001E-106</v>
      </c>
      <c r="C5450" s="33">
        <v>0.64569243862977899</v>
      </c>
      <c r="D5450" s="33">
        <v>0.28399999999999997</v>
      </c>
      <c r="E5450" s="33">
        <v>2.9000000000000001E-2</v>
      </c>
      <c r="F5450" s="35">
        <v>4.72895471269082E-102</v>
      </c>
      <c r="G5450" s="33">
        <v>21</v>
      </c>
      <c r="H5450" s="33" t="s">
        <v>8746</v>
      </c>
      <c r="I5450" s="33" t="s">
        <v>8745</v>
      </c>
    </row>
    <row r="5451" spans="1:9" x14ac:dyDescent="0.2">
      <c r="A5451" s="33" t="s">
        <v>8744</v>
      </c>
      <c r="B5451" s="35">
        <v>2.0812426361440501E-103</v>
      </c>
      <c r="C5451" s="33">
        <v>0.76973625180604499</v>
      </c>
      <c r="D5451" s="33">
        <v>0.26300000000000001</v>
      </c>
      <c r="E5451" s="33">
        <v>2.5999999999999999E-2</v>
      </c>
      <c r="F5451" s="35">
        <v>9.5887010732428804E-99</v>
      </c>
      <c r="G5451" s="33">
        <v>21</v>
      </c>
      <c r="H5451" s="33" t="s">
        <v>8744</v>
      </c>
      <c r="I5451" s="33" t="s">
        <v>8743</v>
      </c>
    </row>
    <row r="5452" spans="1:9" x14ac:dyDescent="0.2">
      <c r="A5452" s="33" t="s">
        <v>8742</v>
      </c>
      <c r="B5452" s="35">
        <v>9.6072927281315999E-97</v>
      </c>
      <c r="C5452" s="33">
        <v>0.50938102242793204</v>
      </c>
      <c r="D5452" s="33">
        <v>0.25800000000000001</v>
      </c>
      <c r="E5452" s="33">
        <v>2.7E-2</v>
      </c>
      <c r="F5452" s="35">
        <v>4.4262719057047899E-92</v>
      </c>
      <c r="G5452" s="33">
        <v>21</v>
      </c>
      <c r="H5452" s="33" t="s">
        <v>8742</v>
      </c>
      <c r="I5452" s="33" t="s">
        <v>8741</v>
      </c>
    </row>
    <row r="5453" spans="1:9" x14ac:dyDescent="0.2">
      <c r="A5453" s="33" t="s">
        <v>8740</v>
      </c>
      <c r="B5453" s="35">
        <v>1.94933307682404E-96</v>
      </c>
      <c r="C5453" s="33">
        <v>0.81347385622117496</v>
      </c>
      <c r="D5453" s="33">
        <v>0.28000000000000003</v>
      </c>
      <c r="E5453" s="33">
        <v>3.2000000000000001E-2</v>
      </c>
      <c r="F5453" s="35">
        <v>8.9809673515437299E-92</v>
      </c>
      <c r="G5453" s="33">
        <v>21</v>
      </c>
      <c r="H5453" s="33" t="s">
        <v>8740</v>
      </c>
      <c r="I5453" s="33" t="s">
        <v>8739</v>
      </c>
    </row>
    <row r="5454" spans="1:9" x14ac:dyDescent="0.2">
      <c r="A5454" s="33" t="s">
        <v>8738</v>
      </c>
      <c r="B5454" s="35">
        <v>3.5522542740526799E-95</v>
      </c>
      <c r="C5454" s="33">
        <v>1.003237364177</v>
      </c>
      <c r="D5454" s="33">
        <v>0.42399999999999999</v>
      </c>
      <c r="E5454" s="33">
        <v>7.2999999999999995E-2</v>
      </c>
      <c r="F5454" s="35">
        <v>1.6365945891415499E-90</v>
      </c>
      <c r="G5454" s="33">
        <v>21</v>
      </c>
      <c r="H5454" s="33" t="s">
        <v>8738</v>
      </c>
      <c r="I5454" s="33" t="s">
        <v>8737</v>
      </c>
    </row>
    <row r="5455" spans="1:9" x14ac:dyDescent="0.2">
      <c r="A5455" s="33" t="s">
        <v>8736</v>
      </c>
      <c r="B5455" s="35">
        <v>7.1939767124538302E-95</v>
      </c>
      <c r="C5455" s="33">
        <v>1.0351766795250901</v>
      </c>
      <c r="D5455" s="33">
        <v>0.441</v>
      </c>
      <c r="E5455" s="33">
        <v>7.9000000000000001E-2</v>
      </c>
      <c r="F5455" s="35">
        <v>3.3144089509617302E-90</v>
      </c>
      <c r="G5455" s="33">
        <v>21</v>
      </c>
      <c r="H5455" s="33" t="s">
        <v>8337</v>
      </c>
      <c r="I5455" s="33" t="s">
        <v>8336</v>
      </c>
    </row>
    <row r="5456" spans="1:9" x14ac:dyDescent="0.2">
      <c r="A5456" s="33" t="s">
        <v>8735</v>
      </c>
      <c r="B5456" s="35">
        <v>8.8538577808631901E-93</v>
      </c>
      <c r="C5456" s="33">
        <v>1.8498751947874501</v>
      </c>
      <c r="D5456" s="33">
        <v>0.76300000000000001</v>
      </c>
      <c r="E5456" s="33">
        <v>0.27300000000000002</v>
      </c>
      <c r="F5456" s="35">
        <v>4.0791493567992898E-88</v>
      </c>
      <c r="G5456" s="33">
        <v>21</v>
      </c>
      <c r="H5456" s="33" t="s">
        <v>2588</v>
      </c>
      <c r="I5456" s="33" t="s">
        <v>2587</v>
      </c>
    </row>
    <row r="5457" spans="1:9" x14ac:dyDescent="0.2">
      <c r="A5457" s="33" t="s">
        <v>8734</v>
      </c>
      <c r="B5457" s="35">
        <v>1.28736240891131E-89</v>
      </c>
      <c r="C5457" s="33">
        <v>0.92238977714552595</v>
      </c>
      <c r="D5457" s="33">
        <v>0.40300000000000002</v>
      </c>
      <c r="E5457" s="33">
        <v>6.9000000000000006E-2</v>
      </c>
      <c r="F5457" s="35">
        <v>5.9311360903361803E-85</v>
      </c>
      <c r="G5457" s="33">
        <v>21</v>
      </c>
      <c r="H5457" s="33" t="s">
        <v>8734</v>
      </c>
      <c r="I5457" s="33" t="s">
        <v>8733</v>
      </c>
    </row>
    <row r="5458" spans="1:9" x14ac:dyDescent="0.2">
      <c r="A5458" s="33" t="s">
        <v>8732</v>
      </c>
      <c r="B5458" s="35">
        <v>3.6713265983802698E-82</v>
      </c>
      <c r="C5458" s="33">
        <v>0.58449340331313804</v>
      </c>
      <c r="D5458" s="33">
        <v>0.27500000000000002</v>
      </c>
      <c r="E5458" s="33">
        <v>3.5999999999999997E-2</v>
      </c>
      <c r="F5458" s="35">
        <v>1.6914535904057599E-77</v>
      </c>
      <c r="G5458" s="33">
        <v>21</v>
      </c>
      <c r="H5458" s="33" t="s">
        <v>8732</v>
      </c>
      <c r="I5458" s="33" t="s">
        <v>8731</v>
      </c>
    </row>
    <row r="5459" spans="1:9" x14ac:dyDescent="0.2">
      <c r="A5459" s="33" t="s">
        <v>8730</v>
      </c>
      <c r="B5459" s="35">
        <v>2.9866200233084999E-81</v>
      </c>
      <c r="C5459" s="33">
        <v>1.5543361220724401</v>
      </c>
      <c r="D5459" s="33">
        <v>0.72899999999999998</v>
      </c>
      <c r="E5459" s="33">
        <v>0.27600000000000002</v>
      </c>
      <c r="F5459" s="35">
        <v>1.3759955771386899E-76</v>
      </c>
      <c r="G5459" s="33">
        <v>21</v>
      </c>
      <c r="H5459" s="33" t="s">
        <v>8729</v>
      </c>
      <c r="I5459" s="33" t="s">
        <v>8728</v>
      </c>
    </row>
    <row r="5460" spans="1:9" x14ac:dyDescent="0.2">
      <c r="A5460" s="33" t="s">
        <v>8727</v>
      </c>
      <c r="B5460" s="35">
        <v>7.5879291986819202E-70</v>
      </c>
      <c r="C5460" s="33">
        <v>0.64944296179326499</v>
      </c>
      <c r="D5460" s="33">
        <v>0.28799999999999998</v>
      </c>
      <c r="E5460" s="33">
        <v>4.3999999999999997E-2</v>
      </c>
      <c r="F5460" s="35">
        <v>3.4959107404167299E-65</v>
      </c>
      <c r="G5460" s="33">
        <v>21</v>
      </c>
      <c r="H5460" s="33" t="s">
        <v>8727</v>
      </c>
      <c r="I5460" s="33" t="s">
        <v>8726</v>
      </c>
    </row>
    <row r="5461" spans="1:9" x14ac:dyDescent="0.2">
      <c r="A5461" s="33" t="s">
        <v>8725</v>
      </c>
      <c r="B5461" s="35">
        <v>1.05244908717224E-66</v>
      </c>
      <c r="C5461" s="33">
        <v>0.89634350469574398</v>
      </c>
      <c r="D5461" s="33">
        <v>0.318</v>
      </c>
      <c r="E5461" s="33">
        <v>5.6000000000000001E-2</v>
      </c>
      <c r="F5461" s="35">
        <v>4.8488434344199596E-62</v>
      </c>
      <c r="G5461" s="33">
        <v>21</v>
      </c>
      <c r="H5461" s="33" t="s">
        <v>8725</v>
      </c>
      <c r="I5461" s="33" t="s">
        <v>8724</v>
      </c>
    </row>
    <row r="5462" spans="1:9" x14ac:dyDescent="0.2">
      <c r="A5462" s="33" t="s">
        <v>8723</v>
      </c>
      <c r="B5462" s="35">
        <v>3.6547140096869401E-66</v>
      </c>
      <c r="C5462" s="33">
        <v>1.6350717233909899</v>
      </c>
      <c r="D5462" s="33">
        <v>0.91900000000000004</v>
      </c>
      <c r="E5462" s="33">
        <v>0.60499999999999998</v>
      </c>
      <c r="F5462" s="35">
        <v>1.6837998385429601E-61</v>
      </c>
      <c r="G5462" s="33">
        <v>21</v>
      </c>
      <c r="H5462" s="33" t="s">
        <v>2297</v>
      </c>
      <c r="I5462" s="33" t="s">
        <v>2296</v>
      </c>
    </row>
    <row r="5463" spans="1:9" x14ac:dyDescent="0.2">
      <c r="A5463" s="33" t="s">
        <v>8722</v>
      </c>
      <c r="B5463" s="35">
        <v>1.04332574714233E-65</v>
      </c>
      <c r="C5463" s="33">
        <v>1.04759543851985</v>
      </c>
      <c r="D5463" s="33">
        <v>0.41899999999999998</v>
      </c>
      <c r="E5463" s="33">
        <v>9.6000000000000002E-2</v>
      </c>
      <c r="F5463" s="35">
        <v>4.8068103822341601E-61</v>
      </c>
      <c r="G5463" s="33">
        <v>21</v>
      </c>
      <c r="H5463" s="33" t="s">
        <v>8721</v>
      </c>
      <c r="I5463" s="33" t="s">
        <v>8720</v>
      </c>
    </row>
    <row r="5464" spans="1:9" x14ac:dyDescent="0.2">
      <c r="A5464" s="33" t="s">
        <v>8719</v>
      </c>
      <c r="B5464" s="35">
        <v>3.0454697212371998E-63</v>
      </c>
      <c r="C5464" s="33">
        <v>1.46469936453462</v>
      </c>
      <c r="D5464" s="33">
        <v>0.79700000000000004</v>
      </c>
      <c r="E5464" s="33">
        <v>0.38900000000000001</v>
      </c>
      <c r="F5464" s="35">
        <v>1.4031088099684E-58</v>
      </c>
      <c r="G5464" s="33">
        <v>21</v>
      </c>
      <c r="H5464" s="33" t="s">
        <v>2215</v>
      </c>
      <c r="I5464" s="33" t="s">
        <v>2214</v>
      </c>
    </row>
    <row r="5465" spans="1:9" x14ac:dyDescent="0.2">
      <c r="A5465" s="33" t="s">
        <v>8718</v>
      </c>
      <c r="B5465" s="35">
        <v>5.7131470711383199E-62</v>
      </c>
      <c r="C5465" s="33">
        <v>0.77206865100535604</v>
      </c>
      <c r="D5465" s="33">
        <v>0.33100000000000002</v>
      </c>
      <c r="E5465" s="33">
        <v>6.4000000000000001E-2</v>
      </c>
      <c r="F5465" s="35">
        <v>2.6321611186148498E-57</v>
      </c>
      <c r="G5465" s="33">
        <v>21</v>
      </c>
      <c r="H5465" s="33" t="s">
        <v>8718</v>
      </c>
      <c r="I5465" s="33" t="s">
        <v>8717</v>
      </c>
    </row>
    <row r="5466" spans="1:9" x14ac:dyDescent="0.2">
      <c r="A5466" s="33" t="s">
        <v>8716</v>
      </c>
      <c r="B5466" s="35">
        <v>5.7515733129877301E-62</v>
      </c>
      <c r="C5466" s="33">
        <v>0.70188629290321602</v>
      </c>
      <c r="D5466" s="33">
        <v>0.309</v>
      </c>
      <c r="E5466" s="33">
        <v>5.7000000000000002E-2</v>
      </c>
      <c r="F5466" s="35">
        <v>2.6498648567597097E-57</v>
      </c>
      <c r="G5466" s="33">
        <v>21</v>
      </c>
      <c r="H5466" s="33" t="s">
        <v>8716</v>
      </c>
      <c r="I5466" s="33" t="s">
        <v>8715</v>
      </c>
    </row>
    <row r="5467" spans="1:9" x14ac:dyDescent="0.2">
      <c r="A5467" s="33" t="s">
        <v>8714</v>
      </c>
      <c r="B5467" s="35">
        <v>1.24977838960473E-61</v>
      </c>
      <c r="C5467" s="33">
        <v>0.59939753447920496</v>
      </c>
      <c r="D5467" s="33">
        <v>0.33500000000000002</v>
      </c>
      <c r="E5467" s="33">
        <v>6.3E-2</v>
      </c>
      <c r="F5467" s="35">
        <v>5.7579789965868904E-57</v>
      </c>
      <c r="G5467" s="33">
        <v>21</v>
      </c>
      <c r="H5467" s="33" t="s">
        <v>8713</v>
      </c>
      <c r="I5467" s="33" t="s">
        <v>8712</v>
      </c>
    </row>
    <row r="5468" spans="1:9" x14ac:dyDescent="0.2">
      <c r="A5468" s="33" t="s">
        <v>8711</v>
      </c>
      <c r="B5468" s="35">
        <v>7.2257019659628697E-61</v>
      </c>
      <c r="C5468" s="33">
        <v>0.90564011434218905</v>
      </c>
      <c r="D5468" s="33">
        <v>0.55500000000000005</v>
      </c>
      <c r="E5468" s="33">
        <v>0.16900000000000001</v>
      </c>
      <c r="F5468" s="35">
        <v>3.32902540975841E-56</v>
      </c>
      <c r="G5468" s="33">
        <v>21</v>
      </c>
      <c r="H5468" s="33" t="s">
        <v>8710</v>
      </c>
      <c r="I5468" s="33" t="s">
        <v>8709</v>
      </c>
    </row>
    <row r="5469" spans="1:9" x14ac:dyDescent="0.2">
      <c r="A5469" s="33" t="s">
        <v>8708</v>
      </c>
      <c r="B5469" s="35">
        <v>5.4249638728096397E-60</v>
      </c>
      <c r="C5469" s="33">
        <v>0.79311466684696996</v>
      </c>
      <c r="D5469" s="33">
        <v>0.30499999999999999</v>
      </c>
      <c r="E5469" s="33">
        <v>5.6000000000000001E-2</v>
      </c>
      <c r="F5469" s="35">
        <v>2.49938935548086E-55</v>
      </c>
      <c r="G5469" s="33">
        <v>21</v>
      </c>
      <c r="H5469" s="33" t="s">
        <v>8708</v>
      </c>
      <c r="I5469" s="33" t="s">
        <v>8707</v>
      </c>
    </row>
    <row r="5470" spans="1:9" x14ac:dyDescent="0.2">
      <c r="A5470" s="33" t="s">
        <v>8706</v>
      </c>
      <c r="B5470" s="35">
        <v>6.9716808530840804E-57</v>
      </c>
      <c r="C5470" s="33">
        <v>0.65506525318338304</v>
      </c>
      <c r="D5470" s="33">
        <v>0.309</v>
      </c>
      <c r="E5470" s="33">
        <v>6.0999999999999999E-2</v>
      </c>
      <c r="F5470" s="35">
        <v>3.2119928026329002E-52</v>
      </c>
      <c r="G5470" s="33">
        <v>21</v>
      </c>
      <c r="H5470" s="33" t="s">
        <v>8706</v>
      </c>
      <c r="I5470" s="33" t="s">
        <v>8705</v>
      </c>
    </row>
    <row r="5471" spans="1:9" x14ac:dyDescent="0.2">
      <c r="A5471" s="33" t="s">
        <v>8704</v>
      </c>
      <c r="B5471" s="35">
        <v>4.4107317065593504E-50</v>
      </c>
      <c r="C5471" s="33">
        <v>1.2837622786904801</v>
      </c>
      <c r="D5471" s="33">
        <v>0.99199999999999999</v>
      </c>
      <c r="E5471" s="33">
        <v>0.89</v>
      </c>
      <c r="F5471" s="35">
        <v>2.0321123118460199E-45</v>
      </c>
      <c r="G5471" s="33">
        <v>21</v>
      </c>
      <c r="H5471" s="33" t="s">
        <v>2890</v>
      </c>
      <c r="I5471" s="33" t="s">
        <v>2889</v>
      </c>
    </row>
    <row r="5472" spans="1:9" x14ac:dyDescent="0.2">
      <c r="A5472" s="33" t="s">
        <v>8703</v>
      </c>
      <c r="B5472" s="35">
        <v>1.9389148840142999E-49</v>
      </c>
      <c r="C5472" s="33">
        <v>0.58671064577119503</v>
      </c>
      <c r="D5472" s="33">
        <v>0.35199999999999998</v>
      </c>
      <c r="E5472" s="33">
        <v>8.3000000000000004E-2</v>
      </c>
      <c r="F5472" s="35">
        <v>8.9329686536306797E-45</v>
      </c>
      <c r="G5472" s="33">
        <v>21</v>
      </c>
      <c r="H5472" s="33" t="s">
        <v>8703</v>
      </c>
      <c r="I5472" s="33" t="s">
        <v>8702</v>
      </c>
    </row>
    <row r="5473" spans="1:9" x14ac:dyDescent="0.2">
      <c r="A5473" s="33" t="s">
        <v>1627</v>
      </c>
      <c r="B5473" s="35">
        <v>4.3191111182317303E-49</v>
      </c>
      <c r="C5473" s="33">
        <v>0.82259205466358998</v>
      </c>
      <c r="D5473" s="33">
        <v>0.55100000000000005</v>
      </c>
      <c r="E5473" s="33">
        <v>0.188</v>
      </c>
      <c r="F5473" s="35">
        <v>1.98990087439172E-44</v>
      </c>
      <c r="G5473" s="33">
        <v>21</v>
      </c>
      <c r="H5473" s="33" t="s">
        <v>1627</v>
      </c>
      <c r="I5473" s="33" t="s">
        <v>1626</v>
      </c>
    </row>
    <row r="5474" spans="1:9" x14ac:dyDescent="0.2">
      <c r="A5474" s="33" t="s">
        <v>8701</v>
      </c>
      <c r="B5474" s="35">
        <v>6.9188713564729196E-48</v>
      </c>
      <c r="C5474" s="33">
        <v>0.87335976398402304</v>
      </c>
      <c r="D5474" s="33">
        <v>0.53</v>
      </c>
      <c r="E5474" s="33">
        <v>0.182</v>
      </c>
      <c r="F5474" s="35">
        <v>3.1876624113542E-43</v>
      </c>
      <c r="G5474" s="33">
        <v>21</v>
      </c>
      <c r="H5474" s="33" t="s">
        <v>8700</v>
      </c>
      <c r="I5474" s="33" t="s">
        <v>8699</v>
      </c>
    </row>
    <row r="5475" spans="1:9" x14ac:dyDescent="0.2">
      <c r="A5475" s="33" t="s">
        <v>8698</v>
      </c>
      <c r="B5475" s="35">
        <v>2.8044170638828102E-47</v>
      </c>
      <c r="C5475" s="33">
        <v>0.66773258508837496</v>
      </c>
      <c r="D5475" s="33">
        <v>0.39400000000000002</v>
      </c>
      <c r="E5475" s="33">
        <v>0.10299999999999999</v>
      </c>
      <c r="F5475" s="35">
        <v>1.29205102967209E-42</v>
      </c>
      <c r="G5475" s="33">
        <v>21</v>
      </c>
      <c r="H5475" s="33" t="s">
        <v>8697</v>
      </c>
      <c r="I5475" s="33" t="s">
        <v>8696</v>
      </c>
    </row>
    <row r="5476" spans="1:9" x14ac:dyDescent="0.2">
      <c r="A5476" s="33" t="s">
        <v>8695</v>
      </c>
      <c r="B5476" s="35">
        <v>4.09547449674973E-47</v>
      </c>
      <c r="C5476" s="33">
        <v>0.47218822083847201</v>
      </c>
      <c r="D5476" s="33">
        <v>0.25800000000000001</v>
      </c>
      <c r="E5476" s="33">
        <v>0.05</v>
      </c>
      <c r="F5476" s="35">
        <v>1.8868670101425401E-42</v>
      </c>
      <c r="G5476" s="33">
        <v>21</v>
      </c>
      <c r="H5476" s="33" t="s">
        <v>8695</v>
      </c>
      <c r="I5476" s="33" t="s">
        <v>8694</v>
      </c>
    </row>
    <row r="5477" spans="1:9" x14ac:dyDescent="0.2">
      <c r="A5477" s="33" t="s">
        <v>8693</v>
      </c>
      <c r="B5477" s="35">
        <v>3.8832155387440399E-46</v>
      </c>
      <c r="C5477" s="33">
        <v>0.63193531497710198</v>
      </c>
      <c r="D5477" s="33">
        <v>0.39400000000000002</v>
      </c>
      <c r="E5477" s="33">
        <v>0.106</v>
      </c>
      <c r="F5477" s="35">
        <v>1.78907506301015E-41</v>
      </c>
      <c r="G5477" s="33">
        <v>21</v>
      </c>
      <c r="H5477" s="33" t="s">
        <v>8692</v>
      </c>
      <c r="I5477" s="33" t="s">
        <v>8691</v>
      </c>
    </row>
    <row r="5478" spans="1:9" x14ac:dyDescent="0.2">
      <c r="A5478" s="33" t="s">
        <v>8690</v>
      </c>
      <c r="B5478" s="35">
        <v>1.46491343469243E-44</v>
      </c>
      <c r="C5478" s="33">
        <v>0.67224368097505205</v>
      </c>
      <c r="D5478" s="33">
        <v>0.83899999999999997</v>
      </c>
      <c r="E5478" s="33">
        <v>0.4</v>
      </c>
      <c r="F5478" s="35">
        <v>6.7491491763149801E-40</v>
      </c>
      <c r="G5478" s="33">
        <v>21</v>
      </c>
      <c r="H5478" s="33" t="s">
        <v>3294</v>
      </c>
      <c r="I5478" s="33" t="s">
        <v>3293</v>
      </c>
    </row>
    <row r="5479" spans="1:9" x14ac:dyDescent="0.2">
      <c r="A5479" s="33" t="s">
        <v>8689</v>
      </c>
      <c r="B5479" s="35">
        <v>2.9307213019839701E-41</v>
      </c>
      <c r="C5479" s="33">
        <v>0.72313694501558401</v>
      </c>
      <c r="D5479" s="33">
        <v>0.436</v>
      </c>
      <c r="E5479" s="33">
        <v>0.14000000000000001</v>
      </c>
      <c r="F5479" s="35">
        <v>1.3502419182500501E-36</v>
      </c>
      <c r="G5479" s="33">
        <v>21</v>
      </c>
      <c r="H5479" s="33" t="s">
        <v>8689</v>
      </c>
      <c r="I5479" s="33" t="s">
        <v>8688</v>
      </c>
    </row>
    <row r="5480" spans="1:9" x14ac:dyDescent="0.2">
      <c r="A5480" s="33" t="s">
        <v>8687</v>
      </c>
      <c r="B5480" s="35">
        <v>5.8540681128160205E-41</v>
      </c>
      <c r="C5480" s="33">
        <v>0.442410928365148</v>
      </c>
      <c r="D5480" s="33">
        <v>0.28000000000000003</v>
      </c>
      <c r="E5480" s="33">
        <v>6.2E-2</v>
      </c>
      <c r="F5480" s="35">
        <v>2.6970862609366001E-36</v>
      </c>
      <c r="G5480" s="33">
        <v>21</v>
      </c>
      <c r="H5480" s="33" t="s">
        <v>8686</v>
      </c>
      <c r="I5480" s="33" t="s">
        <v>8685</v>
      </c>
    </row>
    <row r="5481" spans="1:9" x14ac:dyDescent="0.2">
      <c r="A5481" s="33" t="s">
        <v>8684</v>
      </c>
      <c r="B5481" s="35">
        <v>2.1452853088054901E-39</v>
      </c>
      <c r="C5481" s="33">
        <v>0.87519234894599696</v>
      </c>
      <c r="D5481" s="33">
        <v>0.72499999999999998</v>
      </c>
      <c r="E5481" s="33">
        <v>0.39700000000000002</v>
      </c>
      <c r="F5481" s="35">
        <v>9.8837584747286691E-35</v>
      </c>
      <c r="G5481" s="33">
        <v>21</v>
      </c>
      <c r="H5481" s="33" t="s">
        <v>6484</v>
      </c>
      <c r="I5481" s="33" t="s">
        <v>6483</v>
      </c>
    </row>
    <row r="5482" spans="1:9" x14ac:dyDescent="0.2">
      <c r="A5482" s="33" t="s">
        <v>8683</v>
      </c>
      <c r="B5482" s="35">
        <v>2.1916435442316601E-36</v>
      </c>
      <c r="C5482" s="33">
        <v>0.32776582575985402</v>
      </c>
      <c r="D5482" s="33">
        <v>0.26700000000000002</v>
      </c>
      <c r="E5482" s="33">
        <v>6.3E-2</v>
      </c>
      <c r="F5482" s="35">
        <v>1.00973401369841E-31</v>
      </c>
      <c r="G5482" s="33">
        <v>21</v>
      </c>
      <c r="H5482" s="33" t="s">
        <v>8683</v>
      </c>
      <c r="I5482" s="33" t="s">
        <v>8682</v>
      </c>
    </row>
    <row r="5483" spans="1:9" x14ac:dyDescent="0.2">
      <c r="A5483" s="33" t="s">
        <v>8681</v>
      </c>
      <c r="B5483" s="35">
        <v>3.1615654125247301E-36</v>
      </c>
      <c r="C5483" s="33">
        <v>0.69306580908686</v>
      </c>
      <c r="D5483" s="33">
        <v>0.38100000000000001</v>
      </c>
      <c r="E5483" s="33">
        <v>0.11899999999999999</v>
      </c>
      <c r="F5483" s="35">
        <v>1.45659641685839E-31</v>
      </c>
      <c r="G5483" s="33">
        <v>21</v>
      </c>
      <c r="H5483" s="33" t="s">
        <v>8680</v>
      </c>
      <c r="I5483" s="33" t="s">
        <v>8679</v>
      </c>
    </row>
    <row r="5484" spans="1:9" x14ac:dyDescent="0.2">
      <c r="A5484" s="33" t="s">
        <v>8287</v>
      </c>
      <c r="B5484" s="35">
        <v>1.36135329009185E-35</v>
      </c>
      <c r="C5484" s="33">
        <v>0.47023015723824402</v>
      </c>
      <c r="D5484" s="33">
        <v>0.314</v>
      </c>
      <c r="E5484" s="33">
        <v>8.3000000000000004E-2</v>
      </c>
      <c r="F5484" s="35">
        <v>6.2720268781111799E-31</v>
      </c>
      <c r="G5484" s="33">
        <v>21</v>
      </c>
      <c r="H5484" s="33" t="s">
        <v>8287</v>
      </c>
      <c r="I5484" s="33" t="s">
        <v>8286</v>
      </c>
    </row>
    <row r="5485" spans="1:9" x14ac:dyDescent="0.2">
      <c r="A5485" s="33" t="s">
        <v>8678</v>
      </c>
      <c r="B5485" s="35">
        <v>8.2805717802785798E-35</v>
      </c>
      <c r="C5485" s="33">
        <v>0.56787095004569099</v>
      </c>
      <c r="D5485" s="33">
        <v>0.32600000000000001</v>
      </c>
      <c r="E5485" s="33">
        <v>9.1999999999999998E-2</v>
      </c>
      <c r="F5485" s="35">
        <v>3.8150250306099499E-30</v>
      </c>
      <c r="G5485" s="33">
        <v>21</v>
      </c>
      <c r="H5485" s="33" t="s">
        <v>8677</v>
      </c>
      <c r="I5485" s="33" t="s">
        <v>8676</v>
      </c>
    </row>
    <row r="5486" spans="1:9" x14ac:dyDescent="0.2">
      <c r="A5486" s="33" t="s">
        <v>8675</v>
      </c>
      <c r="B5486" s="35">
        <v>1.04995289815283E-34</v>
      </c>
      <c r="C5486" s="33">
        <v>0.80451500718195101</v>
      </c>
      <c r="D5486" s="33">
        <v>0.53</v>
      </c>
      <c r="E5486" s="33">
        <v>0.217</v>
      </c>
      <c r="F5486" s="35">
        <v>4.8373429923697399E-30</v>
      </c>
      <c r="G5486" s="33">
        <v>21</v>
      </c>
      <c r="H5486" s="33" t="s">
        <v>8674</v>
      </c>
      <c r="I5486" s="33" t="s">
        <v>8673</v>
      </c>
    </row>
    <row r="5487" spans="1:9" x14ac:dyDescent="0.2">
      <c r="A5487" s="33" t="s">
        <v>8672</v>
      </c>
      <c r="B5487" s="35">
        <v>1.5995865826849699E-32</v>
      </c>
      <c r="C5487" s="33">
        <v>0.75925777827569896</v>
      </c>
      <c r="D5487" s="33">
        <v>0.55500000000000005</v>
      </c>
      <c r="E5487" s="33">
        <v>0.24</v>
      </c>
      <c r="F5487" s="35">
        <v>7.3696153037461996E-28</v>
      </c>
      <c r="G5487" s="33">
        <v>21</v>
      </c>
      <c r="H5487" s="33" t="s">
        <v>6518</v>
      </c>
      <c r="I5487" s="33" t="s">
        <v>6517</v>
      </c>
    </row>
    <row r="5488" spans="1:9" x14ac:dyDescent="0.2">
      <c r="A5488" s="33" t="s">
        <v>8671</v>
      </c>
      <c r="B5488" s="35">
        <v>4.4766868877792799E-32</v>
      </c>
      <c r="C5488" s="33">
        <v>0.80368473911428995</v>
      </c>
      <c r="D5488" s="33">
        <v>0.72499999999999998</v>
      </c>
      <c r="E5488" s="33">
        <v>0.46700000000000003</v>
      </c>
      <c r="F5488" s="35">
        <v>2.0624991829376699E-27</v>
      </c>
      <c r="G5488" s="33">
        <v>21</v>
      </c>
      <c r="H5488" s="33" t="s">
        <v>2901</v>
      </c>
      <c r="I5488" s="33" t="s">
        <v>2900</v>
      </c>
    </row>
    <row r="5489" spans="1:9" x14ac:dyDescent="0.2">
      <c r="A5489" s="33" t="s">
        <v>8670</v>
      </c>
      <c r="B5489" s="35">
        <v>6.0946027884061602E-32</v>
      </c>
      <c r="C5489" s="33">
        <v>0.28127813258874601</v>
      </c>
      <c r="D5489" s="33">
        <v>0.27500000000000002</v>
      </c>
      <c r="E5489" s="33">
        <v>7.0999999999999994E-2</v>
      </c>
      <c r="F5489" s="35">
        <v>2.8079053966744799E-27</v>
      </c>
      <c r="G5489" s="33">
        <v>21</v>
      </c>
      <c r="H5489" s="33" t="s">
        <v>8670</v>
      </c>
      <c r="I5489" s="33" t="s">
        <v>8669</v>
      </c>
    </row>
    <row r="5490" spans="1:9" x14ac:dyDescent="0.2">
      <c r="A5490" s="33" t="s">
        <v>8668</v>
      </c>
      <c r="B5490" s="35">
        <v>4.7777111213980904E-31</v>
      </c>
      <c r="C5490" s="33">
        <v>0.61606449665729202</v>
      </c>
      <c r="D5490" s="33">
        <v>0.496</v>
      </c>
      <c r="E5490" s="33">
        <v>0.19900000000000001</v>
      </c>
      <c r="F5490" s="35">
        <v>2.2011870678505299E-26</v>
      </c>
      <c r="G5490" s="33">
        <v>21</v>
      </c>
      <c r="H5490" s="33" t="s">
        <v>6515</v>
      </c>
      <c r="I5490" s="33" t="s">
        <v>6514</v>
      </c>
    </row>
    <row r="5491" spans="1:9" x14ac:dyDescent="0.2">
      <c r="A5491" s="33" t="s">
        <v>8667</v>
      </c>
      <c r="B5491" s="35">
        <v>2.0853984885638E-29</v>
      </c>
      <c r="C5491" s="33">
        <v>0.50384515938171404</v>
      </c>
      <c r="D5491" s="33">
        <v>0.30499999999999999</v>
      </c>
      <c r="E5491" s="33">
        <v>9.1999999999999998E-2</v>
      </c>
      <c r="F5491" s="35">
        <v>9.6078479165111407E-25</v>
      </c>
      <c r="G5491" s="33">
        <v>21</v>
      </c>
      <c r="H5491" s="33" t="s">
        <v>8667</v>
      </c>
      <c r="I5491" s="33" t="s">
        <v>8666</v>
      </c>
    </row>
    <row r="5492" spans="1:9" x14ac:dyDescent="0.2">
      <c r="A5492" s="33" t="s">
        <v>8665</v>
      </c>
      <c r="B5492" s="35">
        <v>6.1265599312774198E-29</v>
      </c>
      <c r="C5492" s="33">
        <v>0.35622692789002203</v>
      </c>
      <c r="D5492" s="33">
        <v>0.34300000000000003</v>
      </c>
      <c r="E5492" s="33">
        <v>0.107</v>
      </c>
      <c r="F5492" s="35">
        <v>2.82262869153813E-24</v>
      </c>
      <c r="G5492" s="33">
        <v>21</v>
      </c>
      <c r="H5492" s="33" t="s">
        <v>8296</v>
      </c>
      <c r="I5492" s="33" t="s">
        <v>8295</v>
      </c>
    </row>
    <row r="5493" spans="1:9" x14ac:dyDescent="0.2">
      <c r="A5493" s="33" t="s">
        <v>8664</v>
      </c>
      <c r="B5493" s="35">
        <v>6.4573814896143101E-29</v>
      </c>
      <c r="C5493" s="33">
        <v>0.38484596719288</v>
      </c>
      <c r="D5493" s="33">
        <v>0.25800000000000001</v>
      </c>
      <c r="E5493" s="33">
        <v>7.0000000000000007E-2</v>
      </c>
      <c r="F5493" s="35">
        <v>2.9750447998951E-24</v>
      </c>
      <c r="G5493" s="33">
        <v>21</v>
      </c>
      <c r="H5493" s="33" t="s">
        <v>8664</v>
      </c>
      <c r="I5493" s="33" t="s">
        <v>8663</v>
      </c>
    </row>
    <row r="5494" spans="1:9" x14ac:dyDescent="0.2">
      <c r="A5494" s="33" t="s">
        <v>8662</v>
      </c>
      <c r="B5494" s="35">
        <v>1.61246975650922E-28</v>
      </c>
      <c r="C5494" s="33">
        <v>0.58517283197235104</v>
      </c>
      <c r="D5494" s="33">
        <v>0.57199999999999995</v>
      </c>
      <c r="E5494" s="33">
        <v>0.26200000000000001</v>
      </c>
      <c r="F5494" s="35">
        <v>7.4289706621892895E-24</v>
      </c>
      <c r="G5494" s="33">
        <v>21</v>
      </c>
      <c r="H5494" s="33" t="s">
        <v>7134</v>
      </c>
      <c r="I5494" s="33" t="s">
        <v>7133</v>
      </c>
    </row>
    <row r="5495" spans="1:9" x14ac:dyDescent="0.2">
      <c r="A5495" s="33" t="s">
        <v>8661</v>
      </c>
      <c r="B5495" s="35">
        <v>2.2854732676688702E-28</v>
      </c>
      <c r="C5495" s="33">
        <v>0.72480564119905599</v>
      </c>
      <c r="D5495" s="33">
        <v>0.63100000000000001</v>
      </c>
      <c r="E5495" s="33">
        <v>0.318</v>
      </c>
      <c r="F5495" s="35">
        <v>1.0529632438804E-23</v>
      </c>
      <c r="G5495" s="33">
        <v>21</v>
      </c>
      <c r="H5495" s="33" t="s">
        <v>6502</v>
      </c>
      <c r="I5495" s="33" t="s">
        <v>6501</v>
      </c>
    </row>
    <row r="5496" spans="1:9" x14ac:dyDescent="0.2">
      <c r="A5496" s="33" t="s">
        <v>8660</v>
      </c>
      <c r="B5496" s="35">
        <v>8.5031022276116207E-27</v>
      </c>
      <c r="C5496" s="33">
        <v>0.87246310458373599</v>
      </c>
      <c r="D5496" s="33">
        <v>0.27100000000000002</v>
      </c>
      <c r="E5496" s="33">
        <v>0.08</v>
      </c>
      <c r="F5496" s="35">
        <v>3.9175492583052299E-22</v>
      </c>
      <c r="G5496" s="33">
        <v>21</v>
      </c>
      <c r="H5496" s="33" t="s">
        <v>8660</v>
      </c>
      <c r="I5496" s="33" t="s">
        <v>8659</v>
      </c>
    </row>
    <row r="5497" spans="1:9" x14ac:dyDescent="0.2">
      <c r="A5497" s="33" t="s">
        <v>8658</v>
      </c>
      <c r="B5497" s="35">
        <v>4.941234099947E-26</v>
      </c>
      <c r="C5497" s="33">
        <v>-0.39542914969986098</v>
      </c>
      <c r="D5497" s="33">
        <v>0.95799999999999996</v>
      </c>
      <c r="E5497" s="33">
        <v>0.98099999999999998</v>
      </c>
      <c r="F5497" s="35">
        <v>2.2765253745275799E-21</v>
      </c>
      <c r="G5497" s="33">
        <v>21</v>
      </c>
      <c r="H5497" s="33" t="s">
        <v>3595</v>
      </c>
      <c r="I5497" s="33" t="s">
        <v>3594</v>
      </c>
    </row>
    <row r="5498" spans="1:9" x14ac:dyDescent="0.2">
      <c r="A5498" s="33" t="s">
        <v>8657</v>
      </c>
      <c r="B5498" s="35">
        <v>9.49060796019715E-26</v>
      </c>
      <c r="C5498" s="33">
        <v>0.69003311711402804</v>
      </c>
      <c r="D5498" s="33">
        <v>0.74199999999999999</v>
      </c>
      <c r="E5498" s="33">
        <v>0.44400000000000001</v>
      </c>
      <c r="F5498" s="35">
        <v>4.3725128994220297E-21</v>
      </c>
      <c r="G5498" s="33">
        <v>21</v>
      </c>
      <c r="H5498" s="33" t="s">
        <v>2241</v>
      </c>
      <c r="I5498" s="33" t="s">
        <v>2240</v>
      </c>
    </row>
    <row r="5499" spans="1:9" x14ac:dyDescent="0.2">
      <c r="A5499" s="33" t="s">
        <v>8656</v>
      </c>
      <c r="B5499" s="35">
        <v>9.9576484626839499E-26</v>
      </c>
      <c r="C5499" s="33">
        <v>0.4173321794098</v>
      </c>
      <c r="D5499" s="33">
        <v>0.30499999999999999</v>
      </c>
      <c r="E5499" s="33">
        <v>9.8000000000000004E-2</v>
      </c>
      <c r="F5499" s="35">
        <v>4.5876877997277503E-21</v>
      </c>
      <c r="G5499" s="33">
        <v>21</v>
      </c>
      <c r="H5499" s="33" t="s">
        <v>8656</v>
      </c>
      <c r="I5499" s="33" t="s">
        <v>8655</v>
      </c>
    </row>
    <row r="5500" spans="1:9" x14ac:dyDescent="0.2">
      <c r="A5500" s="33" t="s">
        <v>8654</v>
      </c>
      <c r="B5500" s="35">
        <v>1.11611155705002E-25</v>
      </c>
      <c r="C5500" s="33">
        <v>-0.39343028053119999</v>
      </c>
      <c r="D5500" s="33">
        <v>0.96599999999999997</v>
      </c>
      <c r="E5500" s="33">
        <v>0.98099999999999998</v>
      </c>
      <c r="F5500" s="35">
        <v>5.14214916564087E-21</v>
      </c>
      <c r="G5500" s="33">
        <v>21</v>
      </c>
      <c r="H5500" s="33" t="s">
        <v>3751</v>
      </c>
      <c r="I5500" s="33" t="s">
        <v>3750</v>
      </c>
    </row>
    <row r="5501" spans="1:9" x14ac:dyDescent="0.2">
      <c r="A5501" s="33" t="s">
        <v>8653</v>
      </c>
      <c r="B5501" s="35">
        <v>4.5673762742629703E-25</v>
      </c>
      <c r="C5501" s="33">
        <v>0.86800865141977401</v>
      </c>
      <c r="D5501" s="33">
        <v>0.58099999999999996</v>
      </c>
      <c r="E5501" s="33">
        <v>0.30599999999999999</v>
      </c>
      <c r="F5501" s="35">
        <v>2.1042815970784299E-20</v>
      </c>
      <c r="G5501" s="33">
        <v>21</v>
      </c>
      <c r="H5501" s="33" t="s">
        <v>6354</v>
      </c>
      <c r="I5501" s="33" t="s">
        <v>6353</v>
      </c>
    </row>
    <row r="5502" spans="1:9" x14ac:dyDescent="0.2">
      <c r="A5502" s="33" t="s">
        <v>8652</v>
      </c>
      <c r="B5502" s="35">
        <v>6.8292558973231502E-25</v>
      </c>
      <c r="C5502" s="33">
        <v>-0.45347248619388097</v>
      </c>
      <c r="D5502" s="33">
        <v>0.94099999999999995</v>
      </c>
      <c r="E5502" s="33">
        <v>0.97199999999999998</v>
      </c>
      <c r="F5502" s="35">
        <v>3.1463747770147201E-20</v>
      </c>
      <c r="G5502" s="33">
        <v>21</v>
      </c>
      <c r="H5502" s="33" t="s">
        <v>6174</v>
      </c>
      <c r="I5502" s="33" t="s">
        <v>6173</v>
      </c>
    </row>
    <row r="5503" spans="1:9" x14ac:dyDescent="0.2">
      <c r="A5503" s="33" t="s">
        <v>8651</v>
      </c>
      <c r="B5503" s="35">
        <v>3.0489887551043201E-24</v>
      </c>
      <c r="C5503" s="33">
        <v>0.29067102632334901</v>
      </c>
      <c r="D5503" s="33">
        <v>0.30099999999999999</v>
      </c>
      <c r="E5503" s="33">
        <v>9.6000000000000002E-2</v>
      </c>
      <c r="F5503" s="35">
        <v>1.4047300992516601E-19</v>
      </c>
      <c r="G5503" s="33">
        <v>21</v>
      </c>
      <c r="H5503" s="33" t="s">
        <v>6495</v>
      </c>
      <c r="I5503" s="33" t="s">
        <v>6494</v>
      </c>
    </row>
    <row r="5504" spans="1:9" x14ac:dyDescent="0.2">
      <c r="A5504" s="33" t="s">
        <v>8650</v>
      </c>
      <c r="B5504" s="35">
        <v>8.0279527082156296E-24</v>
      </c>
      <c r="C5504" s="33">
        <v>0.63874760389110796</v>
      </c>
      <c r="D5504" s="33">
        <v>0.55100000000000005</v>
      </c>
      <c r="E5504" s="33">
        <v>0.28599999999999998</v>
      </c>
      <c r="F5504" s="35">
        <v>3.6986383717291099E-19</v>
      </c>
      <c r="G5504" s="33">
        <v>21</v>
      </c>
      <c r="H5504" s="33" t="s">
        <v>1394</v>
      </c>
      <c r="I5504" s="33" t="s">
        <v>1393</v>
      </c>
    </row>
    <row r="5505" spans="1:9" x14ac:dyDescent="0.2">
      <c r="A5505" s="33" t="s">
        <v>8649</v>
      </c>
      <c r="B5505" s="35">
        <v>1.16539590452476E-23</v>
      </c>
      <c r="C5505" s="33">
        <v>0.53153356039005195</v>
      </c>
      <c r="D5505" s="33">
        <v>0.26300000000000001</v>
      </c>
      <c r="E5505" s="33">
        <v>8.4000000000000005E-2</v>
      </c>
      <c r="F5505" s="35">
        <v>5.3692120113264799E-19</v>
      </c>
      <c r="G5505" s="33">
        <v>21</v>
      </c>
      <c r="H5505" s="33" t="s">
        <v>8649</v>
      </c>
      <c r="I5505" s="33" t="s">
        <v>8648</v>
      </c>
    </row>
    <row r="5506" spans="1:9" x14ac:dyDescent="0.2">
      <c r="A5506" s="33" t="s">
        <v>8647</v>
      </c>
      <c r="B5506" s="35">
        <v>6.8135970056933895E-23</v>
      </c>
      <c r="C5506" s="33">
        <v>0.66099911534018196</v>
      </c>
      <c r="D5506" s="33">
        <v>0.49199999999999999</v>
      </c>
      <c r="E5506" s="33">
        <v>0.22800000000000001</v>
      </c>
      <c r="F5506" s="35">
        <v>3.13916041246306E-18</v>
      </c>
      <c r="G5506" s="33">
        <v>21</v>
      </c>
      <c r="H5506" s="33" t="s">
        <v>6498</v>
      </c>
      <c r="I5506" s="33" t="s">
        <v>6497</v>
      </c>
    </row>
    <row r="5507" spans="1:9" x14ac:dyDescent="0.2">
      <c r="A5507" s="33" t="s">
        <v>8646</v>
      </c>
      <c r="B5507" s="35">
        <v>8.9418608632256793E-22</v>
      </c>
      <c r="C5507" s="33">
        <v>0.49410590081384897</v>
      </c>
      <c r="D5507" s="33">
        <v>0.54700000000000004</v>
      </c>
      <c r="E5507" s="33">
        <v>0.26900000000000002</v>
      </c>
      <c r="F5507" s="35">
        <v>4.1196941369053401E-17</v>
      </c>
      <c r="G5507" s="33">
        <v>21</v>
      </c>
      <c r="H5507" s="33" t="s">
        <v>4045</v>
      </c>
      <c r="I5507" s="33" t="s">
        <v>4044</v>
      </c>
    </row>
    <row r="5508" spans="1:9" x14ac:dyDescent="0.2">
      <c r="A5508" s="33" t="s">
        <v>8645</v>
      </c>
      <c r="B5508" s="35">
        <v>1.90910357404464E-21</v>
      </c>
      <c r="C5508" s="33">
        <v>0.442719883136515</v>
      </c>
      <c r="D5508" s="33">
        <v>0.32600000000000001</v>
      </c>
      <c r="E5508" s="33">
        <v>0.121</v>
      </c>
      <c r="F5508" s="35">
        <v>8.7956219863384606E-17</v>
      </c>
      <c r="G5508" s="33">
        <v>21</v>
      </c>
      <c r="H5508" s="33" t="s">
        <v>8645</v>
      </c>
      <c r="I5508" s="33" t="s">
        <v>8644</v>
      </c>
    </row>
    <row r="5509" spans="1:9" x14ac:dyDescent="0.2">
      <c r="A5509" s="33" t="s">
        <v>8643</v>
      </c>
      <c r="B5509" s="35">
        <v>3.14384617780868E-21</v>
      </c>
      <c r="C5509" s="33">
        <v>0.44810442329712002</v>
      </c>
      <c r="D5509" s="33">
        <v>0.30099999999999999</v>
      </c>
      <c r="E5509" s="33">
        <v>0.107</v>
      </c>
      <c r="F5509" s="35">
        <v>1.44843281104001E-16</v>
      </c>
      <c r="G5509" s="33">
        <v>21</v>
      </c>
      <c r="H5509" s="33" t="s">
        <v>8643</v>
      </c>
      <c r="I5509" s="33" t="s">
        <v>8642</v>
      </c>
    </row>
    <row r="5510" spans="1:9" x14ac:dyDescent="0.2">
      <c r="A5510" s="33" t="s">
        <v>8641</v>
      </c>
      <c r="B5510" s="35">
        <v>6.5679943609780901E-21</v>
      </c>
      <c r="C5510" s="33">
        <v>0.52671313827902799</v>
      </c>
      <c r="D5510" s="33">
        <v>0.72</v>
      </c>
      <c r="E5510" s="33">
        <v>0.46600000000000003</v>
      </c>
      <c r="F5510" s="35">
        <v>3.0260063619898201E-16</v>
      </c>
      <c r="G5510" s="33">
        <v>21</v>
      </c>
      <c r="H5510" s="33" t="s">
        <v>4691</v>
      </c>
      <c r="I5510" s="33" t="s">
        <v>4690</v>
      </c>
    </row>
    <row r="5511" spans="1:9" x14ac:dyDescent="0.2">
      <c r="A5511" s="33" t="s">
        <v>8640</v>
      </c>
      <c r="B5511" s="35">
        <v>9.3205070501798498E-21</v>
      </c>
      <c r="C5511" s="33">
        <v>-0.47230234004223198</v>
      </c>
      <c r="D5511" s="33">
        <v>0.81799999999999995</v>
      </c>
      <c r="E5511" s="33">
        <v>0.90700000000000003</v>
      </c>
      <c r="F5511" s="35">
        <v>4.29414400815886E-16</v>
      </c>
      <c r="G5511" s="33">
        <v>21</v>
      </c>
      <c r="H5511" s="33" t="s">
        <v>3719</v>
      </c>
      <c r="I5511" s="33" t="s">
        <v>3718</v>
      </c>
    </row>
    <row r="5512" spans="1:9" x14ac:dyDescent="0.2">
      <c r="A5512" s="33" t="s">
        <v>8639</v>
      </c>
      <c r="B5512" s="35">
        <v>1.3143827647452801E-20</v>
      </c>
      <c r="C5512" s="33">
        <v>0.42651339855975201</v>
      </c>
      <c r="D5512" s="33">
        <v>0.32600000000000001</v>
      </c>
      <c r="E5512" s="33">
        <v>0.125</v>
      </c>
      <c r="F5512" s="35">
        <v>6.0556242737344598E-16</v>
      </c>
      <c r="G5512" s="33">
        <v>21</v>
      </c>
      <c r="H5512" s="33" t="s">
        <v>8639</v>
      </c>
      <c r="I5512" s="33" t="s">
        <v>8638</v>
      </c>
    </row>
    <row r="5513" spans="1:9" x14ac:dyDescent="0.2">
      <c r="A5513" s="33" t="s">
        <v>8637</v>
      </c>
      <c r="B5513" s="35">
        <v>1.6237602852691699E-20</v>
      </c>
      <c r="C5513" s="33">
        <v>0.34511466323116402</v>
      </c>
      <c r="D5513" s="33">
        <v>0.254</v>
      </c>
      <c r="E5513" s="33">
        <v>8.3000000000000004E-2</v>
      </c>
      <c r="F5513" s="35">
        <v>7.4809883862921098E-16</v>
      </c>
      <c r="G5513" s="33">
        <v>21</v>
      </c>
      <c r="H5513" s="33" t="s">
        <v>8637</v>
      </c>
      <c r="I5513" s="33" t="s">
        <v>8636</v>
      </c>
    </row>
    <row r="5514" spans="1:9" x14ac:dyDescent="0.2">
      <c r="A5514" s="33" t="s">
        <v>8635</v>
      </c>
      <c r="B5514" s="35">
        <v>2.9579484957845301E-20</v>
      </c>
      <c r="C5514" s="33">
        <v>0.35858044278599799</v>
      </c>
      <c r="D5514" s="33">
        <v>0.34300000000000003</v>
      </c>
      <c r="E5514" s="33">
        <v>0.13300000000000001</v>
      </c>
      <c r="F5514" s="35">
        <v>1.36278603097785E-15</v>
      </c>
      <c r="G5514" s="33">
        <v>21</v>
      </c>
      <c r="H5514" s="33" t="s">
        <v>8635</v>
      </c>
      <c r="I5514" s="33" t="s">
        <v>8634</v>
      </c>
    </row>
    <row r="5515" spans="1:9" x14ac:dyDescent="0.2">
      <c r="A5515" s="33" t="s">
        <v>8633</v>
      </c>
      <c r="B5515" s="35">
        <v>3.2293265759704899E-20</v>
      </c>
      <c r="C5515" s="33">
        <v>-0.34283238126999899</v>
      </c>
      <c r="D5515" s="33">
        <v>0.94899999999999995</v>
      </c>
      <c r="E5515" s="33">
        <v>0.98399999999999999</v>
      </c>
      <c r="F5515" s="35">
        <v>1.48781534008112E-15</v>
      </c>
      <c r="G5515" s="33">
        <v>21</v>
      </c>
      <c r="H5515" s="33" t="s">
        <v>2649</v>
      </c>
      <c r="I5515" s="33" t="s">
        <v>2648</v>
      </c>
    </row>
    <row r="5516" spans="1:9" x14ac:dyDescent="0.2">
      <c r="A5516" s="33" t="s">
        <v>8632</v>
      </c>
      <c r="B5516" s="35">
        <v>8.9020370487994402E-20</v>
      </c>
      <c r="C5516" s="33">
        <v>0.56882051777600895</v>
      </c>
      <c r="D5516" s="33">
        <v>0.441</v>
      </c>
      <c r="E5516" s="33">
        <v>0.21</v>
      </c>
      <c r="F5516" s="35">
        <v>4.1013465091228799E-15</v>
      </c>
      <c r="G5516" s="33">
        <v>21</v>
      </c>
      <c r="H5516" s="33" t="s">
        <v>8631</v>
      </c>
      <c r="I5516" s="33" t="s">
        <v>8630</v>
      </c>
    </row>
    <row r="5517" spans="1:9" x14ac:dyDescent="0.2">
      <c r="A5517" s="33" t="s">
        <v>8629</v>
      </c>
      <c r="B5517" s="35">
        <v>2.3412043773891301E-19</v>
      </c>
      <c r="C5517" s="33">
        <v>0.454490388270122</v>
      </c>
      <c r="D5517" s="33">
        <v>0.309</v>
      </c>
      <c r="E5517" s="33">
        <v>0.11799999999999999</v>
      </c>
      <c r="F5517" s="35">
        <v>1.07863968075072E-14</v>
      </c>
      <c r="G5517" s="33">
        <v>21</v>
      </c>
      <c r="H5517" s="33" t="s">
        <v>6393</v>
      </c>
      <c r="I5517" s="33" t="s">
        <v>6392</v>
      </c>
    </row>
    <row r="5518" spans="1:9" x14ac:dyDescent="0.2">
      <c r="A5518" s="33" t="s">
        <v>8628</v>
      </c>
      <c r="B5518" s="35">
        <v>2.8157096622720301E-19</v>
      </c>
      <c r="C5518" s="33">
        <v>0.42773706144798102</v>
      </c>
      <c r="D5518" s="33">
        <v>0.373</v>
      </c>
      <c r="E5518" s="33">
        <v>0.159</v>
      </c>
      <c r="F5518" s="35">
        <v>1.2972537556019699E-14</v>
      </c>
      <c r="G5518" s="33">
        <v>21</v>
      </c>
      <c r="H5518" s="33" t="s">
        <v>8627</v>
      </c>
      <c r="I5518" s="33" t="s">
        <v>8626</v>
      </c>
    </row>
    <row r="5519" spans="1:9" x14ac:dyDescent="0.2">
      <c r="A5519" s="33" t="s">
        <v>4931</v>
      </c>
      <c r="B5519" s="35">
        <v>3.7031794052688999E-19</v>
      </c>
      <c r="C5519" s="33">
        <v>0.32954456412424099</v>
      </c>
      <c r="D5519" s="33">
        <v>0.26300000000000001</v>
      </c>
      <c r="E5519" s="33">
        <v>9.1999999999999998E-2</v>
      </c>
      <c r="F5519" s="35">
        <v>1.7061288155954901E-14</v>
      </c>
      <c r="G5519" s="33">
        <v>21</v>
      </c>
      <c r="H5519" s="33" t="s">
        <v>4931</v>
      </c>
      <c r="I5519" s="33" t="s">
        <v>4930</v>
      </c>
    </row>
    <row r="5520" spans="1:9" x14ac:dyDescent="0.2">
      <c r="A5520" s="33" t="s">
        <v>8625</v>
      </c>
      <c r="B5520" s="35">
        <v>6.9767463131693102E-19</v>
      </c>
      <c r="C5520" s="33">
        <v>0.48058491898731498</v>
      </c>
      <c r="D5520" s="33">
        <v>0.29699999999999999</v>
      </c>
      <c r="E5520" s="33">
        <v>0.112</v>
      </c>
      <c r="F5520" s="35">
        <v>3.2143265614033698E-14</v>
      </c>
      <c r="G5520" s="33">
        <v>21</v>
      </c>
      <c r="H5520" s="33" t="s">
        <v>8625</v>
      </c>
      <c r="I5520" s="33" t="s">
        <v>8624</v>
      </c>
    </row>
    <row r="5521" spans="1:9" x14ac:dyDescent="0.2">
      <c r="A5521" s="33" t="s">
        <v>8623</v>
      </c>
      <c r="B5521" s="35">
        <v>1.18996830283682E-18</v>
      </c>
      <c r="C5521" s="33">
        <v>0.47814691911518298</v>
      </c>
      <c r="D5521" s="33">
        <v>0.69499999999999995</v>
      </c>
      <c r="E5521" s="33">
        <v>0.437</v>
      </c>
      <c r="F5521" s="35">
        <v>5.4824219648298101E-14</v>
      </c>
      <c r="G5521" s="33">
        <v>21</v>
      </c>
      <c r="H5521" s="33" t="s">
        <v>6507</v>
      </c>
      <c r="I5521" s="33" t="s">
        <v>6506</v>
      </c>
    </row>
    <row r="5522" spans="1:9" x14ac:dyDescent="0.2">
      <c r="A5522" s="33" t="s">
        <v>8622</v>
      </c>
      <c r="B5522" s="35">
        <v>1.8152611540179801E-18</v>
      </c>
      <c r="C5522" s="33">
        <v>0.34359353685086103</v>
      </c>
      <c r="D5522" s="33">
        <v>0.28000000000000003</v>
      </c>
      <c r="E5522" s="33">
        <v>0.104</v>
      </c>
      <c r="F5522" s="35">
        <v>8.3632711887916204E-14</v>
      </c>
      <c r="G5522" s="33">
        <v>21</v>
      </c>
      <c r="H5522" s="33" t="s">
        <v>8622</v>
      </c>
      <c r="I5522" s="33" t="s">
        <v>8621</v>
      </c>
    </row>
    <row r="5523" spans="1:9" x14ac:dyDescent="0.2">
      <c r="A5523" s="33" t="s">
        <v>8620</v>
      </c>
      <c r="B5523" s="35">
        <v>3.6592032944231196E-18</v>
      </c>
      <c r="C5523" s="33">
        <v>-0.347946891180686</v>
      </c>
      <c r="D5523" s="33">
        <v>0.93600000000000005</v>
      </c>
      <c r="E5523" s="33">
        <v>0.96199999999999997</v>
      </c>
      <c r="F5523" s="35">
        <v>1.6858681418066199E-13</v>
      </c>
      <c r="G5523" s="33">
        <v>21</v>
      </c>
      <c r="H5523" s="33" t="s">
        <v>7483</v>
      </c>
      <c r="I5523" s="33" t="s">
        <v>7482</v>
      </c>
    </row>
    <row r="5524" spans="1:9" x14ac:dyDescent="0.2">
      <c r="A5524" s="33" t="s">
        <v>8619</v>
      </c>
      <c r="B5524" s="35">
        <v>5.4953360990181102E-18</v>
      </c>
      <c r="C5524" s="33">
        <v>0.52763757486073404</v>
      </c>
      <c r="D5524" s="33">
        <v>0.42399999999999999</v>
      </c>
      <c r="E5524" s="33">
        <v>0.20399999999999999</v>
      </c>
      <c r="F5524" s="35">
        <v>2.5318112475396201E-13</v>
      </c>
      <c r="G5524" s="33">
        <v>21</v>
      </c>
      <c r="H5524" s="33" t="s">
        <v>8619</v>
      </c>
      <c r="I5524" s="33" t="s">
        <v>8618</v>
      </c>
    </row>
    <row r="5525" spans="1:9" x14ac:dyDescent="0.2">
      <c r="A5525" s="33" t="s">
        <v>8617</v>
      </c>
      <c r="B5525" s="35">
        <v>1.3989627257448099E-17</v>
      </c>
      <c r="C5525" s="33">
        <v>0.49630203078706298</v>
      </c>
      <c r="D5525" s="33">
        <v>0.99199999999999999</v>
      </c>
      <c r="E5525" s="33">
        <v>0.97599999999999998</v>
      </c>
      <c r="F5525" s="35">
        <v>6.4453010700514799E-13</v>
      </c>
      <c r="G5525" s="33">
        <v>21</v>
      </c>
      <c r="H5525" s="33" t="s">
        <v>3586</v>
      </c>
      <c r="I5525" s="33" t="s">
        <v>3585</v>
      </c>
    </row>
    <row r="5526" spans="1:9" x14ac:dyDescent="0.2">
      <c r="A5526" s="33" t="s">
        <v>6752</v>
      </c>
      <c r="B5526" s="35">
        <v>1.96253842613798E-17</v>
      </c>
      <c r="C5526" s="33">
        <v>0.45187050700487402</v>
      </c>
      <c r="D5526" s="33">
        <v>0.51700000000000002</v>
      </c>
      <c r="E5526" s="33">
        <v>0.27</v>
      </c>
      <c r="F5526" s="35">
        <v>9.0418070369028797E-13</v>
      </c>
      <c r="G5526" s="33">
        <v>21</v>
      </c>
      <c r="H5526" s="33" t="s">
        <v>6752</v>
      </c>
      <c r="I5526" s="33" t="s">
        <v>6751</v>
      </c>
    </row>
    <row r="5527" spans="1:9" x14ac:dyDescent="0.2">
      <c r="A5527" s="33" t="s">
        <v>8616</v>
      </c>
      <c r="B5527" s="35">
        <v>3.3156635411717502E-17</v>
      </c>
      <c r="C5527" s="33">
        <v>0.36299737245762997</v>
      </c>
      <c r="D5527" s="33">
        <v>0.38100000000000001</v>
      </c>
      <c r="E5527" s="33">
        <v>0.16700000000000001</v>
      </c>
      <c r="F5527" s="35">
        <v>1.5275925066886501E-12</v>
      </c>
      <c r="G5527" s="33">
        <v>21</v>
      </c>
      <c r="H5527" s="33" t="s">
        <v>7480</v>
      </c>
      <c r="I5527" s="33" t="s">
        <v>7479</v>
      </c>
    </row>
    <row r="5528" spans="1:9" x14ac:dyDescent="0.2">
      <c r="A5528" s="33" t="s">
        <v>8615</v>
      </c>
      <c r="B5528" s="35">
        <v>3.54630816457245E-17</v>
      </c>
      <c r="C5528" s="33">
        <v>0.351085848091862</v>
      </c>
      <c r="D5528" s="33">
        <v>0.30499999999999999</v>
      </c>
      <c r="E5528" s="33">
        <v>0.122</v>
      </c>
      <c r="F5528" s="35">
        <v>1.6338550975818199E-12</v>
      </c>
      <c r="G5528" s="33">
        <v>21</v>
      </c>
      <c r="H5528" s="33" t="s">
        <v>8614</v>
      </c>
      <c r="I5528" s="33" t="s">
        <v>8613</v>
      </c>
    </row>
    <row r="5529" spans="1:9" x14ac:dyDescent="0.2">
      <c r="A5529" s="33" t="s">
        <v>8164</v>
      </c>
      <c r="B5529" s="35">
        <v>8.5614130612434206E-17</v>
      </c>
      <c r="C5529" s="33">
        <v>0.328013055439623</v>
      </c>
      <c r="D5529" s="33">
        <v>0.254</v>
      </c>
      <c r="E5529" s="33">
        <v>9.2999999999999999E-2</v>
      </c>
      <c r="F5529" s="35">
        <v>3.9444142255760701E-12</v>
      </c>
      <c r="G5529" s="33">
        <v>21</v>
      </c>
      <c r="H5529" s="33" t="s">
        <v>8164</v>
      </c>
      <c r="I5529" s="33" t="s">
        <v>8163</v>
      </c>
    </row>
    <row r="5530" spans="1:9" x14ac:dyDescent="0.2">
      <c r="A5530" s="33" t="s">
        <v>8612</v>
      </c>
      <c r="B5530" s="35">
        <v>1.1106212900693499E-16</v>
      </c>
      <c r="C5530" s="33">
        <v>0.95459814246316399</v>
      </c>
      <c r="D5530" s="33">
        <v>0.35199999999999998</v>
      </c>
      <c r="E5530" s="33">
        <v>0.157</v>
      </c>
      <c r="F5530" s="35">
        <v>5.1168544076075002E-12</v>
      </c>
      <c r="G5530" s="33">
        <v>21</v>
      </c>
      <c r="H5530" s="33" t="s">
        <v>8611</v>
      </c>
      <c r="I5530" s="33" t="s">
        <v>8610</v>
      </c>
    </row>
    <row r="5531" spans="1:9" x14ac:dyDescent="0.2">
      <c r="A5531" s="33" t="s">
        <v>7894</v>
      </c>
      <c r="B5531" s="35">
        <v>5.1139747838793804E-16</v>
      </c>
      <c r="C5531" s="33">
        <v>0.50058264006049402</v>
      </c>
      <c r="D5531" s="33">
        <v>0.41899999999999998</v>
      </c>
      <c r="E5531" s="33">
        <v>0.20300000000000001</v>
      </c>
      <c r="F5531" s="35">
        <v>2.3561104624289101E-11</v>
      </c>
      <c r="G5531" s="33">
        <v>21</v>
      </c>
      <c r="H5531" s="33" t="s">
        <v>7894</v>
      </c>
      <c r="I5531" s="33" t="s">
        <v>7893</v>
      </c>
    </row>
    <row r="5532" spans="1:9" x14ac:dyDescent="0.2">
      <c r="A5532" s="33" t="s">
        <v>8609</v>
      </c>
      <c r="B5532" s="35">
        <v>6.4564491212750903E-16</v>
      </c>
      <c r="C5532" s="33">
        <v>0.47355070256774801</v>
      </c>
      <c r="D5532" s="33">
        <v>0.41899999999999998</v>
      </c>
      <c r="E5532" s="33">
        <v>0.20799999999999999</v>
      </c>
      <c r="F5532" s="35">
        <v>2.9746152391538598E-11</v>
      </c>
      <c r="G5532" s="33">
        <v>21</v>
      </c>
      <c r="H5532" s="33" t="s">
        <v>8608</v>
      </c>
      <c r="I5532" s="33" t="s">
        <v>8607</v>
      </c>
    </row>
    <row r="5533" spans="1:9" x14ac:dyDescent="0.2">
      <c r="A5533" s="33" t="s">
        <v>8606</v>
      </c>
      <c r="B5533" s="35">
        <v>6.7937615208618803E-16</v>
      </c>
      <c r="C5533" s="33">
        <v>0.26855072910269101</v>
      </c>
      <c r="D5533" s="33">
        <v>0.28000000000000003</v>
      </c>
      <c r="E5533" s="33">
        <v>0.11</v>
      </c>
      <c r="F5533" s="35">
        <v>3.1300218078914899E-11</v>
      </c>
      <c r="G5533" s="33">
        <v>21</v>
      </c>
      <c r="H5533" s="33" t="s">
        <v>8606</v>
      </c>
      <c r="I5533" s="33" t="s">
        <v>8605</v>
      </c>
    </row>
    <row r="5534" spans="1:9" x14ac:dyDescent="0.2">
      <c r="A5534" s="33" t="s">
        <v>8604</v>
      </c>
      <c r="B5534" s="35">
        <v>1.67860919064902E-15</v>
      </c>
      <c r="C5534" s="33">
        <v>-0.31672217772795502</v>
      </c>
      <c r="D5534" s="33">
        <v>0.86899999999999999</v>
      </c>
      <c r="E5534" s="33">
        <v>0.92300000000000004</v>
      </c>
      <c r="F5534" s="35">
        <v>7.7336882631581799E-11</v>
      </c>
      <c r="G5534" s="33">
        <v>21</v>
      </c>
      <c r="H5534" s="33" t="s">
        <v>7336</v>
      </c>
      <c r="I5534" s="33" t="s">
        <v>7335</v>
      </c>
    </row>
    <row r="5535" spans="1:9" x14ac:dyDescent="0.2">
      <c r="A5535" s="33" t="s">
        <v>2988</v>
      </c>
      <c r="B5535" s="35">
        <v>1.9215532573409199E-15</v>
      </c>
      <c r="C5535" s="33">
        <v>0.31559447982824101</v>
      </c>
      <c r="D5535" s="33">
        <v>0.29699999999999999</v>
      </c>
      <c r="E5535" s="33">
        <v>0.122</v>
      </c>
      <c r="F5535" s="35">
        <v>8.8529801672210999E-11</v>
      </c>
      <c r="G5535" s="33">
        <v>21</v>
      </c>
      <c r="H5535" s="33" t="s">
        <v>2988</v>
      </c>
      <c r="I5535" s="33" t="s">
        <v>2987</v>
      </c>
    </row>
    <row r="5536" spans="1:9" x14ac:dyDescent="0.2">
      <c r="A5536" s="33" t="s">
        <v>8603</v>
      </c>
      <c r="B5536" s="35">
        <v>2.0491069515836099E-15</v>
      </c>
      <c r="C5536" s="33">
        <v>-0.40623204702822202</v>
      </c>
      <c r="D5536" s="33">
        <v>0.94499999999999995</v>
      </c>
      <c r="E5536" s="33">
        <v>0.97299999999999998</v>
      </c>
      <c r="F5536" s="35">
        <v>9.4406455473360299E-11</v>
      </c>
      <c r="G5536" s="33">
        <v>21</v>
      </c>
      <c r="H5536" s="33" t="s">
        <v>3379</v>
      </c>
      <c r="I5536" s="33" t="s">
        <v>3378</v>
      </c>
    </row>
    <row r="5537" spans="1:9" x14ac:dyDescent="0.2">
      <c r="A5537" s="33" t="s">
        <v>6790</v>
      </c>
      <c r="B5537" s="35">
        <v>4.8654334838944296E-15</v>
      </c>
      <c r="C5537" s="33">
        <v>0.310595531104774</v>
      </c>
      <c r="D5537" s="33">
        <v>0.314</v>
      </c>
      <c r="E5537" s="33">
        <v>0.13500000000000001</v>
      </c>
      <c r="F5537" s="35">
        <v>2.2416025146998399E-10</v>
      </c>
      <c r="G5537" s="33">
        <v>21</v>
      </c>
      <c r="H5537" s="33" t="s">
        <v>6790</v>
      </c>
      <c r="I5537" s="33" t="s">
        <v>6789</v>
      </c>
    </row>
    <row r="5538" spans="1:9" x14ac:dyDescent="0.2">
      <c r="A5538" s="33" t="s">
        <v>8602</v>
      </c>
      <c r="B5538" s="35">
        <v>5.5397178955030002E-15</v>
      </c>
      <c r="C5538" s="33">
        <v>0.331763022444796</v>
      </c>
      <c r="D5538" s="33">
        <v>0.38600000000000001</v>
      </c>
      <c r="E5538" s="33">
        <v>0.184</v>
      </c>
      <c r="F5538" s="35">
        <v>2.55225882881614E-10</v>
      </c>
      <c r="G5538" s="33">
        <v>21</v>
      </c>
      <c r="H5538" s="33" t="s">
        <v>8601</v>
      </c>
      <c r="I5538" s="33" t="s">
        <v>8600</v>
      </c>
    </row>
    <row r="5539" spans="1:9" x14ac:dyDescent="0.2">
      <c r="A5539" s="33" t="s">
        <v>8599</v>
      </c>
      <c r="B5539" s="35">
        <v>1.2365190867583E-14</v>
      </c>
      <c r="C5539" s="33">
        <v>-0.314145623430934</v>
      </c>
      <c r="D5539" s="33">
        <v>0.877</v>
      </c>
      <c r="E5539" s="33">
        <v>0.94199999999999995</v>
      </c>
      <c r="F5539" s="35">
        <v>5.6968907365128298E-10</v>
      </c>
      <c r="G5539" s="33">
        <v>21</v>
      </c>
      <c r="H5539" s="33" t="s">
        <v>2696</v>
      </c>
      <c r="I5539" s="33" t="s">
        <v>2695</v>
      </c>
    </row>
    <row r="5540" spans="1:9" x14ac:dyDescent="0.2">
      <c r="A5540" s="33" t="s">
        <v>8598</v>
      </c>
      <c r="B5540" s="35">
        <v>1.24385072125079E-14</v>
      </c>
      <c r="C5540" s="33">
        <v>0.368204498755687</v>
      </c>
      <c r="D5540" s="33">
        <v>0.42799999999999999</v>
      </c>
      <c r="E5540" s="33">
        <v>0.214</v>
      </c>
      <c r="F5540" s="35">
        <v>5.7306690429466199E-10</v>
      </c>
      <c r="G5540" s="33">
        <v>21</v>
      </c>
      <c r="H5540" s="33" t="s">
        <v>8598</v>
      </c>
      <c r="I5540" s="33" t="s">
        <v>8597</v>
      </c>
    </row>
    <row r="5541" spans="1:9" x14ac:dyDescent="0.2">
      <c r="A5541" s="33" t="s">
        <v>8596</v>
      </c>
      <c r="B5541" s="35">
        <v>1.9499998575347301E-14</v>
      </c>
      <c r="C5541" s="33">
        <v>0.38246142160440599</v>
      </c>
      <c r="D5541" s="33">
        <v>0.44500000000000001</v>
      </c>
      <c r="E5541" s="33">
        <v>0.22700000000000001</v>
      </c>
      <c r="F5541" s="35">
        <v>8.9840393436340198E-10</v>
      </c>
      <c r="G5541" s="33">
        <v>21</v>
      </c>
      <c r="H5541" s="33" t="s">
        <v>8109</v>
      </c>
      <c r="I5541" s="33" t="s">
        <v>8108</v>
      </c>
    </row>
    <row r="5542" spans="1:9" x14ac:dyDescent="0.2">
      <c r="A5542" s="33" t="s">
        <v>8595</v>
      </c>
      <c r="B5542" s="35">
        <v>2.9125342871163701E-14</v>
      </c>
      <c r="C5542" s="33">
        <v>0.39724753570285398</v>
      </c>
      <c r="D5542" s="33">
        <v>0.35199999999999998</v>
      </c>
      <c r="E5542" s="33">
        <v>0.16500000000000001</v>
      </c>
      <c r="F5542" s="35">
        <v>1.3418627967602601E-9</v>
      </c>
      <c r="G5542" s="33">
        <v>21</v>
      </c>
      <c r="H5542" s="33" t="s">
        <v>8594</v>
      </c>
      <c r="I5542" s="33" t="s">
        <v>8593</v>
      </c>
    </row>
    <row r="5543" spans="1:9" x14ac:dyDescent="0.2">
      <c r="A5543" s="33" t="s">
        <v>2596</v>
      </c>
      <c r="B5543" s="35">
        <v>3.3354681522518102E-14</v>
      </c>
      <c r="C5543" s="33">
        <v>0.43252531257823001</v>
      </c>
      <c r="D5543" s="33">
        <v>0.39</v>
      </c>
      <c r="E5543" s="33">
        <v>0.19400000000000001</v>
      </c>
      <c r="F5543" s="35">
        <v>1.53671688710545E-9</v>
      </c>
      <c r="G5543" s="33">
        <v>21</v>
      </c>
      <c r="H5543" s="33" t="s">
        <v>2596</v>
      </c>
      <c r="I5543" s="33" t="s">
        <v>2595</v>
      </c>
    </row>
    <row r="5544" spans="1:9" x14ac:dyDescent="0.2">
      <c r="A5544" s="33" t="s">
        <v>8592</v>
      </c>
      <c r="B5544" s="35">
        <v>5.3025379217293801E-14</v>
      </c>
      <c r="C5544" s="33">
        <v>0.47431127489922598</v>
      </c>
      <c r="D5544" s="33">
        <v>0.41899999999999998</v>
      </c>
      <c r="E5544" s="33">
        <v>0.223</v>
      </c>
      <c r="F5544" s="35">
        <v>2.4429852712991598E-9</v>
      </c>
      <c r="G5544" s="33">
        <v>21</v>
      </c>
      <c r="H5544" s="33" t="s">
        <v>8591</v>
      </c>
      <c r="I5544" s="33" t="s">
        <v>8590</v>
      </c>
    </row>
    <row r="5545" spans="1:9" x14ac:dyDescent="0.2">
      <c r="A5545" s="33" t="s">
        <v>8589</v>
      </c>
      <c r="B5545" s="35">
        <v>5.8806564019596495E-14</v>
      </c>
      <c r="C5545" s="33">
        <v>0.45044789742936198</v>
      </c>
      <c r="D5545" s="33">
        <v>0.441</v>
      </c>
      <c r="E5545" s="33">
        <v>0.224</v>
      </c>
      <c r="F5545" s="35">
        <v>2.7093360175108499E-9</v>
      </c>
      <c r="G5545" s="33">
        <v>21</v>
      </c>
      <c r="H5545" s="33" t="s">
        <v>3373</v>
      </c>
      <c r="I5545" s="33" t="s">
        <v>3372</v>
      </c>
    </row>
    <row r="5546" spans="1:9" x14ac:dyDescent="0.2">
      <c r="A5546" s="33" t="s">
        <v>8588</v>
      </c>
      <c r="B5546" s="35">
        <v>7.6268202853624096E-14</v>
      </c>
      <c r="C5546" s="33">
        <v>0.336341061162379</v>
      </c>
      <c r="D5546" s="33">
        <v>0.30099999999999999</v>
      </c>
      <c r="E5546" s="33">
        <v>0.13100000000000001</v>
      </c>
      <c r="F5546" s="35">
        <v>3.5138286418721701E-9</v>
      </c>
      <c r="G5546" s="33">
        <v>21</v>
      </c>
      <c r="H5546" s="33" t="s">
        <v>8588</v>
      </c>
      <c r="I5546" s="33" t="s">
        <v>8587</v>
      </c>
    </row>
    <row r="5547" spans="1:9" x14ac:dyDescent="0.2">
      <c r="A5547" s="33" t="s">
        <v>8586</v>
      </c>
      <c r="B5547" s="35">
        <v>7.93096085633596E-14</v>
      </c>
      <c r="C5547" s="33">
        <v>-0.33363005447198302</v>
      </c>
      <c r="D5547" s="33">
        <v>0.85599999999999998</v>
      </c>
      <c r="E5547" s="33">
        <v>0.90400000000000003</v>
      </c>
      <c r="F5547" s="35">
        <v>3.6539522857311002E-9</v>
      </c>
      <c r="G5547" s="33">
        <v>21</v>
      </c>
      <c r="H5547" s="33" t="s">
        <v>4406</v>
      </c>
      <c r="I5547" s="33" t="s">
        <v>4405</v>
      </c>
    </row>
    <row r="5548" spans="1:9" x14ac:dyDescent="0.2">
      <c r="A5548" s="33" t="s">
        <v>3575</v>
      </c>
      <c r="B5548" s="35">
        <v>1.18569209981014E-13</v>
      </c>
      <c r="C5548" s="33">
        <v>0.496994644540102</v>
      </c>
      <c r="D5548" s="33">
        <v>0.32600000000000001</v>
      </c>
      <c r="E5548" s="33">
        <v>0.157</v>
      </c>
      <c r="F5548" s="35">
        <v>5.4627206422452903E-9</v>
      </c>
      <c r="G5548" s="33">
        <v>21</v>
      </c>
      <c r="H5548" s="33" t="s">
        <v>3575</v>
      </c>
      <c r="I5548" s="33" t="s">
        <v>3574</v>
      </c>
    </row>
    <row r="5549" spans="1:9" x14ac:dyDescent="0.2">
      <c r="A5549" s="33" t="s">
        <v>8585</v>
      </c>
      <c r="B5549" s="35">
        <v>2.3053672072469002E-13</v>
      </c>
      <c r="C5549" s="33">
        <v>0.35614381590940603</v>
      </c>
      <c r="D5549" s="33">
        <v>0.42799999999999999</v>
      </c>
      <c r="E5549" s="33">
        <v>0.223</v>
      </c>
      <c r="F5549" s="35">
        <v>1.06212877972279E-8</v>
      </c>
      <c r="G5549" s="33">
        <v>21</v>
      </c>
      <c r="H5549" s="33" t="s">
        <v>8584</v>
      </c>
      <c r="I5549" s="33" t="s">
        <v>8583</v>
      </c>
    </row>
    <row r="5550" spans="1:9" x14ac:dyDescent="0.2">
      <c r="A5550" s="33" t="s">
        <v>8582</v>
      </c>
      <c r="B5550" s="35">
        <v>4.6747909163002901E-13</v>
      </c>
      <c r="C5550" s="33">
        <v>0.32573508077896302</v>
      </c>
      <c r="D5550" s="33">
        <v>0.29699999999999999</v>
      </c>
      <c r="E5550" s="33">
        <v>0.13200000000000001</v>
      </c>
      <c r="F5550" s="35">
        <v>2.15376967095787E-8</v>
      </c>
      <c r="G5550" s="33">
        <v>21</v>
      </c>
      <c r="H5550" s="33" t="s">
        <v>8581</v>
      </c>
      <c r="I5550" s="33" t="s">
        <v>8580</v>
      </c>
    </row>
    <row r="5551" spans="1:9" x14ac:dyDescent="0.2">
      <c r="A5551" s="33" t="s">
        <v>8579</v>
      </c>
      <c r="B5551" s="35">
        <v>6.73453180715324E-13</v>
      </c>
      <c r="C5551" s="33">
        <v>0.44613304264693299</v>
      </c>
      <c r="D5551" s="33">
        <v>0.60599999999999998</v>
      </c>
      <c r="E5551" s="33">
        <v>0.39300000000000002</v>
      </c>
      <c r="F5551" s="35">
        <v>3.1027334941916398E-8</v>
      </c>
      <c r="G5551" s="33">
        <v>21</v>
      </c>
      <c r="H5551" s="33" t="s">
        <v>3689</v>
      </c>
      <c r="I5551" s="33" t="s">
        <v>3688</v>
      </c>
    </row>
    <row r="5552" spans="1:9" x14ac:dyDescent="0.2">
      <c r="A5552" s="33" t="s">
        <v>4766</v>
      </c>
      <c r="B5552" s="35">
        <v>1.03585166396665E-12</v>
      </c>
      <c r="C5552" s="33">
        <v>0.32412828475565197</v>
      </c>
      <c r="D5552" s="33">
        <v>0.314</v>
      </c>
      <c r="E5552" s="33">
        <v>0.14399999999999999</v>
      </c>
      <c r="F5552" s="35">
        <v>4.7723757862271397E-8</v>
      </c>
      <c r="G5552" s="33">
        <v>21</v>
      </c>
      <c r="H5552" s="33" t="s">
        <v>4766</v>
      </c>
      <c r="I5552" s="33" t="s">
        <v>4765</v>
      </c>
    </row>
    <row r="5553" spans="1:9" x14ac:dyDescent="0.2">
      <c r="A5553" s="33" t="s">
        <v>8225</v>
      </c>
      <c r="B5553" s="35">
        <v>1.1192265069286301E-12</v>
      </c>
      <c r="C5553" s="33">
        <v>0.48799218480857898</v>
      </c>
      <c r="D5553" s="33">
        <v>0.29199999999999998</v>
      </c>
      <c r="E5553" s="33">
        <v>0.13600000000000001</v>
      </c>
      <c r="F5553" s="35">
        <v>5.1565003627216002E-8</v>
      </c>
      <c r="G5553" s="33">
        <v>21</v>
      </c>
      <c r="H5553" s="33" t="s">
        <v>8225</v>
      </c>
      <c r="I5553" s="33" t="s">
        <v>8224</v>
      </c>
    </row>
    <row r="5554" spans="1:9" x14ac:dyDescent="0.2">
      <c r="A5554" s="33" t="s">
        <v>8578</v>
      </c>
      <c r="B5554" s="35">
        <v>2.0323915575364099E-12</v>
      </c>
      <c r="C5554" s="33">
        <v>-0.36621327761741401</v>
      </c>
      <c r="D5554" s="33">
        <v>0.79700000000000004</v>
      </c>
      <c r="E5554" s="33">
        <v>0.86599999999999999</v>
      </c>
      <c r="F5554" s="35">
        <v>9.3636343838817501E-8</v>
      </c>
      <c r="G5554" s="33">
        <v>21</v>
      </c>
      <c r="H5554" s="33" t="s">
        <v>3003</v>
      </c>
      <c r="I5554" s="33" t="s">
        <v>3002</v>
      </c>
    </row>
    <row r="5555" spans="1:9" x14ac:dyDescent="0.2">
      <c r="A5555" s="33" t="s">
        <v>8577</v>
      </c>
      <c r="B5555" s="35">
        <v>2.8990659962986299E-12</v>
      </c>
      <c r="C5555" s="33">
        <v>-0.310488604768134</v>
      </c>
      <c r="D5555" s="33">
        <v>0.97499999999999998</v>
      </c>
      <c r="E5555" s="33">
        <v>0.96699999999999997</v>
      </c>
      <c r="F5555" s="35">
        <v>1.3356576858147001E-7</v>
      </c>
      <c r="G5555" s="33">
        <v>21</v>
      </c>
      <c r="H5555" s="33" t="s">
        <v>3363</v>
      </c>
      <c r="I5555" s="33" t="s">
        <v>3362</v>
      </c>
    </row>
    <row r="5556" spans="1:9" x14ac:dyDescent="0.2">
      <c r="A5556" s="33" t="s">
        <v>8576</v>
      </c>
      <c r="B5556" s="35">
        <v>3.6043675854693602E-12</v>
      </c>
      <c r="C5556" s="33">
        <v>-0.38547750794292202</v>
      </c>
      <c r="D5556" s="33">
        <v>0.72499999999999998</v>
      </c>
      <c r="E5556" s="33">
        <v>0.82799999999999996</v>
      </c>
      <c r="F5556" s="35">
        <v>1.6606042339774401E-7</v>
      </c>
      <c r="G5556" s="33">
        <v>21</v>
      </c>
      <c r="H5556" s="33" t="s">
        <v>3036</v>
      </c>
      <c r="I5556" s="33" t="s">
        <v>3035</v>
      </c>
    </row>
    <row r="5557" spans="1:9" x14ac:dyDescent="0.2">
      <c r="A5557" s="33" t="s">
        <v>8575</v>
      </c>
      <c r="B5557" s="35">
        <v>4.1251996755601201E-12</v>
      </c>
      <c r="C5557" s="33">
        <v>0.47442916889234898</v>
      </c>
      <c r="D5557" s="33">
        <v>0.28000000000000003</v>
      </c>
      <c r="E5557" s="33">
        <v>0.13</v>
      </c>
      <c r="F5557" s="35">
        <v>1.9005619945240601E-7</v>
      </c>
      <c r="G5557" s="33">
        <v>21</v>
      </c>
      <c r="H5557" s="33" t="s">
        <v>8575</v>
      </c>
      <c r="I5557" s="33" t="s">
        <v>8574</v>
      </c>
    </row>
    <row r="5558" spans="1:9" x14ac:dyDescent="0.2">
      <c r="A5558" s="33" t="s">
        <v>3088</v>
      </c>
      <c r="B5558" s="35">
        <v>5.4020325629688899E-12</v>
      </c>
      <c r="C5558" s="33">
        <v>0.255767387579449</v>
      </c>
      <c r="D5558" s="33">
        <v>0.30499999999999999</v>
      </c>
      <c r="E5558" s="33">
        <v>0.14199999999999999</v>
      </c>
      <c r="F5558" s="35">
        <v>2.4888244424110302E-7</v>
      </c>
      <c r="G5558" s="33">
        <v>21</v>
      </c>
      <c r="H5558" s="33" t="s">
        <v>3088</v>
      </c>
      <c r="I5558" s="33" t="s">
        <v>3087</v>
      </c>
    </row>
    <row r="5559" spans="1:9" x14ac:dyDescent="0.2">
      <c r="A5559" s="33" t="s">
        <v>8573</v>
      </c>
      <c r="B5559" s="35">
        <v>6.1629329522530699E-12</v>
      </c>
      <c r="C5559" s="33">
        <v>0.480789168577898</v>
      </c>
      <c r="D5559" s="33">
        <v>0.53</v>
      </c>
      <c r="E5559" s="33">
        <v>0.32600000000000001</v>
      </c>
      <c r="F5559" s="35">
        <v>2.8393864697620298E-7</v>
      </c>
      <c r="G5559" s="33">
        <v>21</v>
      </c>
      <c r="H5559" s="33" t="s">
        <v>2223</v>
      </c>
      <c r="I5559" s="33" t="s">
        <v>2222</v>
      </c>
    </row>
    <row r="5560" spans="1:9" x14ac:dyDescent="0.2">
      <c r="A5560" s="33" t="s">
        <v>8572</v>
      </c>
      <c r="B5560" s="35">
        <v>6.3388333989431696E-12</v>
      </c>
      <c r="C5560" s="33">
        <v>-0.29352687619169898</v>
      </c>
      <c r="D5560" s="33">
        <v>0.84699999999999998</v>
      </c>
      <c r="E5560" s="33">
        <v>0.85899999999999999</v>
      </c>
      <c r="F5560" s="35">
        <v>2.9204273235610999E-7</v>
      </c>
      <c r="G5560" s="33">
        <v>21</v>
      </c>
      <c r="H5560" s="33" t="s">
        <v>8571</v>
      </c>
      <c r="I5560" s="33" t="s">
        <v>8570</v>
      </c>
    </row>
    <row r="5561" spans="1:9" x14ac:dyDescent="0.2">
      <c r="A5561" s="33" t="s">
        <v>8569</v>
      </c>
      <c r="B5561" s="35">
        <v>9.7615024287242702E-12</v>
      </c>
      <c r="C5561" s="33">
        <v>0.32420100364776</v>
      </c>
      <c r="D5561" s="33">
        <v>0.26300000000000001</v>
      </c>
      <c r="E5561" s="33">
        <v>0.11799999999999999</v>
      </c>
      <c r="F5561" s="35">
        <v>4.4973193989618398E-7</v>
      </c>
      <c r="G5561" s="33">
        <v>21</v>
      </c>
      <c r="H5561" s="33" t="s">
        <v>8569</v>
      </c>
      <c r="I5561" s="33" t="s">
        <v>8568</v>
      </c>
    </row>
    <row r="5562" spans="1:9" x14ac:dyDescent="0.2">
      <c r="A5562" s="33" t="s">
        <v>8567</v>
      </c>
      <c r="B5562" s="35">
        <v>1.5762592904287099E-11</v>
      </c>
      <c r="C5562" s="33">
        <v>0.41574027770711403</v>
      </c>
      <c r="D5562" s="33">
        <v>0.26300000000000001</v>
      </c>
      <c r="E5562" s="33">
        <v>0.12</v>
      </c>
      <c r="F5562" s="35">
        <v>7.2621418028631303E-7</v>
      </c>
      <c r="G5562" s="33">
        <v>21</v>
      </c>
      <c r="H5562" s="33" t="s">
        <v>8566</v>
      </c>
      <c r="I5562" s="33" t="s">
        <v>8565</v>
      </c>
    </row>
    <row r="5563" spans="1:9" x14ac:dyDescent="0.2">
      <c r="A5563" s="33" t="s">
        <v>2417</v>
      </c>
      <c r="B5563" s="35">
        <v>3.1568389823825498E-11</v>
      </c>
      <c r="C5563" s="33">
        <v>0.27779225374099198</v>
      </c>
      <c r="D5563" s="33">
        <v>0.30099999999999999</v>
      </c>
      <c r="E5563" s="33">
        <v>0.14399999999999999</v>
      </c>
      <c r="F5563" s="35">
        <v>1.45441885596329E-6</v>
      </c>
      <c r="G5563" s="33">
        <v>21</v>
      </c>
      <c r="H5563" s="33" t="s">
        <v>2417</v>
      </c>
      <c r="I5563" s="33" t="s">
        <v>2416</v>
      </c>
    </row>
    <row r="5564" spans="1:9" x14ac:dyDescent="0.2">
      <c r="A5564" s="33" t="s">
        <v>8564</v>
      </c>
      <c r="B5564" s="35">
        <v>7.4245715019937706E-11</v>
      </c>
      <c r="C5564" s="33">
        <v>0.34188959850364797</v>
      </c>
      <c r="D5564" s="33">
        <v>0.83899999999999997</v>
      </c>
      <c r="E5564" s="33">
        <v>0.73799999999999999</v>
      </c>
      <c r="F5564" s="35">
        <v>3.4206485823985698E-6</v>
      </c>
      <c r="G5564" s="33">
        <v>21</v>
      </c>
      <c r="H5564" s="33" t="s">
        <v>5305</v>
      </c>
      <c r="I5564" s="33" t="s">
        <v>5304</v>
      </c>
    </row>
    <row r="5565" spans="1:9" x14ac:dyDescent="0.2">
      <c r="A5565" s="33" t="s">
        <v>8563</v>
      </c>
      <c r="B5565" s="35">
        <v>7.7840282023761701E-11</v>
      </c>
      <c r="C5565" s="33">
        <v>0.38564913898494202</v>
      </c>
      <c r="D5565" s="33">
        <v>0.45800000000000002</v>
      </c>
      <c r="E5565" s="33">
        <v>0.27500000000000002</v>
      </c>
      <c r="F5565" s="35">
        <v>3.5862574733987502E-6</v>
      </c>
      <c r="G5565" s="33">
        <v>21</v>
      </c>
      <c r="H5565" s="33" t="s">
        <v>8563</v>
      </c>
      <c r="I5565" s="33" t="s">
        <v>8562</v>
      </c>
    </row>
    <row r="5566" spans="1:9" x14ac:dyDescent="0.2">
      <c r="A5566" s="33" t="s">
        <v>8561</v>
      </c>
      <c r="B5566" s="35">
        <v>1.87770924220489E-10</v>
      </c>
      <c r="C5566" s="33">
        <v>0.30289184171626499</v>
      </c>
      <c r="D5566" s="33">
        <v>0.33100000000000002</v>
      </c>
      <c r="E5566" s="33">
        <v>0.17</v>
      </c>
      <c r="F5566" s="35">
        <v>8.6509820206863807E-6</v>
      </c>
      <c r="G5566" s="33">
        <v>21</v>
      </c>
      <c r="H5566" s="33" t="s">
        <v>8561</v>
      </c>
      <c r="I5566" s="33" t="s">
        <v>8560</v>
      </c>
    </row>
    <row r="5567" spans="1:9" x14ac:dyDescent="0.2">
      <c r="A5567" s="33" t="s">
        <v>6975</v>
      </c>
      <c r="B5567" s="35">
        <v>3.2404642368116301E-10</v>
      </c>
      <c r="C5567" s="33">
        <v>-0.30863877865135703</v>
      </c>
      <c r="D5567" s="33">
        <v>0.88100000000000001</v>
      </c>
      <c r="E5567" s="33">
        <v>0.876</v>
      </c>
      <c r="F5567" s="35">
        <v>1.4929466831838599E-5</v>
      </c>
      <c r="G5567" s="33">
        <v>21</v>
      </c>
      <c r="H5567" s="33" t="s">
        <v>6975</v>
      </c>
      <c r="I5567" s="33" t="s">
        <v>6974</v>
      </c>
    </row>
    <row r="5568" spans="1:9" x14ac:dyDescent="0.2">
      <c r="A5568" s="33" t="s">
        <v>8559</v>
      </c>
      <c r="B5568" s="35">
        <v>4.05589453846718E-10</v>
      </c>
      <c r="C5568" s="33">
        <v>0.34245236131177398</v>
      </c>
      <c r="D5568" s="33">
        <v>0.32200000000000001</v>
      </c>
      <c r="E5568" s="33">
        <v>0.16800000000000001</v>
      </c>
      <c r="F5568" s="35">
        <v>1.8686317317625999E-5</v>
      </c>
      <c r="G5568" s="33">
        <v>21</v>
      </c>
      <c r="H5568" s="33" t="s">
        <v>8559</v>
      </c>
      <c r="I5568" s="33" t="s">
        <v>8558</v>
      </c>
    </row>
    <row r="5569" spans="1:9" x14ac:dyDescent="0.2">
      <c r="A5569" s="33" t="s">
        <v>8557</v>
      </c>
      <c r="B5569" s="35">
        <v>5.0973616619610504E-10</v>
      </c>
      <c r="C5569" s="33">
        <v>1.0770786829144401</v>
      </c>
      <c r="D5569" s="33">
        <v>0.41099999999999998</v>
      </c>
      <c r="E5569" s="33">
        <v>0.248</v>
      </c>
      <c r="F5569" s="35">
        <v>2.34845646489869E-5</v>
      </c>
      <c r="G5569" s="33">
        <v>21</v>
      </c>
      <c r="H5569" s="33" t="s">
        <v>3392</v>
      </c>
      <c r="I5569" s="33" t="s">
        <v>3391</v>
      </c>
    </row>
    <row r="5570" spans="1:9" x14ac:dyDescent="0.2">
      <c r="A5570" s="33" t="s">
        <v>2565</v>
      </c>
      <c r="B5570" s="35">
        <v>5.3562020206672805E-10</v>
      </c>
      <c r="C5570" s="33">
        <v>0.267358934130496</v>
      </c>
      <c r="D5570" s="33">
        <v>0.32600000000000001</v>
      </c>
      <c r="E5570" s="33">
        <v>0.16900000000000001</v>
      </c>
      <c r="F5570" s="35">
        <v>2.4677093949618299E-5</v>
      </c>
      <c r="G5570" s="33">
        <v>21</v>
      </c>
      <c r="H5570" s="33" t="s">
        <v>2565</v>
      </c>
      <c r="I5570" s="33" t="s">
        <v>2564</v>
      </c>
    </row>
    <row r="5571" spans="1:9" x14ac:dyDescent="0.2">
      <c r="A5571" s="33" t="s">
        <v>2687</v>
      </c>
      <c r="B5571" s="35">
        <v>6.9205282344500196E-10</v>
      </c>
      <c r="C5571" s="33">
        <v>0.27511831005737503</v>
      </c>
      <c r="D5571" s="33">
        <v>0.41899999999999998</v>
      </c>
      <c r="E5571" s="33">
        <v>0.24099999999999999</v>
      </c>
      <c r="F5571" s="35">
        <v>3.1884257681758101E-5</v>
      </c>
      <c r="G5571" s="33">
        <v>21</v>
      </c>
      <c r="H5571" s="33" t="s">
        <v>2687</v>
      </c>
      <c r="I5571" s="33" t="s">
        <v>2686</v>
      </c>
    </row>
    <row r="5572" spans="1:9" x14ac:dyDescent="0.2">
      <c r="A5572" s="33" t="s">
        <v>8556</v>
      </c>
      <c r="B5572" s="35">
        <v>6.9430264120292001E-10</v>
      </c>
      <c r="C5572" s="33">
        <v>-0.41513343009141901</v>
      </c>
      <c r="D5572" s="33">
        <v>0.90700000000000003</v>
      </c>
      <c r="E5572" s="33">
        <v>0.93799999999999994</v>
      </c>
      <c r="F5572" s="35">
        <v>3.1987911285500901E-5</v>
      </c>
      <c r="G5572" s="33">
        <v>21</v>
      </c>
      <c r="H5572" s="33" t="s">
        <v>3664</v>
      </c>
      <c r="I5572" s="33" t="s">
        <v>3663</v>
      </c>
    </row>
    <row r="5573" spans="1:9" x14ac:dyDescent="0.2">
      <c r="A5573" s="33" t="s">
        <v>8555</v>
      </c>
      <c r="B5573" s="35">
        <v>9.2123450721557095E-10</v>
      </c>
      <c r="C5573" s="33">
        <v>0.26876679372763002</v>
      </c>
      <c r="D5573" s="33">
        <v>0.28799999999999998</v>
      </c>
      <c r="E5573" s="33">
        <v>0.14099999999999999</v>
      </c>
      <c r="F5573" s="35">
        <v>4.2443116216435801E-5</v>
      </c>
      <c r="G5573" s="33">
        <v>21</v>
      </c>
      <c r="H5573" s="33" t="s">
        <v>8554</v>
      </c>
      <c r="I5573" s="33" t="s">
        <v>8553</v>
      </c>
    </row>
    <row r="5574" spans="1:9" x14ac:dyDescent="0.2">
      <c r="A5574" s="33" t="s">
        <v>8552</v>
      </c>
      <c r="B5574" s="35">
        <v>1.22300667423058E-9</v>
      </c>
      <c r="C5574" s="33">
        <v>-0.300626042975632</v>
      </c>
      <c r="D5574" s="33">
        <v>0.79200000000000004</v>
      </c>
      <c r="E5574" s="33">
        <v>0.85899999999999999</v>
      </c>
      <c r="F5574" s="35">
        <v>5.63463634951512E-5</v>
      </c>
      <c r="G5574" s="33">
        <v>21</v>
      </c>
      <c r="H5574" s="33" t="s">
        <v>8551</v>
      </c>
      <c r="I5574" s="33" t="s">
        <v>8550</v>
      </c>
    </row>
    <row r="5575" spans="1:9" x14ac:dyDescent="0.2">
      <c r="A5575" s="33" t="s">
        <v>8549</v>
      </c>
      <c r="B5575" s="35">
        <v>1.32128684972679E-9</v>
      </c>
      <c r="C5575" s="33">
        <v>0.60778299746660502</v>
      </c>
      <c r="D5575" s="33">
        <v>0.95799999999999996</v>
      </c>
      <c r="E5575" s="33">
        <v>0.93500000000000005</v>
      </c>
      <c r="F5575" s="35">
        <v>6.0874327740612698E-5</v>
      </c>
      <c r="G5575" s="33">
        <v>21</v>
      </c>
      <c r="H5575" s="33" t="s">
        <v>3246</v>
      </c>
      <c r="I5575" s="33" t="s">
        <v>3245</v>
      </c>
    </row>
    <row r="5576" spans="1:9" x14ac:dyDescent="0.2">
      <c r="A5576" s="33" t="s">
        <v>8548</v>
      </c>
      <c r="B5576" s="35">
        <v>1.5067532091607401E-9</v>
      </c>
      <c r="C5576" s="33">
        <v>0.27952667041065898</v>
      </c>
      <c r="D5576" s="33">
        <v>0.309</v>
      </c>
      <c r="E5576" s="33">
        <v>0.161</v>
      </c>
      <c r="F5576" s="35">
        <v>6.94191338524538E-5</v>
      </c>
      <c r="G5576" s="33">
        <v>21</v>
      </c>
      <c r="H5576" s="33" t="s">
        <v>8548</v>
      </c>
      <c r="I5576" s="33" t="s">
        <v>8547</v>
      </c>
    </row>
    <row r="5577" spans="1:9" x14ac:dyDescent="0.2">
      <c r="A5577" s="33" t="s">
        <v>8546</v>
      </c>
      <c r="B5577" s="35">
        <v>1.5253551611378499E-9</v>
      </c>
      <c r="C5577" s="33">
        <v>-0.29505662681217798</v>
      </c>
      <c r="D5577" s="33">
        <v>0.873</v>
      </c>
      <c r="E5577" s="33">
        <v>0.94399999999999995</v>
      </c>
      <c r="F5577" s="35">
        <v>7.0276162983943198E-5</v>
      </c>
      <c r="G5577" s="33">
        <v>21</v>
      </c>
      <c r="H5577" s="33" t="s">
        <v>3598</v>
      </c>
      <c r="I5577" s="33" t="s">
        <v>3597</v>
      </c>
    </row>
    <row r="5578" spans="1:9" x14ac:dyDescent="0.2">
      <c r="A5578" s="33" t="s">
        <v>8545</v>
      </c>
      <c r="B5578" s="35">
        <v>1.55911958383683E-9</v>
      </c>
      <c r="C5578" s="33">
        <v>0.26855005098436402</v>
      </c>
      <c r="D5578" s="33">
        <v>0.27100000000000002</v>
      </c>
      <c r="E5578" s="33">
        <v>0.13500000000000001</v>
      </c>
      <c r="F5578" s="35">
        <v>7.1831757466530197E-5</v>
      </c>
      <c r="G5578" s="33">
        <v>21</v>
      </c>
      <c r="H5578" s="33" t="s">
        <v>8545</v>
      </c>
      <c r="I5578" s="33" t="s">
        <v>8544</v>
      </c>
    </row>
    <row r="5579" spans="1:9" x14ac:dyDescent="0.2">
      <c r="A5579" s="33" t="s">
        <v>8543</v>
      </c>
      <c r="B5579" s="35">
        <v>4.0927925427831501E-9</v>
      </c>
      <c r="C5579" s="33">
        <v>-0.336554498570178</v>
      </c>
      <c r="D5579" s="33">
        <v>0.746</v>
      </c>
      <c r="E5579" s="33">
        <v>0.80600000000000005</v>
      </c>
      <c r="F5579" s="33">
        <v>1.8856313803110501E-4</v>
      </c>
      <c r="G5579" s="33">
        <v>21</v>
      </c>
      <c r="H5579" s="33" t="s">
        <v>8543</v>
      </c>
      <c r="I5579" s="33" t="s">
        <v>8542</v>
      </c>
    </row>
    <row r="5580" spans="1:9" x14ac:dyDescent="0.2">
      <c r="A5580" s="33" t="s">
        <v>8541</v>
      </c>
      <c r="B5580" s="35">
        <v>4.2848104858153902E-9</v>
      </c>
      <c r="C5580" s="33">
        <v>-0.36829389693196202</v>
      </c>
      <c r="D5580" s="33">
        <v>0.69499999999999995</v>
      </c>
      <c r="E5580" s="33">
        <v>0.748</v>
      </c>
      <c r="F5580" s="33">
        <v>1.9740978870248701E-4</v>
      </c>
      <c r="G5580" s="33">
        <v>21</v>
      </c>
      <c r="H5580" s="33" t="s">
        <v>2769</v>
      </c>
      <c r="I5580" s="33" t="s">
        <v>2768</v>
      </c>
    </row>
    <row r="5581" spans="1:9" x14ac:dyDescent="0.2">
      <c r="A5581" s="33" t="s">
        <v>8540</v>
      </c>
      <c r="B5581" s="35">
        <v>5.1154339674881599E-9</v>
      </c>
      <c r="C5581" s="33">
        <v>0.41965613122800399</v>
      </c>
      <c r="D5581" s="33">
        <v>0.57599999999999996</v>
      </c>
      <c r="E5581" s="33">
        <v>0.41499999999999998</v>
      </c>
      <c r="F5581" s="33">
        <v>2.3567827375011401E-4</v>
      </c>
      <c r="G5581" s="33">
        <v>21</v>
      </c>
      <c r="H5581" s="33" t="s">
        <v>1663</v>
      </c>
      <c r="I5581" s="33" t="s">
        <v>1662</v>
      </c>
    </row>
    <row r="5582" spans="1:9" x14ac:dyDescent="0.2">
      <c r="A5582" s="33" t="s">
        <v>8539</v>
      </c>
      <c r="B5582" s="35">
        <v>5.17775277234224E-9</v>
      </c>
      <c r="C5582" s="33">
        <v>-0.336757117099171</v>
      </c>
      <c r="D5582" s="33">
        <v>0.65700000000000003</v>
      </c>
      <c r="E5582" s="33">
        <v>0.751</v>
      </c>
      <c r="F5582" s="33">
        <v>2.3854942572735201E-4</v>
      </c>
      <c r="G5582" s="33">
        <v>21</v>
      </c>
      <c r="H5582" s="33" t="s">
        <v>1820</v>
      </c>
      <c r="I5582" s="33" t="s">
        <v>1819</v>
      </c>
    </row>
    <row r="5583" spans="1:9" x14ac:dyDescent="0.2">
      <c r="A5583" s="33" t="s">
        <v>8538</v>
      </c>
      <c r="B5583" s="35">
        <v>5.3710830902060498E-9</v>
      </c>
      <c r="C5583" s="33">
        <v>0.33114016755686398</v>
      </c>
      <c r="D5583" s="33">
        <v>0.53800000000000003</v>
      </c>
      <c r="E5583" s="33">
        <v>0.35199999999999998</v>
      </c>
      <c r="F5583" s="33">
        <v>2.4745654013197301E-4</v>
      </c>
      <c r="G5583" s="33">
        <v>21</v>
      </c>
      <c r="H5583" s="33" t="s">
        <v>7866</v>
      </c>
      <c r="I5583" s="33" t="s">
        <v>7865</v>
      </c>
    </row>
    <row r="5584" spans="1:9" x14ac:dyDescent="0.2">
      <c r="A5584" s="33" t="s">
        <v>8537</v>
      </c>
      <c r="B5584" s="35">
        <v>5.4433776645924999E-9</v>
      </c>
      <c r="C5584" s="33">
        <v>0.356870634698639</v>
      </c>
      <c r="D5584" s="33">
        <v>0.26700000000000002</v>
      </c>
      <c r="E5584" s="33">
        <v>0.13500000000000001</v>
      </c>
      <c r="F5584" s="33">
        <v>2.5078729576310599E-4</v>
      </c>
      <c r="G5584" s="33">
        <v>21</v>
      </c>
      <c r="H5584" s="33" t="s">
        <v>8536</v>
      </c>
      <c r="I5584" s="33" t="s">
        <v>8535</v>
      </c>
    </row>
    <row r="5585" spans="1:9" x14ac:dyDescent="0.2">
      <c r="A5585" s="33" t="s">
        <v>8534</v>
      </c>
      <c r="B5585" s="35">
        <v>7.4420559393654503E-9</v>
      </c>
      <c r="C5585" s="33">
        <v>-0.42557684574861498</v>
      </c>
      <c r="D5585" s="33">
        <v>0.56399999999999995</v>
      </c>
      <c r="E5585" s="33">
        <v>0.66400000000000003</v>
      </c>
      <c r="F5585" s="33">
        <v>3.4287040123844498E-4</v>
      </c>
      <c r="G5585" s="33">
        <v>21</v>
      </c>
      <c r="H5585" s="33" t="s">
        <v>5290</v>
      </c>
      <c r="I5585" s="33" t="s">
        <v>5289</v>
      </c>
    </row>
    <row r="5586" spans="1:9" x14ac:dyDescent="0.2">
      <c r="A5586" s="33" t="s">
        <v>8533</v>
      </c>
      <c r="B5586" s="35">
        <v>8.2216893126842598E-9</v>
      </c>
      <c r="C5586" s="33">
        <v>0.26315608877177499</v>
      </c>
      <c r="D5586" s="33">
        <v>0.32200000000000001</v>
      </c>
      <c r="E5586" s="33">
        <v>0.17399999999999999</v>
      </c>
      <c r="F5586" s="33">
        <v>3.7878967001398899E-4</v>
      </c>
      <c r="G5586" s="33">
        <v>21</v>
      </c>
      <c r="H5586" s="33" t="s">
        <v>6546</v>
      </c>
      <c r="I5586" s="33" t="s">
        <v>6545</v>
      </c>
    </row>
    <row r="5587" spans="1:9" x14ac:dyDescent="0.2">
      <c r="A5587" s="33" t="s">
        <v>8532</v>
      </c>
      <c r="B5587" s="35">
        <v>8.3204404317822801E-9</v>
      </c>
      <c r="C5587" s="33">
        <v>-0.273938192337431</v>
      </c>
      <c r="D5587" s="33">
        <v>0.86</v>
      </c>
      <c r="E5587" s="33">
        <v>0.9</v>
      </c>
      <c r="F5587" s="33">
        <v>3.8333933157307299E-4</v>
      </c>
      <c r="G5587" s="33">
        <v>21</v>
      </c>
      <c r="H5587" s="33" t="s">
        <v>6406</v>
      </c>
      <c r="I5587" s="33" t="s">
        <v>6405</v>
      </c>
    </row>
    <row r="5588" spans="1:9" x14ac:dyDescent="0.2">
      <c r="A5588" s="33" t="s">
        <v>8531</v>
      </c>
      <c r="B5588" s="35">
        <v>9.6487820615723495E-9</v>
      </c>
      <c r="C5588" s="33">
        <v>0.310124416283802</v>
      </c>
      <c r="D5588" s="33">
        <v>0.33100000000000002</v>
      </c>
      <c r="E5588" s="33">
        <v>0.184</v>
      </c>
      <c r="F5588" s="33">
        <v>4.4453868714076098E-4</v>
      </c>
      <c r="G5588" s="33">
        <v>21</v>
      </c>
      <c r="H5588" s="33" t="s">
        <v>1655</v>
      </c>
      <c r="I5588" s="33" t="s">
        <v>1654</v>
      </c>
    </row>
    <row r="5589" spans="1:9" x14ac:dyDescent="0.2">
      <c r="A5589" s="33" t="s">
        <v>8530</v>
      </c>
      <c r="B5589" s="35">
        <v>1.100997388443E-8</v>
      </c>
      <c r="C5589" s="33">
        <v>-0.35586156301384297</v>
      </c>
      <c r="D5589" s="33">
        <v>0.69099999999999995</v>
      </c>
      <c r="E5589" s="33">
        <v>0.76200000000000001</v>
      </c>
      <c r="F5589" s="33">
        <v>5.0725151680345703E-4</v>
      </c>
      <c r="G5589" s="33">
        <v>21</v>
      </c>
      <c r="H5589" s="33" t="s">
        <v>3151</v>
      </c>
      <c r="I5589" s="33" t="s">
        <v>3150</v>
      </c>
    </row>
    <row r="5590" spans="1:9" x14ac:dyDescent="0.2">
      <c r="A5590" s="33" t="s">
        <v>8529</v>
      </c>
      <c r="B5590" s="35">
        <v>2.12368908406038E-8</v>
      </c>
      <c r="C5590" s="33">
        <v>0.260001419769195</v>
      </c>
      <c r="D5590" s="33">
        <v>0.432</v>
      </c>
      <c r="E5590" s="33">
        <v>0.26400000000000001</v>
      </c>
      <c r="F5590" s="33">
        <v>9.7842603480829894E-4</v>
      </c>
      <c r="G5590" s="33">
        <v>21</v>
      </c>
      <c r="H5590" s="33" t="s">
        <v>7594</v>
      </c>
      <c r="I5590" s="33" t="s">
        <v>7593</v>
      </c>
    </row>
    <row r="5591" spans="1:9" x14ac:dyDescent="0.2">
      <c r="A5591" s="33" t="s">
        <v>8528</v>
      </c>
      <c r="B5591" s="35">
        <v>2.5831774679833401E-8</v>
      </c>
      <c r="C5591" s="33">
        <v>-0.26221668186539498</v>
      </c>
      <c r="D5591" s="33">
        <v>0.76700000000000002</v>
      </c>
      <c r="E5591" s="33">
        <v>0.88</v>
      </c>
      <c r="F5591" s="33">
        <v>1.19012152304928E-3</v>
      </c>
      <c r="G5591" s="33">
        <v>21</v>
      </c>
      <c r="H5591" s="33" t="s">
        <v>3125</v>
      </c>
      <c r="I5591" s="33" t="s">
        <v>3124</v>
      </c>
    </row>
    <row r="5592" spans="1:9" x14ac:dyDescent="0.2">
      <c r="A5592" s="33" t="s">
        <v>8527</v>
      </c>
      <c r="B5592" s="35">
        <v>2.7598874092945498E-8</v>
      </c>
      <c r="C5592" s="33">
        <v>-0.36470107832691201</v>
      </c>
      <c r="D5592" s="33">
        <v>0.59699999999999998</v>
      </c>
      <c r="E5592" s="33">
        <v>0.69</v>
      </c>
      <c r="F5592" s="33">
        <v>1.27153532721018E-3</v>
      </c>
      <c r="G5592" s="33">
        <v>21</v>
      </c>
      <c r="H5592" s="33" t="s">
        <v>6415</v>
      </c>
      <c r="I5592" s="33" t="s">
        <v>6414</v>
      </c>
    </row>
    <row r="5593" spans="1:9" x14ac:dyDescent="0.2">
      <c r="A5593" s="33" t="s">
        <v>8526</v>
      </c>
      <c r="B5593" s="35">
        <v>3.50322989079423E-8</v>
      </c>
      <c r="C5593" s="33">
        <v>0.46495824274589997</v>
      </c>
      <c r="D5593" s="33">
        <v>0.63600000000000001</v>
      </c>
      <c r="E5593" s="33">
        <v>0.51100000000000001</v>
      </c>
      <c r="F5593" s="33">
        <v>1.6140080752867199E-3</v>
      </c>
      <c r="G5593" s="33">
        <v>21</v>
      </c>
      <c r="H5593" s="33" t="s">
        <v>8525</v>
      </c>
      <c r="I5593" s="33" t="s">
        <v>8524</v>
      </c>
    </row>
    <row r="5594" spans="1:9" x14ac:dyDescent="0.2">
      <c r="A5594" s="33" t="s">
        <v>5867</v>
      </c>
      <c r="B5594" s="35">
        <v>4.9046697984855698E-8</v>
      </c>
      <c r="C5594" s="33">
        <v>0.27441157034796798</v>
      </c>
      <c r="D5594" s="33">
        <v>0.52100000000000002</v>
      </c>
      <c r="E5594" s="33">
        <v>0.34499999999999997</v>
      </c>
      <c r="F5594" s="33">
        <v>2.25967946955827E-3</v>
      </c>
      <c r="G5594" s="33">
        <v>21</v>
      </c>
      <c r="H5594" s="33" t="s">
        <v>5867</v>
      </c>
      <c r="I5594" s="33" t="s">
        <v>5866</v>
      </c>
    </row>
    <row r="5595" spans="1:9" x14ac:dyDescent="0.2">
      <c r="A5595" s="33" t="s">
        <v>8523</v>
      </c>
      <c r="B5595" s="35">
        <v>5.8425914028885798E-8</v>
      </c>
      <c r="C5595" s="33">
        <v>0.26586501917252098</v>
      </c>
      <c r="D5595" s="33">
        <v>0.27500000000000002</v>
      </c>
      <c r="E5595" s="33">
        <v>0.14899999999999999</v>
      </c>
      <c r="F5595" s="33">
        <v>2.6917987111388301E-3</v>
      </c>
      <c r="G5595" s="33">
        <v>21</v>
      </c>
      <c r="H5595" s="33" t="s">
        <v>8523</v>
      </c>
      <c r="I5595" s="33" t="s">
        <v>8522</v>
      </c>
    </row>
    <row r="5596" spans="1:9" x14ac:dyDescent="0.2">
      <c r="A5596" s="33" t="s">
        <v>8521</v>
      </c>
      <c r="B5596" s="35">
        <v>8.2363431697574906E-8</v>
      </c>
      <c r="C5596" s="33">
        <v>-0.32345665194790002</v>
      </c>
      <c r="D5596" s="33">
        <v>0.69899999999999995</v>
      </c>
      <c r="E5596" s="33">
        <v>0.75800000000000001</v>
      </c>
      <c r="F5596" s="33">
        <v>3.7946480251706701E-3</v>
      </c>
      <c r="G5596" s="33">
        <v>21</v>
      </c>
      <c r="H5596" s="33" t="s">
        <v>3259</v>
      </c>
      <c r="I5596" s="33" t="s">
        <v>3258</v>
      </c>
    </row>
    <row r="5597" spans="1:9" x14ac:dyDescent="0.2">
      <c r="A5597" s="33" t="s">
        <v>8520</v>
      </c>
      <c r="B5597" s="35">
        <v>8.7354687430149794E-8</v>
      </c>
      <c r="C5597" s="33">
        <v>-0.260871808903892</v>
      </c>
      <c r="D5597" s="33">
        <v>0.81799999999999995</v>
      </c>
      <c r="E5597" s="33">
        <v>0.84499999999999997</v>
      </c>
      <c r="F5597" s="33">
        <v>4.0246051592818599E-3</v>
      </c>
      <c r="G5597" s="33">
        <v>21</v>
      </c>
      <c r="H5597" s="33" t="s">
        <v>2836</v>
      </c>
      <c r="I5597" s="33" t="s">
        <v>2835</v>
      </c>
    </row>
    <row r="5598" spans="1:9" x14ac:dyDescent="0.2">
      <c r="A5598" s="33" t="s">
        <v>8519</v>
      </c>
      <c r="B5598" s="35">
        <v>8.9774488028124899E-8</v>
      </c>
      <c r="C5598" s="33">
        <v>0.274573171245582</v>
      </c>
      <c r="D5598" s="33">
        <v>0.49199999999999999</v>
      </c>
      <c r="E5598" s="33">
        <v>0.32100000000000001</v>
      </c>
      <c r="F5598" s="33">
        <v>4.1360902124317703E-3</v>
      </c>
      <c r="G5598" s="33">
        <v>21</v>
      </c>
      <c r="H5598" s="33" t="s">
        <v>1844</v>
      </c>
      <c r="I5598" s="33" t="s">
        <v>1843</v>
      </c>
    </row>
    <row r="5599" spans="1:9" x14ac:dyDescent="0.2">
      <c r="A5599" s="33" t="s">
        <v>4733</v>
      </c>
      <c r="B5599" s="35">
        <v>9.0001237148315204E-8</v>
      </c>
      <c r="C5599" s="33">
        <v>-0.325378589317107</v>
      </c>
      <c r="D5599" s="33">
        <v>0.59299999999999997</v>
      </c>
      <c r="E5599" s="33">
        <v>0.68799999999999994</v>
      </c>
      <c r="F5599" s="33">
        <v>4.14653699789718E-3</v>
      </c>
      <c r="G5599" s="33">
        <v>21</v>
      </c>
      <c r="H5599" s="33" t="s">
        <v>4733</v>
      </c>
      <c r="I5599" s="33" t="s">
        <v>4732</v>
      </c>
    </row>
    <row r="5600" spans="1:9" x14ac:dyDescent="0.2">
      <c r="A5600" s="33" t="s">
        <v>8518</v>
      </c>
      <c r="B5600" s="35">
        <v>1.2100808326276201E-7</v>
      </c>
      <c r="C5600" s="33">
        <v>0.254938081865411</v>
      </c>
      <c r="D5600" s="33">
        <v>0.254</v>
      </c>
      <c r="E5600" s="33">
        <v>0.13500000000000001</v>
      </c>
      <c r="F5600" s="33">
        <v>5.5750844120819702E-3</v>
      </c>
      <c r="G5600" s="33">
        <v>21</v>
      </c>
      <c r="H5600" s="33" t="s">
        <v>8518</v>
      </c>
      <c r="I5600" s="33" t="s">
        <v>8517</v>
      </c>
    </row>
    <row r="5601" spans="1:9" x14ac:dyDescent="0.2">
      <c r="A5601" s="33" t="s">
        <v>7049</v>
      </c>
      <c r="B5601" s="35">
        <v>2.1929438273207799E-7</v>
      </c>
      <c r="C5601" s="33">
        <v>0.29892397378498597</v>
      </c>
      <c r="D5601" s="33">
        <v>0.35599999999999998</v>
      </c>
      <c r="E5601" s="33">
        <v>0.21299999999999999</v>
      </c>
      <c r="F5601" s="33">
        <v>1.01033308012323E-2</v>
      </c>
      <c r="G5601" s="33">
        <v>21</v>
      </c>
      <c r="H5601" s="33" t="s">
        <v>7049</v>
      </c>
      <c r="I5601" s="33" t="s">
        <v>7048</v>
      </c>
    </row>
    <row r="5602" spans="1:9" x14ac:dyDescent="0.2">
      <c r="A5602" s="33" t="s">
        <v>8516</v>
      </c>
      <c r="B5602" s="35">
        <v>2.4457843455281798E-7</v>
      </c>
      <c r="C5602" s="33">
        <v>-0.27406917259893998</v>
      </c>
      <c r="D5602" s="33">
        <v>0.72</v>
      </c>
      <c r="E5602" s="33">
        <v>0.79100000000000004</v>
      </c>
      <c r="F5602" s="33">
        <v>1.12682176367174E-2</v>
      </c>
      <c r="G5602" s="33">
        <v>21</v>
      </c>
      <c r="H5602" s="33" t="s">
        <v>4868</v>
      </c>
      <c r="I5602" s="33" t="s">
        <v>4867</v>
      </c>
    </row>
    <row r="5603" spans="1:9" x14ac:dyDescent="0.2">
      <c r="A5603" s="33" t="s">
        <v>8515</v>
      </c>
      <c r="B5603" s="35">
        <v>3.1405995484901001E-7</v>
      </c>
      <c r="C5603" s="33">
        <v>-0.305718451218839</v>
      </c>
      <c r="D5603" s="33">
        <v>0.76700000000000002</v>
      </c>
      <c r="E5603" s="33">
        <v>0.84399999999999997</v>
      </c>
      <c r="F5603" s="33">
        <v>1.4469370239803599E-2</v>
      </c>
      <c r="G5603" s="33">
        <v>21</v>
      </c>
      <c r="H5603" s="33" t="s">
        <v>8514</v>
      </c>
      <c r="I5603" s="33" t="s">
        <v>8513</v>
      </c>
    </row>
    <row r="5604" spans="1:9" x14ac:dyDescent="0.2">
      <c r="A5604" s="33" t="s">
        <v>8512</v>
      </c>
      <c r="B5604" s="35">
        <v>3.5713860704854601E-7</v>
      </c>
      <c r="C5604" s="33">
        <v>-0.33519405936849</v>
      </c>
      <c r="D5604" s="33">
        <v>0.60599999999999998</v>
      </c>
      <c r="E5604" s="33">
        <v>0.68799999999999994</v>
      </c>
      <c r="F5604" s="33">
        <v>1.6454089903940601E-2</v>
      </c>
      <c r="G5604" s="33">
        <v>21</v>
      </c>
      <c r="H5604" s="33" t="s">
        <v>8511</v>
      </c>
      <c r="I5604" s="33" t="s">
        <v>8510</v>
      </c>
    </row>
    <row r="5605" spans="1:9" x14ac:dyDescent="0.2">
      <c r="A5605" s="33" t="s">
        <v>8509</v>
      </c>
      <c r="B5605" s="35">
        <v>4.1156695806682698E-7</v>
      </c>
      <c r="C5605" s="33">
        <v>-0.27385552493651799</v>
      </c>
      <c r="D5605" s="33">
        <v>0.64800000000000002</v>
      </c>
      <c r="E5605" s="33">
        <v>0.81200000000000006</v>
      </c>
      <c r="F5605" s="33">
        <v>1.8961712892054901E-2</v>
      </c>
      <c r="G5605" s="33">
        <v>21</v>
      </c>
      <c r="H5605" s="33" t="s">
        <v>3417</v>
      </c>
      <c r="I5605" s="33" t="s">
        <v>3416</v>
      </c>
    </row>
    <row r="5606" spans="1:9" x14ac:dyDescent="0.2">
      <c r="A5606" s="33" t="s">
        <v>7838</v>
      </c>
      <c r="B5606" s="35">
        <v>4.6535143042525201E-7</v>
      </c>
      <c r="C5606" s="33">
        <v>-0.26799269174406598</v>
      </c>
      <c r="D5606" s="33">
        <v>0.79200000000000004</v>
      </c>
      <c r="E5606" s="33">
        <v>0.84199999999999997</v>
      </c>
      <c r="F5606" s="33">
        <v>2.14396711025522E-2</v>
      </c>
      <c r="G5606" s="33">
        <v>21</v>
      </c>
      <c r="H5606" s="33" t="s">
        <v>7838</v>
      </c>
      <c r="I5606" s="33" t="s">
        <v>7837</v>
      </c>
    </row>
    <row r="5607" spans="1:9" x14ac:dyDescent="0.2">
      <c r="A5607" s="33" t="s">
        <v>8508</v>
      </c>
      <c r="B5607" s="35">
        <v>7.4026606019755799E-7</v>
      </c>
      <c r="C5607" s="33">
        <v>-0.32108276369307198</v>
      </c>
      <c r="D5607" s="33">
        <v>0.70299999999999996</v>
      </c>
      <c r="E5607" s="33">
        <v>0.753</v>
      </c>
      <c r="F5607" s="33">
        <v>3.4105537925421897E-2</v>
      </c>
      <c r="G5607" s="33">
        <v>21</v>
      </c>
      <c r="H5607" s="33" t="s">
        <v>8508</v>
      </c>
      <c r="I5607" s="33" t="s">
        <v>8507</v>
      </c>
    </row>
    <row r="5608" spans="1:9" x14ac:dyDescent="0.2">
      <c r="A5608" s="33" t="s">
        <v>8506</v>
      </c>
      <c r="B5608" s="35">
        <v>8.6132513549289401E-7</v>
      </c>
      <c r="C5608" s="33">
        <v>0.25316341649566199</v>
      </c>
      <c r="D5608" s="33">
        <v>0.29699999999999999</v>
      </c>
      <c r="E5608" s="33">
        <v>0.16800000000000001</v>
      </c>
      <c r="F5608" s="33">
        <v>3.9682971642428601E-2</v>
      </c>
      <c r="G5608" s="33">
        <v>21</v>
      </c>
      <c r="H5608" s="33" t="s">
        <v>8506</v>
      </c>
      <c r="I5608" s="33" t="s">
        <v>8505</v>
      </c>
    </row>
    <row r="5609" spans="1:9" x14ac:dyDescent="0.2">
      <c r="A5609" s="33" t="s">
        <v>8504</v>
      </c>
      <c r="B5609" s="35">
        <v>9.2825095459291601E-7</v>
      </c>
      <c r="C5609" s="33">
        <v>-0.27134713608191102</v>
      </c>
      <c r="D5609" s="33">
        <v>0.78</v>
      </c>
      <c r="E5609" s="33">
        <v>0.83</v>
      </c>
      <c r="F5609" s="33">
        <v>4.2766377980004801E-2</v>
      </c>
      <c r="G5609" s="33">
        <v>21</v>
      </c>
      <c r="H5609" s="33" t="s">
        <v>2949</v>
      </c>
      <c r="I5609" s="33" t="s">
        <v>2948</v>
      </c>
    </row>
    <row r="5610" spans="1:9" x14ac:dyDescent="0.2">
      <c r="A5610" s="33" t="s">
        <v>8503</v>
      </c>
      <c r="B5610" s="35">
        <v>9.4003236824349603E-7</v>
      </c>
      <c r="C5610" s="33">
        <v>0.36875069899032098</v>
      </c>
      <c r="D5610" s="33">
        <v>0.40300000000000002</v>
      </c>
      <c r="E5610" s="33">
        <v>0.25600000000000001</v>
      </c>
      <c r="F5610" s="33">
        <v>4.3309171269714397E-2</v>
      </c>
      <c r="G5610" s="33">
        <v>21</v>
      </c>
      <c r="H5610" s="33" t="s">
        <v>8502</v>
      </c>
      <c r="I5610" s="33" t="s">
        <v>8501</v>
      </c>
    </row>
    <row r="5611" spans="1:9" x14ac:dyDescent="0.2">
      <c r="A5611" s="33" t="s">
        <v>8500</v>
      </c>
      <c r="B5611" s="35">
        <v>1.1231684474712399E-6</v>
      </c>
      <c r="C5611" s="33">
        <v>0.31841757160032702</v>
      </c>
      <c r="D5611" s="33">
        <v>0.441</v>
      </c>
      <c r="E5611" s="33">
        <v>0.29699999999999999</v>
      </c>
      <c r="F5611" s="33">
        <v>5.1746616711894899E-2</v>
      </c>
      <c r="G5611" s="33">
        <v>21</v>
      </c>
      <c r="H5611" s="33" t="s">
        <v>2785</v>
      </c>
      <c r="I5611" s="33" t="s">
        <v>2784</v>
      </c>
    </row>
    <row r="5612" spans="1:9" x14ac:dyDescent="0.2">
      <c r="A5612" s="33" t="s">
        <v>8499</v>
      </c>
      <c r="B5612" s="35">
        <v>1.4582941920071199E-6</v>
      </c>
      <c r="C5612" s="33">
        <v>-0.28810725561974199</v>
      </c>
      <c r="D5612" s="33">
        <v>0.67800000000000005</v>
      </c>
      <c r="E5612" s="33">
        <v>0.76700000000000002</v>
      </c>
      <c r="F5612" s="33">
        <v>6.7186530014151896E-2</v>
      </c>
      <c r="G5612" s="33">
        <v>21</v>
      </c>
      <c r="H5612" s="33" t="s">
        <v>2682</v>
      </c>
      <c r="I5612" s="33" t="s">
        <v>2681</v>
      </c>
    </row>
    <row r="5613" spans="1:9" x14ac:dyDescent="0.2">
      <c r="A5613" s="33" t="s">
        <v>7747</v>
      </c>
      <c r="B5613" s="35">
        <v>1.62956081893435E-6</v>
      </c>
      <c r="C5613" s="33">
        <v>-0.28098196158435901</v>
      </c>
      <c r="D5613" s="33">
        <v>0.66500000000000004</v>
      </c>
      <c r="E5613" s="33">
        <v>0.73799999999999999</v>
      </c>
      <c r="F5613" s="33">
        <v>7.5077126049943405E-2</v>
      </c>
      <c r="G5613" s="33">
        <v>21</v>
      </c>
      <c r="H5613" s="33" t="s">
        <v>7747</v>
      </c>
      <c r="I5613" s="33" t="s">
        <v>7746</v>
      </c>
    </row>
    <row r="5614" spans="1:9" x14ac:dyDescent="0.2">
      <c r="A5614" s="33" t="s">
        <v>8498</v>
      </c>
      <c r="B5614" s="35">
        <v>1.7731782432718101E-6</v>
      </c>
      <c r="C5614" s="33">
        <v>-0.29086962178976</v>
      </c>
      <c r="D5614" s="33">
        <v>0.52500000000000002</v>
      </c>
      <c r="E5614" s="33">
        <v>0.64400000000000002</v>
      </c>
      <c r="F5614" s="33">
        <v>8.1693868024018901E-2</v>
      </c>
      <c r="G5614" s="33">
        <v>21</v>
      </c>
      <c r="H5614" s="33" t="s">
        <v>5261</v>
      </c>
      <c r="I5614" s="33" t="s">
        <v>5260</v>
      </c>
    </row>
    <row r="5615" spans="1:9" x14ac:dyDescent="0.2">
      <c r="A5615" s="33" t="s">
        <v>8497</v>
      </c>
      <c r="B5615" s="35">
        <v>3.2494987009810801E-6</v>
      </c>
      <c r="C5615" s="33">
        <v>-0.38672173546646199</v>
      </c>
      <c r="D5615" s="33">
        <v>0.54700000000000004</v>
      </c>
      <c r="E5615" s="33">
        <v>0.61699999999999999</v>
      </c>
      <c r="F5615" s="33">
        <v>0.14971090415159999</v>
      </c>
      <c r="G5615" s="33">
        <v>21</v>
      </c>
      <c r="H5615" s="33" t="s">
        <v>1666</v>
      </c>
      <c r="I5615" s="33" t="s">
        <v>1665</v>
      </c>
    </row>
    <row r="5616" spans="1:9" x14ac:dyDescent="0.2">
      <c r="A5616" s="33" t="s">
        <v>8496</v>
      </c>
      <c r="B5616" s="35">
        <v>3.6053256469181698E-6</v>
      </c>
      <c r="C5616" s="33">
        <v>-0.34461560949592701</v>
      </c>
      <c r="D5616" s="33">
        <v>0.60599999999999998</v>
      </c>
      <c r="E5616" s="33">
        <v>0.67200000000000004</v>
      </c>
      <c r="F5616" s="33">
        <v>0.16610456320481401</v>
      </c>
      <c r="G5616" s="33">
        <v>21</v>
      </c>
      <c r="H5616" s="33" t="s">
        <v>8495</v>
      </c>
      <c r="I5616" s="33" t="s">
        <v>8494</v>
      </c>
    </row>
    <row r="5617" spans="1:9" x14ac:dyDescent="0.2">
      <c r="A5617" s="33" t="s">
        <v>8493</v>
      </c>
      <c r="B5617" s="35">
        <v>4.1649469424432396E-6</v>
      </c>
      <c r="C5617" s="33">
        <v>-0.33945947735488802</v>
      </c>
      <c r="D5617" s="33">
        <v>0.623</v>
      </c>
      <c r="E5617" s="33">
        <v>0.69699999999999995</v>
      </c>
      <c r="F5617" s="33">
        <v>0.19188743553224499</v>
      </c>
      <c r="G5617" s="33">
        <v>21</v>
      </c>
      <c r="H5617" s="33" t="s">
        <v>3106</v>
      </c>
      <c r="I5617" s="33" t="s">
        <v>3105</v>
      </c>
    </row>
    <row r="5618" spans="1:9" x14ac:dyDescent="0.2">
      <c r="A5618" s="33" t="s">
        <v>4786</v>
      </c>
      <c r="B5618" s="35">
        <v>4.3712920731965501E-6</v>
      </c>
      <c r="C5618" s="33">
        <v>0.27027081862197599</v>
      </c>
      <c r="D5618" s="33">
        <v>0.318</v>
      </c>
      <c r="E5618" s="33">
        <v>0.19700000000000001</v>
      </c>
      <c r="F5618" s="33">
        <v>0.201394168396311</v>
      </c>
      <c r="G5618" s="33">
        <v>21</v>
      </c>
      <c r="H5618" s="33" t="s">
        <v>4786</v>
      </c>
      <c r="I5618" s="33" t="s">
        <v>4785</v>
      </c>
    </row>
    <row r="5619" spans="1:9" x14ac:dyDescent="0.2">
      <c r="A5619" s="33" t="s">
        <v>8492</v>
      </c>
      <c r="B5619" s="35">
        <v>4.5339598539071097E-6</v>
      </c>
      <c r="C5619" s="33">
        <v>0.26331004451859302</v>
      </c>
      <c r="D5619" s="33">
        <v>0.30499999999999999</v>
      </c>
      <c r="E5619" s="33">
        <v>0.187</v>
      </c>
      <c r="F5619" s="33">
        <v>0.20888859838920801</v>
      </c>
      <c r="G5619" s="33">
        <v>21</v>
      </c>
      <c r="H5619" s="33" t="s">
        <v>7169</v>
      </c>
      <c r="I5619" s="33" t="s">
        <v>7168</v>
      </c>
    </row>
    <row r="5620" spans="1:9" x14ac:dyDescent="0.2">
      <c r="A5620" s="33" t="s">
        <v>8491</v>
      </c>
      <c r="B5620" s="35">
        <v>6.0707660245956903E-6</v>
      </c>
      <c r="C5620" s="33">
        <v>-0.31117174021139798</v>
      </c>
      <c r="D5620" s="33">
        <v>0.72499999999999998</v>
      </c>
      <c r="E5620" s="33">
        <v>0.77200000000000002</v>
      </c>
      <c r="F5620" s="33">
        <v>0.27969233228517298</v>
      </c>
      <c r="G5620" s="33">
        <v>21</v>
      </c>
      <c r="H5620" s="33" t="s">
        <v>1538</v>
      </c>
      <c r="I5620" s="33" t="s">
        <v>1537</v>
      </c>
    </row>
    <row r="5621" spans="1:9" x14ac:dyDescent="0.2">
      <c r="A5621" s="33" t="s">
        <v>8490</v>
      </c>
      <c r="B5621" s="35">
        <v>6.6832669423345202E-6</v>
      </c>
      <c r="C5621" s="33">
        <v>-0.267381669041794</v>
      </c>
      <c r="D5621" s="33">
        <v>0.68600000000000005</v>
      </c>
      <c r="E5621" s="33">
        <v>0.752</v>
      </c>
      <c r="F5621" s="33">
        <v>0.307911474567236</v>
      </c>
      <c r="G5621" s="33">
        <v>21</v>
      </c>
      <c r="H5621" s="33" t="s">
        <v>8489</v>
      </c>
      <c r="I5621" s="33" t="s">
        <v>8488</v>
      </c>
    </row>
    <row r="5622" spans="1:9" x14ac:dyDescent="0.2">
      <c r="A5622" s="33" t="s">
        <v>8487</v>
      </c>
      <c r="B5622" s="35">
        <v>7.4742761507235599E-6</v>
      </c>
      <c r="C5622" s="33">
        <v>-0.28339237162433301</v>
      </c>
      <c r="D5622" s="33">
        <v>0.63100000000000001</v>
      </c>
      <c r="E5622" s="33">
        <v>0.7</v>
      </c>
      <c r="F5622" s="33">
        <v>0.34435485081613598</v>
      </c>
      <c r="G5622" s="33">
        <v>21</v>
      </c>
      <c r="H5622" s="33" t="s">
        <v>6904</v>
      </c>
      <c r="I5622" s="33" t="s">
        <v>6903</v>
      </c>
    </row>
    <row r="5623" spans="1:9" x14ac:dyDescent="0.2">
      <c r="A5623" s="33" t="s">
        <v>4349</v>
      </c>
      <c r="B5623" s="35">
        <v>8.6506013020380501E-6</v>
      </c>
      <c r="C5623" s="33">
        <v>-0.294353849236557</v>
      </c>
      <c r="D5623" s="33">
        <v>0.59699999999999998</v>
      </c>
      <c r="E5623" s="33">
        <v>0.68600000000000005</v>
      </c>
      <c r="F5623" s="33">
        <v>0.39855050318749702</v>
      </c>
      <c r="G5623" s="33">
        <v>21</v>
      </c>
      <c r="H5623" s="33" t="s">
        <v>4349</v>
      </c>
      <c r="I5623" s="33" t="s">
        <v>4348</v>
      </c>
    </row>
    <row r="5624" spans="1:9" x14ac:dyDescent="0.2">
      <c r="A5624" s="33" t="s">
        <v>8486</v>
      </c>
      <c r="B5624" s="35">
        <v>1.0139803339936599E-5</v>
      </c>
      <c r="C5624" s="33">
        <v>-0.34054693483848397</v>
      </c>
      <c r="D5624" s="33">
        <v>0.59699999999999998</v>
      </c>
      <c r="E5624" s="33">
        <v>0.65800000000000003</v>
      </c>
      <c r="F5624" s="33">
        <v>0.467161019477557</v>
      </c>
      <c r="G5624" s="33">
        <v>21</v>
      </c>
      <c r="H5624" s="33" t="s">
        <v>8485</v>
      </c>
      <c r="I5624" s="33" t="s">
        <v>8484</v>
      </c>
    </row>
    <row r="5625" spans="1:9" x14ac:dyDescent="0.2">
      <c r="A5625" s="33" t="s">
        <v>8483</v>
      </c>
      <c r="B5625" s="35">
        <v>1.19324386395137E-5</v>
      </c>
      <c r="C5625" s="33">
        <v>0.26311105558180198</v>
      </c>
      <c r="D5625" s="33">
        <v>0.39400000000000002</v>
      </c>
      <c r="E5625" s="33">
        <v>0.27</v>
      </c>
      <c r="F5625" s="33">
        <v>0.54975131299967495</v>
      </c>
      <c r="G5625" s="33">
        <v>21</v>
      </c>
      <c r="H5625" s="33" t="s">
        <v>1609</v>
      </c>
      <c r="I5625" s="33" t="s">
        <v>1608</v>
      </c>
    </row>
    <row r="5626" spans="1:9" x14ac:dyDescent="0.2">
      <c r="A5626" s="33" t="s">
        <v>8482</v>
      </c>
      <c r="B5626" s="35">
        <v>1.48533631933199E-5</v>
      </c>
      <c r="C5626" s="33">
        <v>-0.27023710089032199</v>
      </c>
      <c r="D5626" s="33">
        <v>0.66500000000000004</v>
      </c>
      <c r="E5626" s="33">
        <v>0.72899999999999998</v>
      </c>
      <c r="F5626" s="33">
        <v>0.68432414904263295</v>
      </c>
      <c r="G5626" s="33">
        <v>21</v>
      </c>
      <c r="H5626" s="33" t="s">
        <v>2842</v>
      </c>
      <c r="I5626" s="33" t="s">
        <v>2841</v>
      </c>
    </row>
    <row r="5627" spans="1:9" x14ac:dyDescent="0.2">
      <c r="A5627" s="33" t="s">
        <v>8481</v>
      </c>
      <c r="B5627" s="35">
        <v>1.51942302447769E-5</v>
      </c>
      <c r="C5627" s="33">
        <v>0.25194898751214201</v>
      </c>
      <c r="D5627" s="33">
        <v>0.67400000000000004</v>
      </c>
      <c r="E5627" s="33">
        <v>0.52600000000000002</v>
      </c>
      <c r="F5627" s="33">
        <v>0.700028575837363</v>
      </c>
      <c r="G5627" s="33">
        <v>21</v>
      </c>
      <c r="H5627" s="33" t="s">
        <v>2777</v>
      </c>
      <c r="I5627" s="33" t="s">
        <v>2776</v>
      </c>
    </row>
    <row r="5628" spans="1:9" x14ac:dyDescent="0.2">
      <c r="A5628" s="33" t="s">
        <v>8480</v>
      </c>
      <c r="B5628" s="35">
        <v>1.8740488058235001E-5</v>
      </c>
      <c r="C5628" s="33">
        <v>-0.26475082758387303</v>
      </c>
      <c r="D5628" s="33">
        <v>0.66100000000000003</v>
      </c>
      <c r="E5628" s="33">
        <v>0.73599999999999999</v>
      </c>
      <c r="F5628" s="33">
        <v>0.86341176581900203</v>
      </c>
      <c r="G5628" s="33">
        <v>21</v>
      </c>
      <c r="H5628" s="33" t="s">
        <v>4151</v>
      </c>
      <c r="I5628" s="33" t="s">
        <v>4150</v>
      </c>
    </row>
    <row r="5629" spans="1:9" x14ac:dyDescent="0.2">
      <c r="A5629" s="33" t="s">
        <v>8479</v>
      </c>
      <c r="B5629" s="35">
        <v>2.0690669502646E-5</v>
      </c>
      <c r="C5629" s="33">
        <v>-0.27751787718920801</v>
      </c>
      <c r="D5629" s="33">
        <v>0.68600000000000005</v>
      </c>
      <c r="E5629" s="33">
        <v>0.74399999999999999</v>
      </c>
      <c r="F5629" s="33">
        <v>0.95326052532590699</v>
      </c>
      <c r="G5629" s="33">
        <v>21</v>
      </c>
      <c r="H5629" s="33" t="s">
        <v>2718</v>
      </c>
      <c r="I5629" s="33" t="s">
        <v>2717</v>
      </c>
    </row>
    <row r="5630" spans="1:9" x14ac:dyDescent="0.2">
      <c r="A5630" s="33" t="s">
        <v>6764</v>
      </c>
      <c r="B5630" s="35">
        <v>2.1088896165633999E-5</v>
      </c>
      <c r="C5630" s="33">
        <v>0.25984807033193202</v>
      </c>
      <c r="D5630" s="33">
        <v>0.35599999999999998</v>
      </c>
      <c r="E5630" s="33">
        <v>0.23499999999999999</v>
      </c>
      <c r="F5630" s="33">
        <v>0.97160762414309199</v>
      </c>
      <c r="G5630" s="33">
        <v>21</v>
      </c>
      <c r="H5630" s="33" t="s">
        <v>6764</v>
      </c>
      <c r="I5630" s="33" t="s">
        <v>6763</v>
      </c>
    </row>
    <row r="5631" spans="1:9" x14ac:dyDescent="0.2">
      <c r="A5631" s="33" t="s">
        <v>4425</v>
      </c>
      <c r="B5631" s="35">
        <v>2.6981903438102901E-5</v>
      </c>
      <c r="C5631" s="33">
        <v>-0.28142930380108999</v>
      </c>
      <c r="D5631" s="33">
        <v>0.61399999999999999</v>
      </c>
      <c r="E5631" s="33">
        <v>0.66600000000000004</v>
      </c>
      <c r="F5631" s="33">
        <v>1</v>
      </c>
      <c r="G5631" s="33">
        <v>21</v>
      </c>
      <c r="H5631" s="33" t="s">
        <v>4425</v>
      </c>
      <c r="I5631" s="33" t="s">
        <v>4424</v>
      </c>
    </row>
    <row r="5632" spans="1:9" x14ac:dyDescent="0.2">
      <c r="A5632" s="33" t="s">
        <v>8478</v>
      </c>
      <c r="B5632" s="35">
        <v>5.5741720753839702E-5</v>
      </c>
      <c r="C5632" s="33">
        <v>-0.31089711935928099</v>
      </c>
      <c r="D5632" s="33">
        <v>0.54200000000000004</v>
      </c>
      <c r="E5632" s="33">
        <v>0.623</v>
      </c>
      <c r="F5632" s="33">
        <v>1</v>
      </c>
      <c r="G5632" s="33">
        <v>21</v>
      </c>
      <c r="H5632" s="33" t="s">
        <v>8477</v>
      </c>
      <c r="I5632" s="33" t="s">
        <v>8476</v>
      </c>
    </row>
    <row r="5633" spans="1:9" x14ac:dyDescent="0.2">
      <c r="A5633" s="33" t="s">
        <v>8475</v>
      </c>
      <c r="B5633" s="35">
        <v>5.74219848251869E-5</v>
      </c>
      <c r="C5633" s="33">
        <v>-0.30800800534206502</v>
      </c>
      <c r="D5633" s="33">
        <v>0.58099999999999996</v>
      </c>
      <c r="E5633" s="33">
        <v>0.64400000000000002</v>
      </c>
      <c r="F5633" s="33">
        <v>1</v>
      </c>
      <c r="G5633" s="33">
        <v>21</v>
      </c>
      <c r="H5633" s="33" t="s">
        <v>3254</v>
      </c>
      <c r="I5633" s="33" t="s">
        <v>3253</v>
      </c>
    </row>
    <row r="5634" spans="1:9" x14ac:dyDescent="0.2">
      <c r="A5634" s="33" t="s">
        <v>8474</v>
      </c>
      <c r="B5634" s="35">
        <v>6.1168575668575507E-5</v>
      </c>
      <c r="C5634" s="33">
        <v>-0.378133748290851</v>
      </c>
      <c r="D5634" s="33">
        <v>0.59699999999999998</v>
      </c>
      <c r="E5634" s="33">
        <v>0.65100000000000002</v>
      </c>
      <c r="F5634" s="33">
        <v>1</v>
      </c>
      <c r="G5634" s="33">
        <v>21</v>
      </c>
      <c r="H5634" s="33" t="s">
        <v>5126</v>
      </c>
      <c r="I5634" s="33" t="s">
        <v>5125</v>
      </c>
    </row>
    <row r="5635" spans="1:9" x14ac:dyDescent="0.2">
      <c r="A5635" s="33" t="s">
        <v>8473</v>
      </c>
      <c r="B5635" s="35">
        <v>6.2957564339289601E-5</v>
      </c>
      <c r="C5635" s="33">
        <v>-0.35320820288486299</v>
      </c>
      <c r="D5635" s="33">
        <v>0.48699999999999999</v>
      </c>
      <c r="E5635" s="33">
        <v>0.55500000000000005</v>
      </c>
      <c r="F5635" s="33">
        <v>1</v>
      </c>
      <c r="G5635" s="33">
        <v>21</v>
      </c>
      <c r="H5635" s="33" t="s">
        <v>8473</v>
      </c>
      <c r="I5635" s="33" t="s">
        <v>8472</v>
      </c>
    </row>
    <row r="5636" spans="1:9" x14ac:dyDescent="0.2">
      <c r="A5636" s="33" t="s">
        <v>5541</v>
      </c>
      <c r="B5636" s="33">
        <v>1.1710978471282799E-4</v>
      </c>
      <c r="C5636" s="33">
        <v>0.39085934493688301</v>
      </c>
      <c r="D5636" s="33">
        <v>0.377</v>
      </c>
      <c r="E5636" s="33">
        <v>0.27500000000000002</v>
      </c>
      <c r="F5636" s="33">
        <v>1</v>
      </c>
      <c r="G5636" s="33">
        <v>21</v>
      </c>
      <c r="H5636" s="33" t="s">
        <v>5541</v>
      </c>
      <c r="I5636" s="33" t="s">
        <v>5540</v>
      </c>
    </row>
    <row r="5637" spans="1:9" x14ac:dyDescent="0.2">
      <c r="A5637" s="33" t="s">
        <v>8471</v>
      </c>
      <c r="B5637" s="33">
        <v>1.3866929228427001E-4</v>
      </c>
      <c r="C5637" s="33">
        <v>-0.30165640152786599</v>
      </c>
      <c r="D5637" s="33">
        <v>0.54200000000000004</v>
      </c>
      <c r="E5637" s="33">
        <v>0.59499999999999997</v>
      </c>
      <c r="F5637" s="33">
        <v>1</v>
      </c>
      <c r="G5637" s="33">
        <v>21</v>
      </c>
      <c r="H5637" s="33" t="s">
        <v>8471</v>
      </c>
      <c r="I5637" s="33" t="s">
        <v>8470</v>
      </c>
    </row>
    <row r="5638" spans="1:9" x14ac:dyDescent="0.2">
      <c r="A5638" s="33" t="s">
        <v>8469</v>
      </c>
      <c r="B5638" s="33">
        <v>1.4284638389042601E-4</v>
      </c>
      <c r="C5638" s="33">
        <v>-0.30517495404977901</v>
      </c>
      <c r="D5638" s="33">
        <v>0.51300000000000001</v>
      </c>
      <c r="E5638" s="33">
        <v>0.58699999999999997</v>
      </c>
      <c r="F5638" s="33">
        <v>1</v>
      </c>
      <c r="G5638" s="33">
        <v>21</v>
      </c>
      <c r="H5638" s="33" t="s">
        <v>7613</v>
      </c>
      <c r="I5638" s="33" t="s">
        <v>7612</v>
      </c>
    </row>
    <row r="5639" spans="1:9" x14ac:dyDescent="0.2">
      <c r="A5639" s="33" t="s">
        <v>8468</v>
      </c>
      <c r="B5639" s="33">
        <v>1.7202458254502299E-4</v>
      </c>
      <c r="C5639" s="33">
        <v>-0.308321559795453</v>
      </c>
      <c r="D5639" s="33">
        <v>0.441</v>
      </c>
      <c r="E5639" s="33">
        <v>0.50700000000000001</v>
      </c>
      <c r="F5639" s="33">
        <v>1</v>
      </c>
      <c r="G5639" s="33">
        <v>21</v>
      </c>
      <c r="H5639" s="33" t="s">
        <v>4115</v>
      </c>
      <c r="I5639" s="33" t="s">
        <v>4114</v>
      </c>
    </row>
    <row r="5640" spans="1:9" x14ac:dyDescent="0.2">
      <c r="A5640" s="33" t="s">
        <v>8467</v>
      </c>
      <c r="B5640" s="33">
        <v>1.9438610690970199E-4</v>
      </c>
      <c r="C5640" s="33">
        <v>0.25369309497757703</v>
      </c>
      <c r="D5640" s="33">
        <v>0.36</v>
      </c>
      <c r="E5640" s="33">
        <v>0.253</v>
      </c>
      <c r="F5640" s="33">
        <v>1</v>
      </c>
      <c r="G5640" s="33">
        <v>21</v>
      </c>
      <c r="H5640" s="33" t="s">
        <v>7003</v>
      </c>
      <c r="I5640" s="33" t="s">
        <v>7002</v>
      </c>
    </row>
    <row r="5641" spans="1:9" x14ac:dyDescent="0.2">
      <c r="A5641" s="33" t="s">
        <v>8466</v>
      </c>
      <c r="B5641" s="33">
        <v>2.0287064570082E-4</v>
      </c>
      <c r="C5641" s="33">
        <v>0.335802506863013</v>
      </c>
      <c r="D5641" s="33">
        <v>0.41499999999999998</v>
      </c>
      <c r="E5641" s="33">
        <v>0.3</v>
      </c>
      <c r="F5641" s="33">
        <v>1</v>
      </c>
      <c r="G5641" s="33">
        <v>21</v>
      </c>
      <c r="H5641" s="33" t="s">
        <v>1566</v>
      </c>
      <c r="I5641" s="33" t="s">
        <v>1565</v>
      </c>
    </row>
    <row r="5642" spans="1:9" x14ac:dyDescent="0.2">
      <c r="A5642" s="33" t="s">
        <v>8465</v>
      </c>
      <c r="B5642" s="33">
        <v>2.1707086139699701E-4</v>
      </c>
      <c r="C5642" s="33">
        <v>-0.37602175527519599</v>
      </c>
      <c r="D5642" s="33">
        <v>0.39800000000000002</v>
      </c>
      <c r="E5642" s="33">
        <v>0.46800000000000003</v>
      </c>
      <c r="F5642" s="33">
        <v>1</v>
      </c>
      <c r="G5642" s="33">
        <v>21</v>
      </c>
      <c r="H5642" s="33" t="s">
        <v>2782</v>
      </c>
      <c r="I5642" s="33" t="s">
        <v>2781</v>
      </c>
    </row>
    <row r="5643" spans="1:9" x14ac:dyDescent="0.2">
      <c r="A5643" s="33" t="s">
        <v>8464</v>
      </c>
      <c r="B5643" s="33">
        <v>2.31012601928512E-4</v>
      </c>
      <c r="C5643" s="33">
        <v>-0.259404631577416</v>
      </c>
      <c r="D5643" s="33">
        <v>0.65700000000000003</v>
      </c>
      <c r="E5643" s="33">
        <v>0.69399999999999995</v>
      </c>
      <c r="F5643" s="33">
        <v>1</v>
      </c>
      <c r="G5643" s="33">
        <v>21</v>
      </c>
      <c r="H5643" s="33" t="s">
        <v>8464</v>
      </c>
      <c r="I5643" s="33" t="s">
        <v>8463</v>
      </c>
    </row>
    <row r="5644" spans="1:9" x14ac:dyDescent="0.2">
      <c r="A5644" s="33" t="s">
        <v>8462</v>
      </c>
      <c r="B5644" s="33">
        <v>2.5775541113563002E-4</v>
      </c>
      <c r="C5644" s="33">
        <v>-0.27901506660894898</v>
      </c>
      <c r="D5644" s="33">
        <v>0.59299999999999997</v>
      </c>
      <c r="E5644" s="33">
        <v>0.63100000000000001</v>
      </c>
      <c r="F5644" s="33">
        <v>1</v>
      </c>
      <c r="G5644" s="33">
        <v>21</v>
      </c>
      <c r="H5644" s="33" t="s">
        <v>8462</v>
      </c>
      <c r="I5644" s="33" t="s">
        <v>8461</v>
      </c>
    </row>
    <row r="5645" spans="1:9" x14ac:dyDescent="0.2">
      <c r="A5645" s="33" t="s">
        <v>8460</v>
      </c>
      <c r="B5645" s="33">
        <v>3.68389238666414E-4</v>
      </c>
      <c r="C5645" s="33">
        <v>-0.31855628599233399</v>
      </c>
      <c r="D5645" s="33">
        <v>0.52500000000000002</v>
      </c>
      <c r="E5645" s="33">
        <v>0.56100000000000005</v>
      </c>
      <c r="F5645" s="33">
        <v>1</v>
      </c>
      <c r="G5645" s="33">
        <v>21</v>
      </c>
      <c r="H5645" s="33" t="s">
        <v>8460</v>
      </c>
      <c r="I5645" s="33" t="s">
        <v>8459</v>
      </c>
    </row>
    <row r="5646" spans="1:9" x14ac:dyDescent="0.2">
      <c r="A5646" s="33" t="s">
        <v>8458</v>
      </c>
      <c r="B5646" s="33">
        <v>3.9212980407620299E-4</v>
      </c>
      <c r="C5646" s="33">
        <v>0.60486747786528094</v>
      </c>
      <c r="D5646" s="33">
        <v>0.35599999999999998</v>
      </c>
      <c r="E5646" s="33">
        <v>0.25600000000000001</v>
      </c>
      <c r="F5646" s="33">
        <v>1</v>
      </c>
      <c r="G5646" s="33">
        <v>21</v>
      </c>
      <c r="H5646" s="33" t="s">
        <v>8457</v>
      </c>
      <c r="I5646" s="33" t="s">
        <v>8456</v>
      </c>
    </row>
    <row r="5647" spans="1:9" x14ac:dyDescent="0.2">
      <c r="A5647" s="33" t="s">
        <v>8455</v>
      </c>
      <c r="B5647" s="33">
        <v>4.6783782053278698E-4</v>
      </c>
      <c r="C5647" s="33">
        <v>-0.28736592467816902</v>
      </c>
      <c r="D5647" s="33">
        <v>0.55100000000000005</v>
      </c>
      <c r="E5647" s="33">
        <v>0.61699999999999999</v>
      </c>
      <c r="F5647" s="33">
        <v>1</v>
      </c>
      <c r="G5647" s="33">
        <v>21</v>
      </c>
      <c r="H5647" s="33" t="s">
        <v>3657</v>
      </c>
      <c r="I5647" s="33" t="s">
        <v>3656</v>
      </c>
    </row>
    <row r="5648" spans="1:9" x14ac:dyDescent="0.2">
      <c r="A5648" s="33" t="s">
        <v>8454</v>
      </c>
      <c r="B5648" s="33">
        <v>5.7496115487332101E-4</v>
      </c>
      <c r="C5648" s="33">
        <v>-0.252251169673267</v>
      </c>
      <c r="D5648" s="33">
        <v>0.623</v>
      </c>
      <c r="E5648" s="33">
        <v>0.65700000000000003</v>
      </c>
      <c r="F5648" s="33">
        <v>1</v>
      </c>
      <c r="G5648" s="33">
        <v>21</v>
      </c>
      <c r="H5648" s="33" t="s">
        <v>3343</v>
      </c>
      <c r="I5648" s="33" t="s">
        <v>3342</v>
      </c>
    </row>
    <row r="5649" spans="1:9" x14ac:dyDescent="0.2">
      <c r="A5649" s="33" t="s">
        <v>8453</v>
      </c>
      <c r="B5649" s="33">
        <v>6.14593837381529E-4</v>
      </c>
      <c r="C5649" s="33">
        <v>-0.29620212694997899</v>
      </c>
      <c r="D5649" s="33">
        <v>0.57199999999999995</v>
      </c>
      <c r="E5649" s="33">
        <v>0.60199999999999998</v>
      </c>
      <c r="F5649" s="33">
        <v>1</v>
      </c>
      <c r="G5649" s="33">
        <v>21</v>
      </c>
      <c r="H5649" s="33" t="s">
        <v>8452</v>
      </c>
      <c r="I5649" s="33" t="s">
        <v>8451</v>
      </c>
    </row>
    <row r="5650" spans="1:9" x14ac:dyDescent="0.2">
      <c r="A5650" s="33" t="s">
        <v>8450</v>
      </c>
      <c r="B5650" s="33">
        <v>6.93154432661134E-4</v>
      </c>
      <c r="C5650" s="33">
        <v>0.34304748786730699</v>
      </c>
      <c r="D5650" s="33">
        <v>0.66500000000000004</v>
      </c>
      <c r="E5650" s="33">
        <v>0.57799999999999996</v>
      </c>
      <c r="F5650" s="33">
        <v>1</v>
      </c>
      <c r="G5650" s="33">
        <v>21</v>
      </c>
      <c r="H5650" s="33" t="s">
        <v>8449</v>
      </c>
      <c r="I5650" s="33" t="s">
        <v>8448</v>
      </c>
    </row>
    <row r="5651" spans="1:9" x14ac:dyDescent="0.2">
      <c r="A5651" s="33" t="s">
        <v>3183</v>
      </c>
      <c r="B5651" s="33">
        <v>8.17269353438028E-4</v>
      </c>
      <c r="C5651" s="33">
        <v>-0.324289599916607</v>
      </c>
      <c r="D5651" s="33">
        <v>0.38100000000000001</v>
      </c>
      <c r="E5651" s="33">
        <v>0.44600000000000001</v>
      </c>
      <c r="F5651" s="33">
        <v>1</v>
      </c>
      <c r="G5651" s="33">
        <v>21</v>
      </c>
      <c r="H5651" s="33" t="s">
        <v>3183</v>
      </c>
      <c r="I5651" s="33" t="s">
        <v>3182</v>
      </c>
    </row>
    <row r="5652" spans="1:9" x14ac:dyDescent="0.2">
      <c r="A5652" s="33" t="s">
        <v>8447</v>
      </c>
      <c r="B5652" s="33">
        <v>1.0750429290176599E-3</v>
      </c>
      <c r="C5652" s="33">
        <v>-0.27000516051246398</v>
      </c>
      <c r="D5652" s="33">
        <v>0.69899999999999995</v>
      </c>
      <c r="E5652" s="33">
        <v>0.68400000000000005</v>
      </c>
      <c r="F5652" s="33">
        <v>1</v>
      </c>
      <c r="G5652" s="33">
        <v>21</v>
      </c>
      <c r="H5652" s="33" t="s">
        <v>8446</v>
      </c>
      <c r="I5652" s="33" t="s">
        <v>8445</v>
      </c>
    </row>
    <row r="5653" spans="1:9" x14ac:dyDescent="0.2">
      <c r="A5653" s="33" t="s">
        <v>8444</v>
      </c>
      <c r="B5653" s="33">
        <v>1.0938001171780199E-3</v>
      </c>
      <c r="C5653" s="33">
        <v>0.26271272909055099</v>
      </c>
      <c r="D5653" s="33">
        <v>0.67400000000000004</v>
      </c>
      <c r="E5653" s="33">
        <v>0.60099999999999998</v>
      </c>
      <c r="F5653" s="33">
        <v>1</v>
      </c>
      <c r="G5653" s="33">
        <v>21</v>
      </c>
      <c r="H5653" s="33" t="s">
        <v>3317</v>
      </c>
      <c r="I5653" s="33" t="s">
        <v>3316</v>
      </c>
    </row>
    <row r="5654" spans="1:9" x14ac:dyDescent="0.2">
      <c r="A5654" s="33" t="s">
        <v>8443</v>
      </c>
      <c r="B5654" s="33">
        <v>1.22353321574556E-3</v>
      </c>
      <c r="C5654" s="33">
        <v>-0.28196587093602499</v>
      </c>
      <c r="D5654" s="33">
        <v>0.47</v>
      </c>
      <c r="E5654" s="33">
        <v>0.52700000000000002</v>
      </c>
      <c r="F5654" s="33">
        <v>1</v>
      </c>
      <c r="G5654" s="33">
        <v>21</v>
      </c>
      <c r="H5654" s="33" t="s">
        <v>1762</v>
      </c>
      <c r="I5654" s="33" t="s">
        <v>1761</v>
      </c>
    </row>
    <row r="5655" spans="1:9" x14ac:dyDescent="0.2">
      <c r="A5655" s="33" t="s">
        <v>8442</v>
      </c>
      <c r="B5655" s="33">
        <v>1.8480794994489599E-3</v>
      </c>
      <c r="C5655" s="33">
        <v>-0.262357861566412</v>
      </c>
      <c r="D5655" s="33">
        <v>0.59699999999999998</v>
      </c>
      <c r="E5655" s="33">
        <v>0.63400000000000001</v>
      </c>
      <c r="F5655" s="33">
        <v>1</v>
      </c>
      <c r="G5655" s="33">
        <v>21</v>
      </c>
      <c r="H5655" s="33" t="s">
        <v>8441</v>
      </c>
      <c r="I5655" s="33" t="s">
        <v>8440</v>
      </c>
    </row>
    <row r="5656" spans="1:9" x14ac:dyDescent="0.2">
      <c r="A5656" s="33" t="s">
        <v>8439</v>
      </c>
      <c r="B5656" s="33">
        <v>1.92644347859341E-3</v>
      </c>
      <c r="C5656" s="33">
        <v>-0.324345316936202</v>
      </c>
      <c r="D5656" s="33">
        <v>0.432</v>
      </c>
      <c r="E5656" s="33">
        <v>0.47599999999999998</v>
      </c>
      <c r="F5656" s="33">
        <v>1</v>
      </c>
      <c r="G5656" s="33">
        <v>21</v>
      </c>
      <c r="H5656" s="33" t="s">
        <v>4886</v>
      </c>
      <c r="I5656" s="33" t="s">
        <v>4885</v>
      </c>
    </row>
    <row r="5657" spans="1:9" x14ac:dyDescent="0.2">
      <c r="A5657" s="33" t="s">
        <v>4233</v>
      </c>
      <c r="B5657" s="33">
        <v>2.0548573189471601E-3</v>
      </c>
      <c r="C5657" s="33">
        <v>-0.29424143137745401</v>
      </c>
      <c r="D5657" s="33">
        <v>0.48299999999999998</v>
      </c>
      <c r="E5657" s="33">
        <v>0.52200000000000002</v>
      </c>
      <c r="F5657" s="33">
        <v>1</v>
      </c>
      <c r="G5657" s="33">
        <v>21</v>
      </c>
      <c r="H5657" s="33" t="s">
        <v>4233</v>
      </c>
      <c r="I5657" s="33" t="s">
        <v>4232</v>
      </c>
    </row>
    <row r="5658" spans="1:9" x14ac:dyDescent="0.2">
      <c r="A5658" s="33" t="s">
        <v>8438</v>
      </c>
      <c r="B5658" s="33">
        <v>2.1827410364205799E-3</v>
      </c>
      <c r="C5658" s="33">
        <v>-0.26022202096267799</v>
      </c>
      <c r="D5658" s="33">
        <v>0.40699999999999997</v>
      </c>
      <c r="E5658" s="33">
        <v>0.46300000000000002</v>
      </c>
      <c r="F5658" s="33">
        <v>1</v>
      </c>
      <c r="G5658" s="33">
        <v>21</v>
      </c>
      <c r="H5658" s="33" t="s">
        <v>8438</v>
      </c>
      <c r="I5658" s="33" t="s">
        <v>8437</v>
      </c>
    </row>
    <row r="5659" spans="1:9" x14ac:dyDescent="0.2">
      <c r="A5659" s="33" t="s">
        <v>8436</v>
      </c>
      <c r="B5659" s="33">
        <v>2.19685513712427E-3</v>
      </c>
      <c r="C5659" s="33">
        <v>-0.30433835194328801</v>
      </c>
      <c r="D5659" s="33">
        <v>0.432</v>
      </c>
      <c r="E5659" s="33">
        <v>0.48499999999999999</v>
      </c>
      <c r="F5659" s="33">
        <v>1</v>
      </c>
      <c r="G5659" s="33">
        <v>21</v>
      </c>
      <c r="H5659" s="33" t="s">
        <v>2875</v>
      </c>
      <c r="I5659" s="33" t="s">
        <v>2874</v>
      </c>
    </row>
    <row r="5660" spans="1:9" x14ac:dyDescent="0.2">
      <c r="A5660" s="33" t="s">
        <v>8435</v>
      </c>
      <c r="B5660" s="33">
        <v>2.2084640066595798E-3</v>
      </c>
      <c r="C5660" s="33">
        <v>-0.33472307167882098</v>
      </c>
      <c r="D5660" s="33">
        <v>0.25</v>
      </c>
      <c r="E5660" s="33">
        <v>0.317</v>
      </c>
      <c r="F5660" s="33">
        <v>1</v>
      </c>
      <c r="G5660" s="33">
        <v>21</v>
      </c>
      <c r="H5660" s="33" t="s">
        <v>2023</v>
      </c>
      <c r="I5660" s="33" t="s">
        <v>2022</v>
      </c>
    </row>
    <row r="5661" spans="1:9" x14ac:dyDescent="0.2">
      <c r="A5661" s="33" t="s">
        <v>8434</v>
      </c>
      <c r="B5661" s="33">
        <v>2.3176068367256899E-3</v>
      </c>
      <c r="C5661" s="33">
        <v>-0.26189772306071102</v>
      </c>
      <c r="D5661" s="33">
        <v>0.54700000000000004</v>
      </c>
      <c r="E5661" s="33">
        <v>0.57699999999999996</v>
      </c>
      <c r="F5661" s="33">
        <v>1</v>
      </c>
      <c r="G5661" s="33">
        <v>21</v>
      </c>
      <c r="H5661" s="33" t="s">
        <v>8434</v>
      </c>
      <c r="I5661" s="33" t="s">
        <v>8433</v>
      </c>
    </row>
    <row r="5662" spans="1:9" x14ac:dyDescent="0.2">
      <c r="A5662" s="33" t="s">
        <v>8432</v>
      </c>
      <c r="B5662" s="33">
        <v>2.5545500834167302E-3</v>
      </c>
      <c r="C5662" s="33">
        <v>-0.258334263350048</v>
      </c>
      <c r="D5662" s="33">
        <v>0.51700000000000002</v>
      </c>
      <c r="E5662" s="33">
        <v>0.55600000000000005</v>
      </c>
      <c r="F5662" s="33">
        <v>1</v>
      </c>
      <c r="G5662" s="33">
        <v>21</v>
      </c>
      <c r="H5662" s="33" t="s">
        <v>8431</v>
      </c>
      <c r="I5662" s="33" t="s">
        <v>8430</v>
      </c>
    </row>
    <row r="5663" spans="1:9" x14ac:dyDescent="0.2">
      <c r="A5663" s="33" t="s">
        <v>8429</v>
      </c>
      <c r="B5663" s="33">
        <v>2.5627716321648501E-3</v>
      </c>
      <c r="C5663" s="33">
        <v>0.25414778950970202</v>
      </c>
      <c r="D5663" s="33">
        <v>0.36</v>
      </c>
      <c r="E5663" s="33">
        <v>0.26900000000000002</v>
      </c>
      <c r="F5663" s="33">
        <v>1</v>
      </c>
      <c r="G5663" s="33">
        <v>21</v>
      </c>
      <c r="H5663" s="33" t="s">
        <v>8428</v>
      </c>
      <c r="I5663" s="33" t="s">
        <v>8427</v>
      </c>
    </row>
    <row r="5664" spans="1:9" x14ac:dyDescent="0.2">
      <c r="A5664" s="33" t="s">
        <v>8426</v>
      </c>
      <c r="B5664" s="33">
        <v>2.7117205932769102E-3</v>
      </c>
      <c r="C5664" s="33">
        <v>-0.29995028382675998</v>
      </c>
      <c r="D5664" s="33">
        <v>0.47499999999999998</v>
      </c>
      <c r="E5664" s="33">
        <v>0.51200000000000001</v>
      </c>
      <c r="F5664" s="33">
        <v>1</v>
      </c>
      <c r="G5664" s="33">
        <v>21</v>
      </c>
      <c r="H5664" s="33" t="s">
        <v>8425</v>
      </c>
      <c r="I5664" s="33" t="s">
        <v>8424</v>
      </c>
    </row>
    <row r="5665" spans="1:9" x14ac:dyDescent="0.2">
      <c r="A5665" s="33" t="s">
        <v>8423</v>
      </c>
      <c r="B5665" s="33">
        <v>3.1065069817604201E-3</v>
      </c>
      <c r="C5665" s="33">
        <v>-0.262749240604359</v>
      </c>
      <c r="D5665" s="33">
        <v>0.52500000000000002</v>
      </c>
      <c r="E5665" s="33">
        <v>0.56599999999999995</v>
      </c>
      <c r="F5665" s="33">
        <v>1</v>
      </c>
      <c r="G5665" s="33">
        <v>21</v>
      </c>
      <c r="H5665" s="33" t="s">
        <v>8422</v>
      </c>
      <c r="I5665" s="33" t="s">
        <v>8421</v>
      </c>
    </row>
    <row r="5666" spans="1:9" x14ac:dyDescent="0.2">
      <c r="A5666" s="33" t="s">
        <v>8420</v>
      </c>
      <c r="B5666" s="33">
        <v>5.8603801330976797E-3</v>
      </c>
      <c r="C5666" s="33">
        <v>-0.26720972544271498</v>
      </c>
      <c r="D5666" s="33">
        <v>0.44900000000000001</v>
      </c>
      <c r="E5666" s="33">
        <v>0.49299999999999999</v>
      </c>
      <c r="F5666" s="33">
        <v>1</v>
      </c>
      <c r="G5666" s="33">
        <v>21</v>
      </c>
      <c r="H5666" s="33" t="s">
        <v>2263</v>
      </c>
      <c r="I5666" s="33" t="s">
        <v>2262</v>
      </c>
    </row>
    <row r="5667" spans="1:9" x14ac:dyDescent="0.2">
      <c r="A5667" s="33" t="s">
        <v>8419</v>
      </c>
      <c r="B5667" s="33">
        <v>5.9659807231054402E-3</v>
      </c>
      <c r="C5667" s="33">
        <v>-0.26788437223601902</v>
      </c>
      <c r="D5667" s="33">
        <v>0.36899999999999999</v>
      </c>
      <c r="E5667" s="33">
        <v>0.41499999999999998</v>
      </c>
      <c r="F5667" s="33">
        <v>1</v>
      </c>
      <c r="G5667" s="33">
        <v>21</v>
      </c>
      <c r="H5667" s="33" t="s">
        <v>1950</v>
      </c>
      <c r="I5667" s="33" t="s">
        <v>1949</v>
      </c>
    </row>
    <row r="5668" spans="1:9" x14ac:dyDescent="0.2">
      <c r="A5668" s="33" t="s">
        <v>4378</v>
      </c>
      <c r="B5668" s="33">
        <v>6.1596675252736802E-3</v>
      </c>
      <c r="C5668" s="33">
        <v>-0.26427755284256399</v>
      </c>
      <c r="D5668" s="33">
        <v>0.41099999999999998</v>
      </c>
      <c r="E5668" s="33">
        <v>0.46600000000000003</v>
      </c>
      <c r="F5668" s="33">
        <v>1</v>
      </c>
      <c r="G5668" s="33">
        <v>21</v>
      </c>
      <c r="H5668" s="33" t="s">
        <v>4378</v>
      </c>
      <c r="I5668" s="33" t="s">
        <v>4377</v>
      </c>
    </row>
    <row r="5669" spans="1:9" x14ac:dyDescent="0.2">
      <c r="A5669" s="33" t="s">
        <v>8418</v>
      </c>
      <c r="B5669" s="33">
        <v>6.3146743051117598E-3</v>
      </c>
      <c r="C5669" s="33">
        <v>-0.28716534831486101</v>
      </c>
      <c r="D5669" s="33">
        <v>0.436</v>
      </c>
      <c r="E5669" s="33">
        <v>0.48199999999999998</v>
      </c>
      <c r="F5669" s="33">
        <v>1</v>
      </c>
      <c r="G5669" s="33">
        <v>21</v>
      </c>
      <c r="H5669" s="33" t="s">
        <v>1504</v>
      </c>
      <c r="I5669" s="33" t="s">
        <v>1503</v>
      </c>
    </row>
    <row r="5670" spans="1:9" x14ac:dyDescent="0.2">
      <c r="A5670" s="33" t="s">
        <v>8417</v>
      </c>
      <c r="B5670" s="33">
        <v>6.9659884017895897E-3</v>
      </c>
      <c r="C5670" s="33">
        <v>-0.34602730171938001</v>
      </c>
      <c r="D5670" s="33">
        <v>0.25800000000000001</v>
      </c>
      <c r="E5670" s="33">
        <v>0.315</v>
      </c>
      <c r="F5670" s="33">
        <v>1</v>
      </c>
      <c r="G5670" s="33">
        <v>21</v>
      </c>
      <c r="H5670" s="33" t="s">
        <v>8416</v>
      </c>
      <c r="I5670" s="33" t="s">
        <v>8415</v>
      </c>
    </row>
    <row r="5671" spans="1:9" x14ac:dyDescent="0.2">
      <c r="A5671" s="33" t="s">
        <v>8414</v>
      </c>
      <c r="B5671" s="33">
        <v>7.82603448875736E-3</v>
      </c>
      <c r="C5671" s="33">
        <v>-0.271718453470433</v>
      </c>
      <c r="D5671" s="33">
        <v>0.441</v>
      </c>
      <c r="E5671" s="33">
        <v>0.47599999999999998</v>
      </c>
      <c r="F5671" s="33">
        <v>1</v>
      </c>
      <c r="G5671" s="33">
        <v>21</v>
      </c>
      <c r="H5671" s="33" t="s">
        <v>8414</v>
      </c>
      <c r="I5671" s="33" t="s">
        <v>8413</v>
      </c>
    </row>
    <row r="5672" spans="1:9" x14ac:dyDescent="0.2">
      <c r="A5672" s="33" t="s">
        <v>8412</v>
      </c>
      <c r="B5672" s="33">
        <v>8.4357227861139705E-3</v>
      </c>
      <c r="C5672" s="33">
        <v>-0.43846262708938299</v>
      </c>
      <c r="D5672" s="33">
        <v>0.19500000000000001</v>
      </c>
      <c r="E5672" s="33">
        <v>0.254</v>
      </c>
      <c r="F5672" s="33">
        <v>1</v>
      </c>
      <c r="G5672" s="33">
        <v>21</v>
      </c>
      <c r="H5672" s="33" t="s">
        <v>4066</v>
      </c>
      <c r="I5672" s="33" t="s">
        <v>4065</v>
      </c>
    </row>
    <row r="5673" spans="1:9" x14ac:dyDescent="0.2">
      <c r="A5673" s="33" t="s">
        <v>8411</v>
      </c>
      <c r="B5673" s="33">
        <v>8.7002868665573795E-3</v>
      </c>
      <c r="C5673" s="33">
        <v>-0.45258509704966399</v>
      </c>
      <c r="D5673" s="33">
        <v>0.33900000000000002</v>
      </c>
      <c r="E5673" s="33">
        <v>0.379</v>
      </c>
      <c r="F5673" s="33">
        <v>1</v>
      </c>
      <c r="G5673" s="33">
        <v>21</v>
      </c>
      <c r="H5673" s="33" t="s">
        <v>5085</v>
      </c>
      <c r="I5673" s="33" t="s">
        <v>5084</v>
      </c>
    </row>
    <row r="5674" spans="1:9" x14ac:dyDescent="0.2">
      <c r="A5674" s="33" t="s">
        <v>8410</v>
      </c>
      <c r="B5674" s="33">
        <v>9.1122546347354207E-3</v>
      </c>
      <c r="C5674" s="33">
        <v>-0.28278308687492298</v>
      </c>
      <c r="D5674" s="33">
        <v>0.33900000000000002</v>
      </c>
      <c r="E5674" s="33">
        <v>0.38500000000000001</v>
      </c>
      <c r="F5674" s="33">
        <v>1</v>
      </c>
      <c r="G5674" s="33">
        <v>21</v>
      </c>
      <c r="H5674" s="33" t="s">
        <v>5980</v>
      </c>
      <c r="I5674" s="33" t="s">
        <v>5979</v>
      </c>
    </row>
    <row r="5675" spans="1:9" x14ac:dyDescent="0.2">
      <c r="A5675" s="33" t="s">
        <v>8409</v>
      </c>
      <c r="B5675" s="33">
        <v>0</v>
      </c>
      <c r="C5675" s="33">
        <v>5.23857632324557</v>
      </c>
      <c r="D5675" s="33">
        <v>0.71899999999999997</v>
      </c>
      <c r="E5675" s="33">
        <v>0.04</v>
      </c>
      <c r="F5675" s="33">
        <v>0</v>
      </c>
      <c r="G5675" s="33">
        <v>22</v>
      </c>
      <c r="H5675" s="33" t="s">
        <v>8409</v>
      </c>
      <c r="I5675" s="33" t="s">
        <v>8408</v>
      </c>
    </row>
    <row r="5676" spans="1:9" x14ac:dyDescent="0.2">
      <c r="A5676" s="33" t="s">
        <v>8407</v>
      </c>
      <c r="B5676" s="33">
        <v>0</v>
      </c>
      <c r="C5676" s="33">
        <v>1.34149216047952</v>
      </c>
      <c r="D5676" s="33">
        <v>0.58099999999999996</v>
      </c>
      <c r="E5676" s="33">
        <v>2.9000000000000001E-2</v>
      </c>
      <c r="F5676" s="33">
        <v>0</v>
      </c>
      <c r="G5676" s="33">
        <v>22</v>
      </c>
      <c r="H5676" s="33" t="s">
        <v>8407</v>
      </c>
      <c r="I5676" s="33" t="s">
        <v>8406</v>
      </c>
    </row>
    <row r="5677" spans="1:9" x14ac:dyDescent="0.2">
      <c r="A5677" s="33" t="s">
        <v>8405</v>
      </c>
      <c r="B5677" s="33">
        <v>0</v>
      </c>
      <c r="C5677" s="33">
        <v>1.0627823929606799</v>
      </c>
      <c r="D5677" s="33">
        <v>0.53300000000000003</v>
      </c>
      <c r="E5677" s="33">
        <v>1.6E-2</v>
      </c>
      <c r="F5677" s="33">
        <v>0</v>
      </c>
      <c r="G5677" s="33">
        <v>22</v>
      </c>
      <c r="H5677" s="33" t="s">
        <v>8405</v>
      </c>
      <c r="I5677" s="33" t="s">
        <v>8404</v>
      </c>
    </row>
    <row r="5678" spans="1:9" x14ac:dyDescent="0.2">
      <c r="A5678" s="33" t="s">
        <v>8403</v>
      </c>
      <c r="B5678" s="35">
        <v>2.5832511232343699E-294</v>
      </c>
      <c r="C5678" s="33">
        <v>4.7948501703625501</v>
      </c>
      <c r="D5678" s="33">
        <v>0.89200000000000002</v>
      </c>
      <c r="E5678" s="33">
        <v>9.5000000000000001E-2</v>
      </c>
      <c r="F5678" s="35">
        <v>1.1901554574965401E-289</v>
      </c>
      <c r="G5678" s="33">
        <v>22</v>
      </c>
      <c r="H5678" s="33" t="s">
        <v>8402</v>
      </c>
      <c r="I5678" s="33" t="s">
        <v>8401</v>
      </c>
    </row>
    <row r="5679" spans="1:9" x14ac:dyDescent="0.2">
      <c r="A5679" s="33" t="s">
        <v>8400</v>
      </c>
      <c r="B5679" s="35">
        <v>1.03481125246774E-253</v>
      </c>
      <c r="C5679" s="33">
        <v>0.98407731166068002</v>
      </c>
      <c r="D5679" s="33">
        <v>0.47899999999999998</v>
      </c>
      <c r="E5679" s="33">
        <v>2.7E-2</v>
      </c>
      <c r="F5679" s="35">
        <v>4.7675824023693501E-249</v>
      </c>
      <c r="G5679" s="33">
        <v>22</v>
      </c>
      <c r="H5679" s="33" t="s">
        <v>8400</v>
      </c>
      <c r="I5679" s="33" t="s">
        <v>8399</v>
      </c>
    </row>
    <row r="5680" spans="1:9" x14ac:dyDescent="0.2">
      <c r="A5680" s="33" t="s">
        <v>8398</v>
      </c>
      <c r="B5680" s="35">
        <v>2.22690108133017E-224</v>
      </c>
      <c r="C5680" s="33">
        <v>0.75966783033843599</v>
      </c>
      <c r="D5680" s="33">
        <v>0.34100000000000003</v>
      </c>
      <c r="E5680" s="33">
        <v>1.4999999999999999E-2</v>
      </c>
      <c r="F5680" s="35">
        <v>1.0259778661904301E-219</v>
      </c>
      <c r="G5680" s="33">
        <v>22</v>
      </c>
      <c r="H5680" s="33" t="s">
        <v>8398</v>
      </c>
      <c r="I5680" s="33" t="s">
        <v>8397</v>
      </c>
    </row>
    <row r="5681" spans="1:9" x14ac:dyDescent="0.2">
      <c r="A5681" s="33" t="s">
        <v>8396</v>
      </c>
      <c r="B5681" s="35">
        <v>5.4308312156074302E-190</v>
      </c>
      <c r="C5681" s="33">
        <v>1.06872911704916</v>
      </c>
      <c r="D5681" s="33">
        <v>0.50900000000000001</v>
      </c>
      <c r="E5681" s="33">
        <v>4.1000000000000002E-2</v>
      </c>
      <c r="F5681" s="35">
        <v>2.5020925576546499E-185</v>
      </c>
      <c r="G5681" s="33">
        <v>22</v>
      </c>
      <c r="H5681" s="33" t="s">
        <v>8396</v>
      </c>
      <c r="I5681" s="33" t="s">
        <v>8395</v>
      </c>
    </row>
    <row r="5682" spans="1:9" x14ac:dyDescent="0.2">
      <c r="A5682" s="33" t="s">
        <v>8394</v>
      </c>
      <c r="B5682" s="35">
        <v>1.3687128388679701E-169</v>
      </c>
      <c r="C5682" s="33">
        <v>0.42949057855510903</v>
      </c>
      <c r="D5682" s="33">
        <v>0.25700000000000001</v>
      </c>
      <c r="E5682" s="33">
        <v>1.0999999999999999E-2</v>
      </c>
      <c r="F5682" s="35">
        <v>6.3059337912324904E-165</v>
      </c>
      <c r="G5682" s="33">
        <v>22</v>
      </c>
      <c r="H5682" s="33" t="s">
        <v>8394</v>
      </c>
      <c r="I5682" s="33" t="s">
        <v>8393</v>
      </c>
    </row>
    <row r="5683" spans="1:9" x14ac:dyDescent="0.2">
      <c r="A5683" s="33" t="s">
        <v>8392</v>
      </c>
      <c r="B5683" s="35">
        <v>2.6383630294247501E-157</v>
      </c>
      <c r="C5683" s="33">
        <v>1.33264915991235</v>
      </c>
      <c r="D5683" s="33">
        <v>0.59299999999999997</v>
      </c>
      <c r="E5683" s="33">
        <v>6.8000000000000005E-2</v>
      </c>
      <c r="F5683" s="35">
        <v>1.2155466149165701E-152</v>
      </c>
      <c r="G5683" s="33">
        <v>22</v>
      </c>
      <c r="H5683" s="33" t="s">
        <v>8391</v>
      </c>
      <c r="I5683" s="33" t="s">
        <v>8390</v>
      </c>
    </row>
    <row r="5684" spans="1:9" x14ac:dyDescent="0.2">
      <c r="A5684" s="33" t="s">
        <v>8389</v>
      </c>
      <c r="B5684" s="35">
        <v>4.2865901139334801E-113</v>
      </c>
      <c r="C5684" s="33">
        <v>0.59425989854583905</v>
      </c>
      <c r="D5684" s="33">
        <v>0.35899999999999999</v>
      </c>
      <c r="E5684" s="33">
        <v>3.3000000000000002E-2</v>
      </c>
      <c r="F5684" s="35">
        <v>1.9749177972914401E-108</v>
      </c>
      <c r="G5684" s="33">
        <v>22</v>
      </c>
      <c r="H5684" s="33" t="s">
        <v>8389</v>
      </c>
      <c r="I5684" s="33" t="s">
        <v>8388</v>
      </c>
    </row>
    <row r="5685" spans="1:9" x14ac:dyDescent="0.2">
      <c r="A5685" s="33" t="s">
        <v>7489</v>
      </c>
      <c r="B5685" s="35">
        <v>7.4358786492250704E-103</v>
      </c>
      <c r="C5685" s="33">
        <v>1.00093905734741</v>
      </c>
      <c r="D5685" s="33">
        <v>0.58699999999999997</v>
      </c>
      <c r="E5685" s="33">
        <v>9.7000000000000003E-2</v>
      </c>
      <c r="F5685" s="35">
        <v>3.4258580112709701E-98</v>
      </c>
      <c r="G5685" s="33">
        <v>22</v>
      </c>
      <c r="H5685" s="33" t="s">
        <v>7489</v>
      </c>
      <c r="I5685" s="33" t="s">
        <v>7488</v>
      </c>
    </row>
    <row r="5686" spans="1:9" x14ac:dyDescent="0.2">
      <c r="A5686" s="33" t="s">
        <v>8387</v>
      </c>
      <c r="B5686" s="35">
        <v>1.9569496325316401E-90</v>
      </c>
      <c r="C5686" s="33">
        <v>0.96669402527104198</v>
      </c>
      <c r="D5686" s="33">
        <v>0.47899999999999998</v>
      </c>
      <c r="E5686" s="33">
        <v>7.3999999999999996E-2</v>
      </c>
      <c r="F5686" s="35">
        <v>9.0160583469997602E-86</v>
      </c>
      <c r="G5686" s="33">
        <v>22</v>
      </c>
      <c r="H5686" s="33" t="s">
        <v>8387</v>
      </c>
      <c r="I5686" s="33" t="s">
        <v>8386</v>
      </c>
    </row>
    <row r="5687" spans="1:9" x14ac:dyDescent="0.2">
      <c r="A5687" s="33" t="s">
        <v>8385</v>
      </c>
      <c r="B5687" s="35">
        <v>9.3256820429468797E-88</v>
      </c>
      <c r="C5687" s="33">
        <v>0.59144955006797295</v>
      </c>
      <c r="D5687" s="33">
        <v>0.377</v>
      </c>
      <c r="E5687" s="33">
        <v>4.5999999999999999E-2</v>
      </c>
      <c r="F5687" s="35">
        <v>4.2965282308264899E-83</v>
      </c>
      <c r="G5687" s="33">
        <v>22</v>
      </c>
      <c r="H5687" s="33" t="s">
        <v>8385</v>
      </c>
      <c r="I5687" s="33" t="s">
        <v>8384</v>
      </c>
    </row>
    <row r="5688" spans="1:9" x14ac:dyDescent="0.2">
      <c r="A5688" s="33" t="s">
        <v>8383</v>
      </c>
      <c r="B5688" s="35">
        <v>1.7552303848837399E-86</v>
      </c>
      <c r="C5688" s="33">
        <v>0.59650097532464696</v>
      </c>
      <c r="D5688" s="33">
        <v>0.32300000000000001</v>
      </c>
      <c r="E5688" s="33">
        <v>3.4000000000000002E-2</v>
      </c>
      <c r="F5688" s="35">
        <v>8.08669742923637E-82</v>
      </c>
      <c r="G5688" s="33">
        <v>22</v>
      </c>
      <c r="H5688" s="33" t="s">
        <v>8383</v>
      </c>
      <c r="I5688" s="33" t="s">
        <v>8382</v>
      </c>
    </row>
    <row r="5689" spans="1:9" x14ac:dyDescent="0.2">
      <c r="A5689" s="33" t="s">
        <v>8381</v>
      </c>
      <c r="B5689" s="35">
        <v>1.04423755180787E-79</v>
      </c>
      <c r="C5689" s="33">
        <v>0.51589874849486606</v>
      </c>
      <c r="D5689" s="33">
        <v>0.35899999999999999</v>
      </c>
      <c r="E5689" s="33">
        <v>4.5999999999999999E-2</v>
      </c>
      <c r="F5689" s="35">
        <v>4.81101124868921E-75</v>
      </c>
      <c r="G5689" s="33">
        <v>22</v>
      </c>
      <c r="H5689" s="33" t="s">
        <v>8381</v>
      </c>
      <c r="I5689" s="33" t="s">
        <v>8380</v>
      </c>
    </row>
    <row r="5690" spans="1:9" x14ac:dyDescent="0.2">
      <c r="A5690" s="33" t="s">
        <v>5192</v>
      </c>
      <c r="B5690" s="35">
        <v>6.7815872832044202E-79</v>
      </c>
      <c r="C5690" s="33">
        <v>0.50360493724709798</v>
      </c>
      <c r="D5690" s="33">
        <v>0.39500000000000002</v>
      </c>
      <c r="E5690" s="33">
        <v>5.3999999999999999E-2</v>
      </c>
      <c r="F5690" s="35">
        <v>3.12441289311794E-74</v>
      </c>
      <c r="G5690" s="33">
        <v>22</v>
      </c>
      <c r="H5690" s="33" t="s">
        <v>5192</v>
      </c>
      <c r="I5690" s="33" t="s">
        <v>5191</v>
      </c>
    </row>
    <row r="5691" spans="1:9" x14ac:dyDescent="0.2">
      <c r="A5691" s="33" t="s">
        <v>8379</v>
      </c>
      <c r="B5691" s="35">
        <v>1.1812299560662501E-77</v>
      </c>
      <c r="C5691" s="33">
        <v>0.88936006663823997</v>
      </c>
      <c r="D5691" s="33">
        <v>0.53900000000000003</v>
      </c>
      <c r="E5691" s="33">
        <v>0.10199999999999999</v>
      </c>
      <c r="F5691" s="35">
        <v>5.4421626535884401E-73</v>
      </c>
      <c r="G5691" s="33">
        <v>22</v>
      </c>
      <c r="H5691" s="33" t="s">
        <v>8379</v>
      </c>
      <c r="I5691" s="33" t="s">
        <v>8378</v>
      </c>
    </row>
    <row r="5692" spans="1:9" x14ac:dyDescent="0.2">
      <c r="A5692" s="33" t="s">
        <v>8377</v>
      </c>
      <c r="B5692" s="35">
        <v>9.6930099611596605E-74</v>
      </c>
      <c r="C5692" s="33">
        <v>0.72541970940683198</v>
      </c>
      <c r="D5692" s="33">
        <v>0.36499999999999999</v>
      </c>
      <c r="E5692" s="33">
        <v>0.05</v>
      </c>
      <c r="F5692" s="35">
        <v>4.4657635493054801E-69</v>
      </c>
      <c r="G5692" s="33">
        <v>22</v>
      </c>
      <c r="H5692" s="33" t="s">
        <v>3947</v>
      </c>
      <c r="I5692" s="33" t="s">
        <v>3946</v>
      </c>
    </row>
    <row r="5693" spans="1:9" x14ac:dyDescent="0.2">
      <c r="A5693" s="33" t="s">
        <v>3520</v>
      </c>
      <c r="B5693" s="35">
        <v>2.2402866604411001E-73</v>
      </c>
      <c r="C5693" s="33">
        <v>0.57160642954627305</v>
      </c>
      <c r="D5693" s="33">
        <v>0.377</v>
      </c>
      <c r="E5693" s="33">
        <v>5.3999999999999999E-2</v>
      </c>
      <c r="F5693" s="35">
        <v>1.03214487019842E-68</v>
      </c>
      <c r="G5693" s="33">
        <v>22</v>
      </c>
      <c r="H5693" s="33" t="s">
        <v>3520</v>
      </c>
      <c r="I5693" s="33" t="s">
        <v>3519</v>
      </c>
    </row>
    <row r="5694" spans="1:9" x14ac:dyDescent="0.2">
      <c r="A5694" s="33" t="s">
        <v>8376</v>
      </c>
      <c r="B5694" s="35">
        <v>1.8676243413230499E-70</v>
      </c>
      <c r="C5694" s="33">
        <v>0.38003470407829798</v>
      </c>
      <c r="D5694" s="33">
        <v>0.251</v>
      </c>
      <c r="E5694" s="33">
        <v>2.5999999999999999E-2</v>
      </c>
      <c r="F5694" s="35">
        <v>8.6045188653435402E-66</v>
      </c>
      <c r="G5694" s="33">
        <v>22</v>
      </c>
      <c r="H5694" s="33" t="s">
        <v>8376</v>
      </c>
      <c r="I5694" s="33" t="s">
        <v>8375</v>
      </c>
    </row>
    <row r="5695" spans="1:9" x14ac:dyDescent="0.2">
      <c r="A5695" s="33" t="s">
        <v>8374</v>
      </c>
      <c r="B5695" s="35">
        <v>1.7446007255674599E-69</v>
      </c>
      <c r="C5695" s="33">
        <v>0.74550933491576998</v>
      </c>
      <c r="D5695" s="33">
        <v>0.38900000000000001</v>
      </c>
      <c r="E5695" s="33">
        <v>0.06</v>
      </c>
      <c r="F5695" s="35">
        <v>8.0377244628344206E-65</v>
      </c>
      <c r="G5695" s="33">
        <v>22</v>
      </c>
      <c r="H5695" s="33" t="s">
        <v>8374</v>
      </c>
      <c r="I5695" s="33" t="s">
        <v>8373</v>
      </c>
    </row>
    <row r="5696" spans="1:9" x14ac:dyDescent="0.2">
      <c r="A5696" s="33" t="s">
        <v>8372</v>
      </c>
      <c r="B5696" s="35">
        <v>4.7641552161865103E-68</v>
      </c>
      <c r="C5696" s="33">
        <v>1.08280980046744</v>
      </c>
      <c r="D5696" s="33">
        <v>0.44900000000000001</v>
      </c>
      <c r="E5696" s="33">
        <v>8.2000000000000003E-2</v>
      </c>
      <c r="F5696" s="35">
        <v>2.1949415912014499E-63</v>
      </c>
      <c r="G5696" s="33">
        <v>22</v>
      </c>
      <c r="H5696" s="33" t="s">
        <v>5174</v>
      </c>
      <c r="I5696" s="33" t="s">
        <v>5173</v>
      </c>
    </row>
    <row r="5697" spans="1:9" x14ac:dyDescent="0.2">
      <c r="A5697" s="33" t="s">
        <v>8371</v>
      </c>
      <c r="B5697" s="35">
        <v>5.48534868053489E-63</v>
      </c>
      <c r="C5697" s="33">
        <v>0.57685317273669701</v>
      </c>
      <c r="D5697" s="33">
        <v>0.36499999999999999</v>
      </c>
      <c r="E5697" s="33">
        <v>5.7000000000000002E-2</v>
      </c>
      <c r="F5697" s="35">
        <v>2.5272098440960299E-58</v>
      </c>
      <c r="G5697" s="33">
        <v>22</v>
      </c>
      <c r="H5697" s="33" t="s">
        <v>8370</v>
      </c>
      <c r="I5697" s="33" t="s">
        <v>8369</v>
      </c>
    </row>
    <row r="5698" spans="1:9" x14ac:dyDescent="0.2">
      <c r="A5698" s="33" t="s">
        <v>8368</v>
      </c>
      <c r="B5698" s="35">
        <v>5.1262739421491201E-62</v>
      </c>
      <c r="C5698" s="33">
        <v>1.13387412567335</v>
      </c>
      <c r="D5698" s="33">
        <v>0.70099999999999996</v>
      </c>
      <c r="E5698" s="33">
        <v>0.223</v>
      </c>
      <c r="F5698" s="35">
        <v>2.3617769306269401E-57</v>
      </c>
      <c r="G5698" s="33">
        <v>22</v>
      </c>
      <c r="H5698" s="33" t="s">
        <v>6967</v>
      </c>
      <c r="I5698" s="33" t="s">
        <v>6966</v>
      </c>
    </row>
    <row r="5699" spans="1:9" x14ac:dyDescent="0.2">
      <c r="A5699" s="33" t="s">
        <v>8367</v>
      </c>
      <c r="B5699" s="35">
        <v>6.5630031147037201E-62</v>
      </c>
      <c r="C5699" s="33">
        <v>0.51152002583426803</v>
      </c>
      <c r="D5699" s="33">
        <v>0.25700000000000001</v>
      </c>
      <c r="E5699" s="33">
        <v>3.1E-2</v>
      </c>
      <c r="F5699" s="35">
        <v>3.0237067950063E-57</v>
      </c>
      <c r="G5699" s="33">
        <v>22</v>
      </c>
      <c r="H5699" s="33" t="s">
        <v>8367</v>
      </c>
      <c r="I5699" s="33" t="s">
        <v>8366</v>
      </c>
    </row>
    <row r="5700" spans="1:9" x14ac:dyDescent="0.2">
      <c r="A5700" s="33" t="s">
        <v>8365</v>
      </c>
      <c r="B5700" s="35">
        <v>3.7073316104538398E-60</v>
      </c>
      <c r="C5700" s="33">
        <v>0.79441082787109196</v>
      </c>
      <c r="D5700" s="33">
        <v>0.42499999999999999</v>
      </c>
      <c r="E5700" s="33">
        <v>0.08</v>
      </c>
      <c r="F5700" s="35">
        <v>1.70804181956829E-55</v>
      </c>
      <c r="G5700" s="33">
        <v>22</v>
      </c>
      <c r="H5700" s="33" t="s">
        <v>8365</v>
      </c>
      <c r="I5700" s="33" t="s">
        <v>8364</v>
      </c>
    </row>
    <row r="5701" spans="1:9" x14ac:dyDescent="0.2">
      <c r="A5701" s="33" t="s">
        <v>8363</v>
      </c>
      <c r="B5701" s="35">
        <v>2.98047800466584E-57</v>
      </c>
      <c r="C5701" s="33">
        <v>0.62680904009411897</v>
      </c>
      <c r="D5701" s="33">
        <v>0.42499999999999999</v>
      </c>
      <c r="E5701" s="33">
        <v>8.1000000000000003E-2</v>
      </c>
      <c r="F5701" s="35">
        <v>1.3731658263096501E-52</v>
      </c>
      <c r="G5701" s="33">
        <v>22</v>
      </c>
      <c r="H5701" s="33" t="s">
        <v>8362</v>
      </c>
      <c r="I5701" s="33" t="s">
        <v>8361</v>
      </c>
    </row>
    <row r="5702" spans="1:9" x14ac:dyDescent="0.2">
      <c r="A5702" s="33" t="s">
        <v>8360</v>
      </c>
      <c r="B5702" s="35">
        <v>2.5534677358041198E-56</v>
      </c>
      <c r="C5702" s="33">
        <v>0.724929682776981</v>
      </c>
      <c r="D5702" s="33">
        <v>0.437</v>
      </c>
      <c r="E5702" s="33">
        <v>8.8999999999999996E-2</v>
      </c>
      <c r="F5702" s="35">
        <v>1.1764336552396701E-51</v>
      </c>
      <c r="G5702" s="33">
        <v>22</v>
      </c>
      <c r="H5702" s="33" t="s">
        <v>8359</v>
      </c>
      <c r="I5702" s="33" t="s">
        <v>8358</v>
      </c>
    </row>
    <row r="5703" spans="1:9" x14ac:dyDescent="0.2">
      <c r="A5703" s="33" t="s">
        <v>8357</v>
      </c>
      <c r="B5703" s="35">
        <v>9.8902174343985305E-56</v>
      </c>
      <c r="C5703" s="33">
        <v>0.82761521404125005</v>
      </c>
      <c r="D5703" s="33">
        <v>0.56899999999999995</v>
      </c>
      <c r="E5703" s="33">
        <v>0.14399999999999999</v>
      </c>
      <c r="F5703" s="35">
        <v>4.5566209763760901E-51</v>
      </c>
      <c r="G5703" s="33">
        <v>22</v>
      </c>
      <c r="H5703" s="33" t="s">
        <v>6363</v>
      </c>
      <c r="I5703" s="33" t="s">
        <v>6362</v>
      </c>
    </row>
    <row r="5704" spans="1:9" x14ac:dyDescent="0.2">
      <c r="A5704" s="33" t="s">
        <v>8356</v>
      </c>
      <c r="B5704" s="35">
        <v>2.8798934926871102E-54</v>
      </c>
      <c r="C5704" s="33">
        <v>0.59288101089096201</v>
      </c>
      <c r="D5704" s="33">
        <v>0.32300000000000001</v>
      </c>
      <c r="E5704" s="33">
        <v>5.1999999999999998E-2</v>
      </c>
      <c r="F5704" s="35">
        <v>1.3268245299508E-49</v>
      </c>
      <c r="G5704" s="33">
        <v>22</v>
      </c>
      <c r="H5704" s="33" t="s">
        <v>8355</v>
      </c>
      <c r="I5704" s="33" t="s">
        <v>8354</v>
      </c>
    </row>
    <row r="5705" spans="1:9" x14ac:dyDescent="0.2">
      <c r="A5705" s="33" t="s">
        <v>8353</v>
      </c>
      <c r="B5705" s="35">
        <v>4.7214096906020198E-51</v>
      </c>
      <c r="C5705" s="33">
        <v>-1.3817381849363399</v>
      </c>
      <c r="D5705" s="33">
        <v>0.72499999999999998</v>
      </c>
      <c r="E5705" s="33">
        <v>0.93899999999999995</v>
      </c>
      <c r="F5705" s="35">
        <v>2.17524787265416E-46</v>
      </c>
      <c r="G5705" s="33">
        <v>22</v>
      </c>
      <c r="H5705" s="33" t="s">
        <v>3664</v>
      </c>
      <c r="I5705" s="33" t="s">
        <v>3663</v>
      </c>
    </row>
    <row r="5706" spans="1:9" x14ac:dyDescent="0.2">
      <c r="A5706" s="33" t="s">
        <v>8352</v>
      </c>
      <c r="B5706" s="35">
        <v>4.3617935045045702E-50</v>
      </c>
      <c r="C5706" s="33">
        <v>0.51806311989560305</v>
      </c>
      <c r="D5706" s="33">
        <v>0.26300000000000001</v>
      </c>
      <c r="E5706" s="33">
        <v>3.7999999999999999E-2</v>
      </c>
      <c r="F5706" s="35">
        <v>2.00956550339534E-45</v>
      </c>
      <c r="G5706" s="33">
        <v>22</v>
      </c>
      <c r="H5706" s="33" t="s">
        <v>8352</v>
      </c>
      <c r="I5706" s="33" t="s">
        <v>8351</v>
      </c>
    </row>
    <row r="5707" spans="1:9" x14ac:dyDescent="0.2">
      <c r="A5707" s="33" t="s">
        <v>8350</v>
      </c>
      <c r="B5707" s="35">
        <v>3.1507302115619902E-49</v>
      </c>
      <c r="C5707" s="33">
        <v>0.86080142174984897</v>
      </c>
      <c r="D5707" s="33">
        <v>0.55700000000000005</v>
      </c>
      <c r="E5707" s="33">
        <v>0.14899999999999999</v>
      </c>
      <c r="F5707" s="35">
        <v>1.45160442307084E-44</v>
      </c>
      <c r="G5707" s="33">
        <v>22</v>
      </c>
      <c r="H5707" s="33" t="s">
        <v>7451</v>
      </c>
      <c r="I5707" s="33" t="s">
        <v>7450</v>
      </c>
    </row>
    <row r="5708" spans="1:9" x14ac:dyDescent="0.2">
      <c r="A5708" s="33" t="s">
        <v>8349</v>
      </c>
      <c r="B5708" s="35">
        <v>5.7932024347862299E-46</v>
      </c>
      <c r="C5708" s="33">
        <v>0.94058877196304003</v>
      </c>
      <c r="D5708" s="33">
        <v>0.65300000000000002</v>
      </c>
      <c r="E5708" s="33">
        <v>0.224</v>
      </c>
      <c r="F5708" s="35">
        <v>2.6690442257547102E-41</v>
      </c>
      <c r="G5708" s="33">
        <v>22</v>
      </c>
      <c r="H5708" s="33" t="s">
        <v>6551</v>
      </c>
      <c r="I5708" s="33" t="s">
        <v>6550</v>
      </c>
    </row>
    <row r="5709" spans="1:9" x14ac:dyDescent="0.2">
      <c r="A5709" s="33" t="s">
        <v>8348</v>
      </c>
      <c r="B5709" s="35">
        <v>9.8495622241329705E-45</v>
      </c>
      <c r="C5709" s="33">
        <v>0.85315704699317396</v>
      </c>
      <c r="D5709" s="33">
        <v>0.95799999999999996</v>
      </c>
      <c r="E5709" s="33">
        <v>0.80700000000000005</v>
      </c>
      <c r="F5709" s="35">
        <v>4.5378903079025397E-40</v>
      </c>
      <c r="G5709" s="33">
        <v>22</v>
      </c>
      <c r="H5709" s="33" t="s">
        <v>8347</v>
      </c>
      <c r="I5709" s="33" t="s">
        <v>8346</v>
      </c>
    </row>
    <row r="5710" spans="1:9" x14ac:dyDescent="0.2">
      <c r="A5710" s="33" t="s">
        <v>8345</v>
      </c>
      <c r="B5710" s="35">
        <v>2.6326394049063198E-44</v>
      </c>
      <c r="C5710" s="33">
        <v>-1.0243585799557999</v>
      </c>
      <c r="D5710" s="33">
        <v>0.68300000000000005</v>
      </c>
      <c r="E5710" s="33">
        <v>0.90800000000000003</v>
      </c>
      <c r="F5710" s="35">
        <v>1.21290962662844E-39</v>
      </c>
      <c r="G5710" s="33">
        <v>22</v>
      </c>
      <c r="H5710" s="33" t="s">
        <v>3719</v>
      </c>
      <c r="I5710" s="33" t="s">
        <v>3718</v>
      </c>
    </row>
    <row r="5711" spans="1:9" x14ac:dyDescent="0.2">
      <c r="A5711" s="33" t="s">
        <v>8344</v>
      </c>
      <c r="B5711" s="35">
        <v>5.8098504105103201E-44</v>
      </c>
      <c r="C5711" s="33">
        <v>0.97061393975453403</v>
      </c>
      <c r="D5711" s="33">
        <v>0.69499999999999995</v>
      </c>
      <c r="E5711" s="33">
        <v>0.27300000000000002</v>
      </c>
      <c r="F5711" s="35">
        <v>2.6767142811303101E-39</v>
      </c>
      <c r="G5711" s="33">
        <v>22</v>
      </c>
      <c r="H5711" s="33" t="s">
        <v>1704</v>
      </c>
      <c r="I5711" s="33" t="s">
        <v>1703</v>
      </c>
    </row>
    <row r="5712" spans="1:9" x14ac:dyDescent="0.2">
      <c r="A5712" s="33" t="s">
        <v>8343</v>
      </c>
      <c r="B5712" s="35">
        <v>1.99043284549966E-43</v>
      </c>
      <c r="C5712" s="33">
        <v>0.42634048278400399</v>
      </c>
      <c r="D5712" s="33">
        <v>0.26300000000000001</v>
      </c>
      <c r="E5712" s="33">
        <v>4.2000000000000003E-2</v>
      </c>
      <c r="F5712" s="35">
        <v>9.1703222057860294E-39</v>
      </c>
      <c r="G5712" s="33">
        <v>22</v>
      </c>
      <c r="H5712" s="33" t="s">
        <v>8343</v>
      </c>
      <c r="I5712" s="33" t="s">
        <v>8342</v>
      </c>
    </row>
    <row r="5713" spans="1:9" x14ac:dyDescent="0.2">
      <c r="A5713" s="33" t="s">
        <v>3900</v>
      </c>
      <c r="B5713" s="35">
        <v>1.26911981919189E-42</v>
      </c>
      <c r="C5713" s="33">
        <v>0.75791642026032302</v>
      </c>
      <c r="D5713" s="33">
        <v>0.40100000000000002</v>
      </c>
      <c r="E5713" s="33">
        <v>9.4E-2</v>
      </c>
      <c r="F5713" s="35">
        <v>5.8470888309808597E-38</v>
      </c>
      <c r="G5713" s="33">
        <v>22</v>
      </c>
      <c r="H5713" s="33" t="s">
        <v>3900</v>
      </c>
      <c r="I5713" s="33" t="s">
        <v>3899</v>
      </c>
    </row>
    <row r="5714" spans="1:9" x14ac:dyDescent="0.2">
      <c r="A5714" s="33" t="s">
        <v>8341</v>
      </c>
      <c r="B5714" s="35">
        <v>1.5846575020987499E-40</v>
      </c>
      <c r="C5714" s="33">
        <v>0.90706412794616398</v>
      </c>
      <c r="D5714" s="33">
        <v>0.80800000000000005</v>
      </c>
      <c r="E5714" s="33">
        <v>0.45300000000000001</v>
      </c>
      <c r="F5714" s="35">
        <v>7.3008340436693402E-36</v>
      </c>
      <c r="G5714" s="33">
        <v>22</v>
      </c>
      <c r="H5714" s="33" t="s">
        <v>8340</v>
      </c>
      <c r="I5714" s="33" t="s">
        <v>8339</v>
      </c>
    </row>
    <row r="5715" spans="1:9" x14ac:dyDescent="0.2">
      <c r="A5715" s="33" t="s">
        <v>8338</v>
      </c>
      <c r="B5715" s="35">
        <v>5.8143806520211896E-40</v>
      </c>
      <c r="C5715" s="33">
        <v>0.33997597519240103</v>
      </c>
      <c r="D5715" s="33">
        <v>0.371</v>
      </c>
      <c r="E5715" s="33">
        <v>8.1000000000000003E-2</v>
      </c>
      <c r="F5715" s="35">
        <v>2.6788014539992001E-35</v>
      </c>
      <c r="G5715" s="33">
        <v>22</v>
      </c>
      <c r="H5715" s="33" t="s">
        <v>8337</v>
      </c>
      <c r="I5715" s="33" t="s">
        <v>8336</v>
      </c>
    </row>
    <row r="5716" spans="1:9" x14ac:dyDescent="0.2">
      <c r="A5716" s="33" t="s">
        <v>4187</v>
      </c>
      <c r="B5716" s="35">
        <v>3.1259462175230298E-39</v>
      </c>
      <c r="C5716" s="33">
        <v>0.99049690756715802</v>
      </c>
      <c r="D5716" s="33">
        <v>0.749</v>
      </c>
      <c r="E5716" s="33">
        <v>0.376</v>
      </c>
      <c r="F5716" s="35">
        <v>1.4401859413372099E-34</v>
      </c>
      <c r="G5716" s="33">
        <v>22</v>
      </c>
      <c r="H5716" s="33" t="s">
        <v>4187</v>
      </c>
      <c r="I5716" s="33" t="s">
        <v>4186</v>
      </c>
    </row>
    <row r="5717" spans="1:9" x14ac:dyDescent="0.2">
      <c r="A5717" s="33" t="s">
        <v>3964</v>
      </c>
      <c r="B5717" s="35">
        <v>3.7381788001234602E-38</v>
      </c>
      <c r="C5717" s="33">
        <v>0.47163255632764001</v>
      </c>
      <c r="D5717" s="33">
        <v>0.26300000000000001</v>
      </c>
      <c r="E5717" s="33">
        <v>4.7E-2</v>
      </c>
      <c r="F5717" s="35">
        <v>1.72225373679288E-33</v>
      </c>
      <c r="G5717" s="33">
        <v>22</v>
      </c>
      <c r="H5717" s="33" t="s">
        <v>3964</v>
      </c>
      <c r="I5717" s="33" t="s">
        <v>3963</v>
      </c>
    </row>
    <row r="5718" spans="1:9" x14ac:dyDescent="0.2">
      <c r="A5718" s="33" t="s">
        <v>8335</v>
      </c>
      <c r="B5718" s="35">
        <v>7.0819808983207902E-38</v>
      </c>
      <c r="C5718" s="33">
        <v>0.42320288569619602</v>
      </c>
      <c r="D5718" s="33">
        <v>0.26300000000000001</v>
      </c>
      <c r="E5718" s="33">
        <v>4.8000000000000001E-2</v>
      </c>
      <c r="F5718" s="35">
        <v>3.26281023947435E-33</v>
      </c>
      <c r="G5718" s="33">
        <v>22</v>
      </c>
      <c r="H5718" s="33" t="s">
        <v>8335</v>
      </c>
      <c r="I5718" s="33" t="s">
        <v>8334</v>
      </c>
    </row>
    <row r="5719" spans="1:9" x14ac:dyDescent="0.2">
      <c r="A5719" s="33" t="s">
        <v>8333</v>
      </c>
      <c r="B5719" s="35">
        <v>1.2790767191703001E-37</v>
      </c>
      <c r="C5719" s="33">
        <v>0.510441455719855</v>
      </c>
      <c r="D5719" s="33">
        <v>0.28100000000000003</v>
      </c>
      <c r="E5719" s="33">
        <v>5.3999999999999999E-2</v>
      </c>
      <c r="F5719" s="35">
        <v>5.8929622605614198E-33</v>
      </c>
      <c r="G5719" s="33">
        <v>22</v>
      </c>
      <c r="H5719" s="33" t="s">
        <v>8333</v>
      </c>
      <c r="I5719" s="33" t="s">
        <v>8332</v>
      </c>
    </row>
    <row r="5720" spans="1:9" x14ac:dyDescent="0.2">
      <c r="A5720" s="33" t="s">
        <v>6894</v>
      </c>
      <c r="B5720" s="35">
        <v>1.45433460922868E-37</v>
      </c>
      <c r="C5720" s="33">
        <v>0.62052717319200701</v>
      </c>
      <c r="D5720" s="33">
        <v>0.42499999999999999</v>
      </c>
      <c r="E5720" s="33">
        <v>0.11</v>
      </c>
      <c r="F5720" s="35">
        <v>6.7004104116383899E-33</v>
      </c>
      <c r="G5720" s="33">
        <v>22</v>
      </c>
      <c r="H5720" s="33" t="s">
        <v>6894</v>
      </c>
      <c r="I5720" s="33" t="s">
        <v>6893</v>
      </c>
    </row>
    <row r="5721" spans="1:9" x14ac:dyDescent="0.2">
      <c r="A5721" s="33" t="s">
        <v>8331</v>
      </c>
      <c r="B5721" s="35">
        <v>3.8189046218733197E-37</v>
      </c>
      <c r="C5721" s="33">
        <v>0.68242293639798501</v>
      </c>
      <c r="D5721" s="33">
        <v>0.54500000000000004</v>
      </c>
      <c r="E5721" s="33">
        <v>0.17699999999999999</v>
      </c>
      <c r="F5721" s="35">
        <v>1.7594457373894701E-32</v>
      </c>
      <c r="G5721" s="33">
        <v>22</v>
      </c>
      <c r="H5721" s="33" t="s">
        <v>8330</v>
      </c>
      <c r="I5721" s="33" t="s">
        <v>8329</v>
      </c>
    </row>
    <row r="5722" spans="1:9" x14ac:dyDescent="0.2">
      <c r="A5722" s="33" t="s">
        <v>8328</v>
      </c>
      <c r="B5722" s="35">
        <v>8.50543603968724E-37</v>
      </c>
      <c r="C5722" s="33">
        <v>-0.56183962058316395</v>
      </c>
      <c r="D5722" s="33">
        <v>0.97599999999999998</v>
      </c>
      <c r="E5722" s="33">
        <v>0.98399999999999999</v>
      </c>
      <c r="F5722" s="35">
        <v>3.9186244922047001E-32</v>
      </c>
      <c r="G5722" s="33">
        <v>22</v>
      </c>
      <c r="H5722" s="33" t="s">
        <v>2649</v>
      </c>
      <c r="I5722" s="33" t="s">
        <v>2648</v>
      </c>
    </row>
    <row r="5723" spans="1:9" x14ac:dyDescent="0.2">
      <c r="A5723" s="33" t="s">
        <v>7523</v>
      </c>
      <c r="B5723" s="35">
        <v>6.1572164075015297E-36</v>
      </c>
      <c r="C5723" s="33">
        <v>0.44094019423061698</v>
      </c>
      <c r="D5723" s="33">
        <v>0.29299999999999998</v>
      </c>
      <c r="E5723" s="33">
        <v>0.06</v>
      </c>
      <c r="F5723" s="35">
        <v>2.8367527432640999E-31</v>
      </c>
      <c r="G5723" s="33">
        <v>22</v>
      </c>
      <c r="H5723" s="33" t="s">
        <v>7523</v>
      </c>
      <c r="I5723" s="33" t="s">
        <v>7522</v>
      </c>
    </row>
    <row r="5724" spans="1:9" x14ac:dyDescent="0.2">
      <c r="A5724" s="33" t="s">
        <v>5135</v>
      </c>
      <c r="B5724" s="35">
        <v>9.4749584269699701E-36</v>
      </c>
      <c r="C5724" s="33">
        <v>0.403286831929069</v>
      </c>
      <c r="D5724" s="33">
        <v>0.29899999999999999</v>
      </c>
      <c r="E5724" s="33">
        <v>6.2E-2</v>
      </c>
      <c r="F5724" s="35">
        <v>4.3653028464736003E-31</v>
      </c>
      <c r="G5724" s="33">
        <v>22</v>
      </c>
      <c r="H5724" s="33" t="s">
        <v>5135</v>
      </c>
      <c r="I5724" s="33" t="s">
        <v>5134</v>
      </c>
    </row>
    <row r="5725" spans="1:9" x14ac:dyDescent="0.2">
      <c r="A5725" s="33" t="s">
        <v>8327</v>
      </c>
      <c r="B5725" s="35">
        <v>1.2001788550246901E-35</v>
      </c>
      <c r="C5725" s="33">
        <v>0.608400135629239</v>
      </c>
      <c r="D5725" s="33">
        <v>0.55700000000000005</v>
      </c>
      <c r="E5725" s="33">
        <v>0.17</v>
      </c>
      <c r="F5725" s="35">
        <v>5.5294640208697603E-31</v>
      </c>
      <c r="G5725" s="33">
        <v>22</v>
      </c>
      <c r="H5725" s="33" t="s">
        <v>8326</v>
      </c>
      <c r="I5725" s="33" t="s">
        <v>8325</v>
      </c>
    </row>
    <row r="5726" spans="1:9" x14ac:dyDescent="0.2">
      <c r="A5726" s="33" t="s">
        <v>8324</v>
      </c>
      <c r="B5726" s="35">
        <v>4.8295735835075802E-35</v>
      </c>
      <c r="C5726" s="33">
        <v>0.76670513333739299</v>
      </c>
      <c r="D5726" s="33">
        <v>0.61099999999999999</v>
      </c>
      <c r="E5726" s="33">
        <v>0.23</v>
      </c>
      <c r="F5726" s="35">
        <v>2.22508114139361E-30</v>
      </c>
      <c r="G5726" s="33">
        <v>22</v>
      </c>
      <c r="H5726" s="33" t="s">
        <v>7109</v>
      </c>
      <c r="I5726" s="33" t="s">
        <v>7108</v>
      </c>
    </row>
    <row r="5727" spans="1:9" x14ac:dyDescent="0.2">
      <c r="A5727" s="33" t="s">
        <v>8323</v>
      </c>
      <c r="B5727" s="35">
        <v>1.6899759056178601E-33</v>
      </c>
      <c r="C5727" s="33">
        <v>0.429830398098066</v>
      </c>
      <c r="D5727" s="33">
        <v>0.28100000000000003</v>
      </c>
      <c r="E5727" s="33">
        <v>5.8999999999999997E-2</v>
      </c>
      <c r="F5727" s="35">
        <v>7.7860569923626096E-29</v>
      </c>
      <c r="G5727" s="33">
        <v>22</v>
      </c>
      <c r="H5727" s="33" t="s">
        <v>8323</v>
      </c>
      <c r="I5727" s="33" t="s">
        <v>8322</v>
      </c>
    </row>
    <row r="5728" spans="1:9" x14ac:dyDescent="0.2">
      <c r="A5728" s="33" t="s">
        <v>8321</v>
      </c>
      <c r="B5728" s="35">
        <v>2.3270718982238999E-33</v>
      </c>
      <c r="C5728" s="33">
        <v>1.02605756149696</v>
      </c>
      <c r="D5728" s="33">
        <v>0.311</v>
      </c>
      <c r="E5728" s="33">
        <v>7.0999999999999994E-2</v>
      </c>
      <c r="F5728" s="35">
        <v>1.07212856494972E-28</v>
      </c>
      <c r="G5728" s="33">
        <v>22</v>
      </c>
      <c r="H5728" s="33" t="s">
        <v>3826</v>
      </c>
      <c r="I5728" s="33" t="s">
        <v>3825</v>
      </c>
    </row>
    <row r="5729" spans="1:9" x14ac:dyDescent="0.2">
      <c r="A5729" s="33" t="s">
        <v>8320</v>
      </c>
      <c r="B5729" s="35">
        <v>5.3972171722707199E-33</v>
      </c>
      <c r="C5729" s="33">
        <v>0.57590299713872295</v>
      </c>
      <c r="D5729" s="33">
        <v>0.503</v>
      </c>
      <c r="E5729" s="33">
        <v>0.16</v>
      </c>
      <c r="F5729" s="35">
        <v>2.4866058956085701E-28</v>
      </c>
      <c r="G5729" s="33">
        <v>22</v>
      </c>
      <c r="H5729" s="33" t="s">
        <v>5105</v>
      </c>
      <c r="I5729" s="33" t="s">
        <v>5104</v>
      </c>
    </row>
    <row r="5730" spans="1:9" x14ac:dyDescent="0.2">
      <c r="A5730" s="33" t="s">
        <v>8319</v>
      </c>
      <c r="B5730" s="35">
        <v>1.07554769654441E-32</v>
      </c>
      <c r="C5730" s="33">
        <v>0.43709458355667302</v>
      </c>
      <c r="D5730" s="33">
        <v>0.377</v>
      </c>
      <c r="E5730" s="33">
        <v>9.7000000000000003E-2</v>
      </c>
      <c r="F5730" s="35">
        <v>4.95526334751939E-28</v>
      </c>
      <c r="G5730" s="33">
        <v>22</v>
      </c>
      <c r="H5730" s="33" t="s">
        <v>8319</v>
      </c>
      <c r="I5730" s="33" t="s">
        <v>8318</v>
      </c>
    </row>
    <row r="5731" spans="1:9" x14ac:dyDescent="0.2">
      <c r="A5731" s="33" t="s">
        <v>8317</v>
      </c>
      <c r="B5731" s="35">
        <v>2.5299632844534601E-32</v>
      </c>
      <c r="C5731" s="33">
        <v>0.46265847917560399</v>
      </c>
      <c r="D5731" s="33">
        <v>0.32300000000000001</v>
      </c>
      <c r="E5731" s="33">
        <v>7.5999999999999998E-2</v>
      </c>
      <c r="F5731" s="35">
        <v>1.1656046844134E-27</v>
      </c>
      <c r="G5731" s="33">
        <v>22</v>
      </c>
      <c r="H5731" s="33" t="s">
        <v>8317</v>
      </c>
      <c r="I5731" s="33" t="s">
        <v>8316</v>
      </c>
    </row>
    <row r="5732" spans="1:9" x14ac:dyDescent="0.2">
      <c r="A5732" s="33" t="s">
        <v>3210</v>
      </c>
      <c r="B5732" s="35">
        <v>2.6027581295703702E-32</v>
      </c>
      <c r="C5732" s="33">
        <v>0.66657872674277097</v>
      </c>
      <c r="D5732" s="33">
        <v>0.51500000000000001</v>
      </c>
      <c r="E5732" s="33">
        <v>0.18</v>
      </c>
      <c r="F5732" s="35">
        <v>1.19914272545566E-27</v>
      </c>
      <c r="G5732" s="33">
        <v>22</v>
      </c>
      <c r="H5732" s="33" t="s">
        <v>3210</v>
      </c>
      <c r="I5732" s="33" t="s">
        <v>3209</v>
      </c>
    </row>
    <row r="5733" spans="1:9" x14ac:dyDescent="0.2">
      <c r="A5733" s="33" t="s">
        <v>8315</v>
      </c>
      <c r="B5733" s="35">
        <v>8.0714283058849999E-32</v>
      </c>
      <c r="C5733" s="33">
        <v>0.66471909478727698</v>
      </c>
      <c r="D5733" s="33">
        <v>0.55100000000000005</v>
      </c>
      <c r="E5733" s="33">
        <v>0.19800000000000001</v>
      </c>
      <c r="F5733" s="35">
        <v>3.7186684490873403E-27</v>
      </c>
      <c r="G5733" s="33">
        <v>22</v>
      </c>
      <c r="H5733" s="33" t="s">
        <v>8314</v>
      </c>
      <c r="I5733" s="33" t="s">
        <v>8313</v>
      </c>
    </row>
    <row r="5734" spans="1:9" x14ac:dyDescent="0.2">
      <c r="A5734" s="33" t="s">
        <v>8312</v>
      </c>
      <c r="B5734" s="35">
        <v>1.40221970905816E-31</v>
      </c>
      <c r="C5734" s="33">
        <v>0.53876927361953098</v>
      </c>
      <c r="D5734" s="33">
        <v>0.40100000000000002</v>
      </c>
      <c r="E5734" s="33">
        <v>0.114</v>
      </c>
      <c r="F5734" s="35">
        <v>6.4603066435727603E-27</v>
      </c>
      <c r="G5734" s="33">
        <v>22</v>
      </c>
      <c r="H5734" s="33" t="s">
        <v>8312</v>
      </c>
      <c r="I5734" s="33" t="s">
        <v>8311</v>
      </c>
    </row>
    <row r="5735" spans="1:9" x14ac:dyDescent="0.2">
      <c r="A5735" s="33" t="s">
        <v>8310</v>
      </c>
      <c r="B5735" s="35">
        <v>1.4480803003857999E-31</v>
      </c>
      <c r="C5735" s="33">
        <v>0.49012362054443698</v>
      </c>
      <c r="D5735" s="33">
        <v>0.26300000000000001</v>
      </c>
      <c r="E5735" s="33">
        <v>5.3999999999999999E-2</v>
      </c>
      <c r="F5735" s="35">
        <v>6.67159555993745E-27</v>
      </c>
      <c r="G5735" s="33">
        <v>22</v>
      </c>
      <c r="H5735" s="33" t="s">
        <v>8309</v>
      </c>
      <c r="I5735" s="33" t="s">
        <v>8308</v>
      </c>
    </row>
    <row r="5736" spans="1:9" x14ac:dyDescent="0.2">
      <c r="A5736" s="33" t="s">
        <v>8307</v>
      </c>
      <c r="B5736" s="35">
        <v>6.2050309222957397E-31</v>
      </c>
      <c r="C5736" s="33">
        <v>0.518195809789192</v>
      </c>
      <c r="D5736" s="33">
        <v>0.40699999999999997</v>
      </c>
      <c r="E5736" s="33">
        <v>0.11799999999999999</v>
      </c>
      <c r="F5736" s="35">
        <v>2.8587818465200898E-26</v>
      </c>
      <c r="G5736" s="33">
        <v>22</v>
      </c>
      <c r="H5736" s="33" t="s">
        <v>8307</v>
      </c>
      <c r="I5736" s="33" t="s">
        <v>8306</v>
      </c>
    </row>
    <row r="5737" spans="1:9" x14ac:dyDescent="0.2">
      <c r="A5737" s="33" t="s">
        <v>8305</v>
      </c>
      <c r="B5737" s="35">
        <v>4.3384590998723801E-30</v>
      </c>
      <c r="C5737" s="33">
        <v>0.65689781173339901</v>
      </c>
      <c r="D5737" s="33">
        <v>0.52100000000000002</v>
      </c>
      <c r="E5737" s="33">
        <v>0.18099999999999999</v>
      </c>
      <c r="F5737" s="35">
        <v>1.9988148764932E-25</v>
      </c>
      <c r="G5737" s="33">
        <v>22</v>
      </c>
      <c r="H5737" s="33" t="s">
        <v>7532</v>
      </c>
      <c r="I5737" s="33" t="s">
        <v>7531</v>
      </c>
    </row>
    <row r="5738" spans="1:9" x14ac:dyDescent="0.2">
      <c r="A5738" s="33" t="s">
        <v>8304</v>
      </c>
      <c r="B5738" s="35">
        <v>5.6866817309799201E-30</v>
      </c>
      <c r="C5738" s="33">
        <v>0.30537336894793499</v>
      </c>
      <c r="D5738" s="33">
        <v>0.29299999999999998</v>
      </c>
      <c r="E5738" s="33">
        <v>6.7000000000000004E-2</v>
      </c>
      <c r="F5738" s="35">
        <v>2.6199680070970702E-25</v>
      </c>
      <c r="G5738" s="33">
        <v>22</v>
      </c>
      <c r="H5738" s="33" t="s">
        <v>8304</v>
      </c>
      <c r="I5738" s="33" t="s">
        <v>8303</v>
      </c>
    </row>
    <row r="5739" spans="1:9" x14ac:dyDescent="0.2">
      <c r="A5739" s="33" t="s">
        <v>8302</v>
      </c>
      <c r="B5739" s="35">
        <v>2.4734825617851401E-29</v>
      </c>
      <c r="C5739" s="33">
        <v>0.29590762465312898</v>
      </c>
      <c r="D5739" s="33">
        <v>0.251</v>
      </c>
      <c r="E5739" s="33">
        <v>5.1999999999999998E-2</v>
      </c>
      <c r="F5739" s="35">
        <v>1.13958288586565E-24</v>
      </c>
      <c r="G5739" s="33">
        <v>22</v>
      </c>
      <c r="H5739" s="33" t="s">
        <v>8302</v>
      </c>
      <c r="I5739" s="33" t="s">
        <v>8301</v>
      </c>
    </row>
    <row r="5740" spans="1:9" x14ac:dyDescent="0.2">
      <c r="A5740" s="33" t="s">
        <v>8300</v>
      </c>
      <c r="B5740" s="35">
        <v>5.3712170520246995E-29</v>
      </c>
      <c r="C5740" s="33">
        <v>-1.70353561383743</v>
      </c>
      <c r="D5740" s="33">
        <v>0.108</v>
      </c>
      <c r="E5740" s="33">
        <v>0.54300000000000004</v>
      </c>
      <c r="F5740" s="35">
        <v>2.4746271202088201E-24</v>
      </c>
      <c r="G5740" s="33">
        <v>22</v>
      </c>
      <c r="H5740" s="33" t="s">
        <v>3140</v>
      </c>
      <c r="I5740" s="33" t="s">
        <v>3139</v>
      </c>
    </row>
    <row r="5741" spans="1:9" x14ac:dyDescent="0.2">
      <c r="A5741" s="33" t="s">
        <v>8299</v>
      </c>
      <c r="B5741" s="35">
        <v>6.8145385179549097E-28</v>
      </c>
      <c r="C5741" s="33">
        <v>0.54197917240263604</v>
      </c>
      <c r="D5741" s="33">
        <v>0.42499999999999999</v>
      </c>
      <c r="E5741" s="33">
        <v>0.13500000000000001</v>
      </c>
      <c r="F5741" s="35">
        <v>3.1395941859921902E-23</v>
      </c>
      <c r="G5741" s="33">
        <v>22</v>
      </c>
      <c r="H5741" s="33" t="s">
        <v>6943</v>
      </c>
      <c r="I5741" s="33" t="s">
        <v>6942</v>
      </c>
    </row>
    <row r="5742" spans="1:9" x14ac:dyDescent="0.2">
      <c r="A5742" s="33" t="s">
        <v>8298</v>
      </c>
      <c r="B5742" s="35">
        <v>7.9549682459710004E-28</v>
      </c>
      <c r="C5742" s="33">
        <v>0.49522509820928301</v>
      </c>
      <c r="D5742" s="33">
        <v>0.94599999999999995</v>
      </c>
      <c r="E5742" s="33">
        <v>0.872</v>
      </c>
      <c r="F5742" s="35">
        <v>3.6650129702837601E-23</v>
      </c>
      <c r="G5742" s="33">
        <v>22</v>
      </c>
      <c r="H5742" s="33" t="s">
        <v>4509</v>
      </c>
      <c r="I5742" s="33" t="s">
        <v>4508</v>
      </c>
    </row>
    <row r="5743" spans="1:9" x14ac:dyDescent="0.2">
      <c r="A5743" s="33" t="s">
        <v>8297</v>
      </c>
      <c r="B5743" s="35">
        <v>2.2863014533005399E-27</v>
      </c>
      <c r="C5743" s="33">
        <v>0.50531106137766202</v>
      </c>
      <c r="D5743" s="33">
        <v>0.371</v>
      </c>
      <c r="E5743" s="33">
        <v>0.108</v>
      </c>
      <c r="F5743" s="35">
        <v>1.05334480556463E-22</v>
      </c>
      <c r="G5743" s="33">
        <v>22</v>
      </c>
      <c r="H5743" s="33" t="s">
        <v>8296</v>
      </c>
      <c r="I5743" s="33" t="s">
        <v>8295</v>
      </c>
    </row>
    <row r="5744" spans="1:9" x14ac:dyDescent="0.2">
      <c r="A5744" s="33" t="s">
        <v>8294</v>
      </c>
      <c r="B5744" s="35">
        <v>4.4596604883994098E-27</v>
      </c>
      <c r="C5744" s="33">
        <v>0.33251498399896601</v>
      </c>
      <c r="D5744" s="33">
        <v>0.25700000000000001</v>
      </c>
      <c r="E5744" s="33">
        <v>5.8000000000000003E-2</v>
      </c>
      <c r="F5744" s="35">
        <v>2.0546547802153799E-22</v>
      </c>
      <c r="G5744" s="33">
        <v>22</v>
      </c>
      <c r="H5744" s="33" t="s">
        <v>8294</v>
      </c>
      <c r="I5744" s="33" t="s">
        <v>8293</v>
      </c>
    </row>
    <row r="5745" spans="1:9" x14ac:dyDescent="0.2">
      <c r="A5745" s="33" t="s">
        <v>8292</v>
      </c>
      <c r="B5745" s="35">
        <v>6.3839036032628503E-27</v>
      </c>
      <c r="C5745" s="33">
        <v>0.63294482544290698</v>
      </c>
      <c r="D5745" s="33">
        <v>0.32300000000000001</v>
      </c>
      <c r="E5745" s="33">
        <v>8.6999999999999994E-2</v>
      </c>
      <c r="F5745" s="35">
        <v>2.9411920680952601E-22</v>
      </c>
      <c r="G5745" s="33">
        <v>22</v>
      </c>
      <c r="H5745" s="33" t="s">
        <v>8292</v>
      </c>
      <c r="I5745" s="33" t="s">
        <v>8291</v>
      </c>
    </row>
    <row r="5746" spans="1:9" x14ac:dyDescent="0.2">
      <c r="A5746" s="33" t="s">
        <v>8290</v>
      </c>
      <c r="B5746" s="35">
        <v>1.53085543292983E-26</v>
      </c>
      <c r="C5746" s="33">
        <v>0.68504605463444701</v>
      </c>
      <c r="D5746" s="33">
        <v>0.48499999999999999</v>
      </c>
      <c r="E5746" s="33">
        <v>0.186</v>
      </c>
      <c r="F5746" s="35">
        <v>7.0529571505943E-22</v>
      </c>
      <c r="G5746" s="33">
        <v>22</v>
      </c>
      <c r="H5746" s="33" t="s">
        <v>8290</v>
      </c>
      <c r="I5746" s="33" t="s">
        <v>8289</v>
      </c>
    </row>
    <row r="5747" spans="1:9" x14ac:dyDescent="0.2">
      <c r="A5747" s="33" t="s">
        <v>8288</v>
      </c>
      <c r="B5747" s="35">
        <v>5.6058882038777702E-26</v>
      </c>
      <c r="C5747" s="33">
        <v>0.51570961746397603</v>
      </c>
      <c r="D5747" s="33">
        <v>0.311</v>
      </c>
      <c r="E5747" s="33">
        <v>8.4000000000000005E-2</v>
      </c>
      <c r="F5747" s="35">
        <v>2.5827448132905699E-21</v>
      </c>
      <c r="G5747" s="33">
        <v>22</v>
      </c>
      <c r="H5747" s="33" t="s">
        <v>8287</v>
      </c>
      <c r="I5747" s="33" t="s">
        <v>8286</v>
      </c>
    </row>
    <row r="5748" spans="1:9" x14ac:dyDescent="0.2">
      <c r="A5748" s="33" t="s">
        <v>8285</v>
      </c>
      <c r="B5748" s="35">
        <v>5.6828125890922198E-26</v>
      </c>
      <c r="C5748" s="33">
        <v>0.64939007236171598</v>
      </c>
      <c r="D5748" s="33">
        <v>0.49099999999999999</v>
      </c>
      <c r="E5748" s="33">
        <v>0.17699999999999999</v>
      </c>
      <c r="F5748" s="35">
        <v>2.6181854160465701E-21</v>
      </c>
      <c r="G5748" s="33">
        <v>22</v>
      </c>
      <c r="H5748" s="33" t="s">
        <v>2096</v>
      </c>
      <c r="I5748" s="33" t="s">
        <v>2095</v>
      </c>
    </row>
    <row r="5749" spans="1:9" x14ac:dyDescent="0.2">
      <c r="A5749" s="33" t="s">
        <v>8284</v>
      </c>
      <c r="B5749" s="35">
        <v>6.4843312612104401E-26</v>
      </c>
      <c r="C5749" s="33">
        <v>0.59341581858660097</v>
      </c>
      <c r="D5749" s="33">
        <v>0.91600000000000004</v>
      </c>
      <c r="E5749" s="33">
        <v>0.745</v>
      </c>
      <c r="F5749" s="35">
        <v>2.98746109866487E-21</v>
      </c>
      <c r="G5749" s="33">
        <v>22</v>
      </c>
      <c r="H5749" s="33" t="s">
        <v>8283</v>
      </c>
      <c r="I5749" s="33" t="s">
        <v>8282</v>
      </c>
    </row>
    <row r="5750" spans="1:9" x14ac:dyDescent="0.2">
      <c r="A5750" s="33" t="s">
        <v>8281</v>
      </c>
      <c r="B5750" s="35">
        <v>7.42002201508471E-26</v>
      </c>
      <c r="C5750" s="33">
        <v>0.614547370460929</v>
      </c>
      <c r="D5750" s="33">
        <v>0.56899999999999995</v>
      </c>
      <c r="E5750" s="33">
        <v>0.224</v>
      </c>
      <c r="F5750" s="35">
        <v>3.4185525427898303E-21</v>
      </c>
      <c r="G5750" s="33">
        <v>22</v>
      </c>
      <c r="H5750" s="33" t="s">
        <v>3373</v>
      </c>
      <c r="I5750" s="33" t="s">
        <v>3372</v>
      </c>
    </row>
    <row r="5751" spans="1:9" x14ac:dyDescent="0.2">
      <c r="A5751" s="33" t="s">
        <v>8280</v>
      </c>
      <c r="B5751" s="35">
        <v>1.10895672387137E-25</v>
      </c>
      <c r="C5751" s="33">
        <v>-0.92488605780806799</v>
      </c>
      <c r="D5751" s="33">
        <v>0.48499999999999999</v>
      </c>
      <c r="E5751" s="33">
        <v>0.754</v>
      </c>
      <c r="F5751" s="35">
        <v>5.1091854182201702E-21</v>
      </c>
      <c r="G5751" s="33">
        <v>22</v>
      </c>
      <c r="H5751" s="33" t="s">
        <v>2300</v>
      </c>
      <c r="I5751" s="33" t="s">
        <v>2299</v>
      </c>
    </row>
    <row r="5752" spans="1:9" x14ac:dyDescent="0.2">
      <c r="A5752" s="33" t="s">
        <v>8279</v>
      </c>
      <c r="B5752" s="35">
        <v>5.0006389209117498E-25</v>
      </c>
      <c r="C5752" s="33">
        <v>0.63150860820683496</v>
      </c>
      <c r="D5752" s="33">
        <v>0.39500000000000002</v>
      </c>
      <c r="E5752" s="33">
        <v>0.126</v>
      </c>
      <c r="F5752" s="35">
        <v>2.30389436364246E-20</v>
      </c>
      <c r="G5752" s="33">
        <v>22</v>
      </c>
      <c r="H5752" s="33" t="s">
        <v>8278</v>
      </c>
      <c r="I5752" s="33" t="s">
        <v>8277</v>
      </c>
    </row>
    <row r="5753" spans="1:9" x14ac:dyDescent="0.2">
      <c r="A5753" s="33" t="s">
        <v>8276</v>
      </c>
      <c r="B5753" s="35">
        <v>8.9346759328745404E-25</v>
      </c>
      <c r="C5753" s="33">
        <v>0.28202073640713199</v>
      </c>
      <c r="D5753" s="33">
        <v>0.251</v>
      </c>
      <c r="E5753" s="33">
        <v>0.06</v>
      </c>
      <c r="F5753" s="35">
        <v>4.1163838957939601E-20</v>
      </c>
      <c r="G5753" s="33">
        <v>22</v>
      </c>
      <c r="H5753" s="33" t="s">
        <v>8276</v>
      </c>
      <c r="I5753" s="33" t="s">
        <v>8275</v>
      </c>
    </row>
    <row r="5754" spans="1:9" x14ac:dyDescent="0.2">
      <c r="A5754" s="33" t="s">
        <v>8274</v>
      </c>
      <c r="B5754" s="35">
        <v>9.6380530704734802E-25</v>
      </c>
      <c r="C5754" s="33">
        <v>0.58865646206833999</v>
      </c>
      <c r="D5754" s="33">
        <v>0.53300000000000003</v>
      </c>
      <c r="E5754" s="33">
        <v>0.20499999999999999</v>
      </c>
      <c r="F5754" s="35">
        <v>4.44044381062854E-20</v>
      </c>
      <c r="G5754" s="33">
        <v>22</v>
      </c>
      <c r="H5754" s="33" t="s">
        <v>8273</v>
      </c>
      <c r="I5754" s="33" t="s">
        <v>8272</v>
      </c>
    </row>
    <row r="5755" spans="1:9" x14ac:dyDescent="0.2">
      <c r="A5755" s="33" t="s">
        <v>8271</v>
      </c>
      <c r="B5755" s="35">
        <v>1.19138987702402E-24</v>
      </c>
      <c r="C5755" s="33">
        <v>0.33036374093505499</v>
      </c>
      <c r="D5755" s="33">
        <v>0.26900000000000002</v>
      </c>
      <c r="E5755" s="33">
        <v>6.7000000000000004E-2</v>
      </c>
      <c r="F5755" s="35">
        <v>5.4889714414250904E-20</v>
      </c>
      <c r="G5755" s="33">
        <v>22</v>
      </c>
      <c r="H5755" s="33" t="s">
        <v>8271</v>
      </c>
      <c r="I5755" s="33" t="s">
        <v>8270</v>
      </c>
    </row>
    <row r="5756" spans="1:9" x14ac:dyDescent="0.2">
      <c r="A5756" s="33" t="s">
        <v>8269</v>
      </c>
      <c r="B5756" s="35">
        <v>1.27398096408418E-24</v>
      </c>
      <c r="C5756" s="33">
        <v>0.63794546015737996</v>
      </c>
      <c r="D5756" s="33">
        <v>0.503</v>
      </c>
      <c r="E5756" s="33">
        <v>0.186</v>
      </c>
      <c r="F5756" s="35">
        <v>5.8694850977286406E-20</v>
      </c>
      <c r="G5756" s="33">
        <v>22</v>
      </c>
      <c r="H5756" s="33" t="s">
        <v>5935</v>
      </c>
      <c r="I5756" s="33" t="s">
        <v>5934</v>
      </c>
    </row>
    <row r="5757" spans="1:9" x14ac:dyDescent="0.2">
      <c r="A5757" s="33" t="s">
        <v>8268</v>
      </c>
      <c r="B5757" s="35">
        <v>1.91241382854706E-24</v>
      </c>
      <c r="C5757" s="33">
        <v>-1.36756007391254</v>
      </c>
      <c r="D5757" s="33">
        <v>0.156</v>
      </c>
      <c r="E5757" s="33">
        <v>0.52700000000000002</v>
      </c>
      <c r="F5757" s="35">
        <v>8.8108729908820203E-20</v>
      </c>
      <c r="G5757" s="33">
        <v>22</v>
      </c>
      <c r="H5757" s="33" t="s">
        <v>3082</v>
      </c>
      <c r="I5757" s="33" t="s">
        <v>3081</v>
      </c>
    </row>
    <row r="5758" spans="1:9" x14ac:dyDescent="0.2">
      <c r="A5758" s="33" t="s">
        <v>8267</v>
      </c>
      <c r="B5758" s="35">
        <v>5.7583323859260899E-24</v>
      </c>
      <c r="C5758" s="33">
        <v>0.69415991938810195</v>
      </c>
      <c r="D5758" s="33">
        <v>0.79600000000000004</v>
      </c>
      <c r="E5758" s="33">
        <v>0.57799999999999996</v>
      </c>
      <c r="F5758" s="35">
        <v>2.6529788968438698E-19</v>
      </c>
      <c r="G5758" s="33">
        <v>22</v>
      </c>
      <c r="H5758" s="33" t="s">
        <v>1624</v>
      </c>
      <c r="I5758" s="33" t="s">
        <v>1623</v>
      </c>
    </row>
    <row r="5759" spans="1:9" x14ac:dyDescent="0.2">
      <c r="A5759" s="33" t="s">
        <v>8266</v>
      </c>
      <c r="B5759" s="35">
        <v>7.2105923799533404E-24</v>
      </c>
      <c r="C5759" s="33">
        <v>0.379638973577195</v>
      </c>
      <c r="D5759" s="33">
        <v>0.27500000000000002</v>
      </c>
      <c r="E5759" s="33">
        <v>7.1999999999999995E-2</v>
      </c>
      <c r="F5759" s="35">
        <v>3.3220641212920998E-19</v>
      </c>
      <c r="G5759" s="33">
        <v>22</v>
      </c>
      <c r="H5759" s="33" t="s">
        <v>8266</v>
      </c>
      <c r="I5759" s="33" t="s">
        <v>8265</v>
      </c>
    </row>
    <row r="5760" spans="1:9" x14ac:dyDescent="0.2">
      <c r="A5760" s="33" t="s">
        <v>8264</v>
      </c>
      <c r="B5760" s="35">
        <v>7.7934496692193801E-23</v>
      </c>
      <c r="C5760" s="33">
        <v>0.82498915517728699</v>
      </c>
      <c r="D5760" s="33">
        <v>0.437</v>
      </c>
      <c r="E5760" s="33">
        <v>0.16200000000000001</v>
      </c>
      <c r="F5760" s="35">
        <v>3.5905981316027499E-18</v>
      </c>
      <c r="G5760" s="33">
        <v>22</v>
      </c>
      <c r="H5760" s="33" t="s">
        <v>5363</v>
      </c>
      <c r="I5760" s="33" t="s">
        <v>5362</v>
      </c>
    </row>
    <row r="5761" spans="1:9" x14ac:dyDescent="0.2">
      <c r="A5761" s="33" t="s">
        <v>8263</v>
      </c>
      <c r="B5761" s="35">
        <v>9.2278526395916301E-23</v>
      </c>
      <c r="C5761" s="33">
        <v>0.59938192119543698</v>
      </c>
      <c r="D5761" s="33">
        <v>0.83199999999999996</v>
      </c>
      <c r="E5761" s="33">
        <v>0.63800000000000001</v>
      </c>
      <c r="F5761" s="35">
        <v>4.2514562681126503E-18</v>
      </c>
      <c r="G5761" s="33">
        <v>22</v>
      </c>
      <c r="H5761" s="33" t="s">
        <v>5132</v>
      </c>
      <c r="I5761" s="33" t="s">
        <v>5131</v>
      </c>
    </row>
    <row r="5762" spans="1:9" x14ac:dyDescent="0.2">
      <c r="A5762" s="33" t="s">
        <v>8262</v>
      </c>
      <c r="B5762" s="35">
        <v>9.9751858096957399E-23</v>
      </c>
      <c r="C5762" s="33">
        <v>0.42274892863392</v>
      </c>
      <c r="D5762" s="33">
        <v>0.98199999999999998</v>
      </c>
      <c r="E5762" s="33">
        <v>0.89</v>
      </c>
      <c r="F5762" s="35">
        <v>4.5957676062430197E-18</v>
      </c>
      <c r="G5762" s="33">
        <v>22</v>
      </c>
      <c r="H5762" s="33" t="s">
        <v>2890</v>
      </c>
      <c r="I5762" s="33" t="s">
        <v>2889</v>
      </c>
    </row>
    <row r="5763" spans="1:9" x14ac:dyDescent="0.2">
      <c r="A5763" s="33" t="s">
        <v>8261</v>
      </c>
      <c r="B5763" s="35">
        <v>1.37389883886598E-22</v>
      </c>
      <c r="C5763" s="33">
        <v>-1.3467798578289401</v>
      </c>
      <c r="D5763" s="33">
        <v>7.1999999999999995E-2</v>
      </c>
      <c r="E5763" s="33">
        <v>0.438</v>
      </c>
      <c r="F5763" s="35">
        <v>6.3298267304233601E-18</v>
      </c>
      <c r="G5763" s="33">
        <v>22</v>
      </c>
      <c r="H5763" s="33" t="s">
        <v>3024</v>
      </c>
      <c r="I5763" s="33" t="s">
        <v>3023</v>
      </c>
    </row>
    <row r="5764" spans="1:9" x14ac:dyDescent="0.2">
      <c r="A5764" s="33" t="s">
        <v>8260</v>
      </c>
      <c r="B5764" s="35">
        <v>2.12944471727085E-22</v>
      </c>
      <c r="C5764" s="33">
        <v>0.61747896189493001</v>
      </c>
      <c r="D5764" s="33">
        <v>0.60499999999999998</v>
      </c>
      <c r="E5764" s="33">
        <v>0.28699999999999998</v>
      </c>
      <c r="F5764" s="35">
        <v>9.8107777014102804E-18</v>
      </c>
      <c r="G5764" s="33">
        <v>22</v>
      </c>
      <c r="H5764" s="33" t="s">
        <v>1394</v>
      </c>
      <c r="I5764" s="33" t="s">
        <v>1393</v>
      </c>
    </row>
    <row r="5765" spans="1:9" x14ac:dyDescent="0.2">
      <c r="A5765" s="33" t="s">
        <v>8259</v>
      </c>
      <c r="B5765" s="35">
        <v>2.16907398659586E-22</v>
      </c>
      <c r="C5765" s="33">
        <v>0.83660479450516101</v>
      </c>
      <c r="D5765" s="33">
        <v>0.54500000000000004</v>
      </c>
      <c r="E5765" s="33">
        <v>0.254</v>
      </c>
      <c r="F5765" s="35">
        <v>9.9933576710444402E-18</v>
      </c>
      <c r="G5765" s="33">
        <v>22</v>
      </c>
      <c r="H5765" s="33" t="s">
        <v>8258</v>
      </c>
      <c r="I5765" s="33" t="s">
        <v>8257</v>
      </c>
    </row>
    <row r="5766" spans="1:9" x14ac:dyDescent="0.2">
      <c r="A5766" s="33" t="s">
        <v>3704</v>
      </c>
      <c r="B5766" s="35">
        <v>2.4417747335920298E-22</v>
      </c>
      <c r="C5766" s="33">
        <v>0.36109366670628701</v>
      </c>
      <c r="D5766" s="33">
        <v>0.29299999999999998</v>
      </c>
      <c r="E5766" s="33">
        <v>8.4000000000000005E-2</v>
      </c>
      <c r="F5766" s="35">
        <v>1.12497445526052E-17</v>
      </c>
      <c r="G5766" s="33">
        <v>22</v>
      </c>
      <c r="H5766" s="33" t="s">
        <v>3704</v>
      </c>
      <c r="I5766" s="33" t="s">
        <v>3703</v>
      </c>
    </row>
    <row r="5767" spans="1:9" x14ac:dyDescent="0.2">
      <c r="A5767" s="33" t="s">
        <v>8256</v>
      </c>
      <c r="B5767" s="35">
        <v>2.97709883268096E-22</v>
      </c>
      <c r="C5767" s="33">
        <v>0.48171189324848301</v>
      </c>
      <c r="D5767" s="33">
        <v>0.34100000000000003</v>
      </c>
      <c r="E5767" s="33">
        <v>0.105</v>
      </c>
      <c r="F5767" s="35">
        <v>1.3716089741927699E-17</v>
      </c>
      <c r="G5767" s="33">
        <v>22</v>
      </c>
      <c r="H5767" s="33" t="s">
        <v>8255</v>
      </c>
      <c r="I5767" s="33" t="s">
        <v>8254</v>
      </c>
    </row>
    <row r="5768" spans="1:9" x14ac:dyDescent="0.2">
      <c r="A5768" s="33" t="s">
        <v>8253</v>
      </c>
      <c r="B5768" s="35">
        <v>3.4297470335593901E-22</v>
      </c>
      <c r="C5768" s="33">
        <v>0.42457484562083397</v>
      </c>
      <c r="D5768" s="33">
        <v>0.39500000000000002</v>
      </c>
      <c r="E5768" s="33">
        <v>0.13100000000000001</v>
      </c>
      <c r="F5768" s="35">
        <v>1.5801530533014801E-17</v>
      </c>
      <c r="G5768" s="33">
        <v>22</v>
      </c>
      <c r="H5768" s="33" t="s">
        <v>8252</v>
      </c>
      <c r="I5768" s="33" t="s">
        <v>8251</v>
      </c>
    </row>
    <row r="5769" spans="1:9" x14ac:dyDescent="0.2">
      <c r="A5769" s="33" t="s">
        <v>7439</v>
      </c>
      <c r="B5769" s="35">
        <v>4.5327165238594801E-22</v>
      </c>
      <c r="C5769" s="33">
        <v>0.61632214754030701</v>
      </c>
      <c r="D5769" s="33">
        <v>0.29299999999999998</v>
      </c>
      <c r="E5769" s="33">
        <v>8.5000000000000006E-2</v>
      </c>
      <c r="F5769" s="35">
        <v>2.0883131568725401E-17</v>
      </c>
      <c r="G5769" s="33">
        <v>22</v>
      </c>
      <c r="H5769" s="33" t="s">
        <v>7439</v>
      </c>
      <c r="I5769" s="33" t="s">
        <v>7438</v>
      </c>
    </row>
    <row r="5770" spans="1:9" x14ac:dyDescent="0.2">
      <c r="A5770" s="33" t="s">
        <v>8250</v>
      </c>
      <c r="B5770" s="35">
        <v>4.5933059720021602E-22</v>
      </c>
      <c r="C5770" s="33">
        <v>0.45082080714651901</v>
      </c>
      <c r="D5770" s="33">
        <v>0.30499999999999999</v>
      </c>
      <c r="E5770" s="33">
        <v>0.09</v>
      </c>
      <c r="F5770" s="35">
        <v>2.11622792742083E-17</v>
      </c>
      <c r="G5770" s="33">
        <v>22</v>
      </c>
      <c r="H5770" s="33" t="s">
        <v>8250</v>
      </c>
      <c r="I5770" s="33" t="s">
        <v>8249</v>
      </c>
    </row>
    <row r="5771" spans="1:9" x14ac:dyDescent="0.2">
      <c r="A5771" s="33" t="s">
        <v>8248</v>
      </c>
      <c r="B5771" s="35">
        <v>6.9014337002898101E-22</v>
      </c>
      <c r="C5771" s="33">
        <v>0.42181731078166201</v>
      </c>
      <c r="D5771" s="33">
        <v>0.46100000000000002</v>
      </c>
      <c r="E5771" s="33">
        <v>0.17299999999999999</v>
      </c>
      <c r="F5771" s="35">
        <v>3.1796285343975202E-17</v>
      </c>
      <c r="G5771" s="33">
        <v>22</v>
      </c>
      <c r="H5771" s="33" t="s">
        <v>8248</v>
      </c>
      <c r="I5771" s="33" t="s">
        <v>8247</v>
      </c>
    </row>
    <row r="5772" spans="1:9" x14ac:dyDescent="0.2">
      <c r="A5772" s="33" t="s">
        <v>8246</v>
      </c>
      <c r="B5772" s="35">
        <v>1.04951342607062E-21</v>
      </c>
      <c r="C5772" s="33">
        <v>0.42675755531828102</v>
      </c>
      <c r="D5772" s="33">
        <v>0.36499999999999999</v>
      </c>
      <c r="E5772" s="33">
        <v>0.121</v>
      </c>
      <c r="F5772" s="35">
        <v>4.8353182565925401E-17</v>
      </c>
      <c r="G5772" s="33">
        <v>22</v>
      </c>
      <c r="H5772" s="33" t="s">
        <v>8246</v>
      </c>
      <c r="I5772" s="33" t="s">
        <v>8245</v>
      </c>
    </row>
    <row r="5773" spans="1:9" x14ac:dyDescent="0.2">
      <c r="A5773" s="33" t="s">
        <v>7070</v>
      </c>
      <c r="B5773" s="35">
        <v>1.2512525617835599E-21</v>
      </c>
      <c r="C5773" s="33">
        <v>0.49600466340967397</v>
      </c>
      <c r="D5773" s="33">
        <v>0.39500000000000002</v>
      </c>
      <c r="E5773" s="33">
        <v>0.13600000000000001</v>
      </c>
      <c r="F5773" s="35">
        <v>5.7647708026492095E-17</v>
      </c>
      <c r="G5773" s="33">
        <v>22</v>
      </c>
      <c r="H5773" s="33" t="s">
        <v>7070</v>
      </c>
      <c r="I5773" s="33" t="s">
        <v>7069</v>
      </c>
    </row>
    <row r="5774" spans="1:9" x14ac:dyDescent="0.2">
      <c r="A5774" s="33" t="s">
        <v>8244</v>
      </c>
      <c r="B5774" s="35">
        <v>1.9191134569417799E-21</v>
      </c>
      <c r="C5774" s="33">
        <v>0.51929170256746904</v>
      </c>
      <c r="D5774" s="33">
        <v>0.42499999999999999</v>
      </c>
      <c r="E5774" s="33">
        <v>0.156</v>
      </c>
      <c r="F5774" s="35">
        <v>8.8417395188221796E-17</v>
      </c>
      <c r="G5774" s="33">
        <v>22</v>
      </c>
      <c r="H5774" s="33" t="s">
        <v>8243</v>
      </c>
      <c r="I5774" s="33" t="s">
        <v>8242</v>
      </c>
    </row>
    <row r="5775" spans="1:9" x14ac:dyDescent="0.2">
      <c r="A5775" s="33" t="s">
        <v>8241</v>
      </c>
      <c r="B5775" s="35">
        <v>3.3229497126399302E-21</v>
      </c>
      <c r="C5775" s="33">
        <v>0.45548182572054702</v>
      </c>
      <c r="D5775" s="33">
        <v>0.98799999999999999</v>
      </c>
      <c r="E5775" s="33">
        <v>0.93200000000000005</v>
      </c>
      <c r="F5775" s="35">
        <v>1.5309493916074699E-16</v>
      </c>
      <c r="G5775" s="33">
        <v>22</v>
      </c>
      <c r="H5775" s="33" t="s">
        <v>3302</v>
      </c>
      <c r="I5775" s="33" t="s">
        <v>3301</v>
      </c>
    </row>
    <row r="5776" spans="1:9" x14ac:dyDescent="0.2">
      <c r="A5776" s="33" t="s">
        <v>8240</v>
      </c>
      <c r="B5776" s="35">
        <v>3.7975616950015701E-21</v>
      </c>
      <c r="C5776" s="33">
        <v>0.69025070617074702</v>
      </c>
      <c r="D5776" s="33">
        <v>0.377</v>
      </c>
      <c r="E5776" s="33">
        <v>0.13</v>
      </c>
      <c r="F5776" s="35">
        <v>1.74961262412112E-16</v>
      </c>
      <c r="G5776" s="33">
        <v>22</v>
      </c>
      <c r="H5776" s="33" t="s">
        <v>8239</v>
      </c>
      <c r="I5776" s="33" t="s">
        <v>8238</v>
      </c>
    </row>
    <row r="5777" spans="1:9" x14ac:dyDescent="0.2">
      <c r="A5777" s="33" t="s">
        <v>8237</v>
      </c>
      <c r="B5777" s="35">
        <v>7.7882191262852594E-21</v>
      </c>
      <c r="C5777" s="33">
        <v>0.48241936316955097</v>
      </c>
      <c r="D5777" s="33">
        <v>0.47899999999999998</v>
      </c>
      <c r="E5777" s="33">
        <v>0.187</v>
      </c>
      <c r="F5777" s="35">
        <v>3.5881883158621399E-16</v>
      </c>
      <c r="G5777" s="33">
        <v>22</v>
      </c>
      <c r="H5777" s="33" t="s">
        <v>8236</v>
      </c>
      <c r="I5777" s="33" t="s">
        <v>8235</v>
      </c>
    </row>
    <row r="5778" spans="1:9" x14ac:dyDescent="0.2">
      <c r="A5778" s="33" t="s">
        <v>8234</v>
      </c>
      <c r="B5778" s="35">
        <v>8.8549635105616103E-21</v>
      </c>
      <c r="C5778" s="33">
        <v>0.28243082597964297</v>
      </c>
      <c r="D5778" s="33">
        <v>0.32900000000000001</v>
      </c>
      <c r="E5778" s="33">
        <v>0.10100000000000001</v>
      </c>
      <c r="F5778" s="35">
        <v>4.07965878858594E-16</v>
      </c>
      <c r="G5778" s="33">
        <v>22</v>
      </c>
      <c r="H5778" s="33" t="s">
        <v>7549</v>
      </c>
      <c r="I5778" s="33" t="s">
        <v>7548</v>
      </c>
    </row>
    <row r="5779" spans="1:9" x14ac:dyDescent="0.2">
      <c r="A5779" s="33" t="s">
        <v>8233</v>
      </c>
      <c r="B5779" s="35">
        <v>1.4602740209613901E-20</v>
      </c>
      <c r="C5779" s="33">
        <v>-0.56480232577825795</v>
      </c>
      <c r="D5779" s="33">
        <v>0.79</v>
      </c>
      <c r="E5779" s="33">
        <v>0.874</v>
      </c>
      <c r="F5779" s="35">
        <v>6.7277744693733E-16</v>
      </c>
      <c r="G5779" s="33">
        <v>22</v>
      </c>
      <c r="H5779" s="33" t="s">
        <v>3423</v>
      </c>
      <c r="I5779" s="33" t="s">
        <v>3422</v>
      </c>
    </row>
    <row r="5780" spans="1:9" x14ac:dyDescent="0.2">
      <c r="A5780" s="33" t="s">
        <v>8232</v>
      </c>
      <c r="B5780" s="35">
        <v>1.9069740576894399E-20</v>
      </c>
      <c r="C5780" s="33">
        <v>0.56603659575707099</v>
      </c>
      <c r="D5780" s="33">
        <v>0.50900000000000001</v>
      </c>
      <c r="E5780" s="33">
        <v>0.22</v>
      </c>
      <c r="F5780" s="35">
        <v>8.7858108785867797E-16</v>
      </c>
      <c r="G5780" s="33">
        <v>22</v>
      </c>
      <c r="H5780" s="33" t="s">
        <v>8231</v>
      </c>
      <c r="I5780" s="33" t="s">
        <v>8230</v>
      </c>
    </row>
    <row r="5781" spans="1:9" x14ac:dyDescent="0.2">
      <c r="A5781" s="33" t="s">
        <v>8229</v>
      </c>
      <c r="B5781" s="35">
        <v>3.0737577917270299E-20</v>
      </c>
      <c r="C5781" s="33">
        <v>0.52699426512576697</v>
      </c>
      <c r="D5781" s="33">
        <v>0.29899999999999999</v>
      </c>
      <c r="E5781" s="33">
        <v>0.09</v>
      </c>
      <c r="F5781" s="35">
        <v>1.4161416898044799E-15</v>
      </c>
      <c r="G5781" s="33">
        <v>22</v>
      </c>
      <c r="H5781" s="33" t="s">
        <v>7188</v>
      </c>
      <c r="I5781" s="33" t="s">
        <v>7187</v>
      </c>
    </row>
    <row r="5782" spans="1:9" x14ac:dyDescent="0.2">
      <c r="A5782" s="33" t="s">
        <v>8228</v>
      </c>
      <c r="B5782" s="35">
        <v>3.9242019254881303E-20</v>
      </c>
      <c r="C5782" s="33">
        <v>0.637416277795116</v>
      </c>
      <c r="D5782" s="33">
        <v>0.44900000000000001</v>
      </c>
      <c r="E5782" s="33">
        <v>0.17299999999999999</v>
      </c>
      <c r="F5782" s="35">
        <v>1.8079583111108899E-15</v>
      </c>
      <c r="G5782" s="33">
        <v>22</v>
      </c>
      <c r="H5782" s="33" t="s">
        <v>5656</v>
      </c>
      <c r="I5782" s="33" t="s">
        <v>5655</v>
      </c>
    </row>
    <row r="5783" spans="1:9" x14ac:dyDescent="0.2">
      <c r="A5783" s="33" t="s">
        <v>8227</v>
      </c>
      <c r="B5783" s="35">
        <v>4.0938988422246002E-20</v>
      </c>
      <c r="C5783" s="33">
        <v>-1.57969666311419</v>
      </c>
      <c r="D5783" s="33">
        <v>6.6000000000000003E-2</v>
      </c>
      <c r="E5783" s="33">
        <v>0.41099999999999998</v>
      </c>
      <c r="F5783" s="35">
        <v>1.8861410745897199E-15</v>
      </c>
      <c r="G5783" s="33">
        <v>22</v>
      </c>
      <c r="H5783" s="33" t="s">
        <v>2910</v>
      </c>
      <c r="I5783" s="33" t="s">
        <v>2909</v>
      </c>
    </row>
    <row r="5784" spans="1:9" x14ac:dyDescent="0.2">
      <c r="A5784" s="33" t="s">
        <v>8226</v>
      </c>
      <c r="B5784" s="35">
        <v>4.21843482669975E-20</v>
      </c>
      <c r="C5784" s="33">
        <v>0.50131083579429403</v>
      </c>
      <c r="D5784" s="33">
        <v>0.38300000000000001</v>
      </c>
      <c r="E5784" s="33">
        <v>0.13500000000000001</v>
      </c>
      <c r="F5784" s="35">
        <v>1.9435172933571102E-15</v>
      </c>
      <c r="G5784" s="33">
        <v>22</v>
      </c>
      <c r="H5784" s="33" t="s">
        <v>8225</v>
      </c>
      <c r="I5784" s="33" t="s">
        <v>8224</v>
      </c>
    </row>
    <row r="5785" spans="1:9" x14ac:dyDescent="0.2">
      <c r="A5785" s="33" t="s">
        <v>8223</v>
      </c>
      <c r="B5785" s="35">
        <v>5.4721495687801602E-20</v>
      </c>
      <c r="C5785" s="33">
        <v>0.410253376622361</v>
      </c>
      <c r="D5785" s="33">
        <v>0.39500000000000002</v>
      </c>
      <c r="E5785" s="33">
        <v>0.13800000000000001</v>
      </c>
      <c r="F5785" s="35">
        <v>2.5211287493284E-15</v>
      </c>
      <c r="G5785" s="33">
        <v>22</v>
      </c>
      <c r="H5785" s="33" t="s">
        <v>8222</v>
      </c>
      <c r="I5785" s="33" t="s">
        <v>8221</v>
      </c>
    </row>
    <row r="5786" spans="1:9" x14ac:dyDescent="0.2">
      <c r="A5786" s="33" t="s">
        <v>8220</v>
      </c>
      <c r="B5786" s="35">
        <v>9.1368752533761301E-20</v>
      </c>
      <c r="C5786" s="33">
        <v>0.56309760677826104</v>
      </c>
      <c r="D5786" s="33">
        <v>0.52700000000000002</v>
      </c>
      <c r="E5786" s="33">
        <v>0.23300000000000001</v>
      </c>
      <c r="F5786" s="35">
        <v>4.2095411667354498E-15</v>
      </c>
      <c r="G5786" s="33">
        <v>22</v>
      </c>
      <c r="H5786" s="33" t="s">
        <v>5140</v>
      </c>
      <c r="I5786" s="33" t="s">
        <v>5139</v>
      </c>
    </row>
    <row r="5787" spans="1:9" x14ac:dyDescent="0.2">
      <c r="A5787" s="33" t="s">
        <v>8219</v>
      </c>
      <c r="B5787" s="35">
        <v>1.1400870293469301E-19</v>
      </c>
      <c r="C5787" s="33">
        <v>0.29539850032866199</v>
      </c>
      <c r="D5787" s="33">
        <v>0.33500000000000002</v>
      </c>
      <c r="E5787" s="33">
        <v>0.109</v>
      </c>
      <c r="F5787" s="35">
        <v>5.2526089616071796E-15</v>
      </c>
      <c r="G5787" s="33">
        <v>22</v>
      </c>
      <c r="H5787" s="33" t="s">
        <v>8219</v>
      </c>
      <c r="I5787" s="33" t="s">
        <v>8218</v>
      </c>
    </row>
    <row r="5788" spans="1:9" x14ac:dyDescent="0.2">
      <c r="A5788" s="33" t="s">
        <v>8217</v>
      </c>
      <c r="B5788" s="35">
        <v>1.2749412684335401E-19</v>
      </c>
      <c r="C5788" s="33">
        <v>0.65880559278971196</v>
      </c>
      <c r="D5788" s="33">
        <v>0.71899999999999997</v>
      </c>
      <c r="E5788" s="33">
        <v>0.44</v>
      </c>
      <c r="F5788" s="35">
        <v>5.8739094119269901E-15</v>
      </c>
      <c r="G5788" s="33">
        <v>22</v>
      </c>
      <c r="H5788" s="33" t="s">
        <v>5553</v>
      </c>
      <c r="I5788" s="33" t="s">
        <v>5552</v>
      </c>
    </row>
    <row r="5789" spans="1:9" x14ac:dyDescent="0.2">
      <c r="A5789" s="33" t="s">
        <v>8216</v>
      </c>
      <c r="B5789" s="35">
        <v>3.2831510553588402E-19</v>
      </c>
      <c r="C5789" s="33">
        <v>0.55373644842656</v>
      </c>
      <c r="D5789" s="33">
        <v>0.53300000000000003</v>
      </c>
      <c r="E5789" s="33">
        <v>0.23799999999999999</v>
      </c>
      <c r="F5789" s="35">
        <v>1.5126133542249301E-14</v>
      </c>
      <c r="G5789" s="33">
        <v>22</v>
      </c>
      <c r="H5789" s="33" t="s">
        <v>8215</v>
      </c>
      <c r="I5789" s="33" t="s">
        <v>8214</v>
      </c>
    </row>
    <row r="5790" spans="1:9" x14ac:dyDescent="0.2">
      <c r="A5790" s="33" t="s">
        <v>8213</v>
      </c>
      <c r="B5790" s="35">
        <v>3.3968692912467902E-19</v>
      </c>
      <c r="C5790" s="33">
        <v>0.68434306089750097</v>
      </c>
      <c r="D5790" s="33">
        <v>0.71899999999999997</v>
      </c>
      <c r="E5790" s="33">
        <v>0.40200000000000002</v>
      </c>
      <c r="F5790" s="35">
        <v>1.5650056198632201E-14</v>
      </c>
      <c r="G5790" s="33">
        <v>22</v>
      </c>
      <c r="H5790" s="33" t="s">
        <v>3294</v>
      </c>
      <c r="I5790" s="33" t="s">
        <v>3293</v>
      </c>
    </row>
    <row r="5791" spans="1:9" x14ac:dyDescent="0.2">
      <c r="A5791" s="33" t="s">
        <v>8212</v>
      </c>
      <c r="B5791" s="35">
        <v>3.6464205733841299E-19</v>
      </c>
      <c r="C5791" s="33">
        <v>0.50402547553376098</v>
      </c>
      <c r="D5791" s="33">
        <v>0.41299999999999998</v>
      </c>
      <c r="E5791" s="33">
        <v>0.153</v>
      </c>
      <c r="F5791" s="35">
        <v>1.6799788865695401E-14</v>
      </c>
      <c r="G5791" s="33">
        <v>22</v>
      </c>
      <c r="H5791" s="33" t="s">
        <v>5957</v>
      </c>
      <c r="I5791" s="33" t="s">
        <v>5956</v>
      </c>
    </row>
    <row r="5792" spans="1:9" x14ac:dyDescent="0.2">
      <c r="A5792" s="33" t="s">
        <v>8211</v>
      </c>
      <c r="B5792" s="35">
        <v>3.9193216533258798E-19</v>
      </c>
      <c r="C5792" s="33">
        <v>-0.68521736872844596</v>
      </c>
      <c r="D5792" s="33">
        <v>0.65900000000000003</v>
      </c>
      <c r="E5792" s="33">
        <v>0.80700000000000005</v>
      </c>
      <c r="F5792" s="35">
        <v>1.8057098721203E-14</v>
      </c>
      <c r="G5792" s="33">
        <v>22</v>
      </c>
      <c r="H5792" s="33" t="s">
        <v>2059</v>
      </c>
      <c r="I5792" s="33" t="s">
        <v>2058</v>
      </c>
    </row>
    <row r="5793" spans="1:9" x14ac:dyDescent="0.2">
      <c r="A5793" s="33" t="s">
        <v>2727</v>
      </c>
      <c r="B5793" s="35">
        <v>3.9374048456755599E-19</v>
      </c>
      <c r="C5793" s="33">
        <v>0.25882753111423201</v>
      </c>
      <c r="D5793" s="33">
        <v>0.311</v>
      </c>
      <c r="E5793" s="33">
        <v>9.9000000000000005E-2</v>
      </c>
      <c r="F5793" s="35">
        <v>1.8140411604996399E-14</v>
      </c>
      <c r="G5793" s="33">
        <v>22</v>
      </c>
      <c r="H5793" s="33" t="s">
        <v>2727</v>
      </c>
      <c r="I5793" s="33" t="s">
        <v>2726</v>
      </c>
    </row>
    <row r="5794" spans="1:9" x14ac:dyDescent="0.2">
      <c r="A5794" s="33" t="s">
        <v>8210</v>
      </c>
      <c r="B5794" s="35">
        <v>5.5408831662008302E-19</v>
      </c>
      <c r="C5794" s="33">
        <v>0.51219634746752496</v>
      </c>
      <c r="D5794" s="33">
        <v>0.57499999999999996</v>
      </c>
      <c r="E5794" s="33">
        <v>0.27800000000000002</v>
      </c>
      <c r="F5794" s="35">
        <v>2.5527956923320399E-14</v>
      </c>
      <c r="G5794" s="33">
        <v>22</v>
      </c>
      <c r="H5794" s="33" t="s">
        <v>8209</v>
      </c>
      <c r="I5794" s="33" t="s">
        <v>8208</v>
      </c>
    </row>
    <row r="5795" spans="1:9" x14ac:dyDescent="0.2">
      <c r="A5795" s="33" t="s">
        <v>5452</v>
      </c>
      <c r="B5795" s="35">
        <v>1.00816061633514E-18</v>
      </c>
      <c r="C5795" s="33">
        <v>0.58044300467510301</v>
      </c>
      <c r="D5795" s="33">
        <v>0.749</v>
      </c>
      <c r="E5795" s="33">
        <v>0.49399999999999999</v>
      </c>
      <c r="F5795" s="35">
        <v>4.6447975915792303E-14</v>
      </c>
      <c r="G5795" s="33">
        <v>22</v>
      </c>
      <c r="H5795" s="33" t="s">
        <v>5452</v>
      </c>
      <c r="I5795" s="33" t="s">
        <v>5451</v>
      </c>
    </row>
    <row r="5796" spans="1:9" x14ac:dyDescent="0.2">
      <c r="A5796" s="33" t="s">
        <v>8207</v>
      </c>
      <c r="B5796" s="35">
        <v>1.06113613564415E-18</v>
      </c>
      <c r="C5796" s="33">
        <v>-0.43924431807927</v>
      </c>
      <c r="D5796" s="33">
        <v>0.94</v>
      </c>
      <c r="E5796" s="33">
        <v>0.94099999999999995</v>
      </c>
      <c r="F5796" s="35">
        <v>4.8888664041397402E-14</v>
      </c>
      <c r="G5796" s="33">
        <v>22</v>
      </c>
      <c r="H5796" s="33" t="s">
        <v>2696</v>
      </c>
      <c r="I5796" s="33" t="s">
        <v>2695</v>
      </c>
    </row>
    <row r="5797" spans="1:9" x14ac:dyDescent="0.2">
      <c r="A5797" s="33" t="s">
        <v>8206</v>
      </c>
      <c r="B5797" s="35">
        <v>2.78264065933809E-18</v>
      </c>
      <c r="C5797" s="33">
        <v>0.51129518393766205</v>
      </c>
      <c r="D5797" s="33">
        <v>0.65300000000000002</v>
      </c>
      <c r="E5797" s="33">
        <v>0.35199999999999998</v>
      </c>
      <c r="F5797" s="35">
        <v>1.2820182045702501E-13</v>
      </c>
      <c r="G5797" s="33">
        <v>22</v>
      </c>
      <c r="H5797" s="33" t="s">
        <v>8205</v>
      </c>
      <c r="I5797" s="33" t="s">
        <v>8204</v>
      </c>
    </row>
    <row r="5798" spans="1:9" x14ac:dyDescent="0.2">
      <c r="A5798" s="33" t="s">
        <v>8203</v>
      </c>
      <c r="B5798" s="35">
        <v>3.4939598908611002E-18</v>
      </c>
      <c r="C5798" s="33">
        <v>0.46145941215605502</v>
      </c>
      <c r="D5798" s="33">
        <v>0.55700000000000005</v>
      </c>
      <c r="E5798" s="33">
        <v>0.26900000000000002</v>
      </c>
      <c r="F5798" s="35">
        <v>1.6097372009175301E-13</v>
      </c>
      <c r="G5798" s="33">
        <v>22</v>
      </c>
      <c r="H5798" s="33" t="s">
        <v>1609</v>
      </c>
      <c r="I5798" s="33" t="s">
        <v>1608</v>
      </c>
    </row>
    <row r="5799" spans="1:9" x14ac:dyDescent="0.2">
      <c r="A5799" s="33" t="s">
        <v>8202</v>
      </c>
      <c r="B5799" s="35">
        <v>3.6016219706416002E-18</v>
      </c>
      <c r="C5799" s="33">
        <v>0.72219612250077503</v>
      </c>
      <c r="D5799" s="33">
        <v>0.61099999999999999</v>
      </c>
      <c r="E5799" s="33">
        <v>0.32800000000000001</v>
      </c>
      <c r="F5799" s="35">
        <v>1.659339274314E-13</v>
      </c>
      <c r="G5799" s="33">
        <v>22</v>
      </c>
      <c r="H5799" s="33" t="s">
        <v>6343</v>
      </c>
      <c r="I5799" s="33" t="s">
        <v>6342</v>
      </c>
    </row>
    <row r="5800" spans="1:9" x14ac:dyDescent="0.2">
      <c r="A5800" s="33" t="s">
        <v>8201</v>
      </c>
      <c r="B5800" s="35">
        <v>3.9105336200439699E-18</v>
      </c>
      <c r="C5800" s="33">
        <v>0.33856127048802298</v>
      </c>
      <c r="D5800" s="33">
        <v>0.40699999999999997</v>
      </c>
      <c r="E5800" s="33">
        <v>0.151</v>
      </c>
      <c r="F5800" s="35">
        <v>1.8016610494266601E-13</v>
      </c>
      <c r="G5800" s="33">
        <v>22</v>
      </c>
      <c r="H5800" s="33" t="s">
        <v>8200</v>
      </c>
      <c r="I5800" s="33" t="s">
        <v>8199</v>
      </c>
    </row>
    <row r="5801" spans="1:9" x14ac:dyDescent="0.2">
      <c r="A5801" s="33" t="s">
        <v>8198</v>
      </c>
      <c r="B5801" s="35">
        <v>4.7423545447978802E-18</v>
      </c>
      <c r="C5801" s="33">
        <v>0.68299073812819899</v>
      </c>
      <c r="D5801" s="33">
        <v>0.497</v>
      </c>
      <c r="E5801" s="33">
        <v>0.22900000000000001</v>
      </c>
      <c r="F5801" s="35">
        <v>2.18489758587928E-13</v>
      </c>
      <c r="G5801" s="33">
        <v>22</v>
      </c>
      <c r="H5801" s="33" t="s">
        <v>8197</v>
      </c>
      <c r="I5801" s="33" t="s">
        <v>8196</v>
      </c>
    </row>
    <row r="5802" spans="1:9" x14ac:dyDescent="0.2">
      <c r="A5802" s="33" t="s">
        <v>8195</v>
      </c>
      <c r="B5802" s="35">
        <v>9.1465493264753601E-18</v>
      </c>
      <c r="C5802" s="33">
        <v>0.44847369958268601</v>
      </c>
      <c r="D5802" s="33">
        <v>0.317</v>
      </c>
      <c r="E5802" s="33">
        <v>0.104</v>
      </c>
      <c r="F5802" s="35">
        <v>4.21399820569373E-13</v>
      </c>
      <c r="G5802" s="33">
        <v>22</v>
      </c>
      <c r="H5802" s="33" t="s">
        <v>5237</v>
      </c>
      <c r="I5802" s="33" t="s">
        <v>5236</v>
      </c>
    </row>
    <row r="5803" spans="1:9" x14ac:dyDescent="0.2">
      <c r="A5803" s="33" t="s">
        <v>8194</v>
      </c>
      <c r="B5803" s="35">
        <v>1.01330240495961E-17</v>
      </c>
      <c r="C5803" s="33">
        <v>0.61236769623114695</v>
      </c>
      <c r="D5803" s="33">
        <v>0.68899999999999995</v>
      </c>
      <c r="E5803" s="33">
        <v>0.41799999999999998</v>
      </c>
      <c r="F5803" s="35">
        <v>4.66848684012994E-13</v>
      </c>
      <c r="G5803" s="33">
        <v>22</v>
      </c>
      <c r="H5803" s="33" t="s">
        <v>8193</v>
      </c>
      <c r="I5803" s="33" t="s">
        <v>8192</v>
      </c>
    </row>
    <row r="5804" spans="1:9" x14ac:dyDescent="0.2">
      <c r="A5804" s="33" t="s">
        <v>8191</v>
      </c>
      <c r="B5804" s="35">
        <v>1.06170191303387E-17</v>
      </c>
      <c r="C5804" s="33">
        <v>-1.1400654197984199</v>
      </c>
      <c r="D5804" s="33">
        <v>9.6000000000000002E-2</v>
      </c>
      <c r="E5804" s="33">
        <v>0.42</v>
      </c>
      <c r="F5804" s="35">
        <v>4.8914730537296303E-13</v>
      </c>
      <c r="G5804" s="33">
        <v>22</v>
      </c>
      <c r="H5804" s="33" t="s">
        <v>4941</v>
      </c>
      <c r="I5804" s="33" t="s">
        <v>4940</v>
      </c>
    </row>
    <row r="5805" spans="1:9" x14ac:dyDescent="0.2">
      <c r="A5805" s="33" t="s">
        <v>6960</v>
      </c>
      <c r="B5805" s="35">
        <v>1.2675814085160099E-17</v>
      </c>
      <c r="C5805" s="33">
        <v>0.40645662885901301</v>
      </c>
      <c r="D5805" s="33">
        <v>0.45500000000000002</v>
      </c>
      <c r="E5805" s="33">
        <v>0.191</v>
      </c>
      <c r="F5805" s="35">
        <v>5.8400010653149697E-13</v>
      </c>
      <c r="G5805" s="33">
        <v>22</v>
      </c>
      <c r="H5805" s="33" t="s">
        <v>6960</v>
      </c>
      <c r="I5805" s="33" t="s">
        <v>6959</v>
      </c>
    </row>
    <row r="5806" spans="1:9" x14ac:dyDescent="0.2">
      <c r="A5806" s="33" t="s">
        <v>8190</v>
      </c>
      <c r="B5806" s="35">
        <v>1.2821107906189701E-17</v>
      </c>
      <c r="C5806" s="33">
        <v>-0.32233297295966401</v>
      </c>
      <c r="D5806" s="33">
        <v>0.98799999999999999</v>
      </c>
      <c r="E5806" s="33">
        <v>0.99299999999999999</v>
      </c>
      <c r="F5806" s="35">
        <v>5.9069408345397197E-13</v>
      </c>
      <c r="G5806" s="33">
        <v>22</v>
      </c>
      <c r="H5806" s="33" t="s">
        <v>6487</v>
      </c>
      <c r="I5806" s="33" t="s">
        <v>6486</v>
      </c>
    </row>
    <row r="5807" spans="1:9" x14ac:dyDescent="0.2">
      <c r="A5807" s="33" t="s">
        <v>8189</v>
      </c>
      <c r="B5807" s="35">
        <v>1.9270135132747301E-17</v>
      </c>
      <c r="C5807" s="33">
        <v>0.51466557183846895</v>
      </c>
      <c r="D5807" s="33">
        <v>0.44900000000000001</v>
      </c>
      <c r="E5807" s="33">
        <v>0.189</v>
      </c>
      <c r="F5807" s="35">
        <v>8.8781366583593502E-13</v>
      </c>
      <c r="G5807" s="33">
        <v>22</v>
      </c>
      <c r="H5807" s="33" t="s">
        <v>3550</v>
      </c>
      <c r="I5807" s="33" t="s">
        <v>3549</v>
      </c>
    </row>
    <row r="5808" spans="1:9" x14ac:dyDescent="0.2">
      <c r="A5808" s="33" t="s">
        <v>8188</v>
      </c>
      <c r="B5808" s="35">
        <v>1.9344025053924199E-17</v>
      </c>
      <c r="C5808" s="33">
        <v>0.27854422674662799</v>
      </c>
      <c r="D5808" s="33">
        <v>0.34100000000000003</v>
      </c>
      <c r="E5808" s="33">
        <v>0.11899999999999999</v>
      </c>
      <c r="F5808" s="35">
        <v>8.9121792228439697E-13</v>
      </c>
      <c r="G5808" s="33">
        <v>22</v>
      </c>
      <c r="H5808" s="33" t="s">
        <v>8188</v>
      </c>
      <c r="I5808" s="33" t="s">
        <v>8187</v>
      </c>
    </row>
    <row r="5809" spans="1:9" x14ac:dyDescent="0.2">
      <c r="A5809" s="33" t="s">
        <v>8186</v>
      </c>
      <c r="B5809" s="35">
        <v>2.2381218131170201E-17</v>
      </c>
      <c r="C5809" s="33">
        <v>0.71144978206206899</v>
      </c>
      <c r="D5809" s="33">
        <v>0.46100000000000002</v>
      </c>
      <c r="E5809" s="33">
        <v>0.2</v>
      </c>
      <c r="F5809" s="35">
        <v>1.0311474817392699E-12</v>
      </c>
      <c r="G5809" s="33">
        <v>22</v>
      </c>
      <c r="H5809" s="33" t="s">
        <v>6379</v>
      </c>
      <c r="I5809" s="33" t="s">
        <v>6378</v>
      </c>
    </row>
    <row r="5810" spans="1:9" x14ac:dyDescent="0.2">
      <c r="A5810" s="33" t="s">
        <v>8185</v>
      </c>
      <c r="B5810" s="35">
        <v>3.8552841497786701E-17</v>
      </c>
      <c r="C5810" s="33">
        <v>-1.10236128592645</v>
      </c>
      <c r="D5810" s="33">
        <v>0.06</v>
      </c>
      <c r="E5810" s="33">
        <v>0.36799999999999999</v>
      </c>
      <c r="F5810" s="35">
        <v>1.77620651348603E-12</v>
      </c>
      <c r="G5810" s="33">
        <v>22</v>
      </c>
      <c r="H5810" s="33" t="s">
        <v>1829</v>
      </c>
      <c r="I5810" s="33" t="s">
        <v>1828</v>
      </c>
    </row>
    <row r="5811" spans="1:9" x14ac:dyDescent="0.2">
      <c r="A5811" s="33" t="s">
        <v>8184</v>
      </c>
      <c r="B5811" s="35">
        <v>5.1091522738940802E-17</v>
      </c>
      <c r="C5811" s="33">
        <v>0.45524273702598</v>
      </c>
      <c r="D5811" s="33">
        <v>0.35899999999999999</v>
      </c>
      <c r="E5811" s="33">
        <v>0.13500000000000001</v>
      </c>
      <c r="F5811" s="35">
        <v>2.3538886356284798E-12</v>
      </c>
      <c r="G5811" s="33">
        <v>22</v>
      </c>
      <c r="H5811" s="33" t="s">
        <v>8183</v>
      </c>
      <c r="I5811" s="33" t="s">
        <v>8182</v>
      </c>
    </row>
    <row r="5812" spans="1:9" x14ac:dyDescent="0.2">
      <c r="A5812" s="33" t="s">
        <v>8181</v>
      </c>
      <c r="B5812" s="35">
        <v>6.5211747358025495E-17</v>
      </c>
      <c r="C5812" s="33">
        <v>0.42670526950570598</v>
      </c>
      <c r="D5812" s="33">
        <v>0.48499999999999999</v>
      </c>
      <c r="E5812" s="33">
        <v>0.214</v>
      </c>
      <c r="F5812" s="35">
        <v>3.0044356242789501E-12</v>
      </c>
      <c r="G5812" s="33">
        <v>22</v>
      </c>
      <c r="H5812" s="33" t="s">
        <v>3325</v>
      </c>
      <c r="I5812" s="33" t="s">
        <v>3324</v>
      </c>
    </row>
    <row r="5813" spans="1:9" x14ac:dyDescent="0.2">
      <c r="A5813" s="33" t="s">
        <v>8180</v>
      </c>
      <c r="B5813" s="35">
        <v>6.7415213440084905E-17</v>
      </c>
      <c r="C5813" s="33">
        <v>0.53735279364591504</v>
      </c>
      <c r="D5813" s="33">
        <v>0.67100000000000004</v>
      </c>
      <c r="E5813" s="33">
        <v>0.39200000000000002</v>
      </c>
      <c r="F5813" s="35">
        <v>3.10595371361159E-12</v>
      </c>
      <c r="G5813" s="33">
        <v>22</v>
      </c>
      <c r="H5813" s="33" t="s">
        <v>2215</v>
      </c>
      <c r="I5813" s="33" t="s">
        <v>2214</v>
      </c>
    </row>
    <row r="5814" spans="1:9" x14ac:dyDescent="0.2">
      <c r="A5814" s="33" t="s">
        <v>8179</v>
      </c>
      <c r="B5814" s="35">
        <v>6.96935580925891E-17</v>
      </c>
      <c r="C5814" s="33">
        <v>0.43538122631979398</v>
      </c>
      <c r="D5814" s="33">
        <v>0.437</v>
      </c>
      <c r="E5814" s="33">
        <v>0.17699999999999999</v>
      </c>
      <c r="F5814" s="35">
        <v>3.2109216084417602E-12</v>
      </c>
      <c r="G5814" s="33">
        <v>22</v>
      </c>
      <c r="H5814" s="33" t="s">
        <v>6313</v>
      </c>
      <c r="I5814" s="33" t="s">
        <v>6312</v>
      </c>
    </row>
    <row r="5815" spans="1:9" x14ac:dyDescent="0.2">
      <c r="A5815" s="33" t="s">
        <v>8178</v>
      </c>
      <c r="B5815" s="35">
        <v>7.9643793748848306E-17</v>
      </c>
      <c r="C5815" s="33">
        <v>0.438965038635103</v>
      </c>
      <c r="D5815" s="33">
        <v>0.371</v>
      </c>
      <c r="E5815" s="33">
        <v>0.13900000000000001</v>
      </c>
      <c r="F5815" s="35">
        <v>3.6693488655969396E-12</v>
      </c>
      <c r="G5815" s="33">
        <v>22</v>
      </c>
      <c r="H5815" s="33" t="s">
        <v>6208</v>
      </c>
      <c r="I5815" s="33" t="s">
        <v>6207</v>
      </c>
    </row>
    <row r="5816" spans="1:9" x14ac:dyDescent="0.2">
      <c r="A5816" s="33" t="s">
        <v>8177</v>
      </c>
      <c r="B5816" s="35">
        <v>8.2202720096656403E-17</v>
      </c>
      <c r="C5816" s="33">
        <v>-1.10503430135376</v>
      </c>
      <c r="D5816" s="33">
        <v>9.6000000000000002E-2</v>
      </c>
      <c r="E5816" s="33">
        <v>0.39700000000000002</v>
      </c>
      <c r="F5816" s="35">
        <v>3.7872437202931598E-12</v>
      </c>
      <c r="G5816" s="33">
        <v>22</v>
      </c>
      <c r="H5816" s="33" t="s">
        <v>2449</v>
      </c>
      <c r="I5816" s="33" t="s">
        <v>2448</v>
      </c>
    </row>
    <row r="5817" spans="1:9" x14ac:dyDescent="0.2">
      <c r="A5817" s="33" t="s">
        <v>8176</v>
      </c>
      <c r="B5817" s="35">
        <v>1.0270104114537901E-16</v>
      </c>
      <c r="C5817" s="33">
        <v>0.353184955572304</v>
      </c>
      <c r="D5817" s="33">
        <v>0.38300000000000001</v>
      </c>
      <c r="E5817" s="33">
        <v>0.14699999999999999</v>
      </c>
      <c r="F5817" s="35">
        <v>4.7316423676498904E-12</v>
      </c>
      <c r="G5817" s="33">
        <v>22</v>
      </c>
      <c r="H5817" s="33" t="s">
        <v>8176</v>
      </c>
      <c r="I5817" s="33" t="s">
        <v>8175</v>
      </c>
    </row>
    <row r="5818" spans="1:9" x14ac:dyDescent="0.2">
      <c r="A5818" s="33" t="s">
        <v>8174</v>
      </c>
      <c r="B5818" s="35">
        <v>1.03845761418339E-16</v>
      </c>
      <c r="C5818" s="33">
        <v>0.32737156048292798</v>
      </c>
      <c r="D5818" s="33">
        <v>0.44900000000000001</v>
      </c>
      <c r="E5818" s="33">
        <v>0.182</v>
      </c>
      <c r="F5818" s="35">
        <v>4.7843819200657204E-12</v>
      </c>
      <c r="G5818" s="33">
        <v>22</v>
      </c>
      <c r="H5818" s="33" t="s">
        <v>3667</v>
      </c>
      <c r="I5818" s="33" t="s">
        <v>3666</v>
      </c>
    </row>
    <row r="5819" spans="1:9" x14ac:dyDescent="0.2">
      <c r="A5819" s="33" t="s">
        <v>8173</v>
      </c>
      <c r="B5819" s="35">
        <v>1.1554682695283299E-16</v>
      </c>
      <c r="C5819" s="33">
        <v>0.39187087059774101</v>
      </c>
      <c r="D5819" s="33">
        <v>0.35899999999999999</v>
      </c>
      <c r="E5819" s="33">
        <v>0.13400000000000001</v>
      </c>
      <c r="F5819" s="35">
        <v>5.3234734113709103E-12</v>
      </c>
      <c r="G5819" s="33">
        <v>22</v>
      </c>
      <c r="H5819" s="33" t="s">
        <v>8173</v>
      </c>
      <c r="I5819" s="33" t="s">
        <v>8172</v>
      </c>
    </row>
    <row r="5820" spans="1:9" x14ac:dyDescent="0.2">
      <c r="A5820" s="33" t="s">
        <v>8171</v>
      </c>
      <c r="B5820" s="35">
        <v>1.19393805566692E-16</v>
      </c>
      <c r="C5820" s="33">
        <v>-0.98245548497180901</v>
      </c>
      <c r="D5820" s="33">
        <v>0.43099999999999999</v>
      </c>
      <c r="E5820" s="33">
        <v>0.63</v>
      </c>
      <c r="F5820" s="35">
        <v>5.5007114100686402E-12</v>
      </c>
      <c r="G5820" s="33">
        <v>22</v>
      </c>
      <c r="H5820" s="33" t="s">
        <v>6652</v>
      </c>
      <c r="I5820" s="33" t="s">
        <v>6651</v>
      </c>
    </row>
    <row r="5821" spans="1:9" x14ac:dyDescent="0.2">
      <c r="A5821" s="33" t="s">
        <v>8170</v>
      </c>
      <c r="B5821" s="35">
        <v>2.0195270452149299E-16</v>
      </c>
      <c r="C5821" s="33">
        <v>-0.968974250688595</v>
      </c>
      <c r="D5821" s="33">
        <v>1.7999999999999999E-2</v>
      </c>
      <c r="E5821" s="33">
        <v>0.316</v>
      </c>
      <c r="F5821" s="35">
        <v>9.3043650027142403E-12</v>
      </c>
      <c r="G5821" s="33">
        <v>22</v>
      </c>
      <c r="H5821" s="33" t="s">
        <v>2345</v>
      </c>
      <c r="I5821" s="33" t="s">
        <v>2344</v>
      </c>
    </row>
    <row r="5822" spans="1:9" x14ac:dyDescent="0.2">
      <c r="A5822" s="33" t="s">
        <v>8169</v>
      </c>
      <c r="B5822" s="35">
        <v>2.04479372364425E-16</v>
      </c>
      <c r="C5822" s="33">
        <v>0.58624106524609498</v>
      </c>
      <c r="D5822" s="33">
        <v>0.623</v>
      </c>
      <c r="E5822" s="33">
        <v>0.36499999999999999</v>
      </c>
      <c r="F5822" s="35">
        <v>9.4207736435737895E-12</v>
      </c>
      <c r="G5822" s="33">
        <v>22</v>
      </c>
      <c r="H5822" s="33" t="s">
        <v>8169</v>
      </c>
      <c r="I5822" s="33" t="s">
        <v>8168</v>
      </c>
    </row>
    <row r="5823" spans="1:9" x14ac:dyDescent="0.2">
      <c r="A5823" s="33" t="s">
        <v>8167</v>
      </c>
      <c r="B5823" s="35">
        <v>2.1378431416724599E-16</v>
      </c>
      <c r="C5823" s="33">
        <v>0.30787820148446299</v>
      </c>
      <c r="D5823" s="33">
        <v>0.35899999999999999</v>
      </c>
      <c r="E5823" s="33">
        <v>0.13700000000000001</v>
      </c>
      <c r="F5823" s="35">
        <v>9.84947092231337E-12</v>
      </c>
      <c r="G5823" s="33">
        <v>22</v>
      </c>
      <c r="H5823" s="33" t="s">
        <v>8167</v>
      </c>
      <c r="I5823" s="33" t="s">
        <v>8166</v>
      </c>
    </row>
    <row r="5824" spans="1:9" x14ac:dyDescent="0.2">
      <c r="A5824" s="33" t="s">
        <v>8165</v>
      </c>
      <c r="B5824" s="35">
        <v>3.0878626110884401E-16</v>
      </c>
      <c r="C5824" s="33">
        <v>0.30318270556878002</v>
      </c>
      <c r="D5824" s="33">
        <v>0.28100000000000003</v>
      </c>
      <c r="E5824" s="33">
        <v>9.4E-2</v>
      </c>
      <c r="F5824" s="35">
        <v>1.42264006218067E-11</v>
      </c>
      <c r="G5824" s="33">
        <v>22</v>
      </c>
      <c r="H5824" s="33" t="s">
        <v>8164</v>
      </c>
      <c r="I5824" s="33" t="s">
        <v>8163</v>
      </c>
    </row>
    <row r="5825" spans="1:9" x14ac:dyDescent="0.2">
      <c r="A5825" s="33" t="s">
        <v>8162</v>
      </c>
      <c r="B5825" s="35">
        <v>3.1575269721628998E-16</v>
      </c>
      <c r="C5825" s="33">
        <v>-1.2285198336794301</v>
      </c>
      <c r="D5825" s="33">
        <v>6.6000000000000003E-2</v>
      </c>
      <c r="E5825" s="33">
        <v>0.36099999999999999</v>
      </c>
      <c r="F5825" s="35">
        <v>1.4547358266148899E-11</v>
      </c>
      <c r="G5825" s="33">
        <v>22</v>
      </c>
      <c r="H5825" s="33" t="s">
        <v>2351</v>
      </c>
      <c r="I5825" s="33" t="s">
        <v>2350</v>
      </c>
    </row>
    <row r="5826" spans="1:9" x14ac:dyDescent="0.2">
      <c r="A5826" s="33" t="s">
        <v>8161</v>
      </c>
      <c r="B5826" s="35">
        <v>3.7938287380241699E-16</v>
      </c>
      <c r="C5826" s="33">
        <v>0.45088255073663103</v>
      </c>
      <c r="D5826" s="33">
        <v>0.85</v>
      </c>
      <c r="E5826" s="33">
        <v>0.74399999999999999</v>
      </c>
      <c r="F5826" s="35">
        <v>1.7478927761824899E-11</v>
      </c>
      <c r="G5826" s="33">
        <v>22</v>
      </c>
      <c r="H5826" s="33" t="s">
        <v>8160</v>
      </c>
      <c r="I5826" s="33" t="s">
        <v>8159</v>
      </c>
    </row>
    <row r="5827" spans="1:9" x14ac:dyDescent="0.2">
      <c r="A5827" s="33" t="s">
        <v>8158</v>
      </c>
      <c r="B5827" s="35">
        <v>4.1637222574040201E-16</v>
      </c>
      <c r="C5827" s="33">
        <v>0.57608623770040801</v>
      </c>
      <c r="D5827" s="33">
        <v>0.61699999999999999</v>
      </c>
      <c r="E5827" s="33">
        <v>0.35299999999999998</v>
      </c>
      <c r="F5827" s="35">
        <v>1.9183101184311801E-11</v>
      </c>
      <c r="G5827" s="33">
        <v>22</v>
      </c>
      <c r="H5827" s="33" t="s">
        <v>8157</v>
      </c>
      <c r="I5827" s="33" t="s">
        <v>8156</v>
      </c>
    </row>
    <row r="5828" spans="1:9" x14ac:dyDescent="0.2">
      <c r="A5828" s="33" t="s">
        <v>8155</v>
      </c>
      <c r="B5828" s="35">
        <v>5.44282223131284E-16</v>
      </c>
      <c r="C5828" s="33">
        <v>0.42071497299885102</v>
      </c>
      <c r="D5828" s="33">
        <v>0.92800000000000005</v>
      </c>
      <c r="E5828" s="33">
        <v>0.86099999999999999</v>
      </c>
      <c r="F5828" s="35">
        <v>2.5076170584104498E-11</v>
      </c>
      <c r="G5828" s="33">
        <v>22</v>
      </c>
      <c r="H5828" s="33" t="s">
        <v>3196</v>
      </c>
      <c r="I5828" s="33" t="s">
        <v>3195</v>
      </c>
    </row>
    <row r="5829" spans="1:9" x14ac:dyDescent="0.2">
      <c r="A5829" s="33" t="s">
        <v>8154</v>
      </c>
      <c r="B5829" s="35">
        <v>5.9021204182074699E-16</v>
      </c>
      <c r="C5829" s="33">
        <v>0.392675181035673</v>
      </c>
      <c r="D5829" s="33">
        <v>0.35899999999999999</v>
      </c>
      <c r="E5829" s="33">
        <v>0.13600000000000001</v>
      </c>
      <c r="F5829" s="35">
        <v>2.7192249190765499E-11</v>
      </c>
      <c r="G5829" s="33">
        <v>22</v>
      </c>
      <c r="H5829" s="33" t="s">
        <v>8153</v>
      </c>
      <c r="I5829" s="33" t="s">
        <v>8152</v>
      </c>
    </row>
    <row r="5830" spans="1:9" x14ac:dyDescent="0.2">
      <c r="A5830" s="33" t="s">
        <v>8151</v>
      </c>
      <c r="B5830" s="35">
        <v>7.4665016449185997E-16</v>
      </c>
      <c r="C5830" s="33">
        <v>0.25584534873514098</v>
      </c>
      <c r="D5830" s="33">
        <v>0.251</v>
      </c>
      <c r="E5830" s="33">
        <v>7.9000000000000001E-2</v>
      </c>
      <c r="F5830" s="35">
        <v>3.4399666378468999E-11</v>
      </c>
      <c r="G5830" s="33">
        <v>22</v>
      </c>
      <c r="H5830" s="33" t="s">
        <v>8151</v>
      </c>
      <c r="I5830" s="33" t="s">
        <v>8150</v>
      </c>
    </row>
    <row r="5831" spans="1:9" x14ac:dyDescent="0.2">
      <c r="A5831" s="33" t="s">
        <v>8149</v>
      </c>
      <c r="B5831" s="35">
        <v>1.12813432803466E-15</v>
      </c>
      <c r="C5831" s="33">
        <v>-0.94284550711959503</v>
      </c>
      <c r="D5831" s="33">
        <v>0.22800000000000001</v>
      </c>
      <c r="E5831" s="33">
        <v>0.495</v>
      </c>
      <c r="F5831" s="35">
        <v>5.1975404761212998E-11</v>
      </c>
      <c r="G5831" s="33">
        <v>22</v>
      </c>
      <c r="H5831" s="33" t="s">
        <v>2263</v>
      </c>
      <c r="I5831" s="33" t="s">
        <v>2262</v>
      </c>
    </row>
    <row r="5832" spans="1:9" x14ac:dyDescent="0.2">
      <c r="A5832" s="33" t="s">
        <v>8148</v>
      </c>
      <c r="B5832" s="35">
        <v>1.5619250882321801E-15</v>
      </c>
      <c r="C5832" s="33">
        <v>0.432994963959065</v>
      </c>
      <c r="D5832" s="33">
        <v>0.50900000000000001</v>
      </c>
      <c r="E5832" s="33">
        <v>0.24099999999999999</v>
      </c>
      <c r="F5832" s="35">
        <v>7.1961012665033094E-11</v>
      </c>
      <c r="G5832" s="33">
        <v>22</v>
      </c>
      <c r="H5832" s="33" t="s">
        <v>6518</v>
      </c>
      <c r="I5832" s="33" t="s">
        <v>6517</v>
      </c>
    </row>
    <row r="5833" spans="1:9" x14ac:dyDescent="0.2">
      <c r="A5833" s="33" t="s">
        <v>8147</v>
      </c>
      <c r="B5833" s="35">
        <v>1.57880248794471E-15</v>
      </c>
      <c r="C5833" s="33">
        <v>0.26298367503430697</v>
      </c>
      <c r="D5833" s="33">
        <v>0.377</v>
      </c>
      <c r="E5833" s="33">
        <v>0.14599999999999999</v>
      </c>
      <c r="F5833" s="35">
        <v>7.2738588224588595E-11</v>
      </c>
      <c r="G5833" s="33">
        <v>22</v>
      </c>
      <c r="H5833" s="33" t="s">
        <v>8146</v>
      </c>
      <c r="I5833" s="33" t="s">
        <v>8145</v>
      </c>
    </row>
    <row r="5834" spans="1:9" x14ac:dyDescent="0.2">
      <c r="A5834" s="33" t="s">
        <v>8144</v>
      </c>
      <c r="B5834" s="35">
        <v>1.6279604952770099E-15</v>
      </c>
      <c r="C5834" s="33">
        <v>-0.295962502777324</v>
      </c>
      <c r="D5834" s="33">
        <v>1</v>
      </c>
      <c r="E5834" s="33">
        <v>0.98799999999999999</v>
      </c>
      <c r="F5834" s="35">
        <v>7.5003395938402194E-11</v>
      </c>
      <c r="G5834" s="33">
        <v>22</v>
      </c>
      <c r="H5834" s="33" t="s">
        <v>1632</v>
      </c>
      <c r="I5834" s="33" t="s">
        <v>1631</v>
      </c>
    </row>
    <row r="5835" spans="1:9" x14ac:dyDescent="0.2">
      <c r="A5835" s="33" t="s">
        <v>8143</v>
      </c>
      <c r="B5835" s="35">
        <v>1.63652404525372E-15</v>
      </c>
      <c r="C5835" s="33">
        <v>-1.03085560648704</v>
      </c>
      <c r="D5835" s="33">
        <v>1.2E-2</v>
      </c>
      <c r="E5835" s="33">
        <v>0.29599999999999999</v>
      </c>
      <c r="F5835" s="35">
        <v>7.5397935812929399E-11</v>
      </c>
      <c r="G5835" s="33">
        <v>22</v>
      </c>
      <c r="H5835" s="33" t="s">
        <v>2193</v>
      </c>
      <c r="I5835" s="33" t="s">
        <v>2192</v>
      </c>
    </row>
    <row r="5836" spans="1:9" x14ac:dyDescent="0.2">
      <c r="A5836" s="33" t="s">
        <v>8142</v>
      </c>
      <c r="B5836" s="35">
        <v>1.70845718204372E-15</v>
      </c>
      <c r="C5836" s="33">
        <v>0.49836420523489</v>
      </c>
      <c r="D5836" s="33">
        <v>0.91600000000000004</v>
      </c>
      <c r="E5836" s="33">
        <v>0.72799999999999998</v>
      </c>
      <c r="F5836" s="35">
        <v>7.87120392911181E-11</v>
      </c>
      <c r="G5836" s="33">
        <v>22</v>
      </c>
      <c r="H5836" s="33" t="s">
        <v>5804</v>
      </c>
      <c r="I5836" s="33" t="s">
        <v>5803</v>
      </c>
    </row>
    <row r="5837" spans="1:9" x14ac:dyDescent="0.2">
      <c r="A5837" s="33" t="s">
        <v>8141</v>
      </c>
      <c r="B5837" s="35">
        <v>2.4194770246828E-15</v>
      </c>
      <c r="C5837" s="33">
        <v>0.40324790461035198</v>
      </c>
      <c r="D5837" s="33">
        <v>0.67700000000000005</v>
      </c>
      <c r="E5837" s="33">
        <v>0.36199999999999999</v>
      </c>
      <c r="F5837" s="35">
        <v>1.11470145481186E-10</v>
      </c>
      <c r="G5837" s="33">
        <v>22</v>
      </c>
      <c r="H5837" s="33" t="s">
        <v>2610</v>
      </c>
      <c r="I5837" s="33" t="s">
        <v>2609</v>
      </c>
    </row>
    <row r="5838" spans="1:9" x14ac:dyDescent="0.2">
      <c r="A5838" s="33" t="s">
        <v>2573</v>
      </c>
      <c r="B5838" s="35">
        <v>2.4301975749181399E-15</v>
      </c>
      <c r="C5838" s="33">
        <v>0.335541386340523</v>
      </c>
      <c r="D5838" s="33">
        <v>0.33500000000000002</v>
      </c>
      <c r="E5838" s="33">
        <v>0.126</v>
      </c>
      <c r="F5838" s="35">
        <v>1.1196406267162801E-10</v>
      </c>
      <c r="G5838" s="33">
        <v>22</v>
      </c>
      <c r="H5838" s="33" t="s">
        <v>2573</v>
      </c>
      <c r="I5838" s="33" t="s">
        <v>2572</v>
      </c>
    </row>
    <row r="5839" spans="1:9" x14ac:dyDescent="0.2">
      <c r="A5839" s="33" t="s">
        <v>8140</v>
      </c>
      <c r="B5839" s="35">
        <v>2.5951587107825299E-15</v>
      </c>
      <c r="C5839" s="33">
        <v>-1.12271022729225</v>
      </c>
      <c r="D5839" s="33">
        <v>5.3999999999999999E-2</v>
      </c>
      <c r="E5839" s="33">
        <v>0.33400000000000002</v>
      </c>
      <c r="F5839" s="35">
        <v>1.19564152123173E-10</v>
      </c>
      <c r="G5839" s="33">
        <v>22</v>
      </c>
      <c r="H5839" s="33" t="s">
        <v>2493</v>
      </c>
      <c r="I5839" s="33" t="s">
        <v>2492</v>
      </c>
    </row>
    <row r="5840" spans="1:9" x14ac:dyDescent="0.2">
      <c r="A5840" s="33" t="s">
        <v>8139</v>
      </c>
      <c r="B5840" s="35">
        <v>3.3997083118544598E-15</v>
      </c>
      <c r="C5840" s="33">
        <v>0.30380499065946298</v>
      </c>
      <c r="D5840" s="33">
        <v>0.39500000000000002</v>
      </c>
      <c r="E5840" s="33">
        <v>0.16</v>
      </c>
      <c r="F5840" s="35">
        <v>1.56631361343759E-10</v>
      </c>
      <c r="G5840" s="33">
        <v>22</v>
      </c>
      <c r="H5840" s="33" t="s">
        <v>8139</v>
      </c>
      <c r="I5840" s="33" t="s">
        <v>8138</v>
      </c>
    </row>
    <row r="5841" spans="1:9" x14ac:dyDescent="0.2">
      <c r="A5841" s="33" t="s">
        <v>8137</v>
      </c>
      <c r="B5841" s="35">
        <v>5.4623502910517899E-15</v>
      </c>
      <c r="C5841" s="33">
        <v>-0.39926348781292498</v>
      </c>
      <c r="D5841" s="33">
        <v>0.92200000000000004</v>
      </c>
      <c r="E5841" s="33">
        <v>0.94399999999999995</v>
      </c>
      <c r="F5841" s="35">
        <v>2.5166140260933801E-10</v>
      </c>
      <c r="G5841" s="33">
        <v>22</v>
      </c>
      <c r="H5841" s="33" t="s">
        <v>5827</v>
      </c>
      <c r="I5841" s="33" t="s">
        <v>5826</v>
      </c>
    </row>
    <row r="5842" spans="1:9" x14ac:dyDescent="0.2">
      <c r="A5842" s="33" t="s">
        <v>8136</v>
      </c>
      <c r="B5842" s="35">
        <v>7.4830880273990903E-15</v>
      </c>
      <c r="C5842" s="33">
        <v>0.53513030719608901</v>
      </c>
      <c r="D5842" s="33">
        <v>0.44900000000000001</v>
      </c>
      <c r="E5842" s="33">
        <v>0.2</v>
      </c>
      <c r="F5842" s="35">
        <v>3.4476083159833099E-10</v>
      </c>
      <c r="G5842" s="33">
        <v>22</v>
      </c>
      <c r="H5842" s="33" t="s">
        <v>6462</v>
      </c>
      <c r="I5842" s="33" t="s">
        <v>6461</v>
      </c>
    </row>
    <row r="5843" spans="1:9" x14ac:dyDescent="0.2">
      <c r="A5843" s="33" t="s">
        <v>8135</v>
      </c>
      <c r="B5843" s="35">
        <v>1.1372797080207E-14</v>
      </c>
      <c r="C5843" s="33">
        <v>0.58834816519212896</v>
      </c>
      <c r="D5843" s="33">
        <v>0.57499999999999996</v>
      </c>
      <c r="E5843" s="33">
        <v>0.31</v>
      </c>
      <c r="F5843" s="35">
        <v>5.2396750707929595E-10</v>
      </c>
      <c r="G5843" s="33">
        <v>22</v>
      </c>
      <c r="H5843" s="33" t="s">
        <v>5410</v>
      </c>
      <c r="I5843" s="33" t="s">
        <v>5409</v>
      </c>
    </row>
    <row r="5844" spans="1:9" x14ac:dyDescent="0.2">
      <c r="A5844" s="33" t="s">
        <v>8134</v>
      </c>
      <c r="B5844" s="35">
        <v>1.7465945145530999E-14</v>
      </c>
      <c r="C5844" s="33">
        <v>0.31066059298751603</v>
      </c>
      <c r="D5844" s="33">
        <v>0.42499999999999999</v>
      </c>
      <c r="E5844" s="33">
        <v>0.18</v>
      </c>
      <c r="F5844" s="35">
        <v>8.0469102474490304E-10</v>
      </c>
      <c r="G5844" s="33">
        <v>22</v>
      </c>
      <c r="H5844" s="33" t="s">
        <v>8133</v>
      </c>
      <c r="I5844" s="33" t="s">
        <v>8132</v>
      </c>
    </row>
    <row r="5845" spans="1:9" x14ac:dyDescent="0.2">
      <c r="A5845" s="33" t="s">
        <v>8131</v>
      </c>
      <c r="B5845" s="35">
        <v>1.8770583199109399E-14</v>
      </c>
      <c r="C5845" s="33">
        <v>0.53676368917241901</v>
      </c>
      <c r="D5845" s="33">
        <v>0.42499999999999999</v>
      </c>
      <c r="E5845" s="33">
        <v>0.19500000000000001</v>
      </c>
      <c r="F5845" s="35">
        <v>8.6479830914937003E-10</v>
      </c>
      <c r="G5845" s="33">
        <v>22</v>
      </c>
      <c r="H5845" s="33" t="s">
        <v>5401</v>
      </c>
      <c r="I5845" s="33" t="s">
        <v>5400</v>
      </c>
    </row>
    <row r="5846" spans="1:9" x14ac:dyDescent="0.2">
      <c r="A5846" s="33" t="s">
        <v>8130</v>
      </c>
      <c r="B5846" s="35">
        <v>1.8925493332277501E-14</v>
      </c>
      <c r="C5846" s="33">
        <v>0.46369763564141098</v>
      </c>
      <c r="D5846" s="33">
        <v>0.71299999999999997</v>
      </c>
      <c r="E5846" s="33">
        <v>0.437</v>
      </c>
      <c r="F5846" s="35">
        <v>8.71935328804691E-10</v>
      </c>
      <c r="G5846" s="33">
        <v>22</v>
      </c>
      <c r="H5846" s="33" t="s">
        <v>6507</v>
      </c>
      <c r="I5846" s="33" t="s">
        <v>6506</v>
      </c>
    </row>
    <row r="5847" spans="1:9" x14ac:dyDescent="0.2">
      <c r="A5847" s="33" t="s">
        <v>8129</v>
      </c>
      <c r="B5847" s="35">
        <v>2.2149063393038199E-14</v>
      </c>
      <c r="C5847" s="33">
        <v>0.419906357583616</v>
      </c>
      <c r="D5847" s="33">
        <v>0.56899999999999995</v>
      </c>
      <c r="E5847" s="33">
        <v>0.29399999999999998</v>
      </c>
      <c r="F5847" s="35">
        <v>1.0204516486440599E-9</v>
      </c>
      <c r="G5847" s="33">
        <v>22</v>
      </c>
      <c r="H5847" s="33" t="s">
        <v>8128</v>
      </c>
      <c r="I5847" s="33" t="s">
        <v>8127</v>
      </c>
    </row>
    <row r="5848" spans="1:9" x14ac:dyDescent="0.2">
      <c r="A5848" s="33" t="s">
        <v>8126</v>
      </c>
      <c r="B5848" s="35">
        <v>2.2783362966658301E-14</v>
      </c>
      <c r="C5848" s="33">
        <v>-0.81420936492277296</v>
      </c>
      <c r="D5848" s="33">
        <v>4.8000000000000001E-2</v>
      </c>
      <c r="E5848" s="33">
        <v>0.31900000000000001</v>
      </c>
      <c r="F5848" s="35">
        <v>1.0496750985998799E-9</v>
      </c>
      <c r="G5848" s="33">
        <v>22</v>
      </c>
      <c r="H5848" s="33" t="s">
        <v>2023</v>
      </c>
      <c r="I5848" s="33" t="s">
        <v>2022</v>
      </c>
    </row>
    <row r="5849" spans="1:9" x14ac:dyDescent="0.2">
      <c r="A5849" s="33" t="s">
        <v>8125</v>
      </c>
      <c r="B5849" s="35">
        <v>2.2893228421689699E-14</v>
      </c>
      <c r="C5849" s="33">
        <v>0.430457941961431</v>
      </c>
      <c r="D5849" s="33">
        <v>0.52100000000000002</v>
      </c>
      <c r="E5849" s="33">
        <v>0.25600000000000001</v>
      </c>
      <c r="F5849" s="35">
        <v>1.05473681984409E-9</v>
      </c>
      <c r="G5849" s="33">
        <v>22</v>
      </c>
      <c r="H5849" s="33" t="s">
        <v>8124</v>
      </c>
      <c r="I5849" s="33" t="s">
        <v>8123</v>
      </c>
    </row>
    <row r="5850" spans="1:9" x14ac:dyDescent="0.2">
      <c r="A5850" s="33" t="s">
        <v>8122</v>
      </c>
      <c r="B5850" s="35">
        <v>2.3502723200552E-14</v>
      </c>
      <c r="C5850" s="33">
        <v>0.46237421549303498</v>
      </c>
      <c r="D5850" s="33">
        <v>0.39500000000000002</v>
      </c>
      <c r="E5850" s="33">
        <v>0.16700000000000001</v>
      </c>
      <c r="F5850" s="35">
        <v>1.0828174632958301E-9</v>
      </c>
      <c r="G5850" s="33">
        <v>22</v>
      </c>
      <c r="H5850" s="33" t="s">
        <v>6242</v>
      </c>
      <c r="I5850" s="33" t="s">
        <v>6241</v>
      </c>
    </row>
    <row r="5851" spans="1:9" x14ac:dyDescent="0.2">
      <c r="A5851" s="33" t="s">
        <v>4565</v>
      </c>
      <c r="B5851" s="35">
        <v>2.4395998970958799E-14</v>
      </c>
      <c r="C5851" s="33">
        <v>0.33621448181289898</v>
      </c>
      <c r="D5851" s="33">
        <v>0.437</v>
      </c>
      <c r="E5851" s="33">
        <v>0.19700000000000001</v>
      </c>
      <c r="F5851" s="35">
        <v>1.1239724645900099E-9</v>
      </c>
      <c r="G5851" s="33">
        <v>22</v>
      </c>
      <c r="H5851" s="33" t="s">
        <v>4565</v>
      </c>
      <c r="I5851" s="33" t="s">
        <v>4564</v>
      </c>
    </row>
    <row r="5852" spans="1:9" x14ac:dyDescent="0.2">
      <c r="A5852" s="33" t="s">
        <v>8121</v>
      </c>
      <c r="B5852" s="35">
        <v>2.9884972425627203E-14</v>
      </c>
      <c r="C5852" s="33">
        <v>0.40813592185944803</v>
      </c>
      <c r="D5852" s="33">
        <v>0.503</v>
      </c>
      <c r="E5852" s="33">
        <v>0.23499999999999999</v>
      </c>
      <c r="F5852" s="35">
        <v>1.3768604495935E-9</v>
      </c>
      <c r="G5852" s="33">
        <v>22</v>
      </c>
      <c r="H5852" s="33" t="s">
        <v>8120</v>
      </c>
      <c r="I5852" s="33" t="s">
        <v>8119</v>
      </c>
    </row>
    <row r="5853" spans="1:9" x14ac:dyDescent="0.2">
      <c r="A5853" s="33" t="s">
        <v>8118</v>
      </c>
      <c r="B5853" s="35">
        <v>3.4629051353955098E-14</v>
      </c>
      <c r="C5853" s="33">
        <v>-0.83681806483603505</v>
      </c>
      <c r="D5853" s="33">
        <v>0.50900000000000001</v>
      </c>
      <c r="E5853" s="33">
        <v>0.65100000000000002</v>
      </c>
      <c r="F5853" s="35">
        <v>1.59542965397942E-9</v>
      </c>
      <c r="G5853" s="33">
        <v>22</v>
      </c>
      <c r="H5853" s="33" t="s">
        <v>5126</v>
      </c>
      <c r="I5853" s="33" t="s">
        <v>5125</v>
      </c>
    </row>
    <row r="5854" spans="1:9" x14ac:dyDescent="0.2">
      <c r="A5854" s="33" t="s">
        <v>8117</v>
      </c>
      <c r="B5854" s="35">
        <v>4.2666722280950299E-14</v>
      </c>
      <c r="C5854" s="33">
        <v>-0.51888047202660204</v>
      </c>
      <c r="D5854" s="33">
        <v>0.80800000000000005</v>
      </c>
      <c r="E5854" s="33">
        <v>0.85</v>
      </c>
      <c r="F5854" s="35">
        <v>1.9657412289279402E-9</v>
      </c>
      <c r="G5854" s="33">
        <v>22</v>
      </c>
      <c r="H5854" s="33" t="s">
        <v>2599</v>
      </c>
      <c r="I5854" s="33" t="s">
        <v>2598</v>
      </c>
    </row>
    <row r="5855" spans="1:9" x14ac:dyDescent="0.2">
      <c r="A5855" s="33" t="s">
        <v>8116</v>
      </c>
      <c r="B5855" s="35">
        <v>4.4851603101706803E-14</v>
      </c>
      <c r="C5855" s="33">
        <v>0.29288805069464802</v>
      </c>
      <c r="D5855" s="33">
        <v>0.629</v>
      </c>
      <c r="E5855" s="33">
        <v>0.33400000000000002</v>
      </c>
      <c r="F5855" s="35">
        <v>2.06640305810183E-9</v>
      </c>
      <c r="G5855" s="33">
        <v>22</v>
      </c>
      <c r="H5855" s="33" t="s">
        <v>2532</v>
      </c>
      <c r="I5855" s="33" t="s">
        <v>2531</v>
      </c>
    </row>
    <row r="5856" spans="1:9" x14ac:dyDescent="0.2">
      <c r="A5856" s="33" t="s">
        <v>2754</v>
      </c>
      <c r="B5856" s="35">
        <v>5.19814773341906E-14</v>
      </c>
      <c r="C5856" s="33">
        <v>0.40375150711847102</v>
      </c>
      <c r="D5856" s="33">
        <v>0.39500000000000002</v>
      </c>
      <c r="E5856" s="33">
        <v>0.17399999999999999</v>
      </c>
      <c r="F5856" s="35">
        <v>2.3948906237408301E-9</v>
      </c>
      <c r="G5856" s="33">
        <v>22</v>
      </c>
      <c r="H5856" s="33" t="s">
        <v>2754</v>
      </c>
      <c r="I5856" s="33" t="s">
        <v>2753</v>
      </c>
    </row>
    <row r="5857" spans="1:9" x14ac:dyDescent="0.2">
      <c r="A5857" s="33" t="s">
        <v>8115</v>
      </c>
      <c r="B5857" s="35">
        <v>5.6827707382672902E-14</v>
      </c>
      <c r="C5857" s="33">
        <v>0.421622031184542</v>
      </c>
      <c r="D5857" s="33">
        <v>0.38900000000000001</v>
      </c>
      <c r="E5857" s="33">
        <v>0.16300000000000001</v>
      </c>
      <c r="F5857" s="35">
        <v>2.6181661345345001E-9</v>
      </c>
      <c r="G5857" s="33">
        <v>22</v>
      </c>
      <c r="H5857" s="33" t="s">
        <v>4530</v>
      </c>
      <c r="I5857" s="33" t="s">
        <v>4529</v>
      </c>
    </row>
    <row r="5858" spans="1:9" x14ac:dyDescent="0.2">
      <c r="A5858" s="33" t="s">
        <v>8114</v>
      </c>
      <c r="B5858" s="35">
        <v>5.8062999165230303E-14</v>
      </c>
      <c r="C5858" s="33">
        <v>-0.88337600183860798</v>
      </c>
      <c r="D5858" s="33">
        <v>8.4000000000000005E-2</v>
      </c>
      <c r="E5858" s="33">
        <v>0.35</v>
      </c>
      <c r="F5858" s="35">
        <v>2.6750784975404899E-9</v>
      </c>
      <c r="G5858" s="33">
        <v>22</v>
      </c>
      <c r="H5858" s="33" t="s">
        <v>5432</v>
      </c>
      <c r="I5858" s="33" t="s">
        <v>5431</v>
      </c>
    </row>
    <row r="5859" spans="1:9" x14ac:dyDescent="0.2">
      <c r="A5859" s="33" t="s">
        <v>8113</v>
      </c>
      <c r="B5859" s="35">
        <v>6.6432724253789203E-14</v>
      </c>
      <c r="C5859" s="33">
        <v>-0.421968253252961</v>
      </c>
      <c r="D5859" s="33">
        <v>0.86799999999999999</v>
      </c>
      <c r="E5859" s="33">
        <v>0.91400000000000003</v>
      </c>
      <c r="F5859" s="35">
        <v>3.06068847182058E-9</v>
      </c>
      <c r="G5859" s="33">
        <v>22</v>
      </c>
      <c r="H5859" s="33" t="s">
        <v>6177</v>
      </c>
      <c r="I5859" s="33" t="s">
        <v>6176</v>
      </c>
    </row>
    <row r="5860" spans="1:9" x14ac:dyDescent="0.2">
      <c r="A5860" s="33" t="s">
        <v>8112</v>
      </c>
      <c r="B5860" s="35">
        <v>6.7361762909806296E-14</v>
      </c>
      <c r="C5860" s="33">
        <v>-0.60528250081921697</v>
      </c>
      <c r="D5860" s="33">
        <v>0.73699999999999999</v>
      </c>
      <c r="E5860" s="33">
        <v>0.78300000000000003</v>
      </c>
      <c r="F5860" s="35">
        <v>3.1034911407805902E-9</v>
      </c>
      <c r="G5860" s="33">
        <v>22</v>
      </c>
      <c r="H5860" s="33" t="s">
        <v>1975</v>
      </c>
      <c r="I5860" s="33" t="s">
        <v>1974</v>
      </c>
    </row>
    <row r="5861" spans="1:9" x14ac:dyDescent="0.2">
      <c r="A5861" s="33" t="s">
        <v>8111</v>
      </c>
      <c r="B5861" s="35">
        <v>1.19028121761531E-13</v>
      </c>
      <c r="C5861" s="33">
        <v>0.47980072821708902</v>
      </c>
      <c r="D5861" s="33">
        <v>0.52100000000000002</v>
      </c>
      <c r="E5861" s="33">
        <v>0.26700000000000002</v>
      </c>
      <c r="F5861" s="35">
        <v>5.4838636257972504E-9</v>
      </c>
      <c r="G5861" s="33">
        <v>22</v>
      </c>
      <c r="H5861" s="33" t="s">
        <v>5477</v>
      </c>
      <c r="I5861" s="33" t="s">
        <v>5476</v>
      </c>
    </row>
    <row r="5862" spans="1:9" x14ac:dyDescent="0.2">
      <c r="A5862" s="33" t="s">
        <v>8110</v>
      </c>
      <c r="B5862" s="35">
        <v>1.2004042984946201E-13</v>
      </c>
      <c r="C5862" s="33">
        <v>0.36608961191561001</v>
      </c>
      <c r="D5862" s="33">
        <v>0.47899999999999998</v>
      </c>
      <c r="E5862" s="33">
        <v>0.22700000000000001</v>
      </c>
      <c r="F5862" s="35">
        <v>5.5305026840243898E-9</v>
      </c>
      <c r="G5862" s="33">
        <v>22</v>
      </c>
      <c r="H5862" s="33" t="s">
        <v>8109</v>
      </c>
      <c r="I5862" s="33" t="s">
        <v>8108</v>
      </c>
    </row>
    <row r="5863" spans="1:9" x14ac:dyDescent="0.2">
      <c r="A5863" s="33" t="s">
        <v>8107</v>
      </c>
      <c r="B5863" s="35">
        <v>1.4669371211816199E-13</v>
      </c>
      <c r="C5863" s="33">
        <v>0.51822174858298997</v>
      </c>
      <c r="D5863" s="33">
        <v>0.80200000000000005</v>
      </c>
      <c r="E5863" s="33">
        <v>0.54</v>
      </c>
      <c r="F5863" s="35">
        <v>6.7584727047079598E-9</v>
      </c>
      <c r="G5863" s="33">
        <v>22</v>
      </c>
      <c r="H5863" s="33" t="s">
        <v>2084</v>
      </c>
      <c r="I5863" s="33" t="s">
        <v>2083</v>
      </c>
    </row>
    <row r="5864" spans="1:9" x14ac:dyDescent="0.2">
      <c r="A5864" s="33" t="s">
        <v>8106</v>
      </c>
      <c r="B5864" s="35">
        <v>2.8165507289112602E-13</v>
      </c>
      <c r="C5864" s="33">
        <v>0.47307442612253497</v>
      </c>
      <c r="D5864" s="33">
        <v>0.629</v>
      </c>
      <c r="E5864" s="33">
        <v>0.35499999999999998</v>
      </c>
      <c r="F5864" s="35">
        <v>1.297641251824E-8</v>
      </c>
      <c r="G5864" s="33">
        <v>22</v>
      </c>
      <c r="H5864" s="33" t="s">
        <v>8105</v>
      </c>
      <c r="I5864" s="33" t="s">
        <v>8104</v>
      </c>
    </row>
    <row r="5865" spans="1:9" x14ac:dyDescent="0.2">
      <c r="A5865" s="33" t="s">
        <v>8103</v>
      </c>
      <c r="B5865" s="35">
        <v>3.1511653263120602E-13</v>
      </c>
      <c r="C5865" s="33">
        <v>-0.40166837073080502</v>
      </c>
      <c r="D5865" s="33">
        <v>0.89200000000000002</v>
      </c>
      <c r="E5865" s="33">
        <v>0.89200000000000002</v>
      </c>
      <c r="F5865" s="35">
        <v>1.4518048891384899E-8</v>
      </c>
      <c r="G5865" s="33">
        <v>22</v>
      </c>
      <c r="H5865" s="33" t="s">
        <v>3103</v>
      </c>
      <c r="I5865" s="33" t="s">
        <v>3102</v>
      </c>
    </row>
    <row r="5866" spans="1:9" x14ac:dyDescent="0.2">
      <c r="A5866" s="33" t="s">
        <v>4728</v>
      </c>
      <c r="B5866" s="35">
        <v>4.8336236517248205E-13</v>
      </c>
      <c r="C5866" s="33">
        <v>0.27413340362074201</v>
      </c>
      <c r="D5866" s="33">
        <v>0.317</v>
      </c>
      <c r="E5866" s="33">
        <v>0.123</v>
      </c>
      <c r="F5866" s="35">
        <v>2.2269470888226601E-8</v>
      </c>
      <c r="G5866" s="33">
        <v>22</v>
      </c>
      <c r="H5866" s="33" t="s">
        <v>4728</v>
      </c>
      <c r="I5866" s="33" t="s">
        <v>4727</v>
      </c>
    </row>
    <row r="5867" spans="1:9" x14ac:dyDescent="0.2">
      <c r="A5867" s="33" t="s">
        <v>8102</v>
      </c>
      <c r="B5867" s="35">
        <v>4.8513853590965698E-13</v>
      </c>
      <c r="C5867" s="33">
        <v>0.43262086946823403</v>
      </c>
      <c r="D5867" s="33">
        <v>0.55100000000000005</v>
      </c>
      <c r="E5867" s="33">
        <v>0.29799999999999999</v>
      </c>
      <c r="F5867" s="35">
        <v>2.2351302626429701E-8</v>
      </c>
      <c r="G5867" s="33">
        <v>22</v>
      </c>
      <c r="H5867" s="33" t="s">
        <v>5120</v>
      </c>
      <c r="I5867" s="33" t="s">
        <v>5119</v>
      </c>
    </row>
    <row r="5868" spans="1:9" x14ac:dyDescent="0.2">
      <c r="A5868" s="33" t="s">
        <v>8101</v>
      </c>
      <c r="B5868" s="35">
        <v>5.2259638922623905E-13</v>
      </c>
      <c r="C5868" s="33">
        <v>0.32235892144196698</v>
      </c>
      <c r="D5868" s="33">
        <v>0.41299999999999998</v>
      </c>
      <c r="E5868" s="33">
        <v>0.186</v>
      </c>
      <c r="F5868" s="35">
        <v>2.4077060844431299E-8</v>
      </c>
      <c r="G5868" s="33">
        <v>22</v>
      </c>
      <c r="H5868" s="33" t="s">
        <v>8100</v>
      </c>
      <c r="I5868" s="33" t="s">
        <v>8099</v>
      </c>
    </row>
    <row r="5869" spans="1:9" x14ac:dyDescent="0.2">
      <c r="A5869" s="33" t="s">
        <v>8098</v>
      </c>
      <c r="B5869" s="35">
        <v>6.7615704116199605E-13</v>
      </c>
      <c r="C5869" s="33">
        <v>0.38604930012153899</v>
      </c>
      <c r="D5869" s="33">
        <v>0.43099999999999999</v>
      </c>
      <c r="E5869" s="33">
        <v>0.2</v>
      </c>
      <c r="F5869" s="35">
        <v>3.11519072004155E-8</v>
      </c>
      <c r="G5869" s="33">
        <v>22</v>
      </c>
      <c r="H5869" s="33" t="s">
        <v>6515</v>
      </c>
      <c r="I5869" s="33" t="s">
        <v>6514</v>
      </c>
    </row>
    <row r="5870" spans="1:9" x14ac:dyDescent="0.2">
      <c r="A5870" s="33" t="s">
        <v>8097</v>
      </c>
      <c r="B5870" s="35">
        <v>8.2693955280000501E-13</v>
      </c>
      <c r="C5870" s="33">
        <v>0.378909632788342</v>
      </c>
      <c r="D5870" s="33">
        <v>0.45500000000000002</v>
      </c>
      <c r="E5870" s="33">
        <v>0.215</v>
      </c>
      <c r="F5870" s="35">
        <v>3.8098759076601797E-8</v>
      </c>
      <c r="G5870" s="33">
        <v>22</v>
      </c>
      <c r="H5870" s="33" t="s">
        <v>8096</v>
      </c>
      <c r="I5870" s="33" t="s">
        <v>8095</v>
      </c>
    </row>
    <row r="5871" spans="1:9" x14ac:dyDescent="0.2">
      <c r="A5871" s="33" t="s">
        <v>4030</v>
      </c>
      <c r="B5871" s="35">
        <v>9.04831589830439E-13</v>
      </c>
      <c r="C5871" s="33">
        <v>0.30971037991941702</v>
      </c>
      <c r="D5871" s="33">
        <v>0.47899999999999998</v>
      </c>
      <c r="E5871" s="33">
        <v>0.22800000000000001</v>
      </c>
      <c r="F5871" s="35">
        <v>4.1687401006668002E-8</v>
      </c>
      <c r="G5871" s="33">
        <v>22</v>
      </c>
      <c r="H5871" s="33" t="s">
        <v>4030</v>
      </c>
      <c r="I5871" s="33" t="s">
        <v>4029</v>
      </c>
    </row>
    <row r="5872" spans="1:9" x14ac:dyDescent="0.2">
      <c r="A5872" s="33" t="s">
        <v>8094</v>
      </c>
      <c r="B5872" s="35">
        <v>1.32575179936953E-12</v>
      </c>
      <c r="C5872" s="33">
        <v>0.50801568832584298</v>
      </c>
      <c r="D5872" s="33">
        <v>0.437</v>
      </c>
      <c r="E5872" s="33">
        <v>0.21299999999999999</v>
      </c>
      <c r="F5872" s="35">
        <v>6.1080036900553002E-8</v>
      </c>
      <c r="G5872" s="33">
        <v>22</v>
      </c>
      <c r="H5872" s="33" t="s">
        <v>5709</v>
      </c>
      <c r="I5872" s="33" t="s">
        <v>5708</v>
      </c>
    </row>
    <row r="5873" spans="1:9" x14ac:dyDescent="0.2">
      <c r="A5873" s="33" t="s">
        <v>8093</v>
      </c>
      <c r="B5873" s="35">
        <v>1.3976278701537301E-12</v>
      </c>
      <c r="C5873" s="33">
        <v>0.32806406097862101</v>
      </c>
      <c r="D5873" s="33">
        <v>0.35299999999999998</v>
      </c>
      <c r="E5873" s="33">
        <v>0.151</v>
      </c>
      <c r="F5873" s="35">
        <v>6.4391511233722699E-8</v>
      </c>
      <c r="G5873" s="33">
        <v>22</v>
      </c>
      <c r="H5873" s="33" t="s">
        <v>8093</v>
      </c>
      <c r="I5873" s="33" t="s">
        <v>8092</v>
      </c>
    </row>
    <row r="5874" spans="1:9" x14ac:dyDescent="0.2">
      <c r="A5874" s="33" t="s">
        <v>8091</v>
      </c>
      <c r="B5874" s="35">
        <v>1.4054153425598E-12</v>
      </c>
      <c r="C5874" s="33">
        <v>0.36274988538512198</v>
      </c>
      <c r="D5874" s="33">
        <v>0.98199999999999998</v>
      </c>
      <c r="E5874" s="33">
        <v>0.96699999999999997</v>
      </c>
      <c r="F5874" s="35">
        <v>6.4750295662415094E-8</v>
      </c>
      <c r="G5874" s="33">
        <v>22</v>
      </c>
      <c r="H5874" s="33" t="s">
        <v>3363</v>
      </c>
      <c r="I5874" s="33" t="s">
        <v>3362</v>
      </c>
    </row>
    <row r="5875" spans="1:9" x14ac:dyDescent="0.2">
      <c r="A5875" s="33" t="s">
        <v>8090</v>
      </c>
      <c r="B5875" s="35">
        <v>1.4315611454861601E-12</v>
      </c>
      <c r="C5875" s="33">
        <v>0.33053641163349901</v>
      </c>
      <c r="D5875" s="33">
        <v>0.251</v>
      </c>
      <c r="E5875" s="33">
        <v>0.09</v>
      </c>
      <c r="F5875" s="35">
        <v>6.5954885094838405E-8</v>
      </c>
      <c r="G5875" s="33">
        <v>22</v>
      </c>
      <c r="H5875" s="33" t="s">
        <v>8089</v>
      </c>
      <c r="I5875" s="33" t="s">
        <v>8088</v>
      </c>
    </row>
    <row r="5876" spans="1:9" x14ac:dyDescent="0.2">
      <c r="A5876" s="33" t="s">
        <v>8087</v>
      </c>
      <c r="B5876" s="35">
        <v>1.51328437120319E-12</v>
      </c>
      <c r="C5876" s="33">
        <v>0.30127874837436902</v>
      </c>
      <c r="D5876" s="33">
        <v>0.28100000000000003</v>
      </c>
      <c r="E5876" s="33">
        <v>0.108</v>
      </c>
      <c r="F5876" s="35">
        <v>6.9720037550073499E-8</v>
      </c>
      <c r="G5876" s="33">
        <v>22</v>
      </c>
      <c r="H5876" s="33" t="s">
        <v>8087</v>
      </c>
      <c r="I5876" s="33" t="s">
        <v>8086</v>
      </c>
    </row>
    <row r="5877" spans="1:9" x14ac:dyDescent="0.2">
      <c r="A5877" s="33" t="s">
        <v>8085</v>
      </c>
      <c r="B5877" s="35">
        <v>1.6382156805981001E-12</v>
      </c>
      <c r="C5877" s="33">
        <v>0.43431408101123598</v>
      </c>
      <c r="D5877" s="33">
        <v>0.56899999999999995</v>
      </c>
      <c r="E5877" s="33">
        <v>0.33600000000000002</v>
      </c>
      <c r="F5877" s="35">
        <v>7.5475872836515795E-8</v>
      </c>
      <c r="G5877" s="33">
        <v>22</v>
      </c>
      <c r="H5877" s="33" t="s">
        <v>5885</v>
      </c>
      <c r="I5877" s="33" t="s">
        <v>5884</v>
      </c>
    </row>
    <row r="5878" spans="1:9" x14ac:dyDescent="0.2">
      <c r="A5878" s="33" t="s">
        <v>8084</v>
      </c>
      <c r="B5878" s="35">
        <v>1.7702107001674899E-12</v>
      </c>
      <c r="C5878" s="33">
        <v>0.34149497123253297</v>
      </c>
      <c r="D5878" s="33">
        <v>0.60499999999999998</v>
      </c>
      <c r="E5878" s="33">
        <v>0.36099999999999999</v>
      </c>
      <c r="F5878" s="35">
        <v>8.1557147378116604E-8</v>
      </c>
      <c r="G5878" s="33">
        <v>22</v>
      </c>
      <c r="H5878" s="33" t="s">
        <v>5532</v>
      </c>
      <c r="I5878" s="33" t="s">
        <v>5531</v>
      </c>
    </row>
    <row r="5879" spans="1:9" x14ac:dyDescent="0.2">
      <c r="A5879" s="33" t="s">
        <v>8083</v>
      </c>
      <c r="B5879" s="35">
        <v>2.2309672523326099E-12</v>
      </c>
      <c r="C5879" s="33">
        <v>0.34851088132722902</v>
      </c>
      <c r="D5879" s="33">
        <v>0.49099999999999999</v>
      </c>
      <c r="E5879" s="33">
        <v>0.252</v>
      </c>
      <c r="F5879" s="35">
        <v>1.02785123249468E-7</v>
      </c>
      <c r="G5879" s="33">
        <v>22</v>
      </c>
      <c r="H5879" s="33" t="s">
        <v>8082</v>
      </c>
      <c r="I5879" s="33" t="s">
        <v>8081</v>
      </c>
    </row>
    <row r="5880" spans="1:9" x14ac:dyDescent="0.2">
      <c r="A5880" s="33" t="s">
        <v>8080</v>
      </c>
      <c r="B5880" s="35">
        <v>2.2614337183330702E-12</v>
      </c>
      <c r="C5880" s="33">
        <v>0.28885372513576302</v>
      </c>
      <c r="D5880" s="33">
        <v>0.38300000000000001</v>
      </c>
      <c r="E5880" s="33">
        <v>0.16900000000000001</v>
      </c>
      <c r="F5880" s="35">
        <v>1.04188774271041E-7</v>
      </c>
      <c r="G5880" s="33">
        <v>22</v>
      </c>
      <c r="H5880" s="33" t="s">
        <v>8080</v>
      </c>
      <c r="I5880" s="33" t="s">
        <v>8079</v>
      </c>
    </row>
    <row r="5881" spans="1:9" x14ac:dyDescent="0.2">
      <c r="A5881" s="33" t="s">
        <v>8078</v>
      </c>
      <c r="B5881" s="35">
        <v>2.6582085794441399E-12</v>
      </c>
      <c r="C5881" s="33">
        <v>0.30986088722351102</v>
      </c>
      <c r="D5881" s="33">
        <v>0.29899999999999999</v>
      </c>
      <c r="E5881" s="33">
        <v>0.11700000000000001</v>
      </c>
      <c r="F5881" s="35">
        <v>1.2246898567215001E-7</v>
      </c>
      <c r="G5881" s="33">
        <v>22</v>
      </c>
      <c r="H5881" s="33" t="s">
        <v>8078</v>
      </c>
      <c r="I5881" s="33" t="s">
        <v>8077</v>
      </c>
    </row>
    <row r="5882" spans="1:9" x14ac:dyDescent="0.2">
      <c r="A5882" s="33" t="s">
        <v>8076</v>
      </c>
      <c r="B5882" s="35">
        <v>3.0007207920017901E-12</v>
      </c>
      <c r="C5882" s="33">
        <v>0.36798911706877202</v>
      </c>
      <c r="D5882" s="33">
        <v>0.55100000000000005</v>
      </c>
      <c r="E5882" s="33">
        <v>0.31</v>
      </c>
      <c r="F5882" s="35">
        <v>1.38249208329107E-7</v>
      </c>
      <c r="G5882" s="33">
        <v>22</v>
      </c>
      <c r="H5882" s="33" t="s">
        <v>4892</v>
      </c>
      <c r="I5882" s="33" t="s">
        <v>4891</v>
      </c>
    </row>
    <row r="5883" spans="1:9" x14ac:dyDescent="0.2">
      <c r="A5883" s="33" t="s">
        <v>8075</v>
      </c>
      <c r="B5883" s="35">
        <v>3.2939041087240298E-12</v>
      </c>
      <c r="C5883" s="33">
        <v>-0.27818491033792903</v>
      </c>
      <c r="D5883" s="33">
        <v>0.96399999999999997</v>
      </c>
      <c r="E5883" s="33">
        <v>0.98099999999999998</v>
      </c>
      <c r="F5883" s="35">
        <v>1.51756750097134E-7</v>
      </c>
      <c r="G5883" s="33">
        <v>22</v>
      </c>
      <c r="H5883" s="33" t="s">
        <v>3595</v>
      </c>
      <c r="I5883" s="33" t="s">
        <v>3594</v>
      </c>
    </row>
    <row r="5884" spans="1:9" x14ac:dyDescent="0.2">
      <c r="A5884" s="33" t="s">
        <v>8074</v>
      </c>
      <c r="B5884" s="35">
        <v>3.3498718630695999E-12</v>
      </c>
      <c r="C5884" s="33">
        <v>-0.54070327397396001</v>
      </c>
      <c r="D5884" s="33">
        <v>0.73699999999999999</v>
      </c>
      <c r="E5884" s="33">
        <v>0.83</v>
      </c>
      <c r="F5884" s="35">
        <v>1.5433529647534301E-7</v>
      </c>
      <c r="G5884" s="33">
        <v>22</v>
      </c>
      <c r="H5884" s="33" t="s">
        <v>2949</v>
      </c>
      <c r="I5884" s="33" t="s">
        <v>2948</v>
      </c>
    </row>
    <row r="5885" spans="1:9" x14ac:dyDescent="0.2">
      <c r="A5885" s="33" t="s">
        <v>8073</v>
      </c>
      <c r="B5885" s="35">
        <v>3.8818266325204603E-12</v>
      </c>
      <c r="C5885" s="33">
        <v>0.47990552330160102</v>
      </c>
      <c r="D5885" s="33">
        <v>0.27500000000000002</v>
      </c>
      <c r="E5885" s="33">
        <v>0.105</v>
      </c>
      <c r="F5885" s="35">
        <v>1.7884351661348299E-7</v>
      </c>
      <c r="G5885" s="33">
        <v>22</v>
      </c>
      <c r="H5885" s="33" t="s">
        <v>8072</v>
      </c>
      <c r="I5885" s="33" t="s">
        <v>8071</v>
      </c>
    </row>
    <row r="5886" spans="1:9" x14ac:dyDescent="0.2">
      <c r="A5886" s="33" t="s">
        <v>8070</v>
      </c>
      <c r="B5886" s="35">
        <v>4.7171219813661503E-12</v>
      </c>
      <c r="C5886" s="33">
        <v>0.47238963182745802</v>
      </c>
      <c r="D5886" s="33">
        <v>0.64700000000000002</v>
      </c>
      <c r="E5886" s="33">
        <v>0.39600000000000002</v>
      </c>
      <c r="F5886" s="35">
        <v>2.17327243925501E-7</v>
      </c>
      <c r="G5886" s="33">
        <v>22</v>
      </c>
      <c r="H5886" s="33" t="s">
        <v>5990</v>
      </c>
      <c r="I5886" s="33" t="s">
        <v>5989</v>
      </c>
    </row>
    <row r="5887" spans="1:9" x14ac:dyDescent="0.2">
      <c r="A5887" s="33" t="s">
        <v>8069</v>
      </c>
      <c r="B5887" s="35">
        <v>4.9182213968076903E-12</v>
      </c>
      <c r="C5887" s="33">
        <v>-0.97817681653670896</v>
      </c>
      <c r="D5887" s="33">
        <v>4.8000000000000001E-2</v>
      </c>
      <c r="E5887" s="33">
        <v>0.28599999999999998</v>
      </c>
      <c r="F5887" s="35">
        <v>2.2659229619372399E-7</v>
      </c>
      <c r="G5887" s="33">
        <v>22</v>
      </c>
      <c r="H5887" s="33" t="s">
        <v>2132</v>
      </c>
      <c r="I5887" s="33" t="s">
        <v>2131</v>
      </c>
    </row>
    <row r="5888" spans="1:9" x14ac:dyDescent="0.2">
      <c r="A5888" s="33" t="s">
        <v>8068</v>
      </c>
      <c r="B5888" s="35">
        <v>6.8799144492766399E-12</v>
      </c>
      <c r="C5888" s="33">
        <v>0.443083142884375</v>
      </c>
      <c r="D5888" s="33">
        <v>0.59299999999999997</v>
      </c>
      <c r="E5888" s="33">
        <v>0.36299999999999999</v>
      </c>
      <c r="F5888" s="35">
        <v>3.1697141850707402E-7</v>
      </c>
      <c r="G5888" s="33">
        <v>22</v>
      </c>
      <c r="H5888" s="33" t="s">
        <v>8067</v>
      </c>
      <c r="I5888" s="33" t="s">
        <v>8066</v>
      </c>
    </row>
    <row r="5889" spans="1:9" x14ac:dyDescent="0.2">
      <c r="A5889" s="33" t="s">
        <v>8065</v>
      </c>
      <c r="B5889" s="35">
        <v>7.0879373961421499E-12</v>
      </c>
      <c r="C5889" s="33">
        <v>0.476014661947392</v>
      </c>
      <c r="D5889" s="33">
        <v>0.72499999999999998</v>
      </c>
      <c r="E5889" s="33">
        <v>0.50600000000000001</v>
      </c>
      <c r="F5889" s="35">
        <v>3.2655545171506098E-7</v>
      </c>
      <c r="G5889" s="33">
        <v>22</v>
      </c>
      <c r="H5889" s="33" t="s">
        <v>8065</v>
      </c>
      <c r="I5889" s="33" t="s">
        <v>8064</v>
      </c>
    </row>
    <row r="5890" spans="1:9" x14ac:dyDescent="0.2">
      <c r="A5890" s="33" t="s">
        <v>8063</v>
      </c>
      <c r="B5890" s="35">
        <v>7.3196692492204598E-12</v>
      </c>
      <c r="C5890" s="33">
        <v>0.279391529256865</v>
      </c>
      <c r="D5890" s="33">
        <v>0.33500000000000002</v>
      </c>
      <c r="E5890" s="33">
        <v>0.14099999999999999</v>
      </c>
      <c r="F5890" s="35">
        <v>3.3723180165008501E-7</v>
      </c>
      <c r="G5890" s="33">
        <v>22</v>
      </c>
      <c r="H5890" s="33" t="s">
        <v>8063</v>
      </c>
      <c r="I5890" s="33" t="s">
        <v>8062</v>
      </c>
    </row>
    <row r="5891" spans="1:9" x14ac:dyDescent="0.2">
      <c r="A5891" s="33" t="s">
        <v>8061</v>
      </c>
      <c r="B5891" s="35">
        <v>7.9501266935707204E-12</v>
      </c>
      <c r="C5891" s="33">
        <v>0.58882666095960001</v>
      </c>
      <c r="D5891" s="33">
        <v>0.80200000000000005</v>
      </c>
      <c r="E5891" s="33">
        <v>0.63700000000000001</v>
      </c>
      <c r="F5891" s="35">
        <v>3.6627823702619003E-7</v>
      </c>
      <c r="G5891" s="33">
        <v>22</v>
      </c>
      <c r="H5891" s="33" t="s">
        <v>8060</v>
      </c>
      <c r="I5891" s="33" t="s">
        <v>8059</v>
      </c>
    </row>
    <row r="5892" spans="1:9" x14ac:dyDescent="0.2">
      <c r="A5892" s="33" t="s">
        <v>8058</v>
      </c>
      <c r="B5892" s="35">
        <v>7.9514299445394404E-12</v>
      </c>
      <c r="C5892" s="33">
        <v>0.30478566813451002</v>
      </c>
      <c r="D5892" s="33">
        <v>0.251</v>
      </c>
      <c r="E5892" s="33">
        <v>9.5000000000000001E-2</v>
      </c>
      <c r="F5892" s="35">
        <v>3.6633828040482102E-7</v>
      </c>
      <c r="G5892" s="33">
        <v>22</v>
      </c>
      <c r="H5892" s="33" t="s">
        <v>8058</v>
      </c>
      <c r="I5892" s="33" t="s">
        <v>8057</v>
      </c>
    </row>
    <row r="5893" spans="1:9" x14ac:dyDescent="0.2">
      <c r="A5893" s="33" t="s">
        <v>8056</v>
      </c>
      <c r="B5893" s="35">
        <v>8.3001296352835799E-12</v>
      </c>
      <c r="C5893" s="33">
        <v>0.44454026918422701</v>
      </c>
      <c r="D5893" s="33">
        <v>0.85599999999999998</v>
      </c>
      <c r="E5893" s="33">
        <v>0.68400000000000005</v>
      </c>
      <c r="F5893" s="35">
        <v>3.8240357255678501E-7</v>
      </c>
      <c r="G5893" s="33">
        <v>22</v>
      </c>
      <c r="H5893" s="33" t="s">
        <v>6438</v>
      </c>
      <c r="I5893" s="33" t="s">
        <v>6437</v>
      </c>
    </row>
    <row r="5894" spans="1:9" x14ac:dyDescent="0.2">
      <c r="A5894" s="33" t="s">
        <v>8055</v>
      </c>
      <c r="B5894" s="35">
        <v>9.4050579137870005E-12</v>
      </c>
      <c r="C5894" s="33">
        <v>0.59976488194180699</v>
      </c>
      <c r="D5894" s="33">
        <v>0.53300000000000003</v>
      </c>
      <c r="E5894" s="33">
        <v>0.32100000000000001</v>
      </c>
      <c r="F5894" s="35">
        <v>4.3330982820399499E-7</v>
      </c>
      <c r="G5894" s="33">
        <v>22</v>
      </c>
      <c r="H5894" s="33" t="s">
        <v>5901</v>
      </c>
      <c r="I5894" s="33" t="s">
        <v>5900</v>
      </c>
    </row>
    <row r="5895" spans="1:9" x14ac:dyDescent="0.2">
      <c r="A5895" s="33" t="s">
        <v>4763</v>
      </c>
      <c r="B5895" s="35">
        <v>9.5928633554904496E-12</v>
      </c>
      <c r="C5895" s="33">
        <v>0.35985296682132001</v>
      </c>
      <c r="D5895" s="33">
        <v>0.371</v>
      </c>
      <c r="E5895" s="33">
        <v>0.16800000000000001</v>
      </c>
      <c r="F5895" s="35">
        <v>4.4196240051415598E-7</v>
      </c>
      <c r="G5895" s="33">
        <v>22</v>
      </c>
      <c r="H5895" s="33" t="s">
        <v>4763</v>
      </c>
      <c r="I5895" s="33" t="s">
        <v>4762</v>
      </c>
    </row>
    <row r="5896" spans="1:9" x14ac:dyDescent="0.2">
      <c r="A5896" s="33" t="s">
        <v>8054</v>
      </c>
      <c r="B5896" s="35">
        <v>1.02225526600189E-11</v>
      </c>
      <c r="C5896" s="33">
        <v>0.40805595247962301</v>
      </c>
      <c r="D5896" s="33">
        <v>0.82599999999999996</v>
      </c>
      <c r="E5896" s="33">
        <v>0.59399999999999997</v>
      </c>
      <c r="F5896" s="35">
        <v>4.7097344615239297E-7</v>
      </c>
      <c r="G5896" s="33">
        <v>22</v>
      </c>
      <c r="H5896" s="33" t="s">
        <v>5317</v>
      </c>
      <c r="I5896" s="33" t="s">
        <v>5316</v>
      </c>
    </row>
    <row r="5897" spans="1:9" x14ac:dyDescent="0.2">
      <c r="A5897" s="33" t="s">
        <v>8053</v>
      </c>
      <c r="B5897" s="35">
        <v>1.3905869860564499E-11</v>
      </c>
      <c r="C5897" s="33">
        <v>0.333655835820652</v>
      </c>
      <c r="D5897" s="33">
        <v>0.40699999999999997</v>
      </c>
      <c r="E5897" s="33">
        <v>0.191</v>
      </c>
      <c r="F5897" s="35">
        <v>6.4067123621592597E-7</v>
      </c>
      <c r="G5897" s="33">
        <v>22</v>
      </c>
      <c r="H5897" s="33" t="s">
        <v>8052</v>
      </c>
      <c r="I5897" s="33" t="s">
        <v>8051</v>
      </c>
    </row>
    <row r="5898" spans="1:9" x14ac:dyDescent="0.2">
      <c r="A5898" s="33" t="s">
        <v>8050</v>
      </c>
      <c r="B5898" s="35">
        <v>1.39700212498737E-11</v>
      </c>
      <c r="C5898" s="33">
        <v>-0.467755902194676</v>
      </c>
      <c r="D5898" s="33">
        <v>0.76</v>
      </c>
      <c r="E5898" s="33">
        <v>0.80700000000000005</v>
      </c>
      <c r="F5898" s="35">
        <v>6.43626819024182E-7</v>
      </c>
      <c r="G5898" s="33">
        <v>22</v>
      </c>
      <c r="H5898" s="33" t="s">
        <v>2898</v>
      </c>
      <c r="I5898" s="33" t="s">
        <v>2897</v>
      </c>
    </row>
    <row r="5899" spans="1:9" x14ac:dyDescent="0.2">
      <c r="A5899" s="33" t="s">
        <v>8049</v>
      </c>
      <c r="B5899" s="35">
        <v>1.5331017129860799E-11</v>
      </c>
      <c r="C5899" s="33">
        <v>0.39933512267800197</v>
      </c>
      <c r="D5899" s="33">
        <v>0.58699999999999997</v>
      </c>
      <c r="E5899" s="33">
        <v>0.33800000000000002</v>
      </c>
      <c r="F5899" s="35">
        <v>7.0633062120694701E-7</v>
      </c>
      <c r="G5899" s="33">
        <v>22</v>
      </c>
      <c r="H5899" s="33" t="s">
        <v>6076</v>
      </c>
      <c r="I5899" s="33" t="s">
        <v>6075</v>
      </c>
    </row>
    <row r="5900" spans="1:9" x14ac:dyDescent="0.2">
      <c r="A5900" s="33" t="s">
        <v>8048</v>
      </c>
      <c r="B5900" s="35">
        <v>1.6782872113077799E-11</v>
      </c>
      <c r="C5900" s="33">
        <v>-0.46847826306955997</v>
      </c>
      <c r="D5900" s="33">
        <v>0.71299999999999997</v>
      </c>
      <c r="E5900" s="33">
        <v>0.77500000000000002</v>
      </c>
      <c r="F5900" s="35">
        <v>7.7322048399371898E-7</v>
      </c>
      <c r="G5900" s="33">
        <v>22</v>
      </c>
      <c r="H5900" s="33" t="s">
        <v>8048</v>
      </c>
      <c r="I5900" s="33" t="s">
        <v>8047</v>
      </c>
    </row>
    <row r="5901" spans="1:9" x14ac:dyDescent="0.2">
      <c r="A5901" s="33" t="s">
        <v>8046</v>
      </c>
      <c r="B5901" s="35">
        <v>1.7525409649922201E-11</v>
      </c>
      <c r="C5901" s="33">
        <v>-0.59478193730058304</v>
      </c>
      <c r="D5901" s="33">
        <v>0.114</v>
      </c>
      <c r="E5901" s="33">
        <v>0.371</v>
      </c>
      <c r="F5901" s="35">
        <v>8.0743067339121496E-7</v>
      </c>
      <c r="G5901" s="33">
        <v>22</v>
      </c>
      <c r="H5901" s="33" t="s">
        <v>2220</v>
      </c>
      <c r="I5901" s="33" t="s">
        <v>2219</v>
      </c>
    </row>
    <row r="5902" spans="1:9" x14ac:dyDescent="0.2">
      <c r="A5902" s="33" t="s">
        <v>8045</v>
      </c>
      <c r="B5902" s="35">
        <v>2.07259273026754E-11</v>
      </c>
      <c r="C5902" s="33">
        <v>0.40570653668547602</v>
      </c>
      <c r="D5902" s="33">
        <v>0.34699999999999998</v>
      </c>
      <c r="E5902" s="33">
        <v>0.154</v>
      </c>
      <c r="F5902" s="35">
        <v>9.5488492268886108E-7</v>
      </c>
      <c r="G5902" s="33">
        <v>22</v>
      </c>
      <c r="H5902" s="33" t="s">
        <v>6252</v>
      </c>
      <c r="I5902" s="33" t="s">
        <v>6251</v>
      </c>
    </row>
    <row r="5903" spans="1:9" x14ac:dyDescent="0.2">
      <c r="A5903" s="33" t="s">
        <v>8044</v>
      </c>
      <c r="B5903" s="35">
        <v>2.1438103704465399E-11</v>
      </c>
      <c r="C5903" s="33">
        <v>0.25614260132030903</v>
      </c>
      <c r="D5903" s="33">
        <v>0.371</v>
      </c>
      <c r="E5903" s="33">
        <v>0.16700000000000001</v>
      </c>
      <c r="F5903" s="35">
        <v>9.8769631387213197E-7</v>
      </c>
      <c r="G5903" s="33">
        <v>22</v>
      </c>
      <c r="H5903" s="33" t="s">
        <v>8043</v>
      </c>
      <c r="I5903" s="33" t="s">
        <v>8042</v>
      </c>
    </row>
    <row r="5904" spans="1:9" x14ac:dyDescent="0.2">
      <c r="A5904" s="33" t="s">
        <v>8041</v>
      </c>
      <c r="B5904" s="35">
        <v>2.1926018358946701E-11</v>
      </c>
      <c r="C5904" s="33">
        <v>0.36488085913835999</v>
      </c>
      <c r="D5904" s="33">
        <v>0.30499999999999999</v>
      </c>
      <c r="E5904" s="33">
        <v>0.13</v>
      </c>
      <c r="F5904" s="35">
        <v>1.0101755178333901E-6</v>
      </c>
      <c r="G5904" s="33">
        <v>22</v>
      </c>
      <c r="H5904" s="33" t="s">
        <v>8041</v>
      </c>
      <c r="I5904" s="33" t="s">
        <v>8040</v>
      </c>
    </row>
    <row r="5905" spans="1:9" x14ac:dyDescent="0.2">
      <c r="A5905" s="33" t="s">
        <v>8039</v>
      </c>
      <c r="B5905" s="35">
        <v>2.2420897601447601E-11</v>
      </c>
      <c r="C5905" s="33">
        <v>-0.82441308947893499</v>
      </c>
      <c r="D5905" s="33">
        <v>0.13800000000000001</v>
      </c>
      <c r="E5905" s="33">
        <v>0.36099999999999999</v>
      </c>
      <c r="F5905" s="35">
        <v>1.03297559429389E-6</v>
      </c>
      <c r="G5905" s="33">
        <v>22</v>
      </c>
      <c r="H5905" s="33" t="s">
        <v>8038</v>
      </c>
      <c r="I5905" s="33" t="s">
        <v>8037</v>
      </c>
    </row>
    <row r="5906" spans="1:9" x14ac:dyDescent="0.2">
      <c r="A5906" s="33" t="s">
        <v>8036</v>
      </c>
      <c r="B5906" s="35">
        <v>2.55138745627441E-11</v>
      </c>
      <c r="C5906" s="33">
        <v>-0.51708044945532605</v>
      </c>
      <c r="D5906" s="33">
        <v>0.66500000000000004</v>
      </c>
      <c r="E5906" s="33">
        <v>0.76200000000000001</v>
      </c>
      <c r="F5906" s="35">
        <v>1.17547522885475E-6</v>
      </c>
      <c r="G5906" s="33">
        <v>22</v>
      </c>
      <c r="H5906" s="33" t="s">
        <v>3151</v>
      </c>
      <c r="I5906" s="33" t="s">
        <v>3150</v>
      </c>
    </row>
    <row r="5907" spans="1:9" x14ac:dyDescent="0.2">
      <c r="A5907" s="33" t="s">
        <v>8035</v>
      </c>
      <c r="B5907" s="35">
        <v>2.66641947549024E-11</v>
      </c>
      <c r="C5907" s="33">
        <v>0.47834599161401897</v>
      </c>
      <c r="D5907" s="33">
        <v>0.82</v>
      </c>
      <c r="E5907" s="33">
        <v>0.65800000000000003</v>
      </c>
      <c r="F5907" s="35">
        <v>1.2284727807478599E-6</v>
      </c>
      <c r="G5907" s="33">
        <v>22</v>
      </c>
      <c r="H5907" s="33" t="s">
        <v>2845</v>
      </c>
      <c r="I5907" s="33" t="s">
        <v>2844</v>
      </c>
    </row>
    <row r="5908" spans="1:9" x14ac:dyDescent="0.2">
      <c r="A5908" s="33" t="s">
        <v>8034</v>
      </c>
      <c r="B5908" s="35">
        <v>2.9580967034141601E-11</v>
      </c>
      <c r="C5908" s="33">
        <v>0.34556164440607501</v>
      </c>
      <c r="D5908" s="33">
        <v>0.41299999999999998</v>
      </c>
      <c r="E5908" s="33">
        <v>0.20300000000000001</v>
      </c>
      <c r="F5908" s="35">
        <v>1.36285431319697E-6</v>
      </c>
      <c r="G5908" s="33">
        <v>22</v>
      </c>
      <c r="H5908" s="33" t="s">
        <v>8033</v>
      </c>
      <c r="I5908" s="33" t="s">
        <v>8032</v>
      </c>
    </row>
    <row r="5909" spans="1:9" x14ac:dyDescent="0.2">
      <c r="A5909" s="33" t="s">
        <v>8031</v>
      </c>
      <c r="B5909" s="35">
        <v>3.4812140226281998E-11</v>
      </c>
      <c r="C5909" s="33">
        <v>-0.68834236107240998</v>
      </c>
      <c r="D5909" s="33">
        <v>0.246</v>
      </c>
      <c r="E5909" s="33">
        <v>0.46600000000000003</v>
      </c>
      <c r="F5909" s="35">
        <v>1.60386492450527E-6</v>
      </c>
      <c r="G5909" s="33">
        <v>22</v>
      </c>
      <c r="H5909" s="33" t="s">
        <v>6197</v>
      </c>
      <c r="I5909" s="33" t="s">
        <v>6196</v>
      </c>
    </row>
    <row r="5910" spans="1:9" x14ac:dyDescent="0.2">
      <c r="A5910" s="33" t="s">
        <v>8030</v>
      </c>
      <c r="B5910" s="35">
        <v>3.6758057481072703E-11</v>
      </c>
      <c r="C5910" s="33">
        <v>0.30815658851608202</v>
      </c>
      <c r="D5910" s="33">
        <v>0.53900000000000003</v>
      </c>
      <c r="E5910" s="33">
        <v>0.29899999999999999</v>
      </c>
      <c r="F5910" s="35">
        <v>1.69351722426798E-6</v>
      </c>
      <c r="G5910" s="33">
        <v>22</v>
      </c>
      <c r="H5910" s="33" t="s">
        <v>1532</v>
      </c>
      <c r="I5910" s="33" t="s">
        <v>1531</v>
      </c>
    </row>
    <row r="5911" spans="1:9" x14ac:dyDescent="0.2">
      <c r="A5911" s="33" t="s">
        <v>8029</v>
      </c>
      <c r="B5911" s="35">
        <v>3.8145875427873501E-11</v>
      </c>
      <c r="C5911" s="33">
        <v>0.29995531988787</v>
      </c>
      <c r="D5911" s="33">
        <v>0.36499999999999999</v>
      </c>
      <c r="E5911" s="33">
        <v>0.17</v>
      </c>
      <c r="F5911" s="35">
        <v>1.75745677271299E-6</v>
      </c>
      <c r="G5911" s="33">
        <v>22</v>
      </c>
      <c r="H5911" s="33" t="s">
        <v>8029</v>
      </c>
      <c r="I5911" s="33" t="s">
        <v>8028</v>
      </c>
    </row>
    <row r="5912" spans="1:9" x14ac:dyDescent="0.2">
      <c r="A5912" s="33" t="s">
        <v>8027</v>
      </c>
      <c r="B5912" s="35">
        <v>5.9596895113199102E-11</v>
      </c>
      <c r="C5912" s="33">
        <v>0.35019348241152398</v>
      </c>
      <c r="D5912" s="33">
        <v>0.47899999999999998</v>
      </c>
      <c r="E5912" s="33">
        <v>0.247</v>
      </c>
      <c r="F5912" s="35">
        <v>2.7457481516553101E-6</v>
      </c>
      <c r="G5912" s="33">
        <v>22</v>
      </c>
      <c r="H5912" s="33" t="s">
        <v>8026</v>
      </c>
      <c r="I5912" s="33" t="s">
        <v>8025</v>
      </c>
    </row>
    <row r="5913" spans="1:9" x14ac:dyDescent="0.2">
      <c r="A5913" s="33" t="s">
        <v>8024</v>
      </c>
      <c r="B5913" s="35">
        <v>6.3261110472041503E-11</v>
      </c>
      <c r="C5913" s="33">
        <v>0.25337132924011102</v>
      </c>
      <c r="D5913" s="33">
        <v>0.28699999999999998</v>
      </c>
      <c r="E5913" s="33">
        <v>0.11899999999999999</v>
      </c>
      <c r="F5913" s="35">
        <v>2.9145658816679001E-6</v>
      </c>
      <c r="G5913" s="33">
        <v>22</v>
      </c>
      <c r="H5913" s="33" t="s">
        <v>8024</v>
      </c>
      <c r="I5913" s="33" t="s">
        <v>8023</v>
      </c>
    </row>
    <row r="5914" spans="1:9" x14ac:dyDescent="0.2">
      <c r="A5914" s="33" t="s">
        <v>8022</v>
      </c>
      <c r="B5914" s="35">
        <v>6.5612257037984506E-11</v>
      </c>
      <c r="C5914" s="33">
        <v>0.46855195300215102</v>
      </c>
      <c r="D5914" s="33">
        <v>0.71299999999999997</v>
      </c>
      <c r="E5914" s="33">
        <v>0.56899999999999995</v>
      </c>
      <c r="F5914" s="35">
        <v>3.02288790625402E-6</v>
      </c>
      <c r="G5914" s="33">
        <v>22</v>
      </c>
      <c r="H5914" s="33" t="s">
        <v>4489</v>
      </c>
      <c r="I5914" s="33" t="s">
        <v>4488</v>
      </c>
    </row>
    <row r="5915" spans="1:9" x14ac:dyDescent="0.2">
      <c r="A5915" s="33" t="s">
        <v>8021</v>
      </c>
      <c r="B5915" s="35">
        <v>9.4311000950095197E-11</v>
      </c>
      <c r="C5915" s="33">
        <v>0.37486133196003701</v>
      </c>
      <c r="D5915" s="33">
        <v>0.629</v>
      </c>
      <c r="E5915" s="33">
        <v>0.40300000000000002</v>
      </c>
      <c r="F5915" s="35">
        <v>4.3450964357727803E-6</v>
      </c>
      <c r="G5915" s="33">
        <v>22</v>
      </c>
      <c r="H5915" s="33" t="s">
        <v>4842</v>
      </c>
      <c r="I5915" s="33" t="s">
        <v>4841</v>
      </c>
    </row>
    <row r="5916" spans="1:9" x14ac:dyDescent="0.2">
      <c r="A5916" s="33" t="s">
        <v>8020</v>
      </c>
      <c r="B5916" s="35">
        <v>9.77363702897501E-11</v>
      </c>
      <c r="C5916" s="33">
        <v>0.34301791944151</v>
      </c>
      <c r="D5916" s="33">
        <v>0.26300000000000001</v>
      </c>
      <c r="E5916" s="33">
        <v>0.105</v>
      </c>
      <c r="F5916" s="35">
        <v>4.5029100519893597E-6</v>
      </c>
      <c r="G5916" s="33">
        <v>22</v>
      </c>
      <c r="H5916" s="33" t="s">
        <v>8019</v>
      </c>
      <c r="I5916" s="33" t="s">
        <v>8018</v>
      </c>
    </row>
    <row r="5917" spans="1:9" x14ac:dyDescent="0.2">
      <c r="A5917" s="33" t="s">
        <v>8017</v>
      </c>
      <c r="B5917" s="35">
        <v>1.1106549164240501E-10</v>
      </c>
      <c r="C5917" s="33">
        <v>-0.86612819877144198</v>
      </c>
      <c r="D5917" s="33">
        <v>8.4000000000000005E-2</v>
      </c>
      <c r="E5917" s="33">
        <v>0.30299999999999999</v>
      </c>
      <c r="F5917" s="35">
        <v>5.1170093309488904E-6</v>
      </c>
      <c r="G5917" s="33">
        <v>22</v>
      </c>
      <c r="H5917" s="33" t="s">
        <v>2247</v>
      </c>
      <c r="I5917" s="33" t="s">
        <v>2246</v>
      </c>
    </row>
    <row r="5918" spans="1:9" x14ac:dyDescent="0.2">
      <c r="A5918" s="33" t="s">
        <v>4585</v>
      </c>
      <c r="B5918" s="35">
        <v>1.1760206035549799E-10</v>
      </c>
      <c r="C5918" s="33">
        <v>0.33712700846931598</v>
      </c>
      <c r="D5918" s="33">
        <v>0.251</v>
      </c>
      <c r="E5918" s="33">
        <v>0.10100000000000001</v>
      </c>
      <c r="F5918" s="35">
        <v>5.4181621246984798E-6</v>
      </c>
      <c r="G5918" s="33">
        <v>22</v>
      </c>
      <c r="H5918" s="33" t="s">
        <v>4585</v>
      </c>
      <c r="I5918" s="33" t="s">
        <v>4584</v>
      </c>
    </row>
    <row r="5919" spans="1:9" x14ac:dyDescent="0.2">
      <c r="A5919" s="33" t="s">
        <v>8016</v>
      </c>
      <c r="B5919" s="35">
        <v>1.25941129948431E-10</v>
      </c>
      <c r="C5919" s="33">
        <v>0.31068771180219901</v>
      </c>
      <c r="D5919" s="33">
        <v>0.41299999999999998</v>
      </c>
      <c r="E5919" s="33">
        <v>0.20499999999999999</v>
      </c>
      <c r="F5919" s="35">
        <v>5.8023597389841303E-6</v>
      </c>
      <c r="G5919" s="33">
        <v>22</v>
      </c>
      <c r="H5919" s="33" t="s">
        <v>8016</v>
      </c>
      <c r="I5919" s="33" t="s">
        <v>8015</v>
      </c>
    </row>
    <row r="5920" spans="1:9" x14ac:dyDescent="0.2">
      <c r="A5920" s="33" t="s">
        <v>8014</v>
      </c>
      <c r="B5920" s="35">
        <v>1.3010064954402899E-10</v>
      </c>
      <c r="C5920" s="33">
        <v>0.26226208699365799</v>
      </c>
      <c r="D5920" s="33">
        <v>0.29299999999999998</v>
      </c>
      <c r="E5920" s="33">
        <v>0.124</v>
      </c>
      <c r="F5920" s="35">
        <v>5.9939971257925003E-6</v>
      </c>
      <c r="G5920" s="33">
        <v>22</v>
      </c>
      <c r="H5920" s="33" t="s">
        <v>8014</v>
      </c>
      <c r="I5920" s="33" t="s">
        <v>8013</v>
      </c>
    </row>
    <row r="5921" spans="1:9" x14ac:dyDescent="0.2">
      <c r="A5921" s="33" t="s">
        <v>8012</v>
      </c>
      <c r="B5921" s="35">
        <v>1.3437941803378799E-10</v>
      </c>
      <c r="C5921" s="33">
        <v>0.35213268518435498</v>
      </c>
      <c r="D5921" s="33">
        <v>0.54500000000000004</v>
      </c>
      <c r="E5921" s="33">
        <v>0.29399999999999998</v>
      </c>
      <c r="F5921" s="35">
        <v>6.1911285476526603E-6</v>
      </c>
      <c r="G5921" s="33">
        <v>22</v>
      </c>
      <c r="H5921" s="33" t="s">
        <v>5582</v>
      </c>
      <c r="I5921" s="33" t="s">
        <v>5581</v>
      </c>
    </row>
    <row r="5922" spans="1:9" x14ac:dyDescent="0.2">
      <c r="A5922" s="33" t="s">
        <v>8011</v>
      </c>
      <c r="B5922" s="35">
        <v>1.4504702158269101E-10</v>
      </c>
      <c r="C5922" s="33">
        <v>0.26361327513250099</v>
      </c>
      <c r="D5922" s="33">
        <v>0.33500000000000002</v>
      </c>
      <c r="E5922" s="33">
        <v>0.151</v>
      </c>
      <c r="F5922" s="35">
        <v>6.6826063783577497E-6</v>
      </c>
      <c r="G5922" s="33">
        <v>22</v>
      </c>
      <c r="H5922" s="33" t="s">
        <v>8010</v>
      </c>
      <c r="I5922" s="33" t="s">
        <v>8009</v>
      </c>
    </row>
    <row r="5923" spans="1:9" x14ac:dyDescent="0.2">
      <c r="A5923" s="33" t="s">
        <v>8008</v>
      </c>
      <c r="B5923" s="35">
        <v>1.5520416168439901E-10</v>
      </c>
      <c r="C5923" s="33">
        <v>0.36249134002166999</v>
      </c>
      <c r="D5923" s="33">
        <v>0.371</v>
      </c>
      <c r="E5923" s="33">
        <v>0.17899999999999999</v>
      </c>
      <c r="F5923" s="35">
        <v>7.1505661371236101E-6</v>
      </c>
      <c r="G5923" s="33">
        <v>22</v>
      </c>
      <c r="H5923" s="33" t="s">
        <v>1715</v>
      </c>
      <c r="I5923" s="33" t="s">
        <v>1714</v>
      </c>
    </row>
    <row r="5924" spans="1:9" x14ac:dyDescent="0.2">
      <c r="A5924" s="33" t="s">
        <v>8007</v>
      </c>
      <c r="B5924" s="35">
        <v>1.6913270282495499E-10</v>
      </c>
      <c r="C5924" s="33">
        <v>0.361808617783549</v>
      </c>
      <c r="D5924" s="33">
        <v>0.629</v>
      </c>
      <c r="E5924" s="33">
        <v>0.376</v>
      </c>
      <c r="F5924" s="35">
        <v>7.7922818845513192E-6</v>
      </c>
      <c r="G5924" s="33">
        <v>22</v>
      </c>
      <c r="H5924" s="33" t="s">
        <v>5085</v>
      </c>
      <c r="I5924" s="33" t="s">
        <v>5084</v>
      </c>
    </row>
    <row r="5925" spans="1:9" x14ac:dyDescent="0.2">
      <c r="A5925" s="33" t="s">
        <v>8006</v>
      </c>
      <c r="B5925" s="35">
        <v>2.0838326946120701E-10</v>
      </c>
      <c r="C5925" s="33">
        <v>0.29247347782352101</v>
      </c>
      <c r="D5925" s="33">
        <v>0.47299999999999998</v>
      </c>
      <c r="E5925" s="33">
        <v>0.248</v>
      </c>
      <c r="F5925" s="35">
        <v>9.6006339906167407E-6</v>
      </c>
      <c r="G5925" s="33">
        <v>22</v>
      </c>
      <c r="H5925" s="33" t="s">
        <v>4184</v>
      </c>
      <c r="I5925" s="33" t="s">
        <v>4183</v>
      </c>
    </row>
    <row r="5926" spans="1:9" x14ac:dyDescent="0.2">
      <c r="A5926" s="33" t="s">
        <v>8005</v>
      </c>
      <c r="B5926" s="35">
        <v>2.3376355228838102E-10</v>
      </c>
      <c r="C5926" s="33">
        <v>-0.76991556509060499</v>
      </c>
      <c r="D5926" s="33">
        <v>0.108</v>
      </c>
      <c r="E5926" s="33">
        <v>0.32200000000000001</v>
      </c>
      <c r="F5926" s="35">
        <v>1.07699543810303E-5</v>
      </c>
      <c r="G5926" s="33">
        <v>22</v>
      </c>
      <c r="H5926" s="33" t="s">
        <v>2393</v>
      </c>
      <c r="I5926" s="33" t="s">
        <v>2392</v>
      </c>
    </row>
    <row r="5927" spans="1:9" x14ac:dyDescent="0.2">
      <c r="A5927" s="33" t="s">
        <v>8004</v>
      </c>
      <c r="B5927" s="35">
        <v>2.4975740742163602E-10</v>
      </c>
      <c r="C5927" s="33">
        <v>-0.53719430545014202</v>
      </c>
      <c r="D5927" s="33">
        <v>0.89200000000000002</v>
      </c>
      <c r="E5927" s="33">
        <v>0.877</v>
      </c>
      <c r="F5927" s="35">
        <v>1.1506823274729599E-5</v>
      </c>
      <c r="G5927" s="33">
        <v>22</v>
      </c>
      <c r="H5927" s="33" t="s">
        <v>5347</v>
      </c>
      <c r="I5927" s="33" t="s">
        <v>5346</v>
      </c>
    </row>
    <row r="5928" spans="1:9" x14ac:dyDescent="0.2">
      <c r="A5928" s="33" t="s">
        <v>8003</v>
      </c>
      <c r="B5928" s="35">
        <v>2.6888070949729397E-10</v>
      </c>
      <c r="C5928" s="33">
        <v>0.33483644075359398</v>
      </c>
      <c r="D5928" s="33">
        <v>0.35899999999999999</v>
      </c>
      <c r="E5928" s="33">
        <v>0.17100000000000001</v>
      </c>
      <c r="F5928" s="35">
        <v>1.2387872047959301E-5</v>
      </c>
      <c r="G5928" s="33">
        <v>22</v>
      </c>
      <c r="H5928" s="33" t="s">
        <v>8003</v>
      </c>
      <c r="I5928" s="33" t="s">
        <v>8002</v>
      </c>
    </row>
    <row r="5929" spans="1:9" x14ac:dyDescent="0.2">
      <c r="A5929" s="33" t="s">
        <v>8001</v>
      </c>
      <c r="B5929" s="35">
        <v>2.9040997414651202E-10</v>
      </c>
      <c r="C5929" s="33">
        <v>0.40932667934949202</v>
      </c>
      <c r="D5929" s="33">
        <v>0.64100000000000001</v>
      </c>
      <c r="E5929" s="33">
        <v>0.41499999999999998</v>
      </c>
      <c r="F5929" s="35">
        <v>1.33797683288781E-5</v>
      </c>
      <c r="G5929" s="33">
        <v>22</v>
      </c>
      <c r="H5929" s="33" t="s">
        <v>1663</v>
      </c>
      <c r="I5929" s="33" t="s">
        <v>1662</v>
      </c>
    </row>
    <row r="5930" spans="1:9" x14ac:dyDescent="0.2">
      <c r="A5930" s="33" t="s">
        <v>8000</v>
      </c>
      <c r="B5930" s="35">
        <v>3.1377597072804799E-10</v>
      </c>
      <c r="C5930" s="33">
        <v>-0.32379629025480799</v>
      </c>
      <c r="D5930" s="33">
        <v>0.88600000000000001</v>
      </c>
      <c r="E5930" s="33">
        <v>0.91</v>
      </c>
      <c r="F5930" s="35">
        <v>1.4456286523382599E-5</v>
      </c>
      <c r="G5930" s="33">
        <v>22</v>
      </c>
      <c r="H5930" s="33" t="s">
        <v>7373</v>
      </c>
      <c r="I5930" s="33" t="s">
        <v>7372</v>
      </c>
    </row>
    <row r="5931" spans="1:9" x14ac:dyDescent="0.2">
      <c r="A5931" s="33" t="s">
        <v>7999</v>
      </c>
      <c r="B5931" s="35">
        <v>3.6668523539741099E-10</v>
      </c>
      <c r="C5931" s="33">
        <v>0.25935580150614801</v>
      </c>
      <c r="D5931" s="33">
        <v>0.36499999999999999</v>
      </c>
      <c r="E5931" s="33">
        <v>0.16800000000000001</v>
      </c>
      <c r="F5931" s="35">
        <v>1.6893922165229498E-5</v>
      </c>
      <c r="G5931" s="33">
        <v>22</v>
      </c>
      <c r="H5931" s="33" t="s">
        <v>7480</v>
      </c>
      <c r="I5931" s="33" t="s">
        <v>7479</v>
      </c>
    </row>
    <row r="5932" spans="1:9" x14ac:dyDescent="0.2">
      <c r="A5932" s="33" t="s">
        <v>7998</v>
      </c>
      <c r="B5932" s="35">
        <v>3.6861029214305698E-10</v>
      </c>
      <c r="C5932" s="33">
        <v>-0.69905446124429704</v>
      </c>
      <c r="D5932" s="33">
        <v>0.43099999999999999</v>
      </c>
      <c r="E5932" s="33">
        <v>0.57499999999999996</v>
      </c>
      <c r="F5932" s="35">
        <v>1.69826133796149E-5</v>
      </c>
      <c r="G5932" s="33">
        <v>22</v>
      </c>
      <c r="H5932" s="33" t="s">
        <v>2363</v>
      </c>
      <c r="I5932" s="33" t="s">
        <v>2362</v>
      </c>
    </row>
    <row r="5933" spans="1:9" x14ac:dyDescent="0.2">
      <c r="A5933" s="33" t="s">
        <v>7997</v>
      </c>
      <c r="B5933" s="35">
        <v>3.9341289573325902E-10</v>
      </c>
      <c r="C5933" s="33">
        <v>-0.68034997596597602</v>
      </c>
      <c r="D5933" s="33">
        <v>0.34699999999999998</v>
      </c>
      <c r="E5933" s="33">
        <v>0.52300000000000002</v>
      </c>
      <c r="F5933" s="35">
        <v>1.81253189322227E-5</v>
      </c>
      <c r="G5933" s="33">
        <v>22</v>
      </c>
      <c r="H5933" s="33" t="s">
        <v>1775</v>
      </c>
      <c r="I5933" s="33" t="s">
        <v>1774</v>
      </c>
    </row>
    <row r="5934" spans="1:9" x14ac:dyDescent="0.2">
      <c r="A5934" s="33" t="s">
        <v>7996</v>
      </c>
      <c r="B5934" s="35">
        <v>4.8561912949957897E-10</v>
      </c>
      <c r="C5934" s="33">
        <v>0.47240607895186199</v>
      </c>
      <c r="D5934" s="33">
        <v>0.73099999999999998</v>
      </c>
      <c r="E5934" s="33">
        <v>0.54400000000000004</v>
      </c>
      <c r="F5934" s="35">
        <v>2.2373444534304601E-5</v>
      </c>
      <c r="G5934" s="33">
        <v>22</v>
      </c>
      <c r="H5934" s="33" t="s">
        <v>1400</v>
      </c>
      <c r="I5934" s="33" t="s">
        <v>1399</v>
      </c>
    </row>
    <row r="5935" spans="1:9" x14ac:dyDescent="0.2">
      <c r="A5935" s="33" t="s">
        <v>7995</v>
      </c>
      <c r="B5935" s="35">
        <v>4.8888484104394001E-10</v>
      </c>
      <c r="C5935" s="33">
        <v>-0.83085891746096696</v>
      </c>
      <c r="D5935" s="33">
        <v>0.192</v>
      </c>
      <c r="E5935" s="33">
        <v>0.40300000000000002</v>
      </c>
      <c r="F5935" s="35">
        <v>2.2523902396576399E-5</v>
      </c>
      <c r="G5935" s="33">
        <v>22</v>
      </c>
      <c r="H5935" s="33" t="s">
        <v>6484</v>
      </c>
      <c r="I5935" s="33" t="s">
        <v>6483</v>
      </c>
    </row>
    <row r="5936" spans="1:9" x14ac:dyDescent="0.2">
      <c r="A5936" s="33" t="s">
        <v>7994</v>
      </c>
      <c r="B5936" s="35">
        <v>5.1673617323917002E-10</v>
      </c>
      <c r="C5936" s="33">
        <v>0.26433645953684198</v>
      </c>
      <c r="D5936" s="33">
        <v>0.26900000000000002</v>
      </c>
      <c r="E5936" s="33">
        <v>0.114</v>
      </c>
      <c r="F5936" s="35">
        <v>2.3807068973475099E-5</v>
      </c>
      <c r="G5936" s="33">
        <v>22</v>
      </c>
      <c r="H5936" s="33" t="s">
        <v>7994</v>
      </c>
      <c r="I5936" s="33" t="s">
        <v>7993</v>
      </c>
    </row>
    <row r="5937" spans="1:9" x14ac:dyDescent="0.2">
      <c r="A5937" s="33" t="s">
        <v>7992</v>
      </c>
      <c r="B5937" s="35">
        <v>5.9408610384076002E-10</v>
      </c>
      <c r="C5937" s="33">
        <v>-0.48460654883024801</v>
      </c>
      <c r="D5937" s="33">
        <v>0.69499999999999995</v>
      </c>
      <c r="E5937" s="33">
        <v>0.748</v>
      </c>
      <c r="F5937" s="35">
        <v>2.7370734976151501E-5</v>
      </c>
      <c r="G5937" s="33">
        <v>22</v>
      </c>
      <c r="H5937" s="33" t="s">
        <v>2769</v>
      </c>
      <c r="I5937" s="33" t="s">
        <v>2768</v>
      </c>
    </row>
    <row r="5938" spans="1:9" x14ac:dyDescent="0.2">
      <c r="A5938" s="33" t="s">
        <v>7991</v>
      </c>
      <c r="B5938" s="35">
        <v>5.9779589391921497E-10</v>
      </c>
      <c r="C5938" s="33">
        <v>0.452475470405163</v>
      </c>
      <c r="D5938" s="33">
        <v>0.34699999999999998</v>
      </c>
      <c r="E5938" s="33">
        <v>0.16600000000000001</v>
      </c>
      <c r="F5938" s="35">
        <v>2.75416524246461E-5</v>
      </c>
      <c r="G5938" s="33">
        <v>22</v>
      </c>
      <c r="H5938" s="33" t="s">
        <v>5785</v>
      </c>
      <c r="I5938" s="33" t="s">
        <v>5784</v>
      </c>
    </row>
    <row r="5939" spans="1:9" x14ac:dyDescent="0.2">
      <c r="A5939" s="33" t="s">
        <v>7990</v>
      </c>
      <c r="B5939" s="35">
        <v>6.5784182658295004E-10</v>
      </c>
      <c r="C5939" s="33">
        <v>-0.49418464573059101</v>
      </c>
      <c r="D5939" s="33">
        <v>0.67100000000000004</v>
      </c>
      <c r="E5939" s="33">
        <v>0.71799999999999997</v>
      </c>
      <c r="F5939" s="35">
        <v>3.0308088634329699E-5</v>
      </c>
      <c r="G5939" s="33">
        <v>22</v>
      </c>
      <c r="H5939" s="33" t="s">
        <v>2360</v>
      </c>
      <c r="I5939" s="33" t="s">
        <v>2359</v>
      </c>
    </row>
    <row r="5940" spans="1:9" x14ac:dyDescent="0.2">
      <c r="A5940" s="33" t="s">
        <v>7989</v>
      </c>
      <c r="B5940" s="35">
        <v>7.77034069021408E-10</v>
      </c>
      <c r="C5940" s="33">
        <v>0.327655199787169</v>
      </c>
      <c r="D5940" s="33">
        <v>0.39500000000000002</v>
      </c>
      <c r="E5940" s="33">
        <v>0.20300000000000001</v>
      </c>
      <c r="F5940" s="35">
        <v>3.5799513627954303E-5</v>
      </c>
      <c r="G5940" s="33">
        <v>22</v>
      </c>
      <c r="H5940" s="33" t="s">
        <v>5044</v>
      </c>
      <c r="I5940" s="33" t="s">
        <v>5043</v>
      </c>
    </row>
    <row r="5941" spans="1:9" x14ac:dyDescent="0.2">
      <c r="A5941" s="33" t="s">
        <v>7988</v>
      </c>
      <c r="B5941" s="35">
        <v>8.1183747552594602E-10</v>
      </c>
      <c r="C5941" s="33">
        <v>0.322266713011856</v>
      </c>
      <c r="D5941" s="33">
        <v>0.57499999999999996</v>
      </c>
      <c r="E5941" s="33">
        <v>0.35599999999999998</v>
      </c>
      <c r="F5941" s="35">
        <v>3.74029761724314E-5</v>
      </c>
      <c r="G5941" s="33">
        <v>22</v>
      </c>
      <c r="H5941" s="33" t="s">
        <v>7987</v>
      </c>
      <c r="I5941" s="33" t="s">
        <v>7986</v>
      </c>
    </row>
    <row r="5942" spans="1:9" x14ac:dyDescent="0.2">
      <c r="A5942" s="33" t="s">
        <v>7985</v>
      </c>
      <c r="B5942" s="35">
        <v>9.8254168739240192E-10</v>
      </c>
      <c r="C5942" s="33">
        <v>0.295102640053025</v>
      </c>
      <c r="D5942" s="33">
        <v>0.38900000000000001</v>
      </c>
      <c r="E5942" s="33">
        <v>0.19500000000000001</v>
      </c>
      <c r="F5942" s="35">
        <v>4.5267660621542698E-5</v>
      </c>
      <c r="G5942" s="33">
        <v>22</v>
      </c>
      <c r="H5942" s="33" t="s">
        <v>7985</v>
      </c>
      <c r="I5942" s="33" t="s">
        <v>7984</v>
      </c>
    </row>
    <row r="5943" spans="1:9" x14ac:dyDescent="0.2">
      <c r="A5943" s="33" t="s">
        <v>2244</v>
      </c>
      <c r="B5943" s="35">
        <v>9.8550292528074806E-10</v>
      </c>
      <c r="C5943" s="33">
        <v>-0.30611042772869301</v>
      </c>
      <c r="D5943" s="33">
        <v>0.90400000000000003</v>
      </c>
      <c r="E5943" s="33">
        <v>0.90200000000000002</v>
      </c>
      <c r="F5943" s="35">
        <v>4.5404090773534598E-5</v>
      </c>
      <c r="G5943" s="33">
        <v>22</v>
      </c>
      <c r="H5943" s="33" t="s">
        <v>2244</v>
      </c>
      <c r="I5943" s="33" t="s">
        <v>2243</v>
      </c>
    </row>
    <row r="5944" spans="1:9" x14ac:dyDescent="0.2">
      <c r="A5944" s="33" t="s">
        <v>7983</v>
      </c>
      <c r="B5944" s="35">
        <v>9.9277583450734003E-10</v>
      </c>
      <c r="C5944" s="33">
        <v>0.37239677692100898</v>
      </c>
      <c r="D5944" s="33">
        <v>0.38300000000000001</v>
      </c>
      <c r="E5944" s="33">
        <v>0.193</v>
      </c>
      <c r="F5944" s="35">
        <v>4.5739168247422102E-5</v>
      </c>
      <c r="G5944" s="33">
        <v>22</v>
      </c>
      <c r="H5944" s="33" t="s">
        <v>7983</v>
      </c>
      <c r="I5944" s="33" t="s">
        <v>7982</v>
      </c>
    </row>
    <row r="5945" spans="1:9" x14ac:dyDescent="0.2">
      <c r="A5945" s="33" t="s">
        <v>7981</v>
      </c>
      <c r="B5945" s="35">
        <v>1.0534996953897099E-9</v>
      </c>
      <c r="C5945" s="33">
        <v>-0.99438058056843603</v>
      </c>
      <c r="D5945" s="33">
        <v>0.12</v>
      </c>
      <c r="E5945" s="33">
        <v>0.317</v>
      </c>
      <c r="F5945" s="35">
        <v>4.8536837965994802E-5</v>
      </c>
      <c r="G5945" s="33">
        <v>22</v>
      </c>
      <c r="H5945" s="33" t="s">
        <v>5335</v>
      </c>
      <c r="I5945" s="33" t="s">
        <v>5334</v>
      </c>
    </row>
    <row r="5946" spans="1:9" x14ac:dyDescent="0.2">
      <c r="A5946" s="33" t="s">
        <v>7980</v>
      </c>
      <c r="B5946" s="35">
        <v>1.2100245846481899E-9</v>
      </c>
      <c r="C5946" s="33">
        <v>0.37397443746334003</v>
      </c>
      <c r="D5946" s="33">
        <v>0.76600000000000001</v>
      </c>
      <c r="E5946" s="33">
        <v>0.60699999999999998</v>
      </c>
      <c r="F5946" s="35">
        <v>5.5748252663911598E-5</v>
      </c>
      <c r="G5946" s="33">
        <v>22</v>
      </c>
      <c r="H5946" s="33" t="s">
        <v>7979</v>
      </c>
      <c r="I5946" s="33" t="s">
        <v>7978</v>
      </c>
    </row>
    <row r="5947" spans="1:9" x14ac:dyDescent="0.2">
      <c r="A5947" s="33" t="s">
        <v>7977</v>
      </c>
      <c r="B5947" s="35">
        <v>1.61928681514039E-9</v>
      </c>
      <c r="C5947" s="33">
        <v>0.28259131306555002</v>
      </c>
      <c r="D5947" s="33">
        <v>0.52700000000000002</v>
      </c>
      <c r="E5947" s="33">
        <v>0.29599999999999999</v>
      </c>
      <c r="F5947" s="35">
        <v>7.4603782147147901E-5</v>
      </c>
      <c r="G5947" s="33">
        <v>22</v>
      </c>
      <c r="H5947" s="33" t="s">
        <v>3627</v>
      </c>
      <c r="I5947" s="33" t="s">
        <v>3626</v>
      </c>
    </row>
    <row r="5948" spans="1:9" x14ac:dyDescent="0.2">
      <c r="A5948" s="33" t="s">
        <v>7976</v>
      </c>
      <c r="B5948" s="35">
        <v>1.6363078626362499E-9</v>
      </c>
      <c r="C5948" s="33">
        <v>-2.47356716257306</v>
      </c>
      <c r="D5948" s="33">
        <v>0.108</v>
      </c>
      <c r="E5948" s="33">
        <v>0.30399999999999999</v>
      </c>
      <c r="F5948" s="35">
        <v>7.5387975847377204E-5</v>
      </c>
      <c r="G5948" s="33">
        <v>22</v>
      </c>
      <c r="H5948" s="33" t="s">
        <v>4133</v>
      </c>
      <c r="I5948" s="33" t="s">
        <v>4132</v>
      </c>
    </row>
    <row r="5949" spans="1:9" x14ac:dyDescent="0.2">
      <c r="A5949" s="33" t="s">
        <v>7975</v>
      </c>
      <c r="B5949" s="35">
        <v>1.71197037131649E-9</v>
      </c>
      <c r="C5949" s="33">
        <v>0.35892011380033101</v>
      </c>
      <c r="D5949" s="33">
        <v>0.66500000000000004</v>
      </c>
      <c r="E5949" s="33">
        <v>0.46</v>
      </c>
      <c r="F5949" s="35">
        <v>7.8873898947293505E-5</v>
      </c>
      <c r="G5949" s="33">
        <v>22</v>
      </c>
      <c r="H5949" s="33" t="s">
        <v>5284</v>
      </c>
      <c r="I5949" s="33" t="s">
        <v>5283</v>
      </c>
    </row>
    <row r="5950" spans="1:9" x14ac:dyDescent="0.2">
      <c r="A5950" s="33" t="s">
        <v>7974</v>
      </c>
      <c r="B5950" s="35">
        <v>2.0599429828314399E-9</v>
      </c>
      <c r="C5950" s="33">
        <v>-0.46797305283243501</v>
      </c>
      <c r="D5950" s="33">
        <v>0.61099999999999999</v>
      </c>
      <c r="E5950" s="33">
        <v>0.71</v>
      </c>
      <c r="F5950" s="35">
        <v>9.4905693105010004E-5</v>
      </c>
      <c r="G5950" s="33">
        <v>22</v>
      </c>
      <c r="H5950" s="33" t="s">
        <v>2839</v>
      </c>
      <c r="I5950" s="33" t="s">
        <v>2838</v>
      </c>
    </row>
    <row r="5951" spans="1:9" x14ac:dyDescent="0.2">
      <c r="A5951" s="33" t="s">
        <v>7973</v>
      </c>
      <c r="B5951" s="35">
        <v>2.26568045737643E-9</v>
      </c>
      <c r="C5951" s="33">
        <v>0.25238328785992697</v>
      </c>
      <c r="D5951" s="33">
        <v>0.45500000000000002</v>
      </c>
      <c r="E5951" s="33">
        <v>0.24099999999999999</v>
      </c>
      <c r="F5951" s="33">
        <v>1.04384430032247E-4</v>
      </c>
      <c r="G5951" s="33">
        <v>22</v>
      </c>
      <c r="H5951" s="33" t="s">
        <v>3358</v>
      </c>
      <c r="I5951" s="33" t="s">
        <v>3357</v>
      </c>
    </row>
    <row r="5952" spans="1:9" x14ac:dyDescent="0.2">
      <c r="A5952" s="33" t="s">
        <v>7972</v>
      </c>
      <c r="B5952" s="35">
        <v>2.3322429195120499E-9</v>
      </c>
      <c r="C5952" s="33">
        <v>0.397444698100892</v>
      </c>
      <c r="D5952" s="33">
        <v>0.76600000000000001</v>
      </c>
      <c r="E5952" s="33">
        <v>0.56599999999999995</v>
      </c>
      <c r="F5952" s="33">
        <v>1.07451095787759E-4</v>
      </c>
      <c r="G5952" s="33">
        <v>22</v>
      </c>
      <c r="H5952" s="33" t="s">
        <v>1426</v>
      </c>
      <c r="I5952" s="33" t="s">
        <v>1425</v>
      </c>
    </row>
    <row r="5953" spans="1:9" x14ac:dyDescent="0.2">
      <c r="A5953" s="33" t="s">
        <v>7971</v>
      </c>
      <c r="B5953" s="35">
        <v>2.3858476457096698E-9</v>
      </c>
      <c r="C5953" s="33">
        <v>0.34173490691418801</v>
      </c>
      <c r="D5953" s="33">
        <v>0.60499999999999998</v>
      </c>
      <c r="E5953" s="33">
        <v>0.38800000000000001</v>
      </c>
      <c r="F5953" s="33">
        <v>1.09920772733136E-4</v>
      </c>
      <c r="G5953" s="33">
        <v>22</v>
      </c>
      <c r="H5953" s="33" t="s">
        <v>7970</v>
      </c>
      <c r="I5953" s="33" t="s">
        <v>7969</v>
      </c>
    </row>
    <row r="5954" spans="1:9" x14ac:dyDescent="0.2">
      <c r="A5954" s="33" t="s">
        <v>7968</v>
      </c>
      <c r="B5954" s="35">
        <v>3.4323271504597699E-9</v>
      </c>
      <c r="C5954" s="33">
        <v>0.37924426857532101</v>
      </c>
      <c r="D5954" s="33">
        <v>0.45500000000000002</v>
      </c>
      <c r="E5954" s="33">
        <v>0.255</v>
      </c>
      <c r="F5954" s="33">
        <v>1.5813417647598201E-4</v>
      </c>
      <c r="G5954" s="33">
        <v>22</v>
      </c>
      <c r="H5954" s="33" t="s">
        <v>7967</v>
      </c>
      <c r="I5954" s="33" t="s">
        <v>7966</v>
      </c>
    </row>
    <row r="5955" spans="1:9" x14ac:dyDescent="0.2">
      <c r="A5955" s="33" t="s">
        <v>3130</v>
      </c>
      <c r="B5955" s="35">
        <v>4.4946848897376602E-9</v>
      </c>
      <c r="C5955" s="33">
        <v>0.34303790985604299</v>
      </c>
      <c r="D5955" s="33">
        <v>0.35899999999999999</v>
      </c>
      <c r="E5955" s="33">
        <v>0.18099999999999999</v>
      </c>
      <c r="F5955" s="33">
        <v>2.0707912223999399E-4</v>
      </c>
      <c r="G5955" s="33">
        <v>22</v>
      </c>
      <c r="H5955" s="33" t="s">
        <v>3130</v>
      </c>
      <c r="I5955" s="33" t="s">
        <v>3129</v>
      </c>
    </row>
    <row r="5956" spans="1:9" x14ac:dyDescent="0.2">
      <c r="A5956" s="33" t="s">
        <v>7965</v>
      </c>
      <c r="B5956" s="35">
        <v>4.8892200543879903E-9</v>
      </c>
      <c r="C5956" s="33">
        <v>0.35971161742547297</v>
      </c>
      <c r="D5956" s="33">
        <v>0.45500000000000002</v>
      </c>
      <c r="E5956" s="33">
        <v>0.251</v>
      </c>
      <c r="F5956" s="33">
        <v>2.25256146345764E-4</v>
      </c>
      <c r="G5956" s="33">
        <v>22</v>
      </c>
      <c r="H5956" s="33" t="s">
        <v>7964</v>
      </c>
      <c r="I5956" s="33" t="s">
        <v>7963</v>
      </c>
    </row>
    <row r="5957" spans="1:9" x14ac:dyDescent="0.2">
      <c r="A5957" s="33" t="s">
        <v>7962</v>
      </c>
      <c r="B5957" s="35">
        <v>5.8942816625806803E-9</v>
      </c>
      <c r="C5957" s="33">
        <v>0.28546033354928302</v>
      </c>
      <c r="D5957" s="33">
        <v>0.58699999999999997</v>
      </c>
      <c r="E5957" s="33">
        <v>0.34799999999999998</v>
      </c>
      <c r="F5957" s="33">
        <v>2.7156134475841699E-4</v>
      </c>
      <c r="G5957" s="33">
        <v>22</v>
      </c>
      <c r="H5957" s="33" t="s">
        <v>7961</v>
      </c>
      <c r="I5957" s="33" t="s">
        <v>7960</v>
      </c>
    </row>
    <row r="5958" spans="1:9" x14ac:dyDescent="0.2">
      <c r="A5958" s="33" t="s">
        <v>7959</v>
      </c>
      <c r="B5958" s="35">
        <v>6.2734114028428698E-9</v>
      </c>
      <c r="C5958" s="33">
        <v>0.343039837670504</v>
      </c>
      <c r="D5958" s="33">
        <v>0.55700000000000005</v>
      </c>
      <c r="E5958" s="33">
        <v>0.34599999999999997</v>
      </c>
      <c r="F5958" s="33">
        <v>2.8902861015177702E-4</v>
      </c>
      <c r="G5958" s="33">
        <v>22</v>
      </c>
      <c r="H5958" s="33" t="s">
        <v>5867</v>
      </c>
      <c r="I5958" s="33" t="s">
        <v>5866</v>
      </c>
    </row>
    <row r="5959" spans="1:9" x14ac:dyDescent="0.2">
      <c r="A5959" s="33" t="s">
        <v>7958</v>
      </c>
      <c r="B5959" s="35">
        <v>6.77416618298027E-9</v>
      </c>
      <c r="C5959" s="33">
        <v>0.329839663590272</v>
      </c>
      <c r="D5959" s="33">
        <v>0.623</v>
      </c>
      <c r="E5959" s="33">
        <v>0.42899999999999999</v>
      </c>
      <c r="F5959" s="33">
        <v>3.1209938438226699E-4</v>
      </c>
      <c r="G5959" s="33">
        <v>22</v>
      </c>
      <c r="H5959" s="33" t="s">
        <v>5413</v>
      </c>
      <c r="I5959" s="33" t="s">
        <v>5412</v>
      </c>
    </row>
    <row r="5960" spans="1:9" x14ac:dyDescent="0.2">
      <c r="A5960" s="33" t="s">
        <v>7957</v>
      </c>
      <c r="B5960" s="35">
        <v>6.7963658704965803E-9</v>
      </c>
      <c r="C5960" s="33">
        <v>0.25474656238848797</v>
      </c>
      <c r="D5960" s="33">
        <v>0.53900000000000003</v>
      </c>
      <c r="E5960" s="33">
        <v>0.317</v>
      </c>
      <c r="F5960" s="33">
        <v>3.1312216838551797E-4</v>
      </c>
      <c r="G5960" s="33">
        <v>22</v>
      </c>
      <c r="H5960" s="33" t="s">
        <v>6073</v>
      </c>
      <c r="I5960" s="33" t="s">
        <v>6072</v>
      </c>
    </row>
    <row r="5961" spans="1:9" x14ac:dyDescent="0.2">
      <c r="A5961" s="33" t="s">
        <v>7956</v>
      </c>
      <c r="B5961" s="35">
        <v>6.8524894515283002E-9</v>
      </c>
      <c r="C5961" s="33">
        <v>-0.34254006241097001</v>
      </c>
      <c r="D5961" s="33">
        <v>0.749</v>
      </c>
      <c r="E5961" s="33">
        <v>0.79900000000000004</v>
      </c>
      <c r="F5961" s="33">
        <v>3.1570789401081203E-4</v>
      </c>
      <c r="G5961" s="33">
        <v>22</v>
      </c>
      <c r="H5961" s="33" t="s">
        <v>7956</v>
      </c>
      <c r="I5961" s="33" t="s">
        <v>7955</v>
      </c>
    </row>
    <row r="5962" spans="1:9" x14ac:dyDescent="0.2">
      <c r="A5962" s="33" t="s">
        <v>7954</v>
      </c>
      <c r="B5962" s="35">
        <v>7.2685854058220502E-9</v>
      </c>
      <c r="C5962" s="33">
        <v>0.31283628083637699</v>
      </c>
      <c r="D5962" s="33">
        <v>0.58099999999999996</v>
      </c>
      <c r="E5962" s="33">
        <v>0.36899999999999999</v>
      </c>
      <c r="F5962" s="33">
        <v>3.3487826681703297E-4</v>
      </c>
      <c r="G5962" s="33">
        <v>22</v>
      </c>
      <c r="H5962" s="33" t="s">
        <v>7954</v>
      </c>
      <c r="I5962" s="33" t="s">
        <v>7953</v>
      </c>
    </row>
    <row r="5963" spans="1:9" x14ac:dyDescent="0.2">
      <c r="A5963" s="33" t="s">
        <v>7952</v>
      </c>
      <c r="B5963" s="35">
        <v>7.3092985742466402E-9</v>
      </c>
      <c r="C5963" s="33">
        <v>0.35791236416449002</v>
      </c>
      <c r="D5963" s="33">
        <v>0.74299999999999999</v>
      </c>
      <c r="E5963" s="33">
        <v>0.57799999999999996</v>
      </c>
      <c r="F5963" s="33">
        <v>3.3675400391269101E-4</v>
      </c>
      <c r="G5963" s="33">
        <v>22</v>
      </c>
      <c r="H5963" s="33" t="s">
        <v>4136</v>
      </c>
      <c r="I5963" s="33" t="s">
        <v>4135</v>
      </c>
    </row>
    <row r="5964" spans="1:9" x14ac:dyDescent="0.2">
      <c r="A5964" s="33" t="s">
        <v>7951</v>
      </c>
      <c r="B5964" s="35">
        <v>7.9200198557143503E-9</v>
      </c>
      <c r="C5964" s="33">
        <v>0.37100291946352998</v>
      </c>
      <c r="D5964" s="33">
        <v>0.65300000000000002</v>
      </c>
      <c r="E5964" s="33">
        <v>0.45500000000000002</v>
      </c>
      <c r="F5964" s="33">
        <v>3.64891154792471E-4</v>
      </c>
      <c r="G5964" s="33">
        <v>22</v>
      </c>
      <c r="H5964" s="33" t="s">
        <v>7950</v>
      </c>
      <c r="I5964" s="33" t="s">
        <v>7949</v>
      </c>
    </row>
    <row r="5965" spans="1:9" x14ac:dyDescent="0.2">
      <c r="A5965" s="33" t="s">
        <v>7948</v>
      </c>
      <c r="B5965" s="35">
        <v>9.0464352450792806E-9</v>
      </c>
      <c r="C5965" s="33">
        <v>0.46424516379383401</v>
      </c>
      <c r="D5965" s="33">
        <v>0.503</v>
      </c>
      <c r="E5965" s="33">
        <v>0.30399999999999999</v>
      </c>
      <c r="F5965" s="33">
        <v>4.1678736461129299E-4</v>
      </c>
      <c r="G5965" s="33">
        <v>22</v>
      </c>
      <c r="H5965" s="33" t="s">
        <v>7947</v>
      </c>
      <c r="I5965" s="33" t="s">
        <v>7946</v>
      </c>
    </row>
    <row r="5966" spans="1:9" x14ac:dyDescent="0.2">
      <c r="A5966" s="33" t="s">
        <v>7945</v>
      </c>
      <c r="B5966" s="35">
        <v>9.1542797604798104E-9</v>
      </c>
      <c r="C5966" s="33">
        <v>-0.60734223182484504</v>
      </c>
      <c r="D5966" s="33">
        <v>0.28100000000000003</v>
      </c>
      <c r="E5966" s="33">
        <v>0.46</v>
      </c>
      <c r="F5966" s="33">
        <v>4.2175597712482599E-4</v>
      </c>
      <c r="G5966" s="33">
        <v>22</v>
      </c>
      <c r="H5966" s="33" t="s">
        <v>2284</v>
      </c>
      <c r="I5966" s="33" t="s">
        <v>2283</v>
      </c>
    </row>
    <row r="5967" spans="1:9" x14ac:dyDescent="0.2">
      <c r="A5967" s="33" t="s">
        <v>7944</v>
      </c>
      <c r="B5967" s="35">
        <v>9.3750063826754895E-9</v>
      </c>
      <c r="C5967" s="33">
        <v>0.43517864623299701</v>
      </c>
      <c r="D5967" s="33">
        <v>0.44900000000000001</v>
      </c>
      <c r="E5967" s="33">
        <v>0.26</v>
      </c>
      <c r="F5967" s="33">
        <v>4.3192529406262499E-4</v>
      </c>
      <c r="G5967" s="33">
        <v>22</v>
      </c>
      <c r="H5967" s="33" t="s">
        <v>7943</v>
      </c>
      <c r="I5967" s="33" t="s">
        <v>7942</v>
      </c>
    </row>
    <row r="5968" spans="1:9" x14ac:dyDescent="0.2">
      <c r="A5968" s="33" t="s">
        <v>7941</v>
      </c>
      <c r="B5968" s="35">
        <v>9.4646244912819499E-9</v>
      </c>
      <c r="C5968" s="33">
        <v>-0.69130105198124303</v>
      </c>
      <c r="D5968" s="33">
        <v>0.311</v>
      </c>
      <c r="E5968" s="33">
        <v>0.47099999999999997</v>
      </c>
      <c r="F5968" s="33">
        <v>4.36054179562342E-4</v>
      </c>
      <c r="G5968" s="33">
        <v>22</v>
      </c>
      <c r="H5968" s="33" t="s">
        <v>1397</v>
      </c>
      <c r="I5968" s="33" t="s">
        <v>1396</v>
      </c>
    </row>
    <row r="5969" spans="1:9" x14ac:dyDescent="0.2">
      <c r="A5969" s="33" t="s">
        <v>7940</v>
      </c>
      <c r="B5969" s="35">
        <v>1.0080012668277201E-8</v>
      </c>
      <c r="C5969" s="33">
        <v>0.26680878372617001</v>
      </c>
      <c r="D5969" s="33">
        <v>0.29299999999999998</v>
      </c>
      <c r="E5969" s="33">
        <v>0.13600000000000001</v>
      </c>
      <c r="F5969" s="33">
        <v>4.6440634365286799E-4</v>
      </c>
      <c r="G5969" s="33">
        <v>22</v>
      </c>
      <c r="H5969" s="33" t="s">
        <v>7940</v>
      </c>
      <c r="I5969" s="33" t="s">
        <v>7939</v>
      </c>
    </row>
    <row r="5970" spans="1:9" x14ac:dyDescent="0.2">
      <c r="A5970" s="33" t="s">
        <v>7938</v>
      </c>
      <c r="B5970" s="35">
        <v>1.0126045792514301E-8</v>
      </c>
      <c r="C5970" s="33">
        <v>0.34459980401222601</v>
      </c>
      <c r="D5970" s="33">
        <v>0.78400000000000003</v>
      </c>
      <c r="E5970" s="33">
        <v>0.65200000000000002</v>
      </c>
      <c r="F5970" s="33">
        <v>4.6652718175271802E-4</v>
      </c>
      <c r="G5970" s="33">
        <v>22</v>
      </c>
      <c r="H5970" s="33" t="s">
        <v>2602</v>
      </c>
      <c r="I5970" s="33" t="s">
        <v>2601</v>
      </c>
    </row>
    <row r="5971" spans="1:9" x14ac:dyDescent="0.2">
      <c r="A5971" s="33" t="s">
        <v>7937</v>
      </c>
      <c r="B5971" s="35">
        <v>1.08755609756695E-8</v>
      </c>
      <c r="C5971" s="33">
        <v>-0.67144479012171698</v>
      </c>
      <c r="D5971" s="33">
        <v>0.216</v>
      </c>
      <c r="E5971" s="33">
        <v>0.39800000000000002</v>
      </c>
      <c r="F5971" s="33">
        <v>5.0105884527104497E-4</v>
      </c>
      <c r="G5971" s="33">
        <v>22</v>
      </c>
      <c r="H5971" s="33" t="s">
        <v>6257</v>
      </c>
      <c r="I5971" s="33" t="s">
        <v>6256</v>
      </c>
    </row>
    <row r="5972" spans="1:9" x14ac:dyDescent="0.2">
      <c r="A5972" s="33" t="s">
        <v>7936</v>
      </c>
      <c r="B5972" s="35">
        <v>1.1636962709156701E-8</v>
      </c>
      <c r="C5972" s="33">
        <v>-0.70283696395570106</v>
      </c>
      <c r="D5972" s="33">
        <v>0.13200000000000001</v>
      </c>
      <c r="E5972" s="33">
        <v>0.316</v>
      </c>
      <c r="F5972" s="33">
        <v>5.36138145936267E-4</v>
      </c>
      <c r="G5972" s="33">
        <v>22</v>
      </c>
      <c r="H5972" s="33" t="s">
        <v>1755</v>
      </c>
      <c r="I5972" s="33" t="s">
        <v>1754</v>
      </c>
    </row>
    <row r="5973" spans="1:9" x14ac:dyDescent="0.2">
      <c r="A5973" s="33" t="s">
        <v>7935</v>
      </c>
      <c r="B5973" s="35">
        <v>1.20304922412769E-8</v>
      </c>
      <c r="C5973" s="33">
        <v>0.31878246331215099</v>
      </c>
      <c r="D5973" s="33">
        <v>0.64700000000000002</v>
      </c>
      <c r="E5973" s="33">
        <v>0.46100000000000002</v>
      </c>
      <c r="F5973" s="33">
        <v>5.5426883854010705E-4</v>
      </c>
      <c r="G5973" s="33">
        <v>22</v>
      </c>
      <c r="H5973" s="33" t="s">
        <v>7314</v>
      </c>
      <c r="I5973" s="33" t="s">
        <v>7313</v>
      </c>
    </row>
    <row r="5974" spans="1:9" x14ac:dyDescent="0.2">
      <c r="A5974" s="33" t="s">
        <v>7934</v>
      </c>
      <c r="B5974" s="35">
        <v>1.6344168191097199E-8</v>
      </c>
      <c r="C5974" s="33">
        <v>-0.68434280442835405</v>
      </c>
      <c r="D5974" s="33">
        <v>0.216</v>
      </c>
      <c r="E5974" s="33">
        <v>0.38600000000000001</v>
      </c>
      <c r="F5974" s="33">
        <v>7.5300851690022997E-4</v>
      </c>
      <c r="G5974" s="33">
        <v>22</v>
      </c>
      <c r="H5974" s="33" t="s">
        <v>7933</v>
      </c>
      <c r="I5974" s="33" t="s">
        <v>7932</v>
      </c>
    </row>
    <row r="5975" spans="1:9" x14ac:dyDescent="0.2">
      <c r="A5975" s="33" t="s">
        <v>7931</v>
      </c>
      <c r="B5975" s="35">
        <v>1.7335637220801399E-8</v>
      </c>
      <c r="C5975" s="33">
        <v>0.30411971171216601</v>
      </c>
      <c r="D5975" s="33">
        <v>0.40100000000000002</v>
      </c>
      <c r="E5975" s="33">
        <v>0.217</v>
      </c>
      <c r="F5975" s="33">
        <v>7.98687478036764E-4</v>
      </c>
      <c r="G5975" s="33">
        <v>22</v>
      </c>
      <c r="H5975" s="33" t="s">
        <v>7931</v>
      </c>
      <c r="I5975" s="33" t="s">
        <v>7930</v>
      </c>
    </row>
    <row r="5976" spans="1:9" x14ac:dyDescent="0.2">
      <c r="A5976" s="33" t="s">
        <v>4198</v>
      </c>
      <c r="B5976" s="35">
        <v>1.9989772313540001E-8</v>
      </c>
      <c r="C5976" s="33">
        <v>0.39187265205958999</v>
      </c>
      <c r="D5976" s="33">
        <v>0.59899999999999998</v>
      </c>
      <c r="E5976" s="33">
        <v>0.38200000000000001</v>
      </c>
      <c r="F5976" s="33">
        <v>9.2096879002941502E-4</v>
      </c>
      <c r="G5976" s="33">
        <v>22</v>
      </c>
      <c r="H5976" s="33" t="s">
        <v>4198</v>
      </c>
      <c r="I5976" s="33" t="s">
        <v>4197</v>
      </c>
    </row>
    <row r="5977" spans="1:9" x14ac:dyDescent="0.2">
      <c r="A5977" s="33" t="s">
        <v>7929</v>
      </c>
      <c r="B5977" s="35">
        <v>2.2781483446590501E-8</v>
      </c>
      <c r="C5977" s="33">
        <v>-0.38838354462477298</v>
      </c>
      <c r="D5977" s="33">
        <v>0.78400000000000003</v>
      </c>
      <c r="E5977" s="33">
        <v>0.82699999999999996</v>
      </c>
      <c r="F5977" s="33">
        <v>1.04958850535132E-3</v>
      </c>
      <c r="G5977" s="33">
        <v>22</v>
      </c>
      <c r="H5977" s="33" t="s">
        <v>3036</v>
      </c>
      <c r="I5977" s="33" t="s">
        <v>3035</v>
      </c>
    </row>
    <row r="5978" spans="1:9" x14ac:dyDescent="0.2">
      <c r="A5978" s="33" t="s">
        <v>7928</v>
      </c>
      <c r="B5978" s="35">
        <v>2.4722257085423899E-8</v>
      </c>
      <c r="C5978" s="33">
        <v>0.30478808618563702</v>
      </c>
      <c r="D5978" s="33">
        <v>0.52700000000000002</v>
      </c>
      <c r="E5978" s="33">
        <v>0.32</v>
      </c>
      <c r="F5978" s="33">
        <v>1.13900382843965E-3</v>
      </c>
      <c r="G5978" s="33">
        <v>22</v>
      </c>
      <c r="H5978" s="33" t="s">
        <v>5526</v>
      </c>
      <c r="I5978" s="33" t="s">
        <v>5525</v>
      </c>
    </row>
    <row r="5979" spans="1:9" x14ac:dyDescent="0.2">
      <c r="A5979" s="33" t="s">
        <v>7927</v>
      </c>
      <c r="B5979" s="35">
        <v>2.4891422675553701E-8</v>
      </c>
      <c r="C5979" s="33">
        <v>-0.45809697461363202</v>
      </c>
      <c r="D5979" s="33">
        <v>0.67700000000000005</v>
      </c>
      <c r="E5979" s="33">
        <v>0.72099999999999997</v>
      </c>
      <c r="F5979" s="33">
        <v>1.1467976255081099E-3</v>
      </c>
      <c r="G5979" s="33">
        <v>22</v>
      </c>
      <c r="H5979" s="33" t="s">
        <v>3285</v>
      </c>
      <c r="I5979" s="33" t="s">
        <v>3284</v>
      </c>
    </row>
    <row r="5980" spans="1:9" x14ac:dyDescent="0.2">
      <c r="A5980" s="33" t="s">
        <v>7926</v>
      </c>
      <c r="B5980" s="35">
        <v>2.75092085439292E-8</v>
      </c>
      <c r="C5980" s="33">
        <v>0.26929535259266102</v>
      </c>
      <c r="D5980" s="33">
        <v>0.43099999999999999</v>
      </c>
      <c r="E5980" s="33">
        <v>0.24</v>
      </c>
      <c r="F5980" s="33">
        <v>1.2674042560359101E-3</v>
      </c>
      <c r="G5980" s="33">
        <v>22</v>
      </c>
      <c r="H5980" s="33" t="s">
        <v>7925</v>
      </c>
      <c r="I5980" s="33" t="s">
        <v>7924</v>
      </c>
    </row>
    <row r="5981" spans="1:9" x14ac:dyDescent="0.2">
      <c r="A5981" s="33" t="s">
        <v>7923</v>
      </c>
      <c r="B5981" s="35">
        <v>2.9623877013007999E-8</v>
      </c>
      <c r="C5981" s="33">
        <v>-0.80654498478150005</v>
      </c>
      <c r="D5981" s="33">
        <v>0.114</v>
      </c>
      <c r="E5981" s="33">
        <v>0.28699999999999998</v>
      </c>
      <c r="F5981" s="33">
        <v>1.3648312617433099E-3</v>
      </c>
      <c r="G5981" s="33">
        <v>22</v>
      </c>
      <c r="H5981" s="33" t="s">
        <v>3761</v>
      </c>
      <c r="I5981" s="33" t="s">
        <v>3760</v>
      </c>
    </row>
    <row r="5982" spans="1:9" x14ac:dyDescent="0.2">
      <c r="A5982" s="33" t="s">
        <v>7922</v>
      </c>
      <c r="B5982" s="35">
        <v>3.6485677271258403E-8</v>
      </c>
      <c r="C5982" s="33">
        <v>0.31310413903149198</v>
      </c>
      <c r="D5982" s="33">
        <v>0.68300000000000005</v>
      </c>
      <c r="E5982" s="33">
        <v>0.47499999999999998</v>
      </c>
      <c r="F5982" s="33">
        <v>1.68096812324142E-3</v>
      </c>
      <c r="G5982" s="33">
        <v>22</v>
      </c>
      <c r="H5982" s="33" t="s">
        <v>6223</v>
      </c>
      <c r="I5982" s="33" t="s">
        <v>6222</v>
      </c>
    </row>
    <row r="5983" spans="1:9" x14ac:dyDescent="0.2">
      <c r="A5983" s="33" t="s">
        <v>7921</v>
      </c>
      <c r="B5983" s="35">
        <v>4.0876387111486201E-8</v>
      </c>
      <c r="C5983" s="33">
        <v>0.276496720869565</v>
      </c>
      <c r="D5983" s="33">
        <v>0.38300000000000001</v>
      </c>
      <c r="E5983" s="33">
        <v>0.20300000000000001</v>
      </c>
      <c r="F5983" s="33">
        <v>1.88325690700039E-3</v>
      </c>
      <c r="G5983" s="33">
        <v>22</v>
      </c>
      <c r="H5983" s="33" t="s">
        <v>7920</v>
      </c>
      <c r="I5983" s="33" t="s">
        <v>7919</v>
      </c>
    </row>
    <row r="5984" spans="1:9" x14ac:dyDescent="0.2">
      <c r="A5984" s="33" t="s">
        <v>5679</v>
      </c>
      <c r="B5984" s="35">
        <v>4.5668096242532201E-8</v>
      </c>
      <c r="C5984" s="33">
        <v>0.28969539538398797</v>
      </c>
      <c r="D5984" s="33">
        <v>0.69499999999999995</v>
      </c>
      <c r="E5984" s="33">
        <v>0.497</v>
      </c>
      <c r="F5984" s="33">
        <v>2.1040205300859398E-3</v>
      </c>
      <c r="G5984" s="33">
        <v>22</v>
      </c>
      <c r="H5984" s="33" t="s">
        <v>5679</v>
      </c>
      <c r="I5984" s="33" t="s">
        <v>5678</v>
      </c>
    </row>
    <row r="5985" spans="1:9" x14ac:dyDescent="0.2">
      <c r="A5985" s="33" t="s">
        <v>7918</v>
      </c>
      <c r="B5985" s="35">
        <v>4.63701652860915E-8</v>
      </c>
      <c r="C5985" s="33">
        <v>0.273149402808683</v>
      </c>
      <c r="D5985" s="33">
        <v>0.26900000000000002</v>
      </c>
      <c r="E5985" s="33">
        <v>0.124</v>
      </c>
      <c r="F5985" s="33">
        <v>2.1363662550608099E-3</v>
      </c>
      <c r="G5985" s="33">
        <v>22</v>
      </c>
      <c r="H5985" s="33" t="s">
        <v>7917</v>
      </c>
      <c r="I5985" s="33" t="s">
        <v>7916</v>
      </c>
    </row>
    <row r="5986" spans="1:9" x14ac:dyDescent="0.2">
      <c r="A5986" s="33" t="s">
        <v>1621</v>
      </c>
      <c r="B5986" s="35">
        <v>5.2783758372220602E-8</v>
      </c>
      <c r="C5986" s="33">
        <v>-0.315796953299192</v>
      </c>
      <c r="D5986" s="33">
        <v>0.81399999999999995</v>
      </c>
      <c r="E5986" s="33">
        <v>0.81599999999999995</v>
      </c>
      <c r="F5986" s="33">
        <v>2.43185331572495E-3</v>
      </c>
      <c r="G5986" s="33">
        <v>22</v>
      </c>
      <c r="H5986" s="33" t="s">
        <v>1621</v>
      </c>
      <c r="I5986" s="33" t="s">
        <v>1620</v>
      </c>
    </row>
    <row r="5987" spans="1:9" x14ac:dyDescent="0.2">
      <c r="A5987" s="33" t="s">
        <v>7915</v>
      </c>
      <c r="B5987" s="35">
        <v>5.2829753712221097E-8</v>
      </c>
      <c r="C5987" s="33">
        <v>-0.64467128027757703</v>
      </c>
      <c r="D5987" s="33">
        <v>0.54500000000000004</v>
      </c>
      <c r="E5987" s="33">
        <v>0.63700000000000001</v>
      </c>
      <c r="F5987" s="33">
        <v>2.43397241302945E-3</v>
      </c>
      <c r="G5987" s="33">
        <v>22</v>
      </c>
      <c r="H5987" s="33" t="s">
        <v>2440</v>
      </c>
      <c r="I5987" s="33" t="s">
        <v>2439</v>
      </c>
    </row>
    <row r="5988" spans="1:9" x14ac:dyDescent="0.2">
      <c r="A5988" s="33" t="s">
        <v>7914</v>
      </c>
      <c r="B5988" s="35">
        <v>5.5406244733084197E-8</v>
      </c>
      <c r="C5988" s="33">
        <v>0.34022302393112602</v>
      </c>
      <c r="D5988" s="33">
        <v>0.55100000000000005</v>
      </c>
      <c r="E5988" s="33">
        <v>0.34399999999999997</v>
      </c>
      <c r="F5988" s="33">
        <v>2.5526765073426499E-3</v>
      </c>
      <c r="G5988" s="33">
        <v>22</v>
      </c>
      <c r="H5988" s="33" t="s">
        <v>7913</v>
      </c>
      <c r="I5988" s="33" t="s">
        <v>7912</v>
      </c>
    </row>
    <row r="5989" spans="1:9" x14ac:dyDescent="0.2">
      <c r="A5989" s="33" t="s">
        <v>7911</v>
      </c>
      <c r="B5989" s="35">
        <v>5.6150231228005203E-8</v>
      </c>
      <c r="C5989" s="33">
        <v>0.332832834006488</v>
      </c>
      <c r="D5989" s="33">
        <v>0.27500000000000002</v>
      </c>
      <c r="E5989" s="33">
        <v>0.13200000000000001</v>
      </c>
      <c r="F5989" s="33">
        <v>2.5869534531366501E-3</v>
      </c>
      <c r="G5989" s="33">
        <v>22</v>
      </c>
      <c r="H5989" s="33" t="s">
        <v>7911</v>
      </c>
      <c r="I5989" s="33" t="s">
        <v>7910</v>
      </c>
    </row>
    <row r="5990" spans="1:9" x14ac:dyDescent="0.2">
      <c r="A5990" s="33" t="s">
        <v>7909</v>
      </c>
      <c r="B5990" s="35">
        <v>8.5277734481289804E-8</v>
      </c>
      <c r="C5990" s="33">
        <v>0.33269356538747002</v>
      </c>
      <c r="D5990" s="33">
        <v>0.629</v>
      </c>
      <c r="E5990" s="33">
        <v>0.42199999999999999</v>
      </c>
      <c r="F5990" s="33">
        <v>3.9289157830219804E-3</v>
      </c>
      <c r="G5990" s="33">
        <v>22</v>
      </c>
      <c r="H5990" s="33" t="s">
        <v>3514</v>
      </c>
      <c r="I5990" s="33" t="s">
        <v>3513</v>
      </c>
    </row>
    <row r="5991" spans="1:9" x14ac:dyDescent="0.2">
      <c r="A5991" s="33" t="s">
        <v>7908</v>
      </c>
      <c r="B5991" s="35">
        <v>9.75428636100345E-8</v>
      </c>
      <c r="C5991" s="33">
        <v>0.31632571527876802</v>
      </c>
      <c r="D5991" s="33">
        <v>0.83799999999999997</v>
      </c>
      <c r="E5991" s="33">
        <v>0.69299999999999995</v>
      </c>
      <c r="F5991" s="33">
        <v>4.4939948122415096E-3</v>
      </c>
      <c r="G5991" s="33">
        <v>22</v>
      </c>
      <c r="H5991" s="33" t="s">
        <v>7907</v>
      </c>
      <c r="I5991" s="33" t="s">
        <v>7906</v>
      </c>
    </row>
    <row r="5992" spans="1:9" x14ac:dyDescent="0.2">
      <c r="A5992" s="33" t="s">
        <v>7905</v>
      </c>
      <c r="B5992" s="35">
        <v>1.02170337768457E-7</v>
      </c>
      <c r="C5992" s="33">
        <v>0.29160110794558303</v>
      </c>
      <c r="D5992" s="33">
        <v>0.68300000000000005</v>
      </c>
      <c r="E5992" s="33">
        <v>0.47799999999999998</v>
      </c>
      <c r="F5992" s="33">
        <v>4.7071918016683301E-3</v>
      </c>
      <c r="G5992" s="33">
        <v>22</v>
      </c>
      <c r="H5992" s="33" t="s">
        <v>2529</v>
      </c>
      <c r="I5992" s="33" t="s">
        <v>2528</v>
      </c>
    </row>
    <row r="5993" spans="1:9" x14ac:dyDescent="0.2">
      <c r="A5993" s="33" t="s">
        <v>7904</v>
      </c>
      <c r="B5993" s="35">
        <v>1.11218013420899E-7</v>
      </c>
      <c r="C5993" s="33">
        <v>0.34461079926166299</v>
      </c>
      <c r="D5993" s="33">
        <v>0.51500000000000001</v>
      </c>
      <c r="E5993" s="33">
        <v>0.32700000000000001</v>
      </c>
      <c r="F5993" s="33">
        <v>5.1240363143276501E-3</v>
      </c>
      <c r="G5993" s="33">
        <v>22</v>
      </c>
      <c r="H5993" s="33" t="s">
        <v>5809</v>
      </c>
      <c r="I5993" s="33" t="s">
        <v>5808</v>
      </c>
    </row>
    <row r="5994" spans="1:9" x14ac:dyDescent="0.2">
      <c r="A5994" s="33" t="s">
        <v>7903</v>
      </c>
      <c r="B5994" s="35">
        <v>1.241370183489E-7</v>
      </c>
      <c r="C5994" s="33">
        <v>0.30582780013347399</v>
      </c>
      <c r="D5994" s="33">
        <v>0.96399999999999997</v>
      </c>
      <c r="E5994" s="33">
        <v>0.88200000000000001</v>
      </c>
      <c r="F5994" s="33">
        <v>5.7192407093705003E-3</v>
      </c>
      <c r="G5994" s="33">
        <v>22</v>
      </c>
      <c r="H5994" s="33" t="s">
        <v>7902</v>
      </c>
      <c r="I5994" s="33" t="s">
        <v>7901</v>
      </c>
    </row>
    <row r="5995" spans="1:9" x14ac:dyDescent="0.2">
      <c r="A5995" s="33" t="s">
        <v>7900</v>
      </c>
      <c r="B5995" s="35">
        <v>1.4457165372063601E-7</v>
      </c>
      <c r="C5995" s="33">
        <v>-0.34522964404740403</v>
      </c>
      <c r="D5995" s="33">
        <v>0.70099999999999996</v>
      </c>
      <c r="E5995" s="33">
        <v>0.751</v>
      </c>
      <c r="F5995" s="33">
        <v>6.6607052302171503E-3</v>
      </c>
      <c r="G5995" s="33">
        <v>22</v>
      </c>
      <c r="H5995" s="33" t="s">
        <v>2122</v>
      </c>
      <c r="I5995" s="33" t="s">
        <v>2121</v>
      </c>
    </row>
    <row r="5996" spans="1:9" x14ac:dyDescent="0.2">
      <c r="A5996" s="33" t="s">
        <v>7899</v>
      </c>
      <c r="B5996" s="35">
        <v>1.58742699018736E-7</v>
      </c>
      <c r="C5996" s="33">
        <v>0.25996896332731101</v>
      </c>
      <c r="D5996" s="33">
        <v>0.40699999999999997</v>
      </c>
      <c r="E5996" s="33">
        <v>0.22900000000000001</v>
      </c>
      <c r="F5996" s="33">
        <v>7.3135936291912002E-3</v>
      </c>
      <c r="G5996" s="33">
        <v>22</v>
      </c>
      <c r="H5996" s="33" t="s">
        <v>7899</v>
      </c>
      <c r="I5996" s="33" t="s">
        <v>7898</v>
      </c>
    </row>
    <row r="5997" spans="1:9" x14ac:dyDescent="0.2">
      <c r="A5997" s="33" t="s">
        <v>7897</v>
      </c>
      <c r="B5997" s="35">
        <v>1.61960116185595E-7</v>
      </c>
      <c r="C5997" s="33">
        <v>0.34046909678894</v>
      </c>
      <c r="D5997" s="33">
        <v>0.53900000000000003</v>
      </c>
      <c r="E5997" s="33">
        <v>0.35399999999999998</v>
      </c>
      <c r="F5997" s="33">
        <v>7.46182647290272E-3</v>
      </c>
      <c r="G5997" s="33">
        <v>22</v>
      </c>
      <c r="H5997" s="33" t="s">
        <v>3530</v>
      </c>
      <c r="I5997" s="33" t="s">
        <v>3529</v>
      </c>
    </row>
    <row r="5998" spans="1:9" x14ac:dyDescent="0.2">
      <c r="A5998" s="33" t="s">
        <v>7896</v>
      </c>
      <c r="B5998" s="35">
        <v>1.7371139735512801E-7</v>
      </c>
      <c r="C5998" s="33">
        <v>0.28482810384173401</v>
      </c>
      <c r="D5998" s="33">
        <v>0.51500000000000001</v>
      </c>
      <c r="E5998" s="33">
        <v>0.31</v>
      </c>
      <c r="F5998" s="33">
        <v>8.0032314989454401E-3</v>
      </c>
      <c r="G5998" s="33">
        <v>22</v>
      </c>
      <c r="H5998" s="33" t="s">
        <v>5719</v>
      </c>
      <c r="I5998" s="33" t="s">
        <v>5718</v>
      </c>
    </row>
    <row r="5999" spans="1:9" x14ac:dyDescent="0.2">
      <c r="A5999" s="33" t="s">
        <v>7895</v>
      </c>
      <c r="B5999" s="35">
        <v>1.8166050297316499E-7</v>
      </c>
      <c r="C5999" s="33">
        <v>0.32537360971767199</v>
      </c>
      <c r="D5999" s="33">
        <v>0.377</v>
      </c>
      <c r="E5999" s="33">
        <v>0.20499999999999999</v>
      </c>
      <c r="F5999" s="33">
        <v>8.3694626929796401E-3</v>
      </c>
      <c r="G5999" s="33">
        <v>22</v>
      </c>
      <c r="H5999" s="33" t="s">
        <v>7894</v>
      </c>
      <c r="I5999" s="33" t="s">
        <v>7893</v>
      </c>
    </row>
    <row r="6000" spans="1:9" x14ac:dyDescent="0.2">
      <c r="A6000" s="33" t="s">
        <v>7892</v>
      </c>
      <c r="B6000" s="35">
        <v>2.01997187859369E-7</v>
      </c>
      <c r="C6000" s="33">
        <v>0.31646489505988901</v>
      </c>
      <c r="D6000" s="33">
        <v>0.29899999999999999</v>
      </c>
      <c r="E6000" s="33">
        <v>0.154</v>
      </c>
      <c r="F6000" s="33">
        <v>9.3064144390568506E-3</v>
      </c>
      <c r="G6000" s="33">
        <v>22</v>
      </c>
      <c r="H6000" s="33" t="s">
        <v>7892</v>
      </c>
      <c r="I6000" s="33" t="s">
        <v>7891</v>
      </c>
    </row>
    <row r="6001" spans="1:9" x14ac:dyDescent="0.2">
      <c r="A6001" s="33" t="s">
        <v>7890</v>
      </c>
      <c r="B6001" s="35">
        <v>2.07036788108844E-7</v>
      </c>
      <c r="C6001" s="33">
        <v>0.25569092554448197</v>
      </c>
      <c r="D6001" s="33">
        <v>0.29299999999999998</v>
      </c>
      <c r="E6001" s="33">
        <v>0.14599999999999999</v>
      </c>
      <c r="F6001" s="33">
        <v>9.5385989017506504E-3</v>
      </c>
      <c r="G6001" s="33">
        <v>22</v>
      </c>
      <c r="H6001" s="33" t="s">
        <v>7890</v>
      </c>
      <c r="I6001" s="33" t="s">
        <v>7889</v>
      </c>
    </row>
    <row r="6002" spans="1:9" x14ac:dyDescent="0.2">
      <c r="A6002" s="33" t="s">
        <v>7888</v>
      </c>
      <c r="B6002" s="35">
        <v>2.3216142798113099E-7</v>
      </c>
      <c r="C6002" s="33">
        <v>-0.543497199838055</v>
      </c>
      <c r="D6002" s="33">
        <v>0.13800000000000001</v>
      </c>
      <c r="E6002" s="33">
        <v>0.307</v>
      </c>
      <c r="F6002" s="33">
        <v>1.06961413099467E-2</v>
      </c>
      <c r="G6002" s="33">
        <v>22</v>
      </c>
      <c r="H6002" s="33" t="s">
        <v>1928</v>
      </c>
      <c r="I6002" s="33" t="s">
        <v>1927</v>
      </c>
    </row>
    <row r="6003" spans="1:9" x14ac:dyDescent="0.2">
      <c r="A6003" s="33" t="s">
        <v>7887</v>
      </c>
      <c r="B6003" s="35">
        <v>2.4497260307769698E-7</v>
      </c>
      <c r="C6003" s="33">
        <v>0.29187779715661</v>
      </c>
      <c r="D6003" s="33">
        <v>0.42499999999999999</v>
      </c>
      <c r="E6003" s="33">
        <v>0.24199999999999999</v>
      </c>
      <c r="F6003" s="33">
        <v>1.1286377768995701E-2</v>
      </c>
      <c r="G6003" s="33">
        <v>22</v>
      </c>
      <c r="H6003" s="33" t="s">
        <v>7887</v>
      </c>
      <c r="I6003" s="33" t="s">
        <v>7886</v>
      </c>
    </row>
    <row r="6004" spans="1:9" x14ac:dyDescent="0.2">
      <c r="A6004" s="33" t="s">
        <v>7885</v>
      </c>
      <c r="B6004" s="35">
        <v>2.7279965769668299E-7</v>
      </c>
      <c r="C6004" s="33">
        <v>0.37357505453020001</v>
      </c>
      <c r="D6004" s="33">
        <v>0.623</v>
      </c>
      <c r="E6004" s="33">
        <v>0.44800000000000001</v>
      </c>
      <c r="F6004" s="33">
        <v>1.2568425829401601E-2</v>
      </c>
      <c r="G6004" s="33">
        <v>22</v>
      </c>
      <c r="H6004" s="33" t="s">
        <v>2010</v>
      </c>
      <c r="I6004" s="33" t="s">
        <v>2009</v>
      </c>
    </row>
    <row r="6005" spans="1:9" x14ac:dyDescent="0.2">
      <c r="A6005" s="33" t="s">
        <v>7884</v>
      </c>
      <c r="B6005" s="35">
        <v>3.0456636415804197E-7</v>
      </c>
      <c r="C6005" s="33">
        <v>-0.65424730909734696</v>
      </c>
      <c r="D6005" s="33">
        <v>0.12</v>
      </c>
      <c r="E6005" s="33">
        <v>0.28000000000000003</v>
      </c>
      <c r="F6005" s="33">
        <v>1.40319815294893E-2</v>
      </c>
      <c r="G6005" s="33">
        <v>22</v>
      </c>
      <c r="H6005" s="33" t="s">
        <v>2087</v>
      </c>
      <c r="I6005" s="33" t="s">
        <v>2086</v>
      </c>
    </row>
    <row r="6006" spans="1:9" x14ac:dyDescent="0.2">
      <c r="A6006" s="33" t="s">
        <v>7883</v>
      </c>
      <c r="B6006" s="35">
        <v>3.0508337393404799E-7</v>
      </c>
      <c r="C6006" s="33">
        <v>-0.39828174929049598</v>
      </c>
      <c r="D6006" s="33">
        <v>0.67700000000000005</v>
      </c>
      <c r="E6006" s="33">
        <v>0.70399999999999996</v>
      </c>
      <c r="F6006" s="33">
        <v>1.40558012038895E-2</v>
      </c>
      <c r="G6006" s="33">
        <v>22</v>
      </c>
      <c r="H6006" s="33" t="s">
        <v>7882</v>
      </c>
      <c r="I6006" s="33" t="s">
        <v>7881</v>
      </c>
    </row>
    <row r="6007" spans="1:9" x14ac:dyDescent="0.2">
      <c r="A6007" s="33" t="s">
        <v>7880</v>
      </c>
      <c r="B6007" s="35">
        <v>3.4019308878609402E-7</v>
      </c>
      <c r="C6007" s="33">
        <v>0.29680907803821999</v>
      </c>
      <c r="D6007" s="33">
        <v>0.72499999999999998</v>
      </c>
      <c r="E6007" s="33">
        <v>0.56899999999999995</v>
      </c>
      <c r="F6007" s="33">
        <v>1.5673375986552902E-2</v>
      </c>
      <c r="G6007" s="33">
        <v>22</v>
      </c>
      <c r="H6007" s="33" t="s">
        <v>4397</v>
      </c>
      <c r="I6007" s="33" t="s">
        <v>4396</v>
      </c>
    </row>
    <row r="6008" spans="1:9" x14ac:dyDescent="0.2">
      <c r="A6008" s="33" t="s">
        <v>7879</v>
      </c>
      <c r="B6008" s="35">
        <v>3.9271925261577101E-7</v>
      </c>
      <c r="C6008" s="33">
        <v>0.29514802181858701</v>
      </c>
      <c r="D6008" s="33">
        <v>0.68899999999999995</v>
      </c>
      <c r="E6008" s="33">
        <v>0.49299999999999999</v>
      </c>
      <c r="F6008" s="33">
        <v>1.8093361406513801E-2</v>
      </c>
      <c r="G6008" s="33">
        <v>22</v>
      </c>
      <c r="H6008" s="33" t="s">
        <v>7878</v>
      </c>
      <c r="I6008" s="33" t="s">
        <v>7877</v>
      </c>
    </row>
    <row r="6009" spans="1:9" x14ac:dyDescent="0.2">
      <c r="A6009" s="33" t="s">
        <v>7876</v>
      </c>
      <c r="B6009" s="35">
        <v>3.9801673167368301E-7</v>
      </c>
      <c r="C6009" s="33">
        <v>0.43804037910300297</v>
      </c>
      <c r="D6009" s="33">
        <v>0.48499999999999999</v>
      </c>
      <c r="E6009" s="33">
        <v>0.31900000000000001</v>
      </c>
      <c r="F6009" s="33">
        <v>1.8337426861669899E-2</v>
      </c>
      <c r="G6009" s="33">
        <v>22</v>
      </c>
      <c r="H6009" s="33" t="s">
        <v>7286</v>
      </c>
      <c r="I6009" s="33" t="s">
        <v>7285</v>
      </c>
    </row>
    <row r="6010" spans="1:9" x14ac:dyDescent="0.2">
      <c r="A6010" s="33" t="s">
        <v>7875</v>
      </c>
      <c r="B6010" s="35">
        <v>4.0251238475934703E-7</v>
      </c>
      <c r="C6010" s="33">
        <v>-0.337097821686272</v>
      </c>
      <c r="D6010" s="33">
        <v>0.71899999999999997</v>
      </c>
      <c r="E6010" s="33">
        <v>0.75</v>
      </c>
      <c r="F6010" s="33">
        <v>1.8544550590632598E-2</v>
      </c>
      <c r="G6010" s="33">
        <v>22</v>
      </c>
      <c r="H6010" s="33" t="s">
        <v>1820</v>
      </c>
      <c r="I6010" s="33" t="s">
        <v>1819</v>
      </c>
    </row>
    <row r="6011" spans="1:9" x14ac:dyDescent="0.2">
      <c r="A6011" s="33" t="s">
        <v>7874</v>
      </c>
      <c r="B6011" s="35">
        <v>4.2918846362497101E-7</v>
      </c>
      <c r="C6011" s="33">
        <v>-0.48520318090446202</v>
      </c>
      <c r="D6011" s="33">
        <v>0.54500000000000004</v>
      </c>
      <c r="E6011" s="33">
        <v>0.629</v>
      </c>
      <c r="F6011" s="33">
        <v>1.9773570896129699E-2</v>
      </c>
      <c r="G6011" s="33">
        <v>22</v>
      </c>
      <c r="H6011" s="33" t="s">
        <v>2510</v>
      </c>
      <c r="I6011" s="33" t="s">
        <v>2509</v>
      </c>
    </row>
    <row r="6012" spans="1:9" x14ac:dyDescent="0.2">
      <c r="A6012" s="33" t="s">
        <v>7873</v>
      </c>
      <c r="B6012" s="35">
        <v>4.41669298660022E-7</v>
      </c>
      <c r="C6012" s="33">
        <v>0.29184033818399802</v>
      </c>
      <c r="D6012" s="33">
        <v>0.79600000000000004</v>
      </c>
      <c r="E6012" s="33">
        <v>0.58699999999999997</v>
      </c>
      <c r="F6012" s="33">
        <v>2.0348587927864498E-2</v>
      </c>
      <c r="G6012" s="33">
        <v>22</v>
      </c>
      <c r="H6012" s="33" t="s">
        <v>7872</v>
      </c>
      <c r="I6012" s="33" t="s">
        <v>7871</v>
      </c>
    </row>
    <row r="6013" spans="1:9" x14ac:dyDescent="0.2">
      <c r="A6013" s="33" t="s">
        <v>7870</v>
      </c>
      <c r="B6013" s="35">
        <v>4.8349221172047195E-7</v>
      </c>
      <c r="C6013" s="33">
        <v>0.25080764417597201</v>
      </c>
      <c r="D6013" s="33">
        <v>0.42499999999999999</v>
      </c>
      <c r="E6013" s="33">
        <v>0.245</v>
      </c>
      <c r="F6013" s="33">
        <v>2.2275453178385599E-2</v>
      </c>
      <c r="G6013" s="33">
        <v>22</v>
      </c>
      <c r="H6013" s="33" t="s">
        <v>7870</v>
      </c>
      <c r="I6013" s="33" t="s">
        <v>7869</v>
      </c>
    </row>
    <row r="6014" spans="1:9" x14ac:dyDescent="0.2">
      <c r="A6014" s="33" t="s">
        <v>5986</v>
      </c>
      <c r="B6014" s="35">
        <v>6.2725787750223897E-7</v>
      </c>
      <c r="C6014" s="33">
        <v>0.27701017937272099</v>
      </c>
      <c r="D6014" s="33">
        <v>0.52700000000000002</v>
      </c>
      <c r="E6014" s="33">
        <v>0.35</v>
      </c>
      <c r="F6014" s="33">
        <v>2.8899024932283201E-2</v>
      </c>
      <c r="G6014" s="33">
        <v>22</v>
      </c>
      <c r="H6014" s="33" t="s">
        <v>5986</v>
      </c>
      <c r="I6014" s="33" t="s">
        <v>5985</v>
      </c>
    </row>
    <row r="6015" spans="1:9" x14ac:dyDescent="0.2">
      <c r="A6015" s="33" t="s">
        <v>7868</v>
      </c>
      <c r="B6015" s="35">
        <v>6.4395483338074105E-7</v>
      </c>
      <c r="C6015" s="33">
        <v>0.29601039044427901</v>
      </c>
      <c r="D6015" s="33">
        <v>0.72499999999999998</v>
      </c>
      <c r="E6015" s="33">
        <v>0.61099999999999999</v>
      </c>
      <c r="F6015" s="33">
        <v>2.96682870835175E-2</v>
      </c>
      <c r="G6015" s="33">
        <v>22</v>
      </c>
      <c r="H6015" s="33" t="s">
        <v>2313</v>
      </c>
      <c r="I6015" s="33" t="s">
        <v>2312</v>
      </c>
    </row>
    <row r="6016" spans="1:9" x14ac:dyDescent="0.2">
      <c r="A6016" s="33" t="s">
        <v>7867</v>
      </c>
      <c r="B6016" s="35">
        <v>6.6546218967491901E-7</v>
      </c>
      <c r="C6016" s="33">
        <v>0.25061802296769897</v>
      </c>
      <c r="D6016" s="33">
        <v>0.55100000000000005</v>
      </c>
      <c r="E6016" s="33">
        <v>0.35199999999999998</v>
      </c>
      <c r="F6016" s="33">
        <v>3.0659174002702801E-2</v>
      </c>
      <c r="G6016" s="33">
        <v>22</v>
      </c>
      <c r="H6016" s="33" t="s">
        <v>7866</v>
      </c>
      <c r="I6016" s="33" t="s">
        <v>7865</v>
      </c>
    </row>
    <row r="6017" spans="1:9" x14ac:dyDescent="0.2">
      <c r="A6017" s="33" t="s">
        <v>7864</v>
      </c>
      <c r="B6017" s="35">
        <v>6.9852589435924401E-7</v>
      </c>
      <c r="C6017" s="33">
        <v>0.29466988797167798</v>
      </c>
      <c r="D6017" s="33">
        <v>0.82599999999999996</v>
      </c>
      <c r="E6017" s="33">
        <v>0.63</v>
      </c>
      <c r="F6017" s="33">
        <v>3.2182485004919097E-2</v>
      </c>
      <c r="G6017" s="33">
        <v>22</v>
      </c>
      <c r="H6017" s="33" t="s">
        <v>7863</v>
      </c>
      <c r="I6017" s="33" t="s">
        <v>7862</v>
      </c>
    </row>
    <row r="6018" spans="1:9" x14ac:dyDescent="0.2">
      <c r="A6018" s="33" t="s">
        <v>7861</v>
      </c>
      <c r="B6018" s="35">
        <v>7.3799179585954696E-7</v>
      </c>
      <c r="C6018" s="33">
        <v>0.28793150967335202</v>
      </c>
      <c r="D6018" s="33">
        <v>0.29899999999999999</v>
      </c>
      <c r="E6018" s="33">
        <v>0.158</v>
      </c>
      <c r="F6018" s="33">
        <v>3.4000758018841101E-2</v>
      </c>
      <c r="G6018" s="33">
        <v>22</v>
      </c>
      <c r="H6018" s="33" t="s">
        <v>7861</v>
      </c>
      <c r="I6018" s="33" t="s">
        <v>7860</v>
      </c>
    </row>
    <row r="6019" spans="1:9" x14ac:dyDescent="0.2">
      <c r="A6019" s="33" t="s">
        <v>7859</v>
      </c>
      <c r="B6019" s="35">
        <v>7.4301545150184199E-7</v>
      </c>
      <c r="C6019" s="33">
        <v>-0.49000354637587501</v>
      </c>
      <c r="D6019" s="33">
        <v>0.56899999999999995</v>
      </c>
      <c r="E6019" s="33">
        <v>0.63100000000000001</v>
      </c>
      <c r="F6019" s="33">
        <v>3.4232207881592903E-2</v>
      </c>
      <c r="G6019" s="33">
        <v>22</v>
      </c>
      <c r="H6019" s="33" t="s">
        <v>2481</v>
      </c>
      <c r="I6019" s="33" t="s">
        <v>2480</v>
      </c>
    </row>
    <row r="6020" spans="1:9" x14ac:dyDescent="0.2">
      <c r="A6020" s="33" t="s">
        <v>7858</v>
      </c>
      <c r="B6020" s="35">
        <v>7.6200199816571905E-7</v>
      </c>
      <c r="C6020" s="33">
        <v>-0.54758471311372803</v>
      </c>
      <c r="D6020" s="33">
        <v>0.38900000000000001</v>
      </c>
      <c r="E6020" s="33">
        <v>0.51</v>
      </c>
      <c r="F6020" s="33">
        <v>3.5106956059490997E-2</v>
      </c>
      <c r="G6020" s="33">
        <v>22</v>
      </c>
      <c r="H6020" s="33" t="s">
        <v>2872</v>
      </c>
      <c r="I6020" s="33" t="s">
        <v>2871</v>
      </c>
    </row>
    <row r="6021" spans="1:9" x14ac:dyDescent="0.2">
      <c r="A6021" s="33" t="s">
        <v>7857</v>
      </c>
      <c r="B6021" s="35">
        <v>7.9473260404610304E-7</v>
      </c>
      <c r="C6021" s="33">
        <v>0.29018650933637102</v>
      </c>
      <c r="D6021" s="33">
        <v>0.46700000000000003</v>
      </c>
      <c r="E6021" s="33">
        <v>0.29299999999999998</v>
      </c>
      <c r="F6021" s="33">
        <v>3.6614920533612101E-2</v>
      </c>
      <c r="G6021" s="33">
        <v>22</v>
      </c>
      <c r="H6021" s="33" t="s">
        <v>7856</v>
      </c>
      <c r="I6021" s="33" t="s">
        <v>7855</v>
      </c>
    </row>
    <row r="6022" spans="1:9" x14ac:dyDescent="0.2">
      <c r="A6022" s="33" t="s">
        <v>7854</v>
      </c>
      <c r="B6022" s="35">
        <v>8.1779263631209998E-7</v>
      </c>
      <c r="C6022" s="33">
        <v>-0.26579498917570099</v>
      </c>
      <c r="D6022" s="33">
        <v>0.91</v>
      </c>
      <c r="E6022" s="33">
        <v>0.88200000000000001</v>
      </c>
      <c r="F6022" s="33">
        <v>3.7677342340171102E-2</v>
      </c>
      <c r="G6022" s="33">
        <v>22</v>
      </c>
      <c r="H6022" s="33" t="s">
        <v>7853</v>
      </c>
      <c r="I6022" s="33" t="s">
        <v>7852</v>
      </c>
    </row>
    <row r="6023" spans="1:9" x14ac:dyDescent="0.2">
      <c r="A6023" s="33" t="s">
        <v>7851</v>
      </c>
      <c r="B6023" s="35">
        <v>8.2505562607435395E-7</v>
      </c>
      <c r="C6023" s="33">
        <v>-0.57814330319130003</v>
      </c>
      <c r="D6023" s="33">
        <v>0.53900000000000003</v>
      </c>
      <c r="E6023" s="33">
        <v>0.6</v>
      </c>
      <c r="F6023" s="33">
        <v>3.8011962804497701E-2</v>
      </c>
      <c r="G6023" s="33">
        <v>22</v>
      </c>
      <c r="H6023" s="33" t="s">
        <v>7850</v>
      </c>
      <c r="I6023" s="33" t="s">
        <v>7849</v>
      </c>
    </row>
    <row r="6024" spans="1:9" x14ac:dyDescent="0.2">
      <c r="A6024" s="33" t="s">
        <v>7848</v>
      </c>
      <c r="B6024" s="35">
        <v>9.9897214620353805E-7</v>
      </c>
      <c r="C6024" s="33">
        <v>0.37011351757448402</v>
      </c>
      <c r="D6024" s="33">
        <v>0.59899999999999998</v>
      </c>
      <c r="E6024" s="33">
        <v>0.46899999999999997</v>
      </c>
      <c r="F6024" s="33">
        <v>4.6024644719889402E-2</v>
      </c>
      <c r="G6024" s="33">
        <v>22</v>
      </c>
      <c r="H6024" s="33" t="s">
        <v>7847</v>
      </c>
      <c r="I6024" s="33" t="s">
        <v>7846</v>
      </c>
    </row>
    <row r="6025" spans="1:9" x14ac:dyDescent="0.2">
      <c r="A6025" s="33" t="s">
        <v>1669</v>
      </c>
      <c r="B6025" s="35">
        <v>1.0273104420583901E-6</v>
      </c>
      <c r="C6025" s="33">
        <v>0.275856304381559</v>
      </c>
      <c r="D6025" s="33">
        <v>0.50900000000000001</v>
      </c>
      <c r="E6025" s="33">
        <v>0.31900000000000001</v>
      </c>
      <c r="F6025" s="33">
        <v>4.7330246686513901E-2</v>
      </c>
      <c r="G6025" s="33">
        <v>22</v>
      </c>
      <c r="H6025" s="33" t="s">
        <v>1669</v>
      </c>
      <c r="I6025" s="33" t="s">
        <v>1668</v>
      </c>
    </row>
    <row r="6026" spans="1:9" x14ac:dyDescent="0.2">
      <c r="A6026" s="33" t="s">
        <v>7845</v>
      </c>
      <c r="B6026" s="35">
        <v>1.06407104369666E-6</v>
      </c>
      <c r="C6026" s="33">
        <v>-0.31932304114031101</v>
      </c>
      <c r="D6026" s="33">
        <v>0.71299999999999997</v>
      </c>
      <c r="E6026" s="33">
        <v>0.77400000000000002</v>
      </c>
      <c r="F6026" s="33">
        <v>4.9023881125192501E-2</v>
      </c>
      <c r="G6026" s="33">
        <v>22</v>
      </c>
      <c r="H6026" s="33" t="s">
        <v>7844</v>
      </c>
      <c r="I6026" s="33" t="s">
        <v>7843</v>
      </c>
    </row>
    <row r="6027" spans="1:9" x14ac:dyDescent="0.2">
      <c r="A6027" s="33" t="s">
        <v>7842</v>
      </c>
      <c r="B6027" s="35">
        <v>1.1024565452093701E-6</v>
      </c>
      <c r="C6027" s="33">
        <v>0.26080014984779798</v>
      </c>
      <c r="D6027" s="33">
        <v>0.754</v>
      </c>
      <c r="E6027" s="33">
        <v>0.63300000000000001</v>
      </c>
      <c r="F6027" s="33">
        <v>5.0792377950886002E-2</v>
      </c>
      <c r="G6027" s="33">
        <v>22</v>
      </c>
      <c r="H6027" s="33" t="s">
        <v>7345</v>
      </c>
      <c r="I6027" s="33" t="s">
        <v>7344</v>
      </c>
    </row>
    <row r="6028" spans="1:9" x14ac:dyDescent="0.2">
      <c r="A6028" s="33" t="s">
        <v>7841</v>
      </c>
      <c r="B6028" s="35">
        <v>1.1391760968467199E-6</v>
      </c>
      <c r="C6028" s="33">
        <v>-0.60641777266414498</v>
      </c>
      <c r="D6028" s="33">
        <v>0.29899999999999999</v>
      </c>
      <c r="E6028" s="33">
        <v>0.44500000000000001</v>
      </c>
      <c r="F6028" s="33">
        <v>5.2484121133922E-2</v>
      </c>
      <c r="G6028" s="33">
        <v>22</v>
      </c>
      <c r="H6028" s="33" t="s">
        <v>3491</v>
      </c>
      <c r="I6028" s="33" t="s">
        <v>3490</v>
      </c>
    </row>
    <row r="6029" spans="1:9" x14ac:dyDescent="0.2">
      <c r="A6029" s="33" t="s">
        <v>7840</v>
      </c>
      <c r="B6029" s="35">
        <v>1.17693188127846E-6</v>
      </c>
      <c r="C6029" s="33">
        <v>-0.27339974340911299</v>
      </c>
      <c r="D6029" s="33">
        <v>0.94</v>
      </c>
      <c r="E6029" s="33">
        <v>0.93600000000000005</v>
      </c>
      <c r="F6029" s="33">
        <v>5.42236056342612E-2</v>
      </c>
      <c r="G6029" s="33">
        <v>22</v>
      </c>
      <c r="H6029" s="33" t="s">
        <v>3246</v>
      </c>
      <c r="I6029" s="33" t="s">
        <v>3245</v>
      </c>
    </row>
    <row r="6030" spans="1:9" x14ac:dyDescent="0.2">
      <c r="A6030" s="33" t="s">
        <v>7839</v>
      </c>
      <c r="B6030" s="35">
        <v>1.35035195612161E-6</v>
      </c>
      <c r="C6030" s="33">
        <v>-0.30370082810155902</v>
      </c>
      <c r="D6030" s="33">
        <v>0.88</v>
      </c>
      <c r="E6030" s="33">
        <v>0.84099999999999997</v>
      </c>
      <c r="F6030" s="33">
        <v>6.2213415322434899E-2</v>
      </c>
      <c r="G6030" s="33">
        <v>22</v>
      </c>
      <c r="H6030" s="33" t="s">
        <v>7838</v>
      </c>
      <c r="I6030" s="33" t="s">
        <v>7837</v>
      </c>
    </row>
    <row r="6031" spans="1:9" x14ac:dyDescent="0.2">
      <c r="A6031" s="33" t="s">
        <v>7836</v>
      </c>
      <c r="B6031" s="35">
        <v>1.4679838405202301E-6</v>
      </c>
      <c r="C6031" s="33">
        <v>-0.66917303814779305</v>
      </c>
      <c r="D6031" s="33">
        <v>0.24</v>
      </c>
      <c r="E6031" s="33">
        <v>0.38300000000000001</v>
      </c>
      <c r="F6031" s="33">
        <v>6.7632951500447805E-2</v>
      </c>
      <c r="G6031" s="33">
        <v>22</v>
      </c>
      <c r="H6031" s="33" t="s">
        <v>7835</v>
      </c>
      <c r="I6031" s="33" t="s">
        <v>7834</v>
      </c>
    </row>
    <row r="6032" spans="1:9" x14ac:dyDescent="0.2">
      <c r="A6032" s="33" t="s">
        <v>7833</v>
      </c>
      <c r="B6032" s="35">
        <v>1.6825843947938199E-6</v>
      </c>
      <c r="C6032" s="33">
        <v>-0.33002990067520099</v>
      </c>
      <c r="D6032" s="33">
        <v>0.73099999999999998</v>
      </c>
      <c r="E6032" s="33">
        <v>0.78600000000000003</v>
      </c>
      <c r="F6032" s="33">
        <v>7.7520028236940805E-2</v>
      </c>
      <c r="G6032" s="33">
        <v>22</v>
      </c>
      <c r="H6032" s="33" t="s">
        <v>7833</v>
      </c>
      <c r="I6032" s="33" t="s">
        <v>7832</v>
      </c>
    </row>
    <row r="6033" spans="1:9" x14ac:dyDescent="0.2">
      <c r="A6033" s="33" t="s">
        <v>6608</v>
      </c>
      <c r="B6033" s="35">
        <v>1.7841679985062201E-6</v>
      </c>
      <c r="C6033" s="33">
        <v>-0.40392996889463301</v>
      </c>
      <c r="D6033" s="33">
        <v>0.61699999999999999</v>
      </c>
      <c r="E6033" s="33">
        <v>0.68600000000000005</v>
      </c>
      <c r="F6033" s="33">
        <v>8.2200188027178503E-2</v>
      </c>
      <c r="G6033" s="33">
        <v>22</v>
      </c>
      <c r="H6033" s="33" t="s">
        <v>6608</v>
      </c>
      <c r="I6033" s="33" t="s">
        <v>6607</v>
      </c>
    </row>
    <row r="6034" spans="1:9" x14ac:dyDescent="0.2">
      <c r="A6034" s="33" t="s">
        <v>7831</v>
      </c>
      <c r="B6034" s="35">
        <v>1.9168076940274898E-6</v>
      </c>
      <c r="C6034" s="33">
        <v>-0.28717479965228099</v>
      </c>
      <c r="D6034" s="33">
        <v>0.82</v>
      </c>
      <c r="E6034" s="33">
        <v>0.85899999999999999</v>
      </c>
      <c r="F6034" s="33">
        <v>8.8311164079234505E-2</v>
      </c>
      <c r="G6034" s="33">
        <v>22</v>
      </c>
      <c r="H6034" s="33" t="s">
        <v>3462</v>
      </c>
      <c r="I6034" s="33" t="s">
        <v>3461</v>
      </c>
    </row>
    <row r="6035" spans="1:9" x14ac:dyDescent="0.2">
      <c r="A6035" s="33" t="s">
        <v>7830</v>
      </c>
      <c r="B6035" s="35">
        <v>1.9720535055480099E-6</v>
      </c>
      <c r="C6035" s="33">
        <v>0.25027934269621999</v>
      </c>
      <c r="D6035" s="33">
        <v>0.371</v>
      </c>
      <c r="E6035" s="33">
        <v>0.215</v>
      </c>
      <c r="F6035" s="33">
        <v>9.0856449107607998E-2</v>
      </c>
      <c r="G6035" s="33">
        <v>22</v>
      </c>
      <c r="H6035" s="33" t="s">
        <v>7830</v>
      </c>
      <c r="I6035" s="33" t="s">
        <v>7829</v>
      </c>
    </row>
    <row r="6036" spans="1:9" x14ac:dyDescent="0.2">
      <c r="A6036" s="33" t="s">
        <v>7828</v>
      </c>
      <c r="B6036" s="35">
        <v>2.13800546167175E-6</v>
      </c>
      <c r="C6036" s="33">
        <v>-0.34887763361402802</v>
      </c>
      <c r="D6036" s="33">
        <v>0.70699999999999996</v>
      </c>
      <c r="E6036" s="33">
        <v>0.751</v>
      </c>
      <c r="F6036" s="33">
        <v>9.8502187630140695E-2</v>
      </c>
      <c r="G6036" s="33">
        <v>22</v>
      </c>
      <c r="H6036" s="33" t="s">
        <v>7827</v>
      </c>
      <c r="I6036" s="33" t="s">
        <v>7826</v>
      </c>
    </row>
    <row r="6037" spans="1:9" x14ac:dyDescent="0.2">
      <c r="A6037" s="33" t="s">
        <v>7825</v>
      </c>
      <c r="B6037" s="35">
        <v>2.26738584816524E-6</v>
      </c>
      <c r="C6037" s="33">
        <v>-0.29070758449123402</v>
      </c>
      <c r="D6037" s="33">
        <v>0.85</v>
      </c>
      <c r="E6037" s="33">
        <v>0.86099999999999999</v>
      </c>
      <c r="F6037" s="33">
        <v>0.10446300079666899</v>
      </c>
      <c r="G6037" s="33">
        <v>22</v>
      </c>
      <c r="H6037" s="33" t="s">
        <v>2975</v>
      </c>
      <c r="I6037" s="33" t="s">
        <v>2974</v>
      </c>
    </row>
    <row r="6038" spans="1:9" x14ac:dyDescent="0.2">
      <c r="A6038" s="33" t="s">
        <v>7824</v>
      </c>
      <c r="B6038" s="35">
        <v>2.2719954679690601E-6</v>
      </c>
      <c r="C6038" s="33">
        <v>-0.59559410720838202</v>
      </c>
      <c r="D6038" s="33">
        <v>0.192</v>
      </c>
      <c r="E6038" s="33">
        <v>0.34</v>
      </c>
      <c r="F6038" s="33">
        <v>0.10467537520027</v>
      </c>
      <c r="G6038" s="33">
        <v>22</v>
      </c>
      <c r="H6038" s="33" t="s">
        <v>5547</v>
      </c>
      <c r="I6038" s="33" t="s">
        <v>5546</v>
      </c>
    </row>
    <row r="6039" spans="1:9" x14ac:dyDescent="0.2">
      <c r="A6039" s="33" t="s">
        <v>7823</v>
      </c>
      <c r="B6039" s="35">
        <v>2.9348344807249001E-6</v>
      </c>
      <c r="C6039" s="33">
        <v>-0.31927960801050098</v>
      </c>
      <c r="D6039" s="33">
        <v>0.68300000000000005</v>
      </c>
      <c r="E6039" s="33">
        <v>0.751</v>
      </c>
      <c r="F6039" s="33">
        <v>0.135213694195957</v>
      </c>
      <c r="G6039" s="33">
        <v>22</v>
      </c>
      <c r="H6039" s="33" t="s">
        <v>7823</v>
      </c>
      <c r="I6039" s="33" t="s">
        <v>7822</v>
      </c>
    </row>
    <row r="6040" spans="1:9" x14ac:dyDescent="0.2">
      <c r="A6040" s="33" t="s">
        <v>7821</v>
      </c>
      <c r="B6040" s="35">
        <v>3.7700987211967802E-6</v>
      </c>
      <c r="C6040" s="33">
        <v>0.25529533749431399</v>
      </c>
      <c r="D6040" s="33">
        <v>0.82599999999999996</v>
      </c>
      <c r="E6040" s="33">
        <v>0.73799999999999999</v>
      </c>
      <c r="F6040" s="33">
        <v>0.173695988282978</v>
      </c>
      <c r="G6040" s="33">
        <v>22</v>
      </c>
      <c r="H6040" s="33" t="s">
        <v>5305</v>
      </c>
      <c r="I6040" s="33" t="s">
        <v>5304</v>
      </c>
    </row>
    <row r="6041" spans="1:9" x14ac:dyDescent="0.2">
      <c r="A6041" s="33" t="s">
        <v>7820</v>
      </c>
      <c r="B6041" s="35">
        <v>3.8221800494335398E-6</v>
      </c>
      <c r="C6041" s="33">
        <v>0.26376448774026701</v>
      </c>
      <c r="D6041" s="33">
        <v>0.41899999999999998</v>
      </c>
      <c r="E6041" s="33">
        <v>0.25800000000000001</v>
      </c>
      <c r="F6041" s="33">
        <v>0.17609547923750199</v>
      </c>
      <c r="G6041" s="33">
        <v>22</v>
      </c>
      <c r="H6041" s="33" t="s">
        <v>6360</v>
      </c>
      <c r="I6041" s="33" t="s">
        <v>6359</v>
      </c>
    </row>
    <row r="6042" spans="1:9" x14ac:dyDescent="0.2">
      <c r="A6042" s="33" t="s">
        <v>7819</v>
      </c>
      <c r="B6042" s="35">
        <v>3.9983550063009798E-6</v>
      </c>
      <c r="C6042" s="33">
        <v>0.30481562509085303</v>
      </c>
      <c r="D6042" s="33">
        <v>0.59299999999999997</v>
      </c>
      <c r="E6042" s="33">
        <v>0.441</v>
      </c>
      <c r="F6042" s="33">
        <v>0.18421221185029901</v>
      </c>
      <c r="G6042" s="33">
        <v>22</v>
      </c>
      <c r="H6042" s="33" t="s">
        <v>5856</v>
      </c>
      <c r="I6042" s="33" t="s">
        <v>5855</v>
      </c>
    </row>
    <row r="6043" spans="1:9" x14ac:dyDescent="0.2">
      <c r="A6043" s="33" t="s">
        <v>7818</v>
      </c>
      <c r="B6043" s="35">
        <v>4.2314416838632303E-6</v>
      </c>
      <c r="C6043" s="33">
        <v>-0.50626091858064703</v>
      </c>
      <c r="D6043" s="33">
        <v>0.49099999999999999</v>
      </c>
      <c r="E6043" s="33">
        <v>0.56299999999999994</v>
      </c>
      <c r="F6043" s="33">
        <v>0.194950981258947</v>
      </c>
      <c r="G6043" s="33">
        <v>22</v>
      </c>
      <c r="H6043" s="33" t="s">
        <v>7817</v>
      </c>
      <c r="I6043" s="33" t="s">
        <v>7816</v>
      </c>
    </row>
    <row r="6044" spans="1:9" x14ac:dyDescent="0.2">
      <c r="A6044" s="33" t="s">
        <v>7815</v>
      </c>
      <c r="B6044" s="35">
        <v>4.2379355861675497E-6</v>
      </c>
      <c r="C6044" s="33">
        <v>0.25736367441727498</v>
      </c>
      <c r="D6044" s="33">
        <v>0.497</v>
      </c>
      <c r="E6044" s="33">
        <v>0.33600000000000002</v>
      </c>
      <c r="F6044" s="33">
        <v>0.19525016832591099</v>
      </c>
      <c r="G6044" s="33">
        <v>22</v>
      </c>
      <c r="H6044" s="33" t="s">
        <v>7815</v>
      </c>
      <c r="I6044" s="33" t="s">
        <v>7814</v>
      </c>
    </row>
    <row r="6045" spans="1:9" x14ac:dyDescent="0.2">
      <c r="A6045" s="33" t="s">
        <v>7813</v>
      </c>
      <c r="B6045" s="35">
        <v>4.2891548569419304E-6</v>
      </c>
      <c r="C6045" s="33">
        <v>-0.56086206251789505</v>
      </c>
      <c r="D6045" s="33">
        <v>0.46100000000000002</v>
      </c>
      <c r="E6045" s="33">
        <v>0.53600000000000003</v>
      </c>
      <c r="F6045" s="33">
        <v>0.197609942569028</v>
      </c>
      <c r="G6045" s="33">
        <v>22</v>
      </c>
      <c r="H6045" s="33" t="s">
        <v>2410</v>
      </c>
      <c r="I6045" s="33" t="s">
        <v>2409</v>
      </c>
    </row>
    <row r="6046" spans="1:9" x14ac:dyDescent="0.2">
      <c r="A6046" s="33" t="s">
        <v>7812</v>
      </c>
      <c r="B6046" s="35">
        <v>4.3109558145605604E-6</v>
      </c>
      <c r="C6046" s="33">
        <v>-0.32857607496765701</v>
      </c>
      <c r="D6046" s="33">
        <v>0.63500000000000001</v>
      </c>
      <c r="E6046" s="33">
        <v>0.69299999999999995</v>
      </c>
      <c r="F6046" s="33">
        <v>0.19861435628843399</v>
      </c>
      <c r="G6046" s="33">
        <v>22</v>
      </c>
      <c r="H6046" s="33" t="s">
        <v>1606</v>
      </c>
      <c r="I6046" s="33" t="s">
        <v>1605</v>
      </c>
    </row>
    <row r="6047" spans="1:9" x14ac:dyDescent="0.2">
      <c r="A6047" s="33" t="s">
        <v>7811</v>
      </c>
      <c r="B6047" s="35">
        <v>4.5469842071174596E-6</v>
      </c>
      <c r="C6047" s="33">
        <v>0.261063947687529</v>
      </c>
      <c r="D6047" s="33">
        <v>0.73099999999999998</v>
      </c>
      <c r="E6047" s="33">
        <v>0.58699999999999997</v>
      </c>
      <c r="F6047" s="33">
        <v>0.209488656390316</v>
      </c>
      <c r="G6047" s="33">
        <v>22</v>
      </c>
      <c r="H6047" s="33" t="s">
        <v>2403</v>
      </c>
      <c r="I6047" s="33" t="s">
        <v>2402</v>
      </c>
    </row>
    <row r="6048" spans="1:9" x14ac:dyDescent="0.2">
      <c r="A6048" s="33" t="s">
        <v>4663</v>
      </c>
      <c r="B6048" s="35">
        <v>4.7636538925408304E-6</v>
      </c>
      <c r="C6048" s="33">
        <v>0.25589117629204999</v>
      </c>
      <c r="D6048" s="33">
        <v>0.58099999999999996</v>
      </c>
      <c r="E6048" s="33">
        <v>0.39800000000000002</v>
      </c>
      <c r="F6048" s="33">
        <v>0.21947106213714099</v>
      </c>
      <c r="G6048" s="33">
        <v>22</v>
      </c>
      <c r="H6048" s="33" t="s">
        <v>4663</v>
      </c>
      <c r="I6048" s="33" t="s">
        <v>4662</v>
      </c>
    </row>
    <row r="6049" spans="1:9" x14ac:dyDescent="0.2">
      <c r="A6049" s="33" t="s">
        <v>7810</v>
      </c>
      <c r="B6049" s="35">
        <v>4.7678851944452598E-6</v>
      </c>
      <c r="C6049" s="33">
        <v>0.25094491085203402</v>
      </c>
      <c r="D6049" s="33">
        <v>0.317</v>
      </c>
      <c r="E6049" s="33">
        <v>0.17499999999999999</v>
      </c>
      <c r="F6049" s="33">
        <v>0.21966600667848199</v>
      </c>
      <c r="G6049" s="33">
        <v>22</v>
      </c>
      <c r="H6049" s="33" t="s">
        <v>7810</v>
      </c>
      <c r="I6049" s="33" t="s">
        <v>7809</v>
      </c>
    </row>
    <row r="6050" spans="1:9" x14ac:dyDescent="0.2">
      <c r="A6050" s="33" t="s">
        <v>7808</v>
      </c>
      <c r="B6050" s="35">
        <v>5.12716660853478E-6</v>
      </c>
      <c r="C6050" s="33">
        <v>0.36676207109630399</v>
      </c>
      <c r="D6050" s="33">
        <v>0.72499999999999998</v>
      </c>
      <c r="E6050" s="33">
        <v>0.59599999999999997</v>
      </c>
      <c r="F6050" s="33">
        <v>0.23621881998841401</v>
      </c>
      <c r="G6050" s="33">
        <v>22</v>
      </c>
      <c r="H6050" s="33" t="s">
        <v>2668</v>
      </c>
      <c r="I6050" s="33" t="s">
        <v>2667</v>
      </c>
    </row>
    <row r="6051" spans="1:9" x14ac:dyDescent="0.2">
      <c r="A6051" s="33" t="s">
        <v>7807</v>
      </c>
      <c r="B6051" s="35">
        <v>5.3970364510024703E-6</v>
      </c>
      <c r="C6051" s="33">
        <v>-0.296557321007765</v>
      </c>
      <c r="D6051" s="33">
        <v>0.83199999999999996</v>
      </c>
      <c r="E6051" s="33">
        <v>0.83599999999999997</v>
      </c>
      <c r="F6051" s="33">
        <v>0.24865226337058599</v>
      </c>
      <c r="G6051" s="33">
        <v>22</v>
      </c>
      <c r="H6051" s="33" t="s">
        <v>2310</v>
      </c>
      <c r="I6051" s="33" t="s">
        <v>2309</v>
      </c>
    </row>
    <row r="6052" spans="1:9" x14ac:dyDescent="0.2">
      <c r="A6052" s="33" t="s">
        <v>7806</v>
      </c>
      <c r="B6052" s="35">
        <v>5.59661209488117E-6</v>
      </c>
      <c r="C6052" s="33">
        <v>-0.53197111554933196</v>
      </c>
      <c r="D6052" s="33">
        <v>0.26300000000000001</v>
      </c>
      <c r="E6052" s="33">
        <v>0.38900000000000001</v>
      </c>
      <c r="F6052" s="33">
        <v>0.25784711243536501</v>
      </c>
      <c r="G6052" s="33">
        <v>22</v>
      </c>
      <c r="H6052" s="33" t="s">
        <v>2822</v>
      </c>
      <c r="I6052" s="33" t="s">
        <v>2821</v>
      </c>
    </row>
    <row r="6053" spans="1:9" x14ac:dyDescent="0.2">
      <c r="A6053" s="33" t="s">
        <v>7805</v>
      </c>
      <c r="B6053" s="35">
        <v>6.2983150284707599E-6</v>
      </c>
      <c r="C6053" s="33">
        <v>-0.58540799933541998</v>
      </c>
      <c r="D6053" s="33">
        <v>0.22800000000000001</v>
      </c>
      <c r="E6053" s="33">
        <v>0.35399999999999998</v>
      </c>
      <c r="F6053" s="33">
        <v>0.29017596999170497</v>
      </c>
      <c r="G6053" s="33">
        <v>22</v>
      </c>
      <c r="H6053" s="33" t="s">
        <v>2380</v>
      </c>
      <c r="I6053" s="33" t="s">
        <v>2379</v>
      </c>
    </row>
    <row r="6054" spans="1:9" x14ac:dyDescent="0.2">
      <c r="A6054" s="33" t="s">
        <v>2260</v>
      </c>
      <c r="B6054" s="35">
        <v>6.3831387487648101E-6</v>
      </c>
      <c r="C6054" s="33">
        <v>-0.33466003534012001</v>
      </c>
      <c r="D6054" s="33">
        <v>0.749</v>
      </c>
      <c r="E6054" s="33">
        <v>0.79500000000000004</v>
      </c>
      <c r="F6054" s="33">
        <v>0.29408396843309198</v>
      </c>
      <c r="G6054" s="33">
        <v>22</v>
      </c>
      <c r="H6054" s="33" t="s">
        <v>2260</v>
      </c>
      <c r="I6054" s="33" t="s">
        <v>2259</v>
      </c>
    </row>
    <row r="6055" spans="1:9" x14ac:dyDescent="0.2">
      <c r="A6055" s="33" t="s">
        <v>7804</v>
      </c>
      <c r="B6055" s="35">
        <v>6.9665817994676698E-6</v>
      </c>
      <c r="C6055" s="33">
        <v>-0.71306698956817005</v>
      </c>
      <c r="D6055" s="33">
        <v>0.13200000000000001</v>
      </c>
      <c r="E6055" s="33">
        <v>0.25900000000000001</v>
      </c>
      <c r="F6055" s="33">
        <v>0.320964356665075</v>
      </c>
      <c r="G6055" s="33">
        <v>22</v>
      </c>
      <c r="H6055" s="33" t="s">
        <v>1947</v>
      </c>
      <c r="I6055" s="33" t="s">
        <v>1946</v>
      </c>
    </row>
    <row r="6056" spans="1:9" x14ac:dyDescent="0.2">
      <c r="A6056" s="33" t="s">
        <v>7803</v>
      </c>
      <c r="B6056" s="35">
        <v>6.9791525008562996E-6</v>
      </c>
      <c r="C6056" s="33">
        <v>-0.34790309045244</v>
      </c>
      <c r="D6056" s="33">
        <v>0.73699999999999999</v>
      </c>
      <c r="E6056" s="33">
        <v>0.748</v>
      </c>
      <c r="F6056" s="33">
        <v>0.32154351401945103</v>
      </c>
      <c r="G6056" s="33">
        <v>22</v>
      </c>
      <c r="H6056" s="33" t="s">
        <v>7803</v>
      </c>
      <c r="I6056" s="33" t="s">
        <v>7802</v>
      </c>
    </row>
    <row r="6057" spans="1:9" x14ac:dyDescent="0.2">
      <c r="A6057" s="33" t="s">
        <v>7801</v>
      </c>
      <c r="B6057" s="35">
        <v>7.0771392056431201E-6</v>
      </c>
      <c r="C6057" s="33">
        <v>0.25787399329361499</v>
      </c>
      <c r="D6057" s="33">
        <v>0.26900000000000002</v>
      </c>
      <c r="E6057" s="33">
        <v>0.14299999999999999</v>
      </c>
      <c r="F6057" s="33">
        <v>0.32605795748239003</v>
      </c>
      <c r="G6057" s="33">
        <v>22</v>
      </c>
      <c r="H6057" s="33" t="s">
        <v>7801</v>
      </c>
      <c r="I6057" s="33" t="s">
        <v>7800</v>
      </c>
    </row>
    <row r="6058" spans="1:9" x14ac:dyDescent="0.2">
      <c r="A6058" s="33" t="s">
        <v>7799</v>
      </c>
      <c r="B6058" s="35">
        <v>7.6865892027229196E-6</v>
      </c>
      <c r="C6058" s="33">
        <v>0.27168101567223402</v>
      </c>
      <c r="D6058" s="33">
        <v>0.58699999999999997</v>
      </c>
      <c r="E6058" s="33">
        <v>0.438</v>
      </c>
      <c r="F6058" s="33">
        <v>0.35413653774784998</v>
      </c>
      <c r="G6058" s="33">
        <v>22</v>
      </c>
      <c r="H6058" s="33" t="s">
        <v>7799</v>
      </c>
      <c r="I6058" s="33" t="s">
        <v>7798</v>
      </c>
    </row>
    <row r="6059" spans="1:9" x14ac:dyDescent="0.2">
      <c r="A6059" s="33" t="s">
        <v>7797</v>
      </c>
      <c r="B6059" s="35">
        <v>7.8372798827452704E-6</v>
      </c>
      <c r="C6059" s="33">
        <v>-0.59777927912949402</v>
      </c>
      <c r="D6059" s="33">
        <v>0.156</v>
      </c>
      <c r="E6059" s="33">
        <v>0.28599999999999998</v>
      </c>
      <c r="F6059" s="33">
        <v>0.36107915875784002</v>
      </c>
      <c r="G6059" s="33">
        <v>22</v>
      </c>
      <c r="H6059" s="33" t="s">
        <v>7797</v>
      </c>
      <c r="I6059" s="33" t="s">
        <v>7796</v>
      </c>
    </row>
    <row r="6060" spans="1:9" x14ac:dyDescent="0.2">
      <c r="A6060" s="33" t="s">
        <v>7795</v>
      </c>
      <c r="B6060" s="35">
        <v>7.9653665205951708E-6</v>
      </c>
      <c r="C6060" s="33">
        <v>0.26182304686755098</v>
      </c>
      <c r="D6060" s="33">
        <v>0.70699999999999996</v>
      </c>
      <c r="E6060" s="33">
        <v>0.54600000000000004</v>
      </c>
      <c r="F6060" s="33">
        <v>0.36698036633686099</v>
      </c>
      <c r="G6060" s="33">
        <v>22</v>
      </c>
      <c r="H6060" s="33" t="s">
        <v>7794</v>
      </c>
      <c r="I6060" s="33" t="s">
        <v>7793</v>
      </c>
    </row>
    <row r="6061" spans="1:9" x14ac:dyDescent="0.2">
      <c r="A6061" s="33" t="s">
        <v>7792</v>
      </c>
      <c r="B6061" s="35">
        <v>9.3998022652744694E-6</v>
      </c>
      <c r="C6061" s="33">
        <v>-3.2177972516986002</v>
      </c>
      <c r="D6061" s="33">
        <v>0.12</v>
      </c>
      <c r="E6061" s="33">
        <v>0.253</v>
      </c>
      <c r="F6061" s="33">
        <v>0.43306768996572598</v>
      </c>
      <c r="G6061" s="33">
        <v>22</v>
      </c>
      <c r="H6061" s="33" t="s">
        <v>1516</v>
      </c>
      <c r="I6061" s="33" t="s">
        <v>1515</v>
      </c>
    </row>
    <row r="6062" spans="1:9" x14ac:dyDescent="0.2">
      <c r="A6062" s="33" t="s">
        <v>7791</v>
      </c>
      <c r="B6062" s="35">
        <v>9.8461552399080394E-6</v>
      </c>
      <c r="C6062" s="33">
        <v>0.27388899795335198</v>
      </c>
      <c r="D6062" s="33">
        <v>0.629</v>
      </c>
      <c r="E6062" s="33">
        <v>0.48099999999999998</v>
      </c>
      <c r="F6062" s="33">
        <v>0.45363206421304297</v>
      </c>
      <c r="G6062" s="33">
        <v>22</v>
      </c>
      <c r="H6062" s="33" t="s">
        <v>7791</v>
      </c>
      <c r="I6062" s="33" t="s">
        <v>7790</v>
      </c>
    </row>
    <row r="6063" spans="1:9" x14ac:dyDescent="0.2">
      <c r="A6063" s="33" t="s">
        <v>7789</v>
      </c>
      <c r="B6063" s="35">
        <v>1.07808655707802E-5</v>
      </c>
      <c r="C6063" s="33">
        <v>-0.57852081929196997</v>
      </c>
      <c r="D6063" s="33">
        <v>0.16200000000000001</v>
      </c>
      <c r="E6063" s="33">
        <v>0.29199999999999998</v>
      </c>
      <c r="F6063" s="33">
        <v>0.49669603857698602</v>
      </c>
      <c r="G6063" s="33">
        <v>22</v>
      </c>
      <c r="H6063" s="33" t="s">
        <v>7788</v>
      </c>
      <c r="I6063" s="33" t="s">
        <v>7787</v>
      </c>
    </row>
    <row r="6064" spans="1:9" x14ac:dyDescent="0.2">
      <c r="A6064" s="33" t="s">
        <v>7786</v>
      </c>
      <c r="B6064" s="35">
        <v>1.1264740713949501E-5</v>
      </c>
      <c r="C6064" s="33">
        <v>-0.51191257437766602</v>
      </c>
      <c r="D6064" s="33">
        <v>0.15</v>
      </c>
      <c r="E6064" s="33">
        <v>0.28799999999999998</v>
      </c>
      <c r="F6064" s="33">
        <v>0.51898913417308001</v>
      </c>
      <c r="G6064" s="33">
        <v>22</v>
      </c>
      <c r="H6064" s="33" t="s">
        <v>7785</v>
      </c>
      <c r="I6064" s="33" t="s">
        <v>7784</v>
      </c>
    </row>
    <row r="6065" spans="1:9" x14ac:dyDescent="0.2">
      <c r="A6065" s="33" t="s">
        <v>7783</v>
      </c>
      <c r="B6065" s="35">
        <v>1.15894849031111E-5</v>
      </c>
      <c r="C6065" s="33">
        <v>-0.37707378289027399</v>
      </c>
      <c r="D6065" s="33">
        <v>0.67700000000000005</v>
      </c>
      <c r="E6065" s="33">
        <v>0.72099999999999997</v>
      </c>
      <c r="F6065" s="33">
        <v>0.533950748456133</v>
      </c>
      <c r="G6065" s="33">
        <v>22</v>
      </c>
      <c r="H6065" s="33" t="s">
        <v>5380</v>
      </c>
      <c r="I6065" s="33" t="s">
        <v>5379</v>
      </c>
    </row>
    <row r="6066" spans="1:9" x14ac:dyDescent="0.2">
      <c r="A6066" s="33" t="s">
        <v>7782</v>
      </c>
      <c r="B6066" s="35">
        <v>1.16330403594019E-5</v>
      </c>
      <c r="C6066" s="33">
        <v>-0.45247618479506202</v>
      </c>
      <c r="D6066" s="33">
        <v>0.41899999999999998</v>
      </c>
      <c r="E6066" s="33">
        <v>0.51800000000000002</v>
      </c>
      <c r="F6066" s="33">
        <v>0.53595743543836305</v>
      </c>
      <c r="G6066" s="33">
        <v>22</v>
      </c>
      <c r="H6066" s="33" t="s">
        <v>1955</v>
      </c>
      <c r="I6066" s="33" t="s">
        <v>1954</v>
      </c>
    </row>
    <row r="6067" spans="1:9" x14ac:dyDescent="0.2">
      <c r="A6067" s="33" t="s">
        <v>7781</v>
      </c>
      <c r="B6067" s="35">
        <v>1.3450079447266199E-5</v>
      </c>
      <c r="C6067" s="33">
        <v>0.254425710801714</v>
      </c>
      <c r="D6067" s="33">
        <v>0.56299999999999994</v>
      </c>
      <c r="E6067" s="33">
        <v>0.39300000000000002</v>
      </c>
      <c r="F6067" s="33">
        <v>0.61967206029444799</v>
      </c>
      <c r="G6067" s="33">
        <v>22</v>
      </c>
      <c r="H6067" s="33" t="s">
        <v>7780</v>
      </c>
      <c r="I6067" s="33" t="s">
        <v>7779</v>
      </c>
    </row>
    <row r="6068" spans="1:9" x14ac:dyDescent="0.2">
      <c r="A6068" s="33" t="s">
        <v>7778</v>
      </c>
      <c r="B6068" s="35">
        <v>1.36087708361168E-5</v>
      </c>
      <c r="C6068" s="33">
        <v>-0.44318714859567698</v>
      </c>
      <c r="D6068" s="33">
        <v>0.56299999999999994</v>
      </c>
      <c r="E6068" s="33">
        <v>0.59799999999999998</v>
      </c>
      <c r="F6068" s="33">
        <v>0.62698328996157204</v>
      </c>
      <c r="G6068" s="33">
        <v>22</v>
      </c>
      <c r="H6068" s="33" t="s">
        <v>4699</v>
      </c>
      <c r="I6068" s="33" t="s">
        <v>4698</v>
      </c>
    </row>
    <row r="6069" spans="1:9" x14ac:dyDescent="0.2">
      <c r="A6069" s="33" t="s">
        <v>7777</v>
      </c>
      <c r="B6069" s="35">
        <v>1.56248287645393E-5</v>
      </c>
      <c r="C6069" s="33">
        <v>0.257409551606675</v>
      </c>
      <c r="D6069" s="33">
        <v>0.67700000000000005</v>
      </c>
      <c r="E6069" s="33">
        <v>0.51600000000000001</v>
      </c>
      <c r="F6069" s="33">
        <v>0.719867110839854</v>
      </c>
      <c r="G6069" s="33">
        <v>22</v>
      </c>
      <c r="H6069" s="33" t="s">
        <v>7776</v>
      </c>
      <c r="I6069" s="33" t="s">
        <v>7775</v>
      </c>
    </row>
    <row r="6070" spans="1:9" x14ac:dyDescent="0.2">
      <c r="A6070" s="33" t="s">
        <v>7774</v>
      </c>
      <c r="B6070" s="35">
        <v>1.5640500554744398E-5</v>
      </c>
      <c r="C6070" s="33">
        <v>-0.31914629843520398</v>
      </c>
      <c r="D6070" s="33">
        <v>0.80200000000000005</v>
      </c>
      <c r="E6070" s="33">
        <v>0.77200000000000002</v>
      </c>
      <c r="F6070" s="33">
        <v>0.72058914155818399</v>
      </c>
      <c r="G6070" s="33">
        <v>22</v>
      </c>
      <c r="H6070" s="33" t="s">
        <v>5716</v>
      </c>
      <c r="I6070" s="33" t="s">
        <v>5715</v>
      </c>
    </row>
    <row r="6071" spans="1:9" x14ac:dyDescent="0.2">
      <c r="A6071" s="33" t="s">
        <v>7773</v>
      </c>
      <c r="B6071" s="35">
        <v>2.2560277690857499E-5</v>
      </c>
      <c r="C6071" s="33">
        <v>-0.55690826715330299</v>
      </c>
      <c r="D6071" s="33">
        <v>0.18</v>
      </c>
      <c r="E6071" s="33">
        <v>0.30499999999999999</v>
      </c>
      <c r="F6071" s="33">
        <v>1</v>
      </c>
      <c r="G6071" s="33">
        <v>22</v>
      </c>
      <c r="H6071" s="33" t="s">
        <v>1826</v>
      </c>
      <c r="I6071" s="33" t="s">
        <v>1825</v>
      </c>
    </row>
    <row r="6072" spans="1:9" x14ac:dyDescent="0.2">
      <c r="A6072" s="33" t="s">
        <v>7772</v>
      </c>
      <c r="B6072" s="35">
        <v>2.6165607090031899E-5</v>
      </c>
      <c r="C6072" s="33">
        <v>0.25173717194469603</v>
      </c>
      <c r="D6072" s="33">
        <v>0.44900000000000001</v>
      </c>
      <c r="E6072" s="33">
        <v>0.28699999999999998</v>
      </c>
      <c r="F6072" s="33">
        <v>1</v>
      </c>
      <c r="G6072" s="33">
        <v>22</v>
      </c>
      <c r="H6072" s="33" t="s">
        <v>4503</v>
      </c>
      <c r="I6072" s="33" t="s">
        <v>4502</v>
      </c>
    </row>
    <row r="6073" spans="1:9" x14ac:dyDescent="0.2">
      <c r="A6073" s="33" t="s">
        <v>7771</v>
      </c>
      <c r="B6073" s="35">
        <v>2.6293560124319601E-5</v>
      </c>
      <c r="C6073" s="33">
        <v>-0.49079000696175501</v>
      </c>
      <c r="D6073" s="33">
        <v>0.13800000000000001</v>
      </c>
      <c r="E6073" s="33">
        <v>0.26900000000000002</v>
      </c>
      <c r="F6073" s="33">
        <v>1</v>
      </c>
      <c r="G6073" s="33">
        <v>22</v>
      </c>
      <c r="H6073" s="33" t="s">
        <v>2018</v>
      </c>
      <c r="I6073" s="33" t="s">
        <v>2017</v>
      </c>
    </row>
    <row r="6074" spans="1:9" x14ac:dyDescent="0.2">
      <c r="A6074" s="33" t="s">
        <v>7221</v>
      </c>
      <c r="B6074" s="35">
        <v>2.7443443927734801E-5</v>
      </c>
      <c r="C6074" s="33">
        <v>-0.30092968410584298</v>
      </c>
      <c r="D6074" s="33">
        <v>0.749</v>
      </c>
      <c r="E6074" s="33">
        <v>0.75800000000000001</v>
      </c>
      <c r="F6074" s="33">
        <v>1</v>
      </c>
      <c r="G6074" s="33">
        <v>22</v>
      </c>
      <c r="H6074" s="33" t="s">
        <v>7221</v>
      </c>
      <c r="I6074" s="33" t="s">
        <v>7220</v>
      </c>
    </row>
    <row r="6075" spans="1:9" x14ac:dyDescent="0.2">
      <c r="A6075" s="33" t="s">
        <v>7770</v>
      </c>
      <c r="B6075" s="35">
        <v>2.74437713241981E-5</v>
      </c>
      <c r="C6075" s="33">
        <v>-0.47935135631126302</v>
      </c>
      <c r="D6075" s="33">
        <v>0.17399999999999999</v>
      </c>
      <c r="E6075" s="33">
        <v>0.29699999999999999</v>
      </c>
      <c r="F6075" s="33">
        <v>1</v>
      </c>
      <c r="G6075" s="33">
        <v>22</v>
      </c>
      <c r="H6075" s="33" t="s">
        <v>1546</v>
      </c>
      <c r="I6075" s="33" t="s">
        <v>1545</v>
      </c>
    </row>
    <row r="6076" spans="1:9" x14ac:dyDescent="0.2">
      <c r="A6076" s="33" t="s">
        <v>7769</v>
      </c>
      <c r="B6076" s="35">
        <v>2.79959217551696E-5</v>
      </c>
      <c r="C6076" s="33">
        <v>-0.44643271411938001</v>
      </c>
      <c r="D6076" s="33">
        <v>0.14399999999999999</v>
      </c>
      <c r="E6076" s="33">
        <v>0.27400000000000002</v>
      </c>
      <c r="F6076" s="33">
        <v>1</v>
      </c>
      <c r="G6076" s="33">
        <v>22</v>
      </c>
      <c r="H6076" s="33" t="s">
        <v>6338</v>
      </c>
      <c r="I6076" s="33" t="s">
        <v>6337</v>
      </c>
    </row>
    <row r="6077" spans="1:9" x14ac:dyDescent="0.2">
      <c r="A6077" s="33" t="s">
        <v>7768</v>
      </c>
      <c r="B6077" s="35">
        <v>3.2826495826898101E-5</v>
      </c>
      <c r="C6077" s="33">
        <v>-0.348305059206302</v>
      </c>
      <c r="D6077" s="33">
        <v>0.76</v>
      </c>
      <c r="E6077" s="33">
        <v>0.77100000000000002</v>
      </c>
      <c r="F6077" s="33">
        <v>1</v>
      </c>
      <c r="G6077" s="33">
        <v>22</v>
      </c>
      <c r="H6077" s="33" t="s">
        <v>1538</v>
      </c>
      <c r="I6077" s="33" t="s">
        <v>1537</v>
      </c>
    </row>
    <row r="6078" spans="1:9" x14ac:dyDescent="0.2">
      <c r="A6078" s="33" t="s">
        <v>7767</v>
      </c>
      <c r="B6078" s="35">
        <v>3.2835869968871397E-5</v>
      </c>
      <c r="C6078" s="33">
        <v>-0.43290696915067101</v>
      </c>
      <c r="D6078" s="33">
        <v>0.56299999999999994</v>
      </c>
      <c r="E6078" s="33">
        <v>0.61499999999999999</v>
      </c>
      <c r="F6078" s="33">
        <v>1</v>
      </c>
      <c r="G6078" s="33">
        <v>22</v>
      </c>
      <c r="H6078" s="33" t="s">
        <v>7766</v>
      </c>
      <c r="I6078" s="33" t="s">
        <v>7765</v>
      </c>
    </row>
    <row r="6079" spans="1:9" x14ac:dyDescent="0.2">
      <c r="A6079" s="33" t="s">
        <v>7764</v>
      </c>
      <c r="B6079" s="35">
        <v>3.6027753420263202E-5</v>
      </c>
      <c r="C6079" s="33">
        <v>0.34727289825649699</v>
      </c>
      <c r="D6079" s="33">
        <v>0.55700000000000005</v>
      </c>
      <c r="E6079" s="33">
        <v>0.41499999999999998</v>
      </c>
      <c r="F6079" s="33">
        <v>1</v>
      </c>
      <c r="G6079" s="33">
        <v>22</v>
      </c>
      <c r="H6079" s="33" t="s">
        <v>2487</v>
      </c>
      <c r="I6079" s="33" t="s">
        <v>2486</v>
      </c>
    </row>
    <row r="6080" spans="1:9" x14ac:dyDescent="0.2">
      <c r="A6080" s="33" t="s">
        <v>7763</v>
      </c>
      <c r="B6080" s="35">
        <v>4.84328198262085E-5</v>
      </c>
      <c r="C6080" s="33">
        <v>-0.430218443843081</v>
      </c>
      <c r="D6080" s="33">
        <v>0.52700000000000002</v>
      </c>
      <c r="E6080" s="33">
        <v>0.57599999999999996</v>
      </c>
      <c r="F6080" s="33">
        <v>1</v>
      </c>
      <c r="G6080" s="33">
        <v>22</v>
      </c>
      <c r="H6080" s="33" t="s">
        <v>2073</v>
      </c>
      <c r="I6080" s="33" t="s">
        <v>2072</v>
      </c>
    </row>
    <row r="6081" spans="1:9" x14ac:dyDescent="0.2">
      <c r="A6081" s="33" t="s">
        <v>7762</v>
      </c>
      <c r="B6081" s="35">
        <v>5.2376724144489098E-5</v>
      </c>
      <c r="C6081" s="33">
        <v>-0.429730658960782</v>
      </c>
      <c r="D6081" s="33">
        <v>0.20399999999999999</v>
      </c>
      <c r="E6081" s="33">
        <v>0.32400000000000001</v>
      </c>
      <c r="F6081" s="33">
        <v>1</v>
      </c>
      <c r="G6081" s="33">
        <v>22</v>
      </c>
      <c r="H6081" s="33" t="s">
        <v>2428</v>
      </c>
      <c r="I6081" s="33" t="s">
        <v>2427</v>
      </c>
    </row>
    <row r="6082" spans="1:9" x14ac:dyDescent="0.2">
      <c r="A6082" s="33" t="s">
        <v>7761</v>
      </c>
      <c r="B6082" s="35">
        <v>5.6051575541848402E-5</v>
      </c>
      <c r="C6082" s="33">
        <v>-0.391114214776275</v>
      </c>
      <c r="D6082" s="33">
        <v>0.54500000000000004</v>
      </c>
      <c r="E6082" s="33">
        <v>0.70299999999999996</v>
      </c>
      <c r="F6082" s="33">
        <v>1</v>
      </c>
      <c r="G6082" s="33">
        <v>22</v>
      </c>
      <c r="H6082" s="33" t="s">
        <v>3716</v>
      </c>
      <c r="I6082" s="33" t="s">
        <v>3715</v>
      </c>
    </row>
    <row r="6083" spans="1:9" x14ac:dyDescent="0.2">
      <c r="A6083" s="33" t="s">
        <v>7760</v>
      </c>
      <c r="B6083" s="35">
        <v>6.1427076938960906E-5</v>
      </c>
      <c r="C6083" s="33">
        <v>-0.43168081145231402</v>
      </c>
      <c r="D6083" s="33">
        <v>0.26900000000000002</v>
      </c>
      <c r="E6083" s="33">
        <v>0.40799999999999997</v>
      </c>
      <c r="F6083" s="33">
        <v>1</v>
      </c>
      <c r="G6083" s="33">
        <v>22</v>
      </c>
      <c r="H6083" s="33" t="s">
        <v>4951</v>
      </c>
      <c r="I6083" s="33" t="s">
        <v>4950</v>
      </c>
    </row>
    <row r="6084" spans="1:9" x14ac:dyDescent="0.2">
      <c r="A6084" s="33" t="s">
        <v>7759</v>
      </c>
      <c r="B6084" s="35">
        <v>6.1894851178691902E-5</v>
      </c>
      <c r="C6084" s="33">
        <v>-0.55832998583592697</v>
      </c>
      <c r="D6084" s="33">
        <v>0.48499999999999999</v>
      </c>
      <c r="E6084" s="33">
        <v>0.61</v>
      </c>
      <c r="F6084" s="33">
        <v>1</v>
      </c>
      <c r="G6084" s="33">
        <v>22</v>
      </c>
      <c r="H6084" s="33" t="s">
        <v>2297</v>
      </c>
      <c r="I6084" s="33" t="s">
        <v>2296</v>
      </c>
    </row>
    <row r="6085" spans="1:9" x14ac:dyDescent="0.2">
      <c r="A6085" s="33" t="s">
        <v>7758</v>
      </c>
      <c r="B6085" s="35">
        <v>6.2023222227469607E-5</v>
      </c>
      <c r="C6085" s="33">
        <v>-0.36946187268886799</v>
      </c>
      <c r="D6085" s="33">
        <v>0.64700000000000002</v>
      </c>
      <c r="E6085" s="33">
        <v>0.67300000000000004</v>
      </c>
      <c r="F6085" s="33">
        <v>1</v>
      </c>
      <c r="G6085" s="33">
        <v>22</v>
      </c>
      <c r="H6085" s="33" t="s">
        <v>7256</v>
      </c>
      <c r="I6085" s="33" t="s">
        <v>7255</v>
      </c>
    </row>
    <row r="6086" spans="1:9" x14ac:dyDescent="0.2">
      <c r="A6086" s="33" t="s">
        <v>7757</v>
      </c>
      <c r="B6086" s="35">
        <v>6.2393229480554199E-5</v>
      </c>
      <c r="C6086" s="33">
        <v>-0.51051543316575998</v>
      </c>
      <c r="D6086" s="33">
        <v>0.377</v>
      </c>
      <c r="E6086" s="33">
        <v>0.45700000000000002</v>
      </c>
      <c r="F6086" s="33">
        <v>1</v>
      </c>
      <c r="G6086" s="33">
        <v>22</v>
      </c>
      <c r="H6086" s="33" t="s">
        <v>2369</v>
      </c>
      <c r="I6086" s="33" t="s">
        <v>2368</v>
      </c>
    </row>
    <row r="6087" spans="1:9" x14ac:dyDescent="0.2">
      <c r="A6087" s="33" t="s">
        <v>2476</v>
      </c>
      <c r="B6087" s="35">
        <v>6.4626563298174599E-5</v>
      </c>
      <c r="C6087" s="33">
        <v>-0.26192089442784799</v>
      </c>
      <c r="D6087" s="33">
        <v>0.80200000000000005</v>
      </c>
      <c r="E6087" s="33">
        <v>0.85799999999999998</v>
      </c>
      <c r="F6087" s="33">
        <v>1</v>
      </c>
      <c r="G6087" s="33">
        <v>22</v>
      </c>
      <c r="H6087" s="33" t="s">
        <v>2476</v>
      </c>
      <c r="I6087" s="33" t="s">
        <v>2475</v>
      </c>
    </row>
    <row r="6088" spans="1:9" x14ac:dyDescent="0.2">
      <c r="A6088" s="33" t="s">
        <v>7756</v>
      </c>
      <c r="B6088" s="35">
        <v>6.6735599657747398E-5</v>
      </c>
      <c r="C6088" s="33">
        <v>0.28174445478764498</v>
      </c>
      <c r="D6088" s="33">
        <v>0.57499999999999996</v>
      </c>
      <c r="E6088" s="33">
        <v>0.39500000000000002</v>
      </c>
      <c r="F6088" s="33">
        <v>1</v>
      </c>
      <c r="G6088" s="33">
        <v>22</v>
      </c>
      <c r="H6088" s="33" t="s">
        <v>2420</v>
      </c>
      <c r="I6088" s="33" t="s">
        <v>2419</v>
      </c>
    </row>
    <row r="6089" spans="1:9" x14ac:dyDescent="0.2">
      <c r="A6089" s="33" t="s">
        <v>7755</v>
      </c>
      <c r="B6089" s="35">
        <v>7.2332794367629399E-5</v>
      </c>
      <c r="C6089" s="33">
        <v>-0.48211974907891902</v>
      </c>
      <c r="D6089" s="33">
        <v>0.44900000000000001</v>
      </c>
      <c r="E6089" s="33">
        <v>0.52</v>
      </c>
      <c r="F6089" s="33">
        <v>1</v>
      </c>
      <c r="G6089" s="33">
        <v>22</v>
      </c>
      <c r="H6089" s="33" t="s">
        <v>6278</v>
      </c>
      <c r="I6089" s="33" t="s">
        <v>6277</v>
      </c>
    </row>
    <row r="6090" spans="1:9" x14ac:dyDescent="0.2">
      <c r="A6090" s="33" t="s">
        <v>7754</v>
      </c>
      <c r="B6090" s="35">
        <v>7.5122681677475796E-5</v>
      </c>
      <c r="C6090" s="33">
        <v>-0.47241263074860101</v>
      </c>
      <c r="D6090" s="33">
        <v>0.45500000000000002</v>
      </c>
      <c r="E6090" s="33">
        <v>0.52900000000000003</v>
      </c>
      <c r="F6090" s="33">
        <v>1</v>
      </c>
      <c r="G6090" s="33">
        <v>22</v>
      </c>
      <c r="H6090" s="33" t="s">
        <v>7753</v>
      </c>
      <c r="I6090" s="33" t="s">
        <v>7752</v>
      </c>
    </row>
    <row r="6091" spans="1:9" x14ac:dyDescent="0.2">
      <c r="A6091" s="33" t="s">
        <v>7751</v>
      </c>
      <c r="B6091" s="35">
        <v>8.8770506496427501E-5</v>
      </c>
      <c r="C6091" s="33">
        <v>-0.55835550529705602</v>
      </c>
      <c r="D6091" s="33">
        <v>0.437</v>
      </c>
      <c r="E6091" s="33">
        <v>0.504</v>
      </c>
      <c r="F6091" s="33">
        <v>1</v>
      </c>
      <c r="G6091" s="33">
        <v>22</v>
      </c>
      <c r="H6091" s="33" t="s">
        <v>3227</v>
      </c>
      <c r="I6091" s="33" t="s">
        <v>3226</v>
      </c>
    </row>
    <row r="6092" spans="1:9" x14ac:dyDescent="0.2">
      <c r="A6092" s="33" t="s">
        <v>7750</v>
      </c>
      <c r="B6092" s="33">
        <v>1.08872985297274E-4</v>
      </c>
      <c r="C6092" s="33">
        <v>-0.51371412518623505</v>
      </c>
      <c r="D6092" s="33">
        <v>0.38900000000000001</v>
      </c>
      <c r="E6092" s="33">
        <v>0.45700000000000002</v>
      </c>
      <c r="F6092" s="33">
        <v>1</v>
      </c>
      <c r="G6092" s="33">
        <v>22</v>
      </c>
      <c r="H6092" s="33" t="s">
        <v>7750</v>
      </c>
      <c r="I6092" s="33" t="s">
        <v>7749</v>
      </c>
    </row>
    <row r="6093" spans="1:9" x14ac:dyDescent="0.2">
      <c r="A6093" s="33" t="s">
        <v>7748</v>
      </c>
      <c r="B6093" s="33">
        <v>1.11260969182081E-4</v>
      </c>
      <c r="C6093" s="33">
        <v>-0.26211033961131902</v>
      </c>
      <c r="D6093" s="33">
        <v>0.73099999999999998</v>
      </c>
      <c r="E6093" s="33">
        <v>0.73799999999999999</v>
      </c>
      <c r="F6093" s="33">
        <v>1</v>
      </c>
      <c r="G6093" s="33">
        <v>22</v>
      </c>
      <c r="H6093" s="33" t="s">
        <v>7747</v>
      </c>
      <c r="I6093" s="33" t="s">
        <v>7746</v>
      </c>
    </row>
    <row r="6094" spans="1:9" x14ac:dyDescent="0.2">
      <c r="A6094" s="33" t="s">
        <v>7745</v>
      </c>
      <c r="B6094" s="33">
        <v>1.1917712655565499E-4</v>
      </c>
      <c r="C6094" s="33">
        <v>-0.42017486895978001</v>
      </c>
      <c r="D6094" s="33">
        <v>0.61099999999999999</v>
      </c>
      <c r="E6094" s="33">
        <v>0.65200000000000002</v>
      </c>
      <c r="F6094" s="33">
        <v>1</v>
      </c>
      <c r="G6094" s="33">
        <v>22</v>
      </c>
      <c r="H6094" s="33" t="s">
        <v>7253</v>
      </c>
      <c r="I6094" s="33" t="s">
        <v>7252</v>
      </c>
    </row>
    <row r="6095" spans="1:9" x14ac:dyDescent="0.2">
      <c r="A6095" s="33" t="s">
        <v>7744</v>
      </c>
      <c r="B6095" s="33">
        <v>1.2702788741002699E-4</v>
      </c>
      <c r="C6095" s="33">
        <v>-0.57891101358209496</v>
      </c>
      <c r="D6095" s="33">
        <v>0.246</v>
      </c>
      <c r="E6095" s="33">
        <v>0.33600000000000002</v>
      </c>
      <c r="F6095" s="33">
        <v>1</v>
      </c>
      <c r="G6095" s="33">
        <v>22</v>
      </c>
      <c r="H6095" s="33" t="s">
        <v>2665</v>
      </c>
      <c r="I6095" s="33" t="s">
        <v>2664</v>
      </c>
    </row>
    <row r="6096" spans="1:9" x14ac:dyDescent="0.2">
      <c r="A6096" s="33" t="s">
        <v>7743</v>
      </c>
      <c r="B6096" s="33">
        <v>1.71414910634682E-4</v>
      </c>
      <c r="C6096" s="33">
        <v>-0.47053331559485101</v>
      </c>
      <c r="D6096" s="33">
        <v>0.27500000000000002</v>
      </c>
      <c r="E6096" s="33">
        <v>0.36699999999999999</v>
      </c>
      <c r="F6096" s="33">
        <v>1</v>
      </c>
      <c r="G6096" s="33">
        <v>22</v>
      </c>
      <c r="H6096" s="33" t="s">
        <v>7743</v>
      </c>
      <c r="I6096" s="33" t="s">
        <v>7742</v>
      </c>
    </row>
    <row r="6097" spans="1:9" x14ac:dyDescent="0.2">
      <c r="A6097" s="33" t="s">
        <v>7741</v>
      </c>
      <c r="B6097" s="33">
        <v>1.75437582933015E-4</v>
      </c>
      <c r="C6097" s="33">
        <v>-0.391861029191861</v>
      </c>
      <c r="D6097" s="33">
        <v>0.35299999999999998</v>
      </c>
      <c r="E6097" s="33">
        <v>0.46200000000000002</v>
      </c>
      <c r="F6097" s="33">
        <v>1</v>
      </c>
      <c r="G6097" s="33">
        <v>22</v>
      </c>
      <c r="H6097" s="33" t="s">
        <v>7741</v>
      </c>
      <c r="I6097" s="33" t="s">
        <v>7740</v>
      </c>
    </row>
    <row r="6098" spans="1:9" x14ac:dyDescent="0.2">
      <c r="A6098" s="33" t="s">
        <v>7739</v>
      </c>
      <c r="B6098" s="33">
        <v>2.0714791940573701E-4</v>
      </c>
      <c r="C6098" s="33">
        <v>-0.375440606466799</v>
      </c>
      <c r="D6098" s="33">
        <v>0.58699999999999997</v>
      </c>
      <c r="E6098" s="33">
        <v>0.621</v>
      </c>
      <c r="F6098" s="33">
        <v>1</v>
      </c>
      <c r="G6098" s="33">
        <v>22</v>
      </c>
      <c r="H6098" s="33" t="s">
        <v>4522</v>
      </c>
      <c r="I6098" s="33" t="s">
        <v>4521</v>
      </c>
    </row>
    <row r="6099" spans="1:9" x14ac:dyDescent="0.2">
      <c r="A6099" s="33" t="s">
        <v>7738</v>
      </c>
      <c r="B6099" s="33">
        <v>2.07392394949189E-4</v>
      </c>
      <c r="C6099" s="33">
        <v>-0.483591192092932</v>
      </c>
      <c r="D6099" s="33">
        <v>0.50900000000000001</v>
      </c>
      <c r="E6099" s="33">
        <v>0.53500000000000003</v>
      </c>
      <c r="F6099" s="33">
        <v>1</v>
      </c>
      <c r="G6099" s="33">
        <v>22</v>
      </c>
      <c r="H6099" s="33" t="s">
        <v>7737</v>
      </c>
      <c r="I6099" s="33" t="s">
        <v>7736</v>
      </c>
    </row>
    <row r="6100" spans="1:9" x14ac:dyDescent="0.2">
      <c r="A6100" s="33" t="s">
        <v>7234</v>
      </c>
      <c r="B6100" s="33">
        <v>2.11371856817811E-4</v>
      </c>
      <c r="C6100" s="33">
        <v>-0.37822349529007498</v>
      </c>
      <c r="D6100" s="33">
        <v>0.497</v>
      </c>
      <c r="E6100" s="33">
        <v>0.57099999999999995</v>
      </c>
      <c r="F6100" s="33">
        <v>1</v>
      </c>
      <c r="G6100" s="33">
        <v>22</v>
      </c>
      <c r="H6100" s="33" t="s">
        <v>7234</v>
      </c>
      <c r="I6100" s="33" t="s">
        <v>7233</v>
      </c>
    </row>
    <row r="6101" spans="1:9" x14ac:dyDescent="0.2">
      <c r="A6101" s="33" t="s">
        <v>7735</v>
      </c>
      <c r="B6101" s="33">
        <v>2.35073684127447E-4</v>
      </c>
      <c r="C6101" s="33">
        <v>-0.33511355570427598</v>
      </c>
      <c r="D6101" s="33">
        <v>0.13800000000000001</v>
      </c>
      <c r="E6101" s="33">
        <v>0.254</v>
      </c>
      <c r="F6101" s="33">
        <v>1</v>
      </c>
      <c r="G6101" s="33">
        <v>22</v>
      </c>
      <c r="H6101" s="33" t="s">
        <v>4907</v>
      </c>
      <c r="I6101" s="33" t="s">
        <v>4906</v>
      </c>
    </row>
    <row r="6102" spans="1:9" x14ac:dyDescent="0.2">
      <c r="A6102" s="33" t="s">
        <v>7734</v>
      </c>
      <c r="B6102" s="33">
        <v>2.3627696640804999E-4</v>
      </c>
      <c r="C6102" s="33">
        <v>-0.65884261273038802</v>
      </c>
      <c r="D6102" s="33">
        <v>0.17399999999999999</v>
      </c>
      <c r="E6102" s="33">
        <v>0.26700000000000002</v>
      </c>
      <c r="F6102" s="33">
        <v>1</v>
      </c>
      <c r="G6102" s="33">
        <v>22</v>
      </c>
      <c r="H6102" s="33" t="s">
        <v>1839</v>
      </c>
      <c r="I6102" s="33" t="s">
        <v>1838</v>
      </c>
    </row>
    <row r="6103" spans="1:9" x14ac:dyDescent="0.2">
      <c r="A6103" s="33" t="s">
        <v>7733</v>
      </c>
      <c r="B6103" s="33">
        <v>2.4554821707603998E-4</v>
      </c>
      <c r="C6103" s="33">
        <v>-0.52077716962630805</v>
      </c>
      <c r="D6103" s="33">
        <v>0.371</v>
      </c>
      <c r="E6103" s="33">
        <v>0.442</v>
      </c>
      <c r="F6103" s="33">
        <v>1</v>
      </c>
      <c r="G6103" s="33">
        <v>22</v>
      </c>
      <c r="H6103" s="33" t="s">
        <v>2580</v>
      </c>
      <c r="I6103" s="33" t="s">
        <v>2579</v>
      </c>
    </row>
    <row r="6104" spans="1:9" x14ac:dyDescent="0.2">
      <c r="A6104" s="33" t="s">
        <v>7732</v>
      </c>
      <c r="B6104" s="33">
        <v>2.4608460183993302E-4</v>
      </c>
      <c r="C6104" s="33">
        <v>0.255098920878498</v>
      </c>
      <c r="D6104" s="33">
        <v>0.38300000000000001</v>
      </c>
      <c r="E6104" s="33">
        <v>0.254</v>
      </c>
      <c r="F6104" s="33">
        <v>1</v>
      </c>
      <c r="G6104" s="33">
        <v>22</v>
      </c>
      <c r="H6104" s="33" t="s">
        <v>7003</v>
      </c>
      <c r="I6104" s="33" t="s">
        <v>7002</v>
      </c>
    </row>
    <row r="6105" spans="1:9" x14ac:dyDescent="0.2">
      <c r="A6105" s="33" t="s">
        <v>4361</v>
      </c>
      <c r="B6105" s="33">
        <v>2.5123789741089399E-4</v>
      </c>
      <c r="C6105" s="33">
        <v>-0.37302193768478897</v>
      </c>
      <c r="D6105" s="33">
        <v>0.24</v>
      </c>
      <c r="E6105" s="33">
        <v>0.34599999999999997</v>
      </c>
      <c r="F6105" s="33">
        <v>1</v>
      </c>
      <c r="G6105" s="33">
        <v>22</v>
      </c>
      <c r="H6105" s="33" t="s">
        <v>4361</v>
      </c>
      <c r="I6105" s="33" t="s">
        <v>4360</v>
      </c>
    </row>
    <row r="6106" spans="1:9" x14ac:dyDescent="0.2">
      <c r="A6106" s="33" t="s">
        <v>7731</v>
      </c>
      <c r="B6106" s="33">
        <v>2.5762501785940502E-4</v>
      </c>
      <c r="C6106" s="33">
        <v>-0.36622436590852198</v>
      </c>
      <c r="D6106" s="33">
        <v>0.497</v>
      </c>
      <c r="E6106" s="33">
        <v>0.55200000000000005</v>
      </c>
      <c r="F6106" s="33">
        <v>1</v>
      </c>
      <c r="G6106" s="33">
        <v>22</v>
      </c>
      <c r="H6106" s="33" t="s">
        <v>7731</v>
      </c>
      <c r="I6106" s="33" t="s">
        <v>7730</v>
      </c>
    </row>
    <row r="6107" spans="1:9" x14ac:dyDescent="0.2">
      <c r="A6107" s="33" t="s">
        <v>7729</v>
      </c>
      <c r="B6107" s="33">
        <v>2.6351781451382E-4</v>
      </c>
      <c r="C6107" s="33">
        <v>-0.251614517695671</v>
      </c>
      <c r="D6107" s="33">
        <v>0.73699999999999999</v>
      </c>
      <c r="E6107" s="33">
        <v>0.73</v>
      </c>
      <c r="F6107" s="33">
        <v>1</v>
      </c>
      <c r="G6107" s="33">
        <v>22</v>
      </c>
      <c r="H6107" s="33" t="s">
        <v>5514</v>
      </c>
      <c r="I6107" s="33" t="s">
        <v>5513</v>
      </c>
    </row>
    <row r="6108" spans="1:9" x14ac:dyDescent="0.2">
      <c r="A6108" s="33" t="s">
        <v>7728</v>
      </c>
      <c r="B6108" s="33">
        <v>3.1755690728748899E-4</v>
      </c>
      <c r="C6108" s="33">
        <v>-0.474990000896651</v>
      </c>
      <c r="D6108" s="33">
        <v>0.251</v>
      </c>
      <c r="E6108" s="33">
        <v>0.35399999999999998</v>
      </c>
      <c r="F6108" s="33">
        <v>1</v>
      </c>
      <c r="G6108" s="33">
        <v>22</v>
      </c>
      <c r="H6108" s="33" t="s">
        <v>2305</v>
      </c>
      <c r="I6108" s="33" t="s">
        <v>2304</v>
      </c>
    </row>
    <row r="6109" spans="1:9" x14ac:dyDescent="0.2">
      <c r="A6109" s="33" t="s">
        <v>7727</v>
      </c>
      <c r="B6109" s="33">
        <v>3.35395046001022E-4</v>
      </c>
      <c r="C6109" s="33">
        <v>-0.40562427193044698</v>
      </c>
      <c r="D6109" s="33">
        <v>0.50900000000000001</v>
      </c>
      <c r="E6109" s="33">
        <v>0.55900000000000005</v>
      </c>
      <c r="F6109" s="33">
        <v>1</v>
      </c>
      <c r="G6109" s="33">
        <v>22</v>
      </c>
      <c r="H6109" s="33" t="s">
        <v>2867</v>
      </c>
      <c r="I6109" s="33" t="s">
        <v>2866</v>
      </c>
    </row>
    <row r="6110" spans="1:9" x14ac:dyDescent="0.2">
      <c r="A6110" s="33" t="s">
        <v>7726</v>
      </c>
      <c r="B6110" s="33">
        <v>3.4748722106115598E-4</v>
      </c>
      <c r="C6110" s="33">
        <v>-0.50912793521863298</v>
      </c>
      <c r="D6110" s="33">
        <v>0.16200000000000001</v>
      </c>
      <c r="E6110" s="33">
        <v>0.26500000000000001</v>
      </c>
      <c r="F6110" s="33">
        <v>1</v>
      </c>
      <c r="G6110" s="33">
        <v>22</v>
      </c>
      <c r="H6110" s="33" t="s">
        <v>1997</v>
      </c>
      <c r="I6110" s="33" t="s">
        <v>1996</v>
      </c>
    </row>
    <row r="6111" spans="1:9" x14ac:dyDescent="0.2">
      <c r="A6111" s="33" t="s">
        <v>7725</v>
      </c>
      <c r="B6111" s="33">
        <v>3.4902872164621802E-4</v>
      </c>
      <c r="C6111" s="33">
        <v>-0.324172796869098</v>
      </c>
      <c r="D6111" s="33">
        <v>0.629</v>
      </c>
      <c r="E6111" s="33">
        <v>0.65300000000000002</v>
      </c>
      <c r="F6111" s="33">
        <v>1</v>
      </c>
      <c r="G6111" s="33">
        <v>22</v>
      </c>
      <c r="H6111" s="33" t="s">
        <v>6626</v>
      </c>
      <c r="I6111" s="33" t="s">
        <v>6625</v>
      </c>
    </row>
    <row r="6112" spans="1:9" x14ac:dyDescent="0.2">
      <c r="A6112" s="33" t="s">
        <v>7724</v>
      </c>
      <c r="B6112" s="33">
        <v>3.7913244792917001E-4</v>
      </c>
      <c r="C6112" s="33">
        <v>-0.39293739773791397</v>
      </c>
      <c r="D6112" s="33">
        <v>0.38300000000000001</v>
      </c>
      <c r="E6112" s="33">
        <v>0.46800000000000003</v>
      </c>
      <c r="F6112" s="33">
        <v>1</v>
      </c>
      <c r="G6112" s="33">
        <v>22</v>
      </c>
      <c r="H6112" s="33" t="s">
        <v>2782</v>
      </c>
      <c r="I6112" s="33" t="s">
        <v>2781</v>
      </c>
    </row>
    <row r="6113" spans="1:9" x14ac:dyDescent="0.2">
      <c r="A6113" s="33" t="s">
        <v>7723</v>
      </c>
      <c r="B6113" s="33">
        <v>3.9687169731068302E-4</v>
      </c>
      <c r="C6113" s="33">
        <v>-0.296239451939461</v>
      </c>
      <c r="D6113" s="33">
        <v>0.65300000000000002</v>
      </c>
      <c r="E6113" s="33">
        <v>0.67200000000000004</v>
      </c>
      <c r="F6113" s="33">
        <v>1</v>
      </c>
      <c r="G6113" s="33">
        <v>22</v>
      </c>
      <c r="H6113" s="33" t="s">
        <v>4063</v>
      </c>
      <c r="I6113" s="33" t="s">
        <v>4062</v>
      </c>
    </row>
    <row r="6114" spans="1:9" x14ac:dyDescent="0.2">
      <c r="A6114" s="33" t="s">
        <v>7722</v>
      </c>
      <c r="B6114" s="33">
        <v>4.0872275105879901E-4</v>
      </c>
      <c r="C6114" s="33">
        <v>-0.37222891531392499</v>
      </c>
      <c r="D6114" s="33">
        <v>0.59299999999999997</v>
      </c>
      <c r="E6114" s="33">
        <v>0.61099999999999999</v>
      </c>
      <c r="F6114" s="33">
        <v>1</v>
      </c>
      <c r="G6114" s="33">
        <v>22</v>
      </c>
      <c r="H6114" s="33" t="s">
        <v>7722</v>
      </c>
      <c r="I6114" s="33" t="s">
        <v>7721</v>
      </c>
    </row>
    <row r="6115" spans="1:9" x14ac:dyDescent="0.2">
      <c r="A6115" s="33" t="s">
        <v>7720</v>
      </c>
      <c r="B6115" s="33">
        <v>4.1522134952789601E-4</v>
      </c>
      <c r="C6115" s="33">
        <v>-0.317247859714886</v>
      </c>
      <c r="D6115" s="33">
        <v>0.56899999999999995</v>
      </c>
      <c r="E6115" s="33">
        <v>0.625</v>
      </c>
      <c r="F6115" s="33">
        <v>1</v>
      </c>
      <c r="G6115" s="33">
        <v>22</v>
      </c>
      <c r="H6115" s="33" t="s">
        <v>1898</v>
      </c>
      <c r="I6115" s="33" t="s">
        <v>1897</v>
      </c>
    </row>
    <row r="6116" spans="1:9" x14ac:dyDescent="0.2">
      <c r="A6116" s="33" t="s">
        <v>7719</v>
      </c>
      <c r="B6116" s="33">
        <v>4.9687935588559203E-4</v>
      </c>
      <c r="C6116" s="33">
        <v>-0.49882467463961599</v>
      </c>
      <c r="D6116" s="33">
        <v>0.35299999999999998</v>
      </c>
      <c r="E6116" s="33">
        <v>0.41799999999999998</v>
      </c>
      <c r="F6116" s="33">
        <v>1</v>
      </c>
      <c r="G6116" s="33">
        <v>22</v>
      </c>
      <c r="H6116" s="33" t="s">
        <v>6738</v>
      </c>
      <c r="I6116" s="33" t="s">
        <v>6737</v>
      </c>
    </row>
    <row r="6117" spans="1:9" x14ac:dyDescent="0.2">
      <c r="A6117" s="33" t="s">
        <v>7718</v>
      </c>
      <c r="B6117" s="33">
        <v>5.1399426632060005E-4</v>
      </c>
      <c r="C6117" s="33">
        <v>-0.42844458867784901</v>
      </c>
      <c r="D6117" s="33">
        <v>0.53900000000000003</v>
      </c>
      <c r="E6117" s="33">
        <v>0.58099999999999996</v>
      </c>
      <c r="F6117" s="33">
        <v>1</v>
      </c>
      <c r="G6117" s="33">
        <v>22</v>
      </c>
      <c r="H6117" s="33" t="s">
        <v>2878</v>
      </c>
      <c r="I6117" s="33" t="s">
        <v>2877</v>
      </c>
    </row>
    <row r="6118" spans="1:9" x14ac:dyDescent="0.2">
      <c r="A6118" s="33" t="s">
        <v>7717</v>
      </c>
      <c r="B6118" s="33">
        <v>5.2325130394862795E-4</v>
      </c>
      <c r="C6118" s="33">
        <v>-0.57276826498454003</v>
      </c>
      <c r="D6118" s="33">
        <v>0.22800000000000001</v>
      </c>
      <c r="E6118" s="33">
        <v>0.31</v>
      </c>
      <c r="F6118" s="33">
        <v>1</v>
      </c>
      <c r="G6118" s="33">
        <v>22</v>
      </c>
      <c r="H6118" s="33" t="s">
        <v>7716</v>
      </c>
      <c r="I6118" s="33" t="s">
        <v>7715</v>
      </c>
    </row>
    <row r="6119" spans="1:9" x14ac:dyDescent="0.2">
      <c r="A6119" s="33" t="s">
        <v>7714</v>
      </c>
      <c r="B6119" s="33">
        <v>5.2831070546534005E-4</v>
      </c>
      <c r="C6119" s="33">
        <v>-0.51592707438297902</v>
      </c>
      <c r="D6119" s="33">
        <v>0.22800000000000001</v>
      </c>
      <c r="E6119" s="33">
        <v>0.32500000000000001</v>
      </c>
      <c r="F6119" s="33">
        <v>1</v>
      </c>
      <c r="G6119" s="33">
        <v>22</v>
      </c>
      <c r="H6119" s="33" t="s">
        <v>4415</v>
      </c>
      <c r="I6119" s="33" t="s">
        <v>4414</v>
      </c>
    </row>
    <row r="6120" spans="1:9" x14ac:dyDescent="0.2">
      <c r="A6120" s="33" t="s">
        <v>7713</v>
      </c>
      <c r="B6120" s="33">
        <v>5.4099340340839895E-4</v>
      </c>
      <c r="C6120" s="33">
        <v>-0.45529061242794799</v>
      </c>
      <c r="D6120" s="33">
        <v>0.46100000000000002</v>
      </c>
      <c r="E6120" s="33">
        <v>0.50700000000000001</v>
      </c>
      <c r="F6120" s="33">
        <v>1</v>
      </c>
      <c r="G6120" s="33">
        <v>22</v>
      </c>
      <c r="H6120" s="33" t="s">
        <v>7712</v>
      </c>
      <c r="I6120" s="33" t="s">
        <v>7711</v>
      </c>
    </row>
    <row r="6121" spans="1:9" x14ac:dyDescent="0.2">
      <c r="A6121" s="33" t="s">
        <v>7710</v>
      </c>
      <c r="B6121" s="33">
        <v>5.5891948303484103E-4</v>
      </c>
      <c r="C6121" s="33">
        <v>-0.37764573003509999</v>
      </c>
      <c r="D6121" s="33">
        <v>0.30499999999999999</v>
      </c>
      <c r="E6121" s="33">
        <v>0.38900000000000001</v>
      </c>
      <c r="F6121" s="33">
        <v>1</v>
      </c>
      <c r="G6121" s="33">
        <v>22</v>
      </c>
      <c r="H6121" s="33" t="s">
        <v>7709</v>
      </c>
      <c r="I6121" s="33" t="s">
        <v>7708</v>
      </c>
    </row>
    <row r="6122" spans="1:9" x14ac:dyDescent="0.2">
      <c r="A6122" s="33" t="s">
        <v>7707</v>
      </c>
      <c r="B6122" s="33">
        <v>5.6649463308928495E-4</v>
      </c>
      <c r="C6122" s="33">
        <v>-0.47945278044617501</v>
      </c>
      <c r="D6122" s="33">
        <v>0.18</v>
      </c>
      <c r="E6122" s="33">
        <v>0.27400000000000002</v>
      </c>
      <c r="F6122" s="33">
        <v>1</v>
      </c>
      <c r="G6122" s="33">
        <v>22</v>
      </c>
      <c r="H6122" s="33" t="s">
        <v>1601</v>
      </c>
      <c r="I6122" s="33" t="s">
        <v>1600</v>
      </c>
    </row>
    <row r="6123" spans="1:9" x14ac:dyDescent="0.2">
      <c r="A6123" s="33" t="s">
        <v>7706</v>
      </c>
      <c r="B6123" s="33">
        <v>6.0315561769751398E-4</v>
      </c>
      <c r="C6123" s="33">
        <v>-0.25502757451052399</v>
      </c>
      <c r="D6123" s="33">
        <v>0.65900000000000003</v>
      </c>
      <c r="E6123" s="33">
        <v>0.68300000000000005</v>
      </c>
      <c r="F6123" s="33">
        <v>1</v>
      </c>
      <c r="G6123" s="33">
        <v>22</v>
      </c>
      <c r="H6123" s="33" t="s">
        <v>7706</v>
      </c>
      <c r="I6123" s="33" t="s">
        <v>7705</v>
      </c>
    </row>
    <row r="6124" spans="1:9" x14ac:dyDescent="0.2">
      <c r="A6124" s="33" t="s">
        <v>7704</v>
      </c>
      <c r="B6124" s="33">
        <v>6.7516512233907304E-4</v>
      </c>
      <c r="C6124" s="33">
        <v>-0.40711622812899501</v>
      </c>
      <c r="D6124" s="33">
        <v>0.39500000000000002</v>
      </c>
      <c r="E6124" s="33">
        <v>0.47699999999999998</v>
      </c>
      <c r="F6124" s="33">
        <v>1</v>
      </c>
      <c r="G6124" s="33">
        <v>22</v>
      </c>
      <c r="H6124" s="33" t="s">
        <v>7703</v>
      </c>
      <c r="I6124" s="33" t="s">
        <v>7702</v>
      </c>
    </row>
    <row r="6125" spans="1:9" x14ac:dyDescent="0.2">
      <c r="A6125" s="33" t="s">
        <v>7701</v>
      </c>
      <c r="B6125" s="33">
        <v>7.0930582290249097E-4</v>
      </c>
      <c r="C6125" s="33">
        <v>-0.40859314457483897</v>
      </c>
      <c r="D6125" s="33">
        <v>0.49099999999999999</v>
      </c>
      <c r="E6125" s="33">
        <v>0.55300000000000005</v>
      </c>
      <c r="F6125" s="33">
        <v>1</v>
      </c>
      <c r="G6125" s="33">
        <v>22</v>
      </c>
      <c r="H6125" s="33" t="s">
        <v>4798</v>
      </c>
      <c r="I6125" s="33" t="s">
        <v>4797</v>
      </c>
    </row>
    <row r="6126" spans="1:9" x14ac:dyDescent="0.2">
      <c r="A6126" s="33" t="s">
        <v>7700</v>
      </c>
      <c r="B6126" s="33">
        <v>7.1921787872143998E-4</v>
      </c>
      <c r="C6126" s="33">
        <v>-0.26665535765646903</v>
      </c>
      <c r="D6126" s="33">
        <v>0.79600000000000004</v>
      </c>
      <c r="E6126" s="33">
        <v>0.81899999999999995</v>
      </c>
      <c r="F6126" s="33">
        <v>1</v>
      </c>
      <c r="G6126" s="33">
        <v>22</v>
      </c>
      <c r="H6126" s="33" t="s">
        <v>2233</v>
      </c>
      <c r="I6126" s="33" t="s">
        <v>2232</v>
      </c>
    </row>
    <row r="6127" spans="1:9" x14ac:dyDescent="0.2">
      <c r="A6127" s="33" t="s">
        <v>7699</v>
      </c>
      <c r="B6127" s="33">
        <v>7.3116391266808602E-4</v>
      </c>
      <c r="C6127" s="33">
        <v>-0.36066424272360997</v>
      </c>
      <c r="D6127" s="33">
        <v>0.629</v>
      </c>
      <c r="E6127" s="33">
        <v>0.63100000000000001</v>
      </c>
      <c r="F6127" s="33">
        <v>1</v>
      </c>
      <c r="G6127" s="33">
        <v>22</v>
      </c>
      <c r="H6127" s="33" t="s">
        <v>6802</v>
      </c>
      <c r="I6127" s="33" t="s">
        <v>6801</v>
      </c>
    </row>
    <row r="6128" spans="1:9" x14ac:dyDescent="0.2">
      <c r="A6128" s="33" t="s">
        <v>7698</v>
      </c>
      <c r="B6128" s="33">
        <v>7.3417674796023998E-4</v>
      </c>
      <c r="C6128" s="33">
        <v>-0.39070942126140001</v>
      </c>
      <c r="D6128" s="33">
        <v>0.497</v>
      </c>
      <c r="E6128" s="33">
        <v>0.55600000000000005</v>
      </c>
      <c r="F6128" s="33">
        <v>1</v>
      </c>
      <c r="G6128" s="33">
        <v>22</v>
      </c>
      <c r="H6128" s="33" t="s">
        <v>7698</v>
      </c>
      <c r="I6128" s="33" t="s">
        <v>7697</v>
      </c>
    </row>
    <row r="6129" spans="1:9" x14ac:dyDescent="0.2">
      <c r="A6129" s="33" t="s">
        <v>7696</v>
      </c>
      <c r="B6129" s="33">
        <v>7.8510562105383404E-4</v>
      </c>
      <c r="C6129" s="33">
        <v>-0.45824292469101902</v>
      </c>
      <c r="D6129" s="33">
        <v>0.36499999999999999</v>
      </c>
      <c r="E6129" s="33">
        <v>0.43</v>
      </c>
      <c r="F6129" s="33">
        <v>1</v>
      </c>
      <c r="G6129" s="33">
        <v>22</v>
      </c>
      <c r="H6129" s="33" t="s">
        <v>4338</v>
      </c>
      <c r="I6129" s="33" t="s">
        <v>4337</v>
      </c>
    </row>
    <row r="6130" spans="1:9" x14ac:dyDescent="0.2">
      <c r="A6130" s="33" t="s">
        <v>7695</v>
      </c>
      <c r="B6130" s="33">
        <v>8.3618450624972499E-4</v>
      </c>
      <c r="C6130" s="33">
        <v>-0.49505308311802698</v>
      </c>
      <c r="D6130" s="33">
        <v>0.371</v>
      </c>
      <c r="E6130" s="33">
        <v>0.41899999999999998</v>
      </c>
      <c r="F6130" s="33">
        <v>1</v>
      </c>
      <c r="G6130" s="33">
        <v>22</v>
      </c>
      <c r="H6130" s="33" t="s">
        <v>7694</v>
      </c>
      <c r="I6130" s="33" t="s">
        <v>7693</v>
      </c>
    </row>
    <row r="6131" spans="1:9" x14ac:dyDescent="0.2">
      <c r="A6131" s="33" t="s">
        <v>7692</v>
      </c>
      <c r="B6131" s="33">
        <v>8.3834378062105604E-4</v>
      </c>
      <c r="C6131" s="33">
        <v>-0.284086742647428</v>
      </c>
      <c r="D6131" s="33">
        <v>0.65300000000000002</v>
      </c>
      <c r="E6131" s="33">
        <v>0.67600000000000005</v>
      </c>
      <c r="F6131" s="33">
        <v>1</v>
      </c>
      <c r="G6131" s="33">
        <v>22</v>
      </c>
      <c r="H6131" s="33" t="s">
        <v>7692</v>
      </c>
      <c r="I6131" s="33" t="s">
        <v>7691</v>
      </c>
    </row>
    <row r="6132" spans="1:9" x14ac:dyDescent="0.2">
      <c r="A6132" s="33" t="s">
        <v>7690</v>
      </c>
      <c r="B6132" s="33">
        <v>8.45711525028192E-4</v>
      </c>
      <c r="C6132" s="33">
        <v>-0.44824309869289503</v>
      </c>
      <c r="D6132" s="33">
        <v>0.40100000000000002</v>
      </c>
      <c r="E6132" s="33">
        <v>0.46800000000000003</v>
      </c>
      <c r="F6132" s="33">
        <v>1</v>
      </c>
      <c r="G6132" s="33">
        <v>22</v>
      </c>
      <c r="H6132" s="33" t="s">
        <v>2498</v>
      </c>
      <c r="I6132" s="33" t="s">
        <v>2497</v>
      </c>
    </row>
    <row r="6133" spans="1:9" x14ac:dyDescent="0.2">
      <c r="A6133" s="33" t="s">
        <v>7689</v>
      </c>
      <c r="B6133" s="33">
        <v>9.1240373332593405E-4</v>
      </c>
      <c r="C6133" s="33">
        <v>-0.306553703942331</v>
      </c>
      <c r="D6133" s="33">
        <v>0.216</v>
      </c>
      <c r="E6133" s="33">
        <v>0.33</v>
      </c>
      <c r="F6133" s="33">
        <v>1</v>
      </c>
      <c r="G6133" s="33">
        <v>22</v>
      </c>
      <c r="H6133" s="33" t="s">
        <v>1869</v>
      </c>
      <c r="I6133" s="33" t="s">
        <v>1868</v>
      </c>
    </row>
    <row r="6134" spans="1:9" x14ac:dyDescent="0.2">
      <c r="A6134" s="33" t="s">
        <v>7688</v>
      </c>
      <c r="B6134" s="33">
        <v>9.2013585888075199E-4</v>
      </c>
      <c r="C6134" s="33">
        <v>-0.300816770682511</v>
      </c>
      <c r="D6134" s="33">
        <v>0.86799999999999999</v>
      </c>
      <c r="E6134" s="33">
        <v>0.82199999999999995</v>
      </c>
      <c r="F6134" s="33">
        <v>1</v>
      </c>
      <c r="G6134" s="33">
        <v>22</v>
      </c>
      <c r="H6134" s="33" t="s">
        <v>2015</v>
      </c>
      <c r="I6134" s="33" t="s">
        <v>2014</v>
      </c>
    </row>
    <row r="6135" spans="1:9" x14ac:dyDescent="0.2">
      <c r="A6135" s="33" t="s">
        <v>7687</v>
      </c>
      <c r="B6135" s="33">
        <v>9.9108112306759691E-4</v>
      </c>
      <c r="C6135" s="33">
        <v>-0.27870482002472402</v>
      </c>
      <c r="D6135" s="33">
        <v>0.64100000000000001</v>
      </c>
      <c r="E6135" s="33">
        <v>0.66500000000000004</v>
      </c>
      <c r="F6135" s="33">
        <v>1</v>
      </c>
      <c r="G6135" s="33">
        <v>22</v>
      </c>
      <c r="H6135" s="33" t="s">
        <v>7686</v>
      </c>
      <c r="I6135" s="33" t="s">
        <v>7685</v>
      </c>
    </row>
    <row r="6136" spans="1:9" x14ac:dyDescent="0.2">
      <c r="A6136" s="33" t="s">
        <v>2437</v>
      </c>
      <c r="B6136" s="33">
        <v>1.07583607447751E-3</v>
      </c>
      <c r="C6136" s="33">
        <v>-0.39439133943304</v>
      </c>
      <c r="D6136" s="33">
        <v>0.41899999999999998</v>
      </c>
      <c r="E6136" s="33">
        <v>0.47899999999999998</v>
      </c>
      <c r="F6136" s="33">
        <v>1</v>
      </c>
      <c r="G6136" s="33">
        <v>22</v>
      </c>
      <c r="H6136" s="33" t="s">
        <v>2437</v>
      </c>
      <c r="I6136" s="33" t="s">
        <v>2436</v>
      </c>
    </row>
    <row r="6137" spans="1:9" x14ac:dyDescent="0.2">
      <c r="A6137" s="33" t="s">
        <v>7684</v>
      </c>
      <c r="B6137" s="33">
        <v>1.0895296070903501E-3</v>
      </c>
      <c r="C6137" s="33">
        <v>0.28173436046452899</v>
      </c>
      <c r="D6137" s="33">
        <v>0.44900000000000001</v>
      </c>
      <c r="E6137" s="33">
        <v>0.34100000000000003</v>
      </c>
      <c r="F6137" s="33">
        <v>1</v>
      </c>
      <c r="G6137" s="33">
        <v>22</v>
      </c>
      <c r="H6137" s="33" t="s">
        <v>7683</v>
      </c>
      <c r="I6137" s="33" t="s">
        <v>7682</v>
      </c>
    </row>
    <row r="6138" spans="1:9" x14ac:dyDescent="0.2">
      <c r="A6138" s="33" t="s">
        <v>7681</v>
      </c>
      <c r="B6138" s="33">
        <v>1.13550058519343E-3</v>
      </c>
      <c r="C6138" s="33">
        <v>-0.31911717475988899</v>
      </c>
      <c r="D6138" s="33">
        <v>0.28100000000000003</v>
      </c>
      <c r="E6138" s="33">
        <v>0.376</v>
      </c>
      <c r="F6138" s="33">
        <v>1</v>
      </c>
      <c r="G6138" s="33">
        <v>22</v>
      </c>
      <c r="H6138" s="33" t="s">
        <v>1905</v>
      </c>
      <c r="I6138" s="33" t="s">
        <v>1904</v>
      </c>
    </row>
    <row r="6139" spans="1:9" x14ac:dyDescent="0.2">
      <c r="A6139" s="33" t="s">
        <v>7680</v>
      </c>
      <c r="B6139" s="33">
        <v>1.1454395197695599E-3</v>
      </c>
      <c r="C6139" s="33">
        <v>-0.459326206494587</v>
      </c>
      <c r="D6139" s="33">
        <v>0.34100000000000003</v>
      </c>
      <c r="E6139" s="33">
        <v>0.41299999999999998</v>
      </c>
      <c r="F6139" s="33">
        <v>1</v>
      </c>
      <c r="G6139" s="33">
        <v>22</v>
      </c>
      <c r="H6139" s="33" t="s">
        <v>2933</v>
      </c>
      <c r="I6139" s="33" t="s">
        <v>2932</v>
      </c>
    </row>
    <row r="6140" spans="1:9" x14ac:dyDescent="0.2">
      <c r="A6140" s="33" t="s">
        <v>7679</v>
      </c>
      <c r="B6140" s="33">
        <v>1.18565046714017E-3</v>
      </c>
      <c r="C6140" s="33">
        <v>-0.37946927532302299</v>
      </c>
      <c r="D6140" s="33">
        <v>0.61699999999999999</v>
      </c>
      <c r="E6140" s="33">
        <v>0.63800000000000001</v>
      </c>
      <c r="F6140" s="33">
        <v>1</v>
      </c>
      <c r="G6140" s="33">
        <v>22</v>
      </c>
      <c r="H6140" s="33" t="s">
        <v>7678</v>
      </c>
      <c r="I6140" s="33" t="s">
        <v>7677</v>
      </c>
    </row>
    <row r="6141" spans="1:9" x14ac:dyDescent="0.2">
      <c r="A6141" s="33" t="s">
        <v>7676</v>
      </c>
      <c r="B6141" s="33">
        <v>1.24968248580157E-3</v>
      </c>
      <c r="C6141" s="33">
        <v>-0.40020203180125702</v>
      </c>
      <c r="D6141" s="33">
        <v>0.44900000000000001</v>
      </c>
      <c r="E6141" s="33">
        <v>0.499</v>
      </c>
      <c r="F6141" s="33">
        <v>1</v>
      </c>
      <c r="G6141" s="33">
        <v>22</v>
      </c>
      <c r="H6141" s="33" t="s">
        <v>5730</v>
      </c>
      <c r="I6141" s="33" t="s">
        <v>5729</v>
      </c>
    </row>
    <row r="6142" spans="1:9" x14ac:dyDescent="0.2">
      <c r="A6142" s="33" t="s">
        <v>7675</v>
      </c>
      <c r="B6142" s="33">
        <v>1.2506492732964601E-3</v>
      </c>
      <c r="C6142" s="33">
        <v>-0.490104288660416</v>
      </c>
      <c r="D6142" s="33">
        <v>0.30499999999999999</v>
      </c>
      <c r="E6142" s="33">
        <v>0.38100000000000001</v>
      </c>
      <c r="F6142" s="33">
        <v>1</v>
      </c>
      <c r="G6142" s="33">
        <v>22</v>
      </c>
      <c r="H6142" s="33" t="s">
        <v>7674</v>
      </c>
      <c r="I6142" s="33" t="s">
        <v>7673</v>
      </c>
    </row>
    <row r="6143" spans="1:9" x14ac:dyDescent="0.2">
      <c r="A6143" s="33" t="s">
        <v>7672</v>
      </c>
      <c r="B6143" s="33">
        <v>1.28948928104087E-3</v>
      </c>
      <c r="C6143" s="33">
        <v>-0.28401141439208899</v>
      </c>
      <c r="D6143" s="33">
        <v>0.67100000000000004</v>
      </c>
      <c r="E6143" s="33">
        <v>0.67300000000000004</v>
      </c>
      <c r="F6143" s="33">
        <v>1</v>
      </c>
      <c r="G6143" s="33">
        <v>22</v>
      </c>
      <c r="H6143" s="33" t="s">
        <v>7671</v>
      </c>
      <c r="I6143" s="33" t="s">
        <v>7670</v>
      </c>
    </row>
    <row r="6144" spans="1:9" x14ac:dyDescent="0.2">
      <c r="A6144" s="33" t="s">
        <v>7669</v>
      </c>
      <c r="B6144" s="33">
        <v>1.31430613264984E-3</v>
      </c>
      <c r="C6144" s="33">
        <v>-0.34379966085454899</v>
      </c>
      <c r="D6144" s="33">
        <v>0.47299999999999998</v>
      </c>
      <c r="E6144" s="33">
        <v>0.52600000000000002</v>
      </c>
      <c r="F6144" s="33">
        <v>1</v>
      </c>
      <c r="G6144" s="33">
        <v>22</v>
      </c>
      <c r="H6144" s="33" t="s">
        <v>7668</v>
      </c>
      <c r="I6144" s="33" t="s">
        <v>7667</v>
      </c>
    </row>
    <row r="6145" spans="1:9" x14ac:dyDescent="0.2">
      <c r="A6145" s="33" t="s">
        <v>7666</v>
      </c>
      <c r="B6145" s="33">
        <v>1.4715412671303101E-3</v>
      </c>
      <c r="C6145" s="33">
        <v>-0.27581552766262601</v>
      </c>
      <c r="D6145" s="33">
        <v>0.70699999999999996</v>
      </c>
      <c r="E6145" s="33">
        <v>0.69099999999999995</v>
      </c>
      <c r="F6145" s="33">
        <v>1</v>
      </c>
      <c r="G6145" s="33">
        <v>22</v>
      </c>
      <c r="H6145" s="33" t="s">
        <v>7210</v>
      </c>
      <c r="I6145" s="33" t="s">
        <v>7209</v>
      </c>
    </row>
    <row r="6146" spans="1:9" x14ac:dyDescent="0.2">
      <c r="A6146" s="33" t="s">
        <v>7665</v>
      </c>
      <c r="B6146" s="33">
        <v>1.61029563834133E-3</v>
      </c>
      <c r="C6146" s="33">
        <v>-0.46471150912241999</v>
      </c>
      <c r="D6146" s="33">
        <v>0.38300000000000001</v>
      </c>
      <c r="E6146" s="33">
        <v>0.437</v>
      </c>
      <c r="F6146" s="33">
        <v>1</v>
      </c>
      <c r="G6146" s="33">
        <v>22</v>
      </c>
      <c r="H6146" s="33" t="s">
        <v>7665</v>
      </c>
      <c r="I6146" s="33" t="s">
        <v>7664</v>
      </c>
    </row>
    <row r="6147" spans="1:9" x14ac:dyDescent="0.2">
      <c r="A6147" s="33" t="s">
        <v>7663</v>
      </c>
      <c r="B6147" s="33">
        <v>1.6586773428535499E-3</v>
      </c>
      <c r="C6147" s="33">
        <v>-0.53035489714879303</v>
      </c>
      <c r="D6147" s="33">
        <v>0.377</v>
      </c>
      <c r="E6147" s="33">
        <v>0.42599999999999999</v>
      </c>
      <c r="F6147" s="33">
        <v>1</v>
      </c>
      <c r="G6147" s="33">
        <v>22</v>
      </c>
      <c r="H6147" s="33" t="s">
        <v>2996</v>
      </c>
      <c r="I6147" s="33" t="s">
        <v>2995</v>
      </c>
    </row>
    <row r="6148" spans="1:9" x14ac:dyDescent="0.2">
      <c r="A6148" s="33" t="s">
        <v>7662</v>
      </c>
      <c r="B6148" s="33">
        <v>1.70680254390805E-3</v>
      </c>
      <c r="C6148" s="33">
        <v>-0.39874821218265899</v>
      </c>
      <c r="D6148" s="33">
        <v>0.40100000000000002</v>
      </c>
      <c r="E6148" s="33">
        <v>0.46500000000000002</v>
      </c>
      <c r="F6148" s="33">
        <v>1</v>
      </c>
      <c r="G6148" s="33">
        <v>22</v>
      </c>
      <c r="H6148" s="33" t="s">
        <v>7662</v>
      </c>
      <c r="I6148" s="33" t="s">
        <v>7661</v>
      </c>
    </row>
    <row r="6149" spans="1:9" x14ac:dyDescent="0.2">
      <c r="A6149" s="33" t="s">
        <v>6581</v>
      </c>
      <c r="B6149" s="33">
        <v>1.7139444410542201E-3</v>
      </c>
      <c r="C6149" s="33">
        <v>-0.43655667643103402</v>
      </c>
      <c r="D6149" s="33">
        <v>0.36499999999999999</v>
      </c>
      <c r="E6149" s="33">
        <v>0.41599999999999998</v>
      </c>
      <c r="F6149" s="33">
        <v>1</v>
      </c>
      <c r="G6149" s="33">
        <v>22</v>
      </c>
      <c r="H6149" s="33" t="s">
        <v>6581</v>
      </c>
      <c r="I6149" s="33" t="s">
        <v>6580</v>
      </c>
    </row>
    <row r="6150" spans="1:9" x14ac:dyDescent="0.2">
      <c r="A6150" s="33" t="s">
        <v>7660</v>
      </c>
      <c r="B6150" s="33">
        <v>1.72736478625201E-3</v>
      </c>
      <c r="C6150" s="33">
        <v>-0.40701826072529101</v>
      </c>
      <c r="D6150" s="33">
        <v>0.50900000000000001</v>
      </c>
      <c r="E6150" s="33">
        <v>0.54100000000000004</v>
      </c>
      <c r="F6150" s="33">
        <v>1</v>
      </c>
      <c r="G6150" s="33">
        <v>22</v>
      </c>
      <c r="H6150" s="33" t="s">
        <v>7660</v>
      </c>
      <c r="I6150" s="33" t="s">
        <v>7659</v>
      </c>
    </row>
    <row r="6151" spans="1:9" x14ac:dyDescent="0.2">
      <c r="A6151" s="33" t="s">
        <v>7658</v>
      </c>
      <c r="B6151" s="33">
        <v>1.76249775025023E-3</v>
      </c>
      <c r="C6151" s="33">
        <v>-0.56645421889469405</v>
      </c>
      <c r="D6151" s="33">
        <v>0.26900000000000002</v>
      </c>
      <c r="E6151" s="33">
        <v>0.33500000000000002</v>
      </c>
      <c r="F6151" s="33">
        <v>1</v>
      </c>
      <c r="G6151" s="33">
        <v>22</v>
      </c>
      <c r="H6151" s="33" t="s">
        <v>4957</v>
      </c>
      <c r="I6151" s="33" t="s">
        <v>4956</v>
      </c>
    </row>
    <row r="6152" spans="1:9" x14ac:dyDescent="0.2">
      <c r="A6152" s="33" t="s">
        <v>7657</v>
      </c>
      <c r="B6152" s="33">
        <v>1.8576989253234399E-3</v>
      </c>
      <c r="C6152" s="33">
        <v>-0.311316144337972</v>
      </c>
      <c r="D6152" s="33">
        <v>0.65300000000000002</v>
      </c>
      <c r="E6152" s="33">
        <v>0.65600000000000003</v>
      </c>
      <c r="F6152" s="33">
        <v>1</v>
      </c>
      <c r="G6152" s="33">
        <v>22</v>
      </c>
      <c r="H6152" s="33" t="s">
        <v>7656</v>
      </c>
      <c r="I6152" s="33" t="s">
        <v>7655</v>
      </c>
    </row>
    <row r="6153" spans="1:9" x14ac:dyDescent="0.2">
      <c r="A6153" s="33" t="s">
        <v>7654</v>
      </c>
      <c r="B6153" s="33">
        <v>1.88233407579272E-3</v>
      </c>
      <c r="C6153" s="33">
        <v>-0.46828325535979398</v>
      </c>
      <c r="D6153" s="33">
        <v>0.192</v>
      </c>
      <c r="E6153" s="33">
        <v>0.28399999999999997</v>
      </c>
      <c r="F6153" s="33">
        <v>1</v>
      </c>
      <c r="G6153" s="33">
        <v>22</v>
      </c>
      <c r="H6153" s="33" t="s">
        <v>6705</v>
      </c>
      <c r="I6153" s="33" t="s">
        <v>6704</v>
      </c>
    </row>
    <row r="6154" spans="1:9" x14ac:dyDescent="0.2">
      <c r="A6154" s="33" t="s">
        <v>7653</v>
      </c>
      <c r="B6154" s="33">
        <v>1.9422366335771399E-3</v>
      </c>
      <c r="C6154" s="33">
        <v>-0.418027590094321</v>
      </c>
      <c r="D6154" s="33">
        <v>0.25700000000000001</v>
      </c>
      <c r="E6154" s="33">
        <v>0.33600000000000002</v>
      </c>
      <c r="F6154" s="33">
        <v>1</v>
      </c>
      <c r="G6154" s="33">
        <v>22</v>
      </c>
      <c r="H6154" s="33" t="s">
        <v>1736</v>
      </c>
      <c r="I6154" s="33" t="s">
        <v>1735</v>
      </c>
    </row>
    <row r="6155" spans="1:9" x14ac:dyDescent="0.2">
      <c r="A6155" s="33" t="s">
        <v>7652</v>
      </c>
      <c r="B6155" s="33">
        <v>2.1340542988189199E-3</v>
      </c>
      <c r="C6155" s="33">
        <v>-0.37322039224227099</v>
      </c>
      <c r="D6155" s="33">
        <v>0.41899999999999998</v>
      </c>
      <c r="E6155" s="33">
        <v>0.47199999999999998</v>
      </c>
      <c r="F6155" s="33">
        <v>1</v>
      </c>
      <c r="G6155" s="33">
        <v>22</v>
      </c>
      <c r="H6155" s="33" t="s">
        <v>1473</v>
      </c>
      <c r="I6155" s="33" t="s">
        <v>1472</v>
      </c>
    </row>
    <row r="6156" spans="1:9" x14ac:dyDescent="0.2">
      <c r="A6156" s="33" t="s">
        <v>7651</v>
      </c>
      <c r="B6156" s="33">
        <v>2.2691050452735102E-3</v>
      </c>
      <c r="C6156" s="33">
        <v>-0.273118785294786</v>
      </c>
      <c r="D6156" s="33">
        <v>0.68899999999999995</v>
      </c>
      <c r="E6156" s="33">
        <v>0.69399999999999995</v>
      </c>
      <c r="F6156" s="33">
        <v>1</v>
      </c>
      <c r="G6156" s="33">
        <v>22</v>
      </c>
      <c r="H6156" s="33" t="s">
        <v>7650</v>
      </c>
      <c r="I6156" s="33" t="s">
        <v>7649</v>
      </c>
    </row>
    <row r="6157" spans="1:9" x14ac:dyDescent="0.2">
      <c r="A6157" s="33" t="s">
        <v>7648</v>
      </c>
      <c r="B6157" s="33">
        <v>2.31625347694425E-3</v>
      </c>
      <c r="C6157" s="33">
        <v>-0.435716781353366</v>
      </c>
      <c r="D6157" s="33">
        <v>0.42499999999999999</v>
      </c>
      <c r="E6157" s="33">
        <v>0.46899999999999997</v>
      </c>
      <c r="F6157" s="33">
        <v>1</v>
      </c>
      <c r="G6157" s="33">
        <v>22</v>
      </c>
      <c r="H6157" s="33" t="s">
        <v>7648</v>
      </c>
      <c r="I6157" s="33" t="s">
        <v>7647</v>
      </c>
    </row>
    <row r="6158" spans="1:9" x14ac:dyDescent="0.2">
      <c r="A6158" s="33" t="s">
        <v>7646</v>
      </c>
      <c r="B6158" s="33">
        <v>2.5594803931962098E-3</v>
      </c>
      <c r="C6158" s="33">
        <v>-0.255613587296392</v>
      </c>
      <c r="D6158" s="33">
        <v>0.59899999999999998</v>
      </c>
      <c r="E6158" s="33">
        <v>0.621</v>
      </c>
      <c r="F6158" s="33">
        <v>1</v>
      </c>
      <c r="G6158" s="33">
        <v>22</v>
      </c>
      <c r="H6158" s="33" t="s">
        <v>7646</v>
      </c>
      <c r="I6158" s="33" t="s">
        <v>7645</v>
      </c>
    </row>
    <row r="6159" spans="1:9" x14ac:dyDescent="0.2">
      <c r="A6159" s="33" t="s">
        <v>7644</v>
      </c>
      <c r="B6159" s="33">
        <v>2.57309216994666E-3</v>
      </c>
      <c r="C6159" s="33">
        <v>-0.274618005320659</v>
      </c>
      <c r="D6159" s="33">
        <v>0.61699999999999999</v>
      </c>
      <c r="E6159" s="33">
        <v>0.63700000000000001</v>
      </c>
      <c r="F6159" s="33">
        <v>1</v>
      </c>
      <c r="G6159" s="33">
        <v>22</v>
      </c>
      <c r="H6159" s="33" t="s">
        <v>7644</v>
      </c>
      <c r="I6159" s="33" t="s">
        <v>7643</v>
      </c>
    </row>
    <row r="6160" spans="1:9" x14ac:dyDescent="0.2">
      <c r="A6160" s="33" t="s">
        <v>7642</v>
      </c>
      <c r="B6160" s="33">
        <v>2.7419392058057501E-3</v>
      </c>
      <c r="C6160" s="33">
        <v>-0.36740639791534102</v>
      </c>
      <c r="D6160" s="33">
        <v>0.443</v>
      </c>
      <c r="E6160" s="33">
        <v>0.47599999999999998</v>
      </c>
      <c r="F6160" s="33">
        <v>1</v>
      </c>
      <c r="G6160" s="33">
        <v>22</v>
      </c>
      <c r="H6160" s="33" t="s">
        <v>7642</v>
      </c>
      <c r="I6160" s="33" t="s">
        <v>7641</v>
      </c>
    </row>
    <row r="6161" spans="1:9" x14ac:dyDescent="0.2">
      <c r="A6161" s="33" t="s">
        <v>7640</v>
      </c>
      <c r="B6161" s="33">
        <v>2.9094888128700898E-3</v>
      </c>
      <c r="C6161" s="33">
        <v>-0.40303831238952897</v>
      </c>
      <c r="D6161" s="33">
        <v>0.23400000000000001</v>
      </c>
      <c r="E6161" s="33">
        <v>0.30399999999999999</v>
      </c>
      <c r="F6161" s="33">
        <v>1</v>
      </c>
      <c r="G6161" s="33">
        <v>22</v>
      </c>
      <c r="H6161" s="33" t="s">
        <v>7639</v>
      </c>
      <c r="I6161" s="33" t="s">
        <v>7638</v>
      </c>
    </row>
    <row r="6162" spans="1:9" x14ac:dyDescent="0.2">
      <c r="A6162" s="33" t="s">
        <v>7637</v>
      </c>
      <c r="B6162" s="33">
        <v>2.99816921140586E-3</v>
      </c>
      <c r="C6162" s="33">
        <v>-0.47664143806521397</v>
      </c>
      <c r="D6162" s="33">
        <v>0.40699999999999997</v>
      </c>
      <c r="E6162" s="33">
        <v>0.45100000000000001</v>
      </c>
      <c r="F6162" s="33">
        <v>1</v>
      </c>
      <c r="G6162" s="33">
        <v>22</v>
      </c>
      <c r="H6162" s="33" t="s">
        <v>2833</v>
      </c>
      <c r="I6162" s="33" t="s">
        <v>2832</v>
      </c>
    </row>
    <row r="6163" spans="1:9" x14ac:dyDescent="0.2">
      <c r="A6163" s="33" t="s">
        <v>7636</v>
      </c>
      <c r="B6163" s="33">
        <v>3.20359128779638E-3</v>
      </c>
      <c r="C6163" s="33">
        <v>-0.304961208283067</v>
      </c>
      <c r="D6163" s="33">
        <v>0.59299999999999997</v>
      </c>
      <c r="E6163" s="33">
        <v>0.60899999999999999</v>
      </c>
      <c r="F6163" s="33">
        <v>1</v>
      </c>
      <c r="G6163" s="33">
        <v>22</v>
      </c>
      <c r="H6163" s="33" t="s">
        <v>7636</v>
      </c>
      <c r="I6163" s="33" t="s">
        <v>7635</v>
      </c>
    </row>
    <row r="6164" spans="1:9" x14ac:dyDescent="0.2">
      <c r="A6164" s="33" t="s">
        <v>7634</v>
      </c>
      <c r="B6164" s="33">
        <v>3.2199033449003501E-3</v>
      </c>
      <c r="C6164" s="33">
        <v>-0.31952390503783701</v>
      </c>
      <c r="D6164" s="33">
        <v>0.53900000000000003</v>
      </c>
      <c r="E6164" s="33">
        <v>0.55900000000000005</v>
      </c>
      <c r="F6164" s="33">
        <v>1</v>
      </c>
      <c r="G6164" s="33">
        <v>22</v>
      </c>
      <c r="H6164" s="33" t="s">
        <v>1646</v>
      </c>
      <c r="I6164" s="33" t="s">
        <v>1645</v>
      </c>
    </row>
    <row r="6165" spans="1:9" x14ac:dyDescent="0.2">
      <c r="A6165" s="33" t="s">
        <v>7633</v>
      </c>
      <c r="B6165" s="33">
        <v>3.2510318523701399E-3</v>
      </c>
      <c r="C6165" s="33">
        <v>-0.39420152696265398</v>
      </c>
      <c r="D6165" s="33">
        <v>0.216</v>
      </c>
      <c r="E6165" s="33">
        <v>0.29699999999999999</v>
      </c>
      <c r="F6165" s="33">
        <v>1</v>
      </c>
      <c r="G6165" s="33">
        <v>22</v>
      </c>
      <c r="H6165" s="33" t="s">
        <v>7632</v>
      </c>
      <c r="I6165" s="33" t="s">
        <v>7631</v>
      </c>
    </row>
    <row r="6166" spans="1:9" x14ac:dyDescent="0.2">
      <c r="A6166" s="33" t="s">
        <v>7630</v>
      </c>
      <c r="B6166" s="33">
        <v>3.5922021150356898E-3</v>
      </c>
      <c r="C6166" s="33">
        <v>-0.32831260180969402</v>
      </c>
      <c r="D6166" s="33">
        <v>0.64100000000000001</v>
      </c>
      <c r="E6166" s="33">
        <v>0.64300000000000002</v>
      </c>
      <c r="F6166" s="33">
        <v>1</v>
      </c>
      <c r="G6166" s="33">
        <v>22</v>
      </c>
      <c r="H6166" s="33" t="s">
        <v>3254</v>
      </c>
      <c r="I6166" s="33" t="s">
        <v>3253</v>
      </c>
    </row>
    <row r="6167" spans="1:9" x14ac:dyDescent="0.2">
      <c r="A6167" s="33" t="s">
        <v>7629</v>
      </c>
      <c r="B6167" s="33">
        <v>3.6329365122237801E-3</v>
      </c>
      <c r="C6167" s="33">
        <v>-0.274593708553516</v>
      </c>
      <c r="D6167" s="33">
        <v>0.68300000000000005</v>
      </c>
      <c r="E6167" s="33">
        <v>0.66200000000000003</v>
      </c>
      <c r="F6167" s="33">
        <v>1</v>
      </c>
      <c r="G6167" s="33">
        <v>22</v>
      </c>
      <c r="H6167" s="33" t="s">
        <v>5290</v>
      </c>
      <c r="I6167" s="33" t="s">
        <v>5289</v>
      </c>
    </row>
    <row r="6168" spans="1:9" x14ac:dyDescent="0.2">
      <c r="A6168" s="33" t="s">
        <v>7628</v>
      </c>
      <c r="B6168" s="33">
        <v>3.6457428083700098E-3</v>
      </c>
      <c r="C6168" s="33">
        <v>-0.42904187890885498</v>
      </c>
      <c r="D6168" s="33">
        <v>0.503</v>
      </c>
      <c r="E6168" s="33">
        <v>0.51</v>
      </c>
      <c r="F6168" s="33">
        <v>1</v>
      </c>
      <c r="G6168" s="33">
        <v>22</v>
      </c>
      <c r="H6168" s="33" t="s">
        <v>7627</v>
      </c>
      <c r="I6168" s="33" t="s">
        <v>7626</v>
      </c>
    </row>
    <row r="6169" spans="1:9" x14ac:dyDescent="0.2">
      <c r="A6169" s="33" t="s">
        <v>7625</v>
      </c>
      <c r="B6169" s="33">
        <v>3.7014072157863101E-3</v>
      </c>
      <c r="C6169" s="33">
        <v>-0.27933376491540302</v>
      </c>
      <c r="D6169" s="33">
        <v>0.56299999999999994</v>
      </c>
      <c r="E6169" s="33">
        <v>0.59099999999999997</v>
      </c>
      <c r="F6169" s="33">
        <v>1</v>
      </c>
      <c r="G6169" s="33">
        <v>22</v>
      </c>
      <c r="H6169" s="33" t="s">
        <v>7625</v>
      </c>
      <c r="I6169" s="33" t="s">
        <v>7624</v>
      </c>
    </row>
    <row r="6170" spans="1:9" x14ac:dyDescent="0.2">
      <c r="A6170" s="33" t="s">
        <v>7623</v>
      </c>
      <c r="B6170" s="33">
        <v>3.74926711717428E-3</v>
      </c>
      <c r="C6170" s="33">
        <v>-0.28839352151689401</v>
      </c>
      <c r="D6170" s="33">
        <v>0.26300000000000001</v>
      </c>
      <c r="E6170" s="33">
        <v>0.35599999999999998</v>
      </c>
      <c r="F6170" s="33">
        <v>1</v>
      </c>
      <c r="G6170" s="33">
        <v>22</v>
      </c>
      <c r="H6170" s="33" t="s">
        <v>7623</v>
      </c>
      <c r="I6170" s="33" t="s">
        <v>7622</v>
      </c>
    </row>
    <row r="6171" spans="1:9" x14ac:dyDescent="0.2">
      <c r="A6171" s="33" t="s">
        <v>7621</v>
      </c>
      <c r="B6171" s="33">
        <v>3.7593227133141602E-3</v>
      </c>
      <c r="C6171" s="33">
        <v>-0.413287691735027</v>
      </c>
      <c r="D6171" s="33">
        <v>0.36499999999999999</v>
      </c>
      <c r="E6171" s="33">
        <v>0.41299999999999998</v>
      </c>
      <c r="F6171" s="33">
        <v>1</v>
      </c>
      <c r="G6171" s="33">
        <v>22</v>
      </c>
      <c r="H6171" s="33" t="s">
        <v>2660</v>
      </c>
      <c r="I6171" s="33" t="s">
        <v>2659</v>
      </c>
    </row>
    <row r="6172" spans="1:9" x14ac:dyDescent="0.2">
      <c r="A6172" s="33" t="s">
        <v>7620</v>
      </c>
      <c r="B6172" s="33">
        <v>3.8084750193042201E-3</v>
      </c>
      <c r="C6172" s="33">
        <v>-0.418174867642718</v>
      </c>
      <c r="D6172" s="33">
        <v>0.53900000000000003</v>
      </c>
      <c r="E6172" s="33">
        <v>0.55900000000000005</v>
      </c>
      <c r="F6172" s="33">
        <v>1</v>
      </c>
      <c r="G6172" s="33">
        <v>22</v>
      </c>
      <c r="H6172" s="33" t="s">
        <v>1849</v>
      </c>
      <c r="I6172" s="33" t="s">
        <v>1848</v>
      </c>
    </row>
    <row r="6173" spans="1:9" x14ac:dyDescent="0.2">
      <c r="A6173" s="33" t="s">
        <v>7619</v>
      </c>
      <c r="B6173" s="33">
        <v>3.8502209455243499E-3</v>
      </c>
      <c r="C6173" s="33">
        <v>-0.30042320970304398</v>
      </c>
      <c r="D6173" s="33">
        <v>0.29899999999999999</v>
      </c>
      <c r="E6173" s="33">
        <v>0.38800000000000001</v>
      </c>
      <c r="F6173" s="33">
        <v>1</v>
      </c>
      <c r="G6173" s="33">
        <v>22</v>
      </c>
      <c r="H6173" s="33" t="s">
        <v>1963</v>
      </c>
      <c r="I6173" s="33" t="s">
        <v>1962</v>
      </c>
    </row>
    <row r="6174" spans="1:9" x14ac:dyDescent="0.2">
      <c r="A6174" s="33" t="s">
        <v>7618</v>
      </c>
      <c r="B6174" s="33">
        <v>3.93810726347253E-3</v>
      </c>
      <c r="C6174" s="33">
        <v>-0.35291274162875003</v>
      </c>
      <c r="D6174" s="33">
        <v>0.20399999999999999</v>
      </c>
      <c r="E6174" s="33">
        <v>0.28100000000000003</v>
      </c>
      <c r="F6174" s="33">
        <v>1</v>
      </c>
      <c r="G6174" s="33">
        <v>22</v>
      </c>
      <c r="H6174" s="33" t="s">
        <v>4042</v>
      </c>
      <c r="I6174" s="33" t="s">
        <v>4041</v>
      </c>
    </row>
    <row r="6175" spans="1:9" x14ac:dyDescent="0.2">
      <c r="A6175" s="33" t="s">
        <v>7617</v>
      </c>
      <c r="B6175" s="33">
        <v>4.0047610730654703E-3</v>
      </c>
      <c r="C6175" s="33">
        <v>-0.41197918782767801</v>
      </c>
      <c r="D6175" s="33">
        <v>0.251</v>
      </c>
      <c r="E6175" s="33">
        <v>0.32600000000000001</v>
      </c>
      <c r="F6175" s="33">
        <v>1</v>
      </c>
      <c r="G6175" s="33">
        <v>22</v>
      </c>
      <c r="H6175" s="33" t="s">
        <v>2774</v>
      </c>
      <c r="I6175" s="33" t="s">
        <v>2773</v>
      </c>
    </row>
    <row r="6176" spans="1:9" x14ac:dyDescent="0.2">
      <c r="A6176" s="33" t="s">
        <v>7616</v>
      </c>
      <c r="B6176" s="33">
        <v>4.0341913595776701E-3</v>
      </c>
      <c r="C6176" s="33">
        <v>-0.34844956109264702</v>
      </c>
      <c r="D6176" s="33">
        <v>0.311</v>
      </c>
      <c r="E6176" s="33">
        <v>0.38900000000000001</v>
      </c>
      <c r="F6176" s="33">
        <v>1</v>
      </c>
      <c r="G6176" s="33">
        <v>22</v>
      </c>
      <c r="H6176" s="33" t="s">
        <v>2388</v>
      </c>
      <c r="I6176" s="33" t="s">
        <v>2387</v>
      </c>
    </row>
    <row r="6177" spans="1:9" x14ac:dyDescent="0.2">
      <c r="A6177" s="33" t="s">
        <v>7615</v>
      </c>
      <c r="B6177" s="33">
        <v>4.0507064415346104E-3</v>
      </c>
      <c r="C6177" s="33">
        <v>-0.39353240012581198</v>
      </c>
      <c r="D6177" s="33">
        <v>0.47299999999999998</v>
      </c>
      <c r="E6177" s="33">
        <v>0.49299999999999999</v>
      </c>
      <c r="F6177" s="33">
        <v>1</v>
      </c>
      <c r="G6177" s="33">
        <v>22</v>
      </c>
      <c r="H6177" s="33" t="s">
        <v>5421</v>
      </c>
      <c r="I6177" s="33" t="s">
        <v>5420</v>
      </c>
    </row>
    <row r="6178" spans="1:9" x14ac:dyDescent="0.2">
      <c r="A6178" s="33" t="s">
        <v>7614</v>
      </c>
      <c r="B6178" s="33">
        <v>4.1521075938133704E-3</v>
      </c>
      <c r="C6178" s="33">
        <v>-0.30823482657776402</v>
      </c>
      <c r="D6178" s="33">
        <v>0.57499999999999996</v>
      </c>
      <c r="E6178" s="33">
        <v>0.58599999999999997</v>
      </c>
      <c r="F6178" s="33">
        <v>1</v>
      </c>
      <c r="G6178" s="33">
        <v>22</v>
      </c>
      <c r="H6178" s="33" t="s">
        <v>7613</v>
      </c>
      <c r="I6178" s="33" t="s">
        <v>7612</v>
      </c>
    </row>
    <row r="6179" spans="1:9" x14ac:dyDescent="0.2">
      <c r="A6179" s="33" t="s">
        <v>7611</v>
      </c>
      <c r="B6179" s="33">
        <v>4.34234502055741E-3</v>
      </c>
      <c r="C6179" s="33">
        <v>-0.26443945767127602</v>
      </c>
      <c r="D6179" s="33">
        <v>0.66500000000000004</v>
      </c>
      <c r="E6179" s="33">
        <v>0.67200000000000004</v>
      </c>
      <c r="F6179" s="33">
        <v>1</v>
      </c>
      <c r="G6179" s="33">
        <v>22</v>
      </c>
      <c r="H6179" s="33" t="s">
        <v>7610</v>
      </c>
      <c r="I6179" s="33" t="s">
        <v>7609</v>
      </c>
    </row>
    <row r="6180" spans="1:9" x14ac:dyDescent="0.2">
      <c r="A6180" s="33" t="s">
        <v>7608</v>
      </c>
      <c r="B6180" s="33">
        <v>4.3824785231920396E-3</v>
      </c>
      <c r="C6180" s="33">
        <v>-0.36591718721873601</v>
      </c>
      <c r="D6180" s="33">
        <v>0.18</v>
      </c>
      <c r="E6180" s="33">
        <v>0.25900000000000001</v>
      </c>
      <c r="F6180" s="33">
        <v>1</v>
      </c>
      <c r="G6180" s="33">
        <v>22</v>
      </c>
      <c r="H6180" s="33" t="s">
        <v>7607</v>
      </c>
      <c r="I6180" s="33" t="s">
        <v>7606</v>
      </c>
    </row>
    <row r="6181" spans="1:9" x14ac:dyDescent="0.2">
      <c r="A6181" s="33" t="s">
        <v>7605</v>
      </c>
      <c r="B6181" s="33">
        <v>4.4177511981209096E-3</v>
      </c>
      <c r="C6181" s="33">
        <v>-0.39796121330492401</v>
      </c>
      <c r="D6181" s="33">
        <v>0.38900000000000001</v>
      </c>
      <c r="E6181" s="33">
        <v>0.438</v>
      </c>
      <c r="F6181" s="33">
        <v>1</v>
      </c>
      <c r="G6181" s="33">
        <v>22</v>
      </c>
      <c r="H6181" s="33" t="s">
        <v>1559</v>
      </c>
      <c r="I6181" s="33" t="s">
        <v>1558</v>
      </c>
    </row>
    <row r="6182" spans="1:9" x14ac:dyDescent="0.2">
      <c r="A6182" s="33" t="s">
        <v>7604</v>
      </c>
      <c r="B6182" s="33">
        <v>4.6202468680807702E-3</v>
      </c>
      <c r="C6182" s="33">
        <v>-0.38361417402882098</v>
      </c>
      <c r="D6182" s="33">
        <v>0.20399999999999999</v>
      </c>
      <c r="E6182" s="33">
        <v>0.27800000000000002</v>
      </c>
      <c r="F6182" s="33">
        <v>1</v>
      </c>
      <c r="G6182" s="33">
        <v>22</v>
      </c>
      <c r="H6182" s="33" t="s">
        <v>7603</v>
      </c>
      <c r="I6182" s="33" t="s">
        <v>7602</v>
      </c>
    </row>
    <row r="6183" spans="1:9" x14ac:dyDescent="0.2">
      <c r="A6183" s="33" t="s">
        <v>7601</v>
      </c>
      <c r="B6183" s="33">
        <v>4.71863772141334E-3</v>
      </c>
      <c r="C6183" s="33">
        <v>-0.48799245191351398</v>
      </c>
      <c r="D6183" s="33">
        <v>0.26900000000000002</v>
      </c>
      <c r="E6183" s="33">
        <v>0.32500000000000001</v>
      </c>
      <c r="F6183" s="33">
        <v>1</v>
      </c>
      <c r="G6183" s="33">
        <v>22</v>
      </c>
      <c r="H6183" s="33" t="s">
        <v>7600</v>
      </c>
      <c r="I6183" s="33" t="s">
        <v>7599</v>
      </c>
    </row>
    <row r="6184" spans="1:9" x14ac:dyDescent="0.2">
      <c r="A6184" s="33" t="s">
        <v>7598</v>
      </c>
      <c r="B6184" s="33">
        <v>4.9131269442580098E-3</v>
      </c>
      <c r="C6184" s="33">
        <v>-0.41727940759772802</v>
      </c>
      <c r="D6184" s="33">
        <v>0.22800000000000001</v>
      </c>
      <c r="E6184" s="33">
        <v>0.29299999999999998</v>
      </c>
      <c r="F6184" s="33">
        <v>1</v>
      </c>
      <c r="G6184" s="33">
        <v>22</v>
      </c>
      <c r="H6184" s="33" t="s">
        <v>7598</v>
      </c>
      <c r="I6184" s="33" t="s">
        <v>7597</v>
      </c>
    </row>
    <row r="6185" spans="1:9" x14ac:dyDescent="0.2">
      <c r="A6185" s="33" t="s">
        <v>7596</v>
      </c>
      <c r="B6185" s="33">
        <v>5.5144611967184801E-3</v>
      </c>
      <c r="C6185" s="33">
        <v>-0.34562000381604102</v>
      </c>
      <c r="D6185" s="33">
        <v>0.18</v>
      </c>
      <c r="E6185" s="33">
        <v>0.254</v>
      </c>
      <c r="F6185" s="33">
        <v>1</v>
      </c>
      <c r="G6185" s="33">
        <v>22</v>
      </c>
      <c r="H6185" s="33" t="s">
        <v>6644</v>
      </c>
      <c r="I6185" s="33" t="s">
        <v>6643</v>
      </c>
    </row>
    <row r="6186" spans="1:9" x14ac:dyDescent="0.2">
      <c r="A6186" s="33" t="s">
        <v>7595</v>
      </c>
      <c r="B6186" s="33">
        <v>5.62625877029277E-3</v>
      </c>
      <c r="C6186" s="33">
        <v>-0.44904582908006502</v>
      </c>
      <c r="D6186" s="33">
        <v>0.19800000000000001</v>
      </c>
      <c r="E6186" s="33">
        <v>0.26600000000000001</v>
      </c>
      <c r="F6186" s="33">
        <v>1</v>
      </c>
      <c r="G6186" s="33">
        <v>22</v>
      </c>
      <c r="H6186" s="33" t="s">
        <v>7594</v>
      </c>
      <c r="I6186" s="33" t="s">
        <v>7593</v>
      </c>
    </row>
    <row r="6187" spans="1:9" x14ac:dyDescent="0.2">
      <c r="A6187" s="33" t="s">
        <v>7592</v>
      </c>
      <c r="B6187" s="33">
        <v>5.6850077896687598E-3</v>
      </c>
      <c r="C6187" s="33">
        <v>-0.33294461621575899</v>
      </c>
      <c r="D6187" s="33">
        <v>0.67700000000000005</v>
      </c>
      <c r="E6187" s="33">
        <v>0.65600000000000003</v>
      </c>
      <c r="F6187" s="33">
        <v>1</v>
      </c>
      <c r="G6187" s="33">
        <v>22</v>
      </c>
      <c r="H6187" s="33" t="s">
        <v>3343</v>
      </c>
      <c r="I6187" s="33" t="s">
        <v>3342</v>
      </c>
    </row>
    <row r="6188" spans="1:9" x14ac:dyDescent="0.2">
      <c r="A6188" s="33" t="s">
        <v>7591</v>
      </c>
      <c r="B6188" s="33">
        <v>5.7499627566140396E-3</v>
      </c>
      <c r="C6188" s="33">
        <v>-0.35354971812548702</v>
      </c>
      <c r="D6188" s="33">
        <v>0.32900000000000001</v>
      </c>
      <c r="E6188" s="33">
        <v>0.39100000000000001</v>
      </c>
      <c r="F6188" s="33">
        <v>1</v>
      </c>
      <c r="G6188" s="33">
        <v>22</v>
      </c>
      <c r="H6188" s="33" t="s">
        <v>7590</v>
      </c>
      <c r="I6188" s="33" t="s">
        <v>7589</v>
      </c>
    </row>
    <row r="6189" spans="1:9" x14ac:dyDescent="0.2">
      <c r="A6189" s="33" t="s">
        <v>7588</v>
      </c>
      <c r="B6189" s="33">
        <v>6.0262567938881399E-3</v>
      </c>
      <c r="C6189" s="33">
        <v>-0.27859225313239</v>
      </c>
      <c r="D6189" s="33">
        <v>0.70699999999999996</v>
      </c>
      <c r="E6189" s="33">
        <v>0.68700000000000006</v>
      </c>
      <c r="F6189" s="33">
        <v>1</v>
      </c>
      <c r="G6189" s="33">
        <v>22</v>
      </c>
      <c r="H6189" s="33" t="s">
        <v>7203</v>
      </c>
      <c r="I6189" s="33" t="s">
        <v>7202</v>
      </c>
    </row>
    <row r="6190" spans="1:9" x14ac:dyDescent="0.2">
      <c r="A6190" s="33" t="s">
        <v>7587</v>
      </c>
      <c r="B6190" s="33">
        <v>6.02976616283673E-3</v>
      </c>
      <c r="C6190" s="33">
        <v>-0.33422829663141401</v>
      </c>
      <c r="D6190" s="33">
        <v>0.58699999999999997</v>
      </c>
      <c r="E6190" s="33">
        <v>0.59299999999999997</v>
      </c>
      <c r="F6190" s="33">
        <v>1</v>
      </c>
      <c r="G6190" s="33">
        <v>22</v>
      </c>
      <c r="H6190" s="33" t="s">
        <v>3077</v>
      </c>
      <c r="I6190" s="33" t="s">
        <v>3076</v>
      </c>
    </row>
    <row r="6191" spans="1:9" x14ac:dyDescent="0.2">
      <c r="A6191" s="33" t="s">
        <v>7586</v>
      </c>
      <c r="B6191" s="33">
        <v>6.5785339217060198E-3</v>
      </c>
      <c r="C6191" s="33">
        <v>-0.29474140225270301</v>
      </c>
      <c r="D6191" s="33">
        <v>0.53300000000000003</v>
      </c>
      <c r="E6191" s="33">
        <v>0.56200000000000006</v>
      </c>
      <c r="F6191" s="33">
        <v>1</v>
      </c>
      <c r="G6191" s="33">
        <v>22</v>
      </c>
      <c r="H6191" s="33" t="s">
        <v>2928</v>
      </c>
      <c r="I6191" s="33" t="s">
        <v>2927</v>
      </c>
    </row>
    <row r="6192" spans="1:9" x14ac:dyDescent="0.2">
      <c r="A6192" s="33" t="s">
        <v>6999</v>
      </c>
      <c r="B6192" s="33">
        <v>6.6313718251257998E-3</v>
      </c>
      <c r="C6192" s="33">
        <v>-0.39254240869953499</v>
      </c>
      <c r="D6192" s="33">
        <v>0.186</v>
      </c>
      <c r="E6192" s="33">
        <v>0.25800000000000001</v>
      </c>
      <c r="F6192" s="33">
        <v>1</v>
      </c>
      <c r="G6192" s="33">
        <v>22</v>
      </c>
      <c r="H6192" s="33" t="s">
        <v>6999</v>
      </c>
      <c r="I6192" s="33" t="s">
        <v>6998</v>
      </c>
    </row>
    <row r="6193" spans="1:9" x14ac:dyDescent="0.2">
      <c r="A6193" s="33" t="s">
        <v>7585</v>
      </c>
      <c r="B6193" s="33">
        <v>6.8003879649807999E-3</v>
      </c>
      <c r="C6193" s="33">
        <v>-0.306834011209556</v>
      </c>
      <c r="D6193" s="33">
        <v>0.51500000000000001</v>
      </c>
      <c r="E6193" s="33">
        <v>0.55000000000000004</v>
      </c>
      <c r="F6193" s="33">
        <v>1</v>
      </c>
      <c r="G6193" s="33">
        <v>22</v>
      </c>
      <c r="H6193" s="33" t="s">
        <v>7585</v>
      </c>
      <c r="I6193" s="33" t="s">
        <v>7584</v>
      </c>
    </row>
    <row r="6194" spans="1:9" x14ac:dyDescent="0.2">
      <c r="A6194" s="33" t="s">
        <v>7583</v>
      </c>
      <c r="B6194" s="33">
        <v>6.85817280131142E-3</v>
      </c>
      <c r="C6194" s="33">
        <v>-0.50775098870675806</v>
      </c>
      <c r="D6194" s="33">
        <v>0.186</v>
      </c>
      <c r="E6194" s="33">
        <v>0.255</v>
      </c>
      <c r="F6194" s="33">
        <v>1</v>
      </c>
      <c r="G6194" s="33">
        <v>22</v>
      </c>
      <c r="H6194" s="33" t="s">
        <v>6692</v>
      </c>
      <c r="I6194" s="33" t="s">
        <v>6691</v>
      </c>
    </row>
    <row r="6195" spans="1:9" x14ac:dyDescent="0.2">
      <c r="A6195" s="33" t="s">
        <v>7582</v>
      </c>
      <c r="B6195" s="33">
        <v>7.2024975512294297E-3</v>
      </c>
      <c r="C6195" s="33">
        <v>-0.38219541885905101</v>
      </c>
      <c r="D6195" s="33">
        <v>0.28100000000000003</v>
      </c>
      <c r="E6195" s="33">
        <v>0.33900000000000002</v>
      </c>
      <c r="F6195" s="33">
        <v>1</v>
      </c>
      <c r="G6195" s="33">
        <v>22</v>
      </c>
      <c r="H6195" s="33" t="s">
        <v>7581</v>
      </c>
      <c r="I6195" s="33" t="s">
        <v>7580</v>
      </c>
    </row>
    <row r="6196" spans="1:9" x14ac:dyDescent="0.2">
      <c r="A6196" s="33" t="s">
        <v>7579</v>
      </c>
      <c r="B6196" s="33">
        <v>7.2074832886853202E-3</v>
      </c>
      <c r="C6196" s="33">
        <v>-0.33265668759438499</v>
      </c>
      <c r="D6196" s="33">
        <v>0.443</v>
      </c>
      <c r="E6196" s="33">
        <v>0.49099999999999999</v>
      </c>
      <c r="F6196" s="33">
        <v>1</v>
      </c>
      <c r="G6196" s="33">
        <v>22</v>
      </c>
      <c r="H6196" s="33" t="s">
        <v>7579</v>
      </c>
      <c r="I6196" s="33" t="s">
        <v>7578</v>
      </c>
    </row>
    <row r="6197" spans="1:9" x14ac:dyDescent="0.2">
      <c r="A6197" s="33" t="s">
        <v>7577</v>
      </c>
      <c r="B6197" s="33">
        <v>7.2703774469411201E-3</v>
      </c>
      <c r="C6197" s="33">
        <v>-0.35069020819475299</v>
      </c>
      <c r="D6197" s="33">
        <v>0.32900000000000001</v>
      </c>
      <c r="E6197" s="33">
        <v>0.378</v>
      </c>
      <c r="F6197" s="33">
        <v>1</v>
      </c>
      <c r="G6197" s="33">
        <v>22</v>
      </c>
      <c r="H6197" s="33" t="s">
        <v>7577</v>
      </c>
      <c r="I6197" s="33" t="s">
        <v>7576</v>
      </c>
    </row>
    <row r="6198" spans="1:9" x14ac:dyDescent="0.2">
      <c r="A6198" s="33" t="s">
        <v>7575</v>
      </c>
      <c r="B6198" s="33">
        <v>7.3042058206631601E-3</v>
      </c>
      <c r="C6198" s="33">
        <v>-0.47927542428179798</v>
      </c>
      <c r="D6198" s="33">
        <v>0.23400000000000001</v>
      </c>
      <c r="E6198" s="33">
        <v>0.28899999999999998</v>
      </c>
      <c r="F6198" s="33">
        <v>1</v>
      </c>
      <c r="G6198" s="33">
        <v>22</v>
      </c>
      <c r="H6198" s="33" t="s">
        <v>7574</v>
      </c>
      <c r="I6198" s="33" t="s">
        <v>7573</v>
      </c>
    </row>
    <row r="6199" spans="1:9" x14ac:dyDescent="0.2">
      <c r="A6199" s="33" t="s">
        <v>7572</v>
      </c>
      <c r="B6199" s="33">
        <v>7.3540603731777404E-3</v>
      </c>
      <c r="C6199" s="33">
        <v>-0.47334808863535699</v>
      </c>
      <c r="D6199" s="33">
        <v>0.317</v>
      </c>
      <c r="E6199" s="33">
        <v>0.35599999999999998</v>
      </c>
      <c r="F6199" s="33">
        <v>1</v>
      </c>
      <c r="G6199" s="33">
        <v>22</v>
      </c>
      <c r="H6199" s="33" t="s">
        <v>6320</v>
      </c>
      <c r="I6199" s="33" t="s">
        <v>6319</v>
      </c>
    </row>
    <row r="6200" spans="1:9" x14ac:dyDescent="0.2">
      <c r="A6200" s="33" t="s">
        <v>7571</v>
      </c>
      <c r="B6200" s="33">
        <v>7.5943623157743402E-3</v>
      </c>
      <c r="C6200" s="33">
        <v>-0.38480791560280098</v>
      </c>
      <c r="D6200" s="33">
        <v>0.38300000000000001</v>
      </c>
      <c r="E6200" s="33">
        <v>0.42599999999999999</v>
      </c>
      <c r="F6200" s="33">
        <v>1</v>
      </c>
      <c r="G6200" s="33">
        <v>22</v>
      </c>
      <c r="H6200" s="33" t="s">
        <v>7570</v>
      </c>
      <c r="I6200" s="33" t="s">
        <v>7569</v>
      </c>
    </row>
    <row r="6201" spans="1:9" x14ac:dyDescent="0.2">
      <c r="A6201" s="33" t="s">
        <v>7568</v>
      </c>
      <c r="B6201" s="33">
        <v>7.8259223286716098E-3</v>
      </c>
      <c r="C6201" s="33">
        <v>-0.37836289428429098</v>
      </c>
      <c r="D6201" s="33">
        <v>0.28100000000000003</v>
      </c>
      <c r="E6201" s="33">
        <v>0.34499999999999997</v>
      </c>
      <c r="F6201" s="33">
        <v>1</v>
      </c>
      <c r="G6201" s="33">
        <v>22</v>
      </c>
      <c r="H6201" s="33" t="s">
        <v>1770</v>
      </c>
      <c r="I6201" s="33" t="s">
        <v>1769</v>
      </c>
    </row>
    <row r="6202" spans="1:9" x14ac:dyDescent="0.2">
      <c r="A6202" s="33" t="s">
        <v>7567</v>
      </c>
      <c r="B6202" s="33">
        <v>8.3719552582920392E-3</v>
      </c>
      <c r="C6202" s="33">
        <v>-0.38913403663467699</v>
      </c>
      <c r="D6202" s="33">
        <v>0.46700000000000003</v>
      </c>
      <c r="E6202" s="33">
        <v>0.47</v>
      </c>
      <c r="F6202" s="33">
        <v>1</v>
      </c>
      <c r="G6202" s="33">
        <v>22</v>
      </c>
      <c r="H6202" s="33" t="s">
        <v>6286</v>
      </c>
      <c r="I6202" s="33" t="s">
        <v>6285</v>
      </c>
    </row>
    <row r="6203" spans="1:9" x14ac:dyDescent="0.2">
      <c r="A6203" s="33" t="s">
        <v>6079</v>
      </c>
      <c r="B6203" s="33">
        <v>8.4802731186721294E-3</v>
      </c>
      <c r="C6203" s="33">
        <v>-0.315248199355251</v>
      </c>
      <c r="D6203" s="33">
        <v>0.55100000000000005</v>
      </c>
      <c r="E6203" s="33">
        <v>0.55900000000000005</v>
      </c>
      <c r="F6203" s="33">
        <v>1</v>
      </c>
      <c r="G6203" s="33">
        <v>22</v>
      </c>
      <c r="H6203" s="33" t="s">
        <v>6079</v>
      </c>
      <c r="I6203" s="33" t="s">
        <v>6078</v>
      </c>
    </row>
    <row r="6204" spans="1:9" x14ac:dyDescent="0.2">
      <c r="A6204" s="33" t="s">
        <v>7566</v>
      </c>
      <c r="B6204" s="33">
        <v>9.0606287003216508E-3</v>
      </c>
      <c r="C6204" s="33">
        <v>-0.25301991626956299</v>
      </c>
      <c r="D6204" s="33">
        <v>0.41899999999999998</v>
      </c>
      <c r="E6204" s="33">
        <v>0.502</v>
      </c>
      <c r="F6204" s="33">
        <v>1</v>
      </c>
      <c r="G6204" s="33">
        <v>22</v>
      </c>
      <c r="H6204" s="33" t="s">
        <v>7566</v>
      </c>
      <c r="I6204" s="33" t="s">
        <v>7565</v>
      </c>
    </row>
    <row r="6205" spans="1:9" x14ac:dyDescent="0.2">
      <c r="A6205" s="33" t="s">
        <v>7564</v>
      </c>
      <c r="B6205" s="33">
        <v>9.3308553072427303E-3</v>
      </c>
      <c r="C6205" s="33">
        <v>-0.30612395116550301</v>
      </c>
      <c r="D6205" s="33">
        <v>0.55700000000000005</v>
      </c>
      <c r="E6205" s="33">
        <v>0.57699999999999996</v>
      </c>
      <c r="F6205" s="33">
        <v>1</v>
      </c>
      <c r="G6205" s="33">
        <v>22</v>
      </c>
      <c r="H6205" s="33" t="s">
        <v>7563</v>
      </c>
      <c r="I6205" s="33" t="s">
        <v>7562</v>
      </c>
    </row>
    <row r="6206" spans="1:9" x14ac:dyDescent="0.2">
      <c r="A6206" s="33" t="s">
        <v>7561</v>
      </c>
      <c r="B6206" s="33">
        <v>9.4182845007343193E-3</v>
      </c>
      <c r="C6206" s="33">
        <v>-0.41695715440548298</v>
      </c>
      <c r="D6206" s="33">
        <v>0.246</v>
      </c>
      <c r="E6206" s="33">
        <v>0.308</v>
      </c>
      <c r="F6206" s="33">
        <v>1</v>
      </c>
      <c r="G6206" s="33">
        <v>22</v>
      </c>
      <c r="H6206" s="33" t="s">
        <v>5052</v>
      </c>
      <c r="I6206" s="33" t="s">
        <v>5051</v>
      </c>
    </row>
    <row r="6207" spans="1:9" x14ac:dyDescent="0.2">
      <c r="A6207" s="33" t="s">
        <v>7560</v>
      </c>
      <c r="B6207" s="33">
        <v>9.4487801392388708E-3</v>
      </c>
      <c r="C6207" s="33">
        <v>-0.36224860091231997</v>
      </c>
      <c r="D6207" s="33">
        <v>0.27500000000000002</v>
      </c>
      <c r="E6207" s="33">
        <v>0.33300000000000002</v>
      </c>
      <c r="F6207" s="33">
        <v>1</v>
      </c>
      <c r="G6207" s="33">
        <v>22</v>
      </c>
      <c r="H6207" s="33" t="s">
        <v>4486</v>
      </c>
      <c r="I6207" s="33" t="s">
        <v>4485</v>
      </c>
    </row>
    <row r="6208" spans="1:9" x14ac:dyDescent="0.2">
      <c r="A6208" s="33" t="s">
        <v>7559</v>
      </c>
      <c r="B6208" s="33">
        <v>9.9238806853085698E-3</v>
      </c>
      <c r="C6208" s="33">
        <v>-0.30516483216352402</v>
      </c>
      <c r="D6208" s="33">
        <v>0.23400000000000001</v>
      </c>
      <c r="E6208" s="33">
        <v>0.29799999999999999</v>
      </c>
      <c r="F6208" s="33">
        <v>1</v>
      </c>
      <c r="G6208" s="33">
        <v>22</v>
      </c>
      <c r="H6208" s="33" t="s">
        <v>6042</v>
      </c>
      <c r="I6208" s="33" t="s">
        <v>6041</v>
      </c>
    </row>
    <row r="6209" spans="1:9" x14ac:dyDescent="0.2">
      <c r="A6209" s="33" t="s">
        <v>7558</v>
      </c>
      <c r="B6209" s="33">
        <v>0</v>
      </c>
      <c r="C6209" s="33">
        <v>2.7005446164179299</v>
      </c>
      <c r="D6209" s="33">
        <v>0.33100000000000002</v>
      </c>
      <c r="E6209" s="33">
        <v>3.0000000000000001E-3</v>
      </c>
      <c r="F6209" s="33">
        <v>0</v>
      </c>
      <c r="G6209" s="33">
        <v>23</v>
      </c>
      <c r="H6209" s="33" t="s">
        <v>7558</v>
      </c>
      <c r="I6209" s="33" t="s">
        <v>7557</v>
      </c>
    </row>
    <row r="6210" spans="1:9" x14ac:dyDescent="0.2">
      <c r="A6210" s="33" t="s">
        <v>3992</v>
      </c>
      <c r="B6210" s="33">
        <v>0</v>
      </c>
      <c r="C6210" s="33">
        <v>1.2818599720798101</v>
      </c>
      <c r="D6210" s="33">
        <v>0.59199999999999997</v>
      </c>
      <c r="E6210" s="33">
        <v>1.7000000000000001E-2</v>
      </c>
      <c r="F6210" s="33">
        <v>0</v>
      </c>
      <c r="G6210" s="33">
        <v>23</v>
      </c>
      <c r="H6210" s="33" t="s">
        <v>3992</v>
      </c>
      <c r="I6210" s="33" t="s">
        <v>3991</v>
      </c>
    </row>
    <row r="6211" spans="1:9" x14ac:dyDescent="0.2">
      <c r="A6211" s="33" t="s">
        <v>7556</v>
      </c>
      <c r="B6211" s="35">
        <v>7.8058605590784097E-181</v>
      </c>
      <c r="C6211" s="33">
        <v>1.48947815059935</v>
      </c>
      <c r="D6211" s="33">
        <v>0.624</v>
      </c>
      <c r="E6211" s="33">
        <v>6.0999999999999999E-2</v>
      </c>
      <c r="F6211" s="35">
        <v>3.5963160767786101E-176</v>
      </c>
      <c r="G6211" s="33">
        <v>23</v>
      </c>
      <c r="H6211" s="33" t="s">
        <v>7555</v>
      </c>
      <c r="I6211" s="33" t="s">
        <v>7554</v>
      </c>
    </row>
    <row r="6212" spans="1:9" x14ac:dyDescent="0.2">
      <c r="A6212" s="33" t="s">
        <v>7553</v>
      </c>
      <c r="B6212" s="35">
        <v>1.4013997388520499E-139</v>
      </c>
      <c r="C6212" s="33">
        <v>0.53183613460567103</v>
      </c>
      <c r="D6212" s="33">
        <v>0.28000000000000003</v>
      </c>
      <c r="E6212" s="33">
        <v>1.6E-2</v>
      </c>
      <c r="F6212" s="35">
        <v>6.4565288768391795E-135</v>
      </c>
      <c r="G6212" s="33">
        <v>23</v>
      </c>
      <c r="H6212" s="33" t="s">
        <v>7553</v>
      </c>
      <c r="I6212" s="33" t="s">
        <v>7552</v>
      </c>
    </row>
    <row r="6213" spans="1:9" x14ac:dyDescent="0.2">
      <c r="A6213" s="33" t="s">
        <v>7551</v>
      </c>
      <c r="B6213" s="35">
        <v>7.8028270135834399E-78</v>
      </c>
      <c r="C6213" s="33">
        <v>0.99168340721593895</v>
      </c>
      <c r="D6213" s="33">
        <v>0.63100000000000001</v>
      </c>
      <c r="E6213" s="33">
        <v>0.129</v>
      </c>
      <c r="F6213" s="35">
        <v>3.5949184616981601E-73</v>
      </c>
      <c r="G6213" s="33">
        <v>23</v>
      </c>
      <c r="H6213" s="33" t="s">
        <v>1437</v>
      </c>
      <c r="I6213" s="33" t="s">
        <v>1436</v>
      </c>
    </row>
    <row r="6214" spans="1:9" x14ac:dyDescent="0.2">
      <c r="A6214" s="33" t="s">
        <v>7550</v>
      </c>
      <c r="B6214" s="35">
        <v>8.3882086955558098E-72</v>
      </c>
      <c r="C6214" s="33">
        <v>0.80743212962420896</v>
      </c>
      <c r="D6214" s="33">
        <v>0.53500000000000003</v>
      </c>
      <c r="E6214" s="33">
        <v>9.9000000000000005E-2</v>
      </c>
      <c r="F6214" s="35">
        <v>3.8646155102164702E-67</v>
      </c>
      <c r="G6214" s="33">
        <v>23</v>
      </c>
      <c r="H6214" s="33" t="s">
        <v>7549</v>
      </c>
      <c r="I6214" s="33" t="s">
        <v>7548</v>
      </c>
    </row>
    <row r="6215" spans="1:9" x14ac:dyDescent="0.2">
      <c r="A6215" s="33" t="s">
        <v>7547</v>
      </c>
      <c r="B6215" s="35">
        <v>3.9605728557884901E-66</v>
      </c>
      <c r="C6215" s="33">
        <v>0.58521534187009305</v>
      </c>
      <c r="D6215" s="33">
        <v>0.40799999999999997</v>
      </c>
      <c r="E6215" s="33">
        <v>6.4000000000000001E-2</v>
      </c>
      <c r="F6215" s="35">
        <v>1.8247151261188701E-61</v>
      </c>
      <c r="G6215" s="33">
        <v>23</v>
      </c>
      <c r="H6215" s="33" t="s">
        <v>7546</v>
      </c>
      <c r="I6215" s="33" t="s">
        <v>7545</v>
      </c>
    </row>
    <row r="6216" spans="1:9" x14ac:dyDescent="0.2">
      <c r="A6216" s="33" t="s">
        <v>3611</v>
      </c>
      <c r="B6216" s="35">
        <v>3.9811173839133501E-66</v>
      </c>
      <c r="C6216" s="33">
        <v>0.60460692464914501</v>
      </c>
      <c r="D6216" s="33">
        <v>0.33100000000000002</v>
      </c>
      <c r="E6216" s="33">
        <v>4.3999999999999997E-2</v>
      </c>
      <c r="F6216" s="35">
        <v>1.8341804011165599E-61</v>
      </c>
      <c r="G6216" s="33">
        <v>23</v>
      </c>
      <c r="H6216" s="33" t="s">
        <v>3611</v>
      </c>
      <c r="I6216" s="33" t="s">
        <v>3610</v>
      </c>
    </row>
    <row r="6217" spans="1:9" x14ac:dyDescent="0.2">
      <c r="A6217" s="33" t="s">
        <v>3823</v>
      </c>
      <c r="B6217" s="35">
        <v>2.0728749484868501E-61</v>
      </c>
      <c r="C6217" s="33">
        <v>0.83860801274528896</v>
      </c>
      <c r="D6217" s="33">
        <v>0.57299999999999995</v>
      </c>
      <c r="E6217" s="33">
        <v>0.13300000000000001</v>
      </c>
      <c r="F6217" s="35">
        <v>9.5501494626686203E-57</v>
      </c>
      <c r="G6217" s="33">
        <v>23</v>
      </c>
      <c r="H6217" s="33" t="s">
        <v>3823</v>
      </c>
      <c r="I6217" s="33" t="s">
        <v>3822</v>
      </c>
    </row>
    <row r="6218" spans="1:9" x14ac:dyDescent="0.2">
      <c r="A6218" s="33" t="s">
        <v>7544</v>
      </c>
      <c r="B6218" s="35">
        <v>1.49695759912823E-59</v>
      </c>
      <c r="C6218" s="33">
        <v>0.95959408586135697</v>
      </c>
      <c r="D6218" s="33">
        <v>0.433</v>
      </c>
      <c r="E6218" s="33">
        <v>8.2000000000000003E-2</v>
      </c>
      <c r="F6218" s="35">
        <v>6.8967830507035796E-55</v>
      </c>
      <c r="G6218" s="33">
        <v>23</v>
      </c>
      <c r="H6218" s="33" t="s">
        <v>7543</v>
      </c>
      <c r="I6218" s="33" t="s">
        <v>7542</v>
      </c>
    </row>
    <row r="6219" spans="1:9" x14ac:dyDescent="0.2">
      <c r="A6219" s="33" t="s">
        <v>7541</v>
      </c>
      <c r="B6219" s="35">
        <v>3.13279906788463E-53</v>
      </c>
      <c r="C6219" s="33">
        <v>0.45129752756614999</v>
      </c>
      <c r="D6219" s="33">
        <v>0.312</v>
      </c>
      <c r="E6219" s="33">
        <v>4.7E-2</v>
      </c>
      <c r="F6219" s="35">
        <v>1.44334318655581E-48</v>
      </c>
      <c r="G6219" s="33">
        <v>23</v>
      </c>
      <c r="H6219" s="33" t="s">
        <v>3964</v>
      </c>
      <c r="I6219" s="33" t="s">
        <v>3963</v>
      </c>
    </row>
    <row r="6220" spans="1:9" x14ac:dyDescent="0.2">
      <c r="A6220" s="33" t="s">
        <v>7124</v>
      </c>
      <c r="B6220" s="35">
        <v>8.9886457490989592E-53</v>
      </c>
      <c r="C6220" s="33">
        <v>0.65251804248150402</v>
      </c>
      <c r="D6220" s="33">
        <v>0.33100000000000002</v>
      </c>
      <c r="E6220" s="33">
        <v>5.2999999999999999E-2</v>
      </c>
      <c r="F6220" s="35">
        <v>4.1412488695248699E-48</v>
      </c>
      <c r="G6220" s="33">
        <v>23</v>
      </c>
      <c r="H6220" s="33" t="s">
        <v>7124</v>
      </c>
      <c r="I6220" s="33" t="s">
        <v>7123</v>
      </c>
    </row>
    <row r="6221" spans="1:9" x14ac:dyDescent="0.2">
      <c r="A6221" s="33" t="s">
        <v>7540</v>
      </c>
      <c r="B6221" s="35">
        <v>9.3754640671135097E-43</v>
      </c>
      <c r="C6221" s="33">
        <v>0.69687392393111003</v>
      </c>
      <c r="D6221" s="33">
        <v>1</v>
      </c>
      <c r="E6221" s="33">
        <v>0.94299999999999995</v>
      </c>
      <c r="F6221" s="35">
        <v>4.31946380500054E-38</v>
      </c>
      <c r="G6221" s="33">
        <v>23</v>
      </c>
      <c r="H6221" s="33" t="s">
        <v>3598</v>
      </c>
      <c r="I6221" s="33" t="s">
        <v>3597</v>
      </c>
    </row>
    <row r="6222" spans="1:9" x14ac:dyDescent="0.2">
      <c r="A6222" s="33" t="s">
        <v>7539</v>
      </c>
      <c r="B6222" s="35">
        <v>1.0805828828222299E-36</v>
      </c>
      <c r="C6222" s="33">
        <v>0.38368027370595797</v>
      </c>
      <c r="D6222" s="33">
        <v>0.28000000000000003</v>
      </c>
      <c r="E6222" s="33">
        <v>5.0999999999999997E-2</v>
      </c>
      <c r="F6222" s="35">
        <v>4.9784614577385896E-32</v>
      </c>
      <c r="G6222" s="33">
        <v>23</v>
      </c>
      <c r="H6222" s="33" t="s">
        <v>7539</v>
      </c>
      <c r="I6222" s="33" t="s">
        <v>7538</v>
      </c>
    </row>
    <row r="6223" spans="1:9" x14ac:dyDescent="0.2">
      <c r="A6223" s="33" t="s">
        <v>7537</v>
      </c>
      <c r="B6223" s="35">
        <v>1.7500947116581499E-36</v>
      </c>
      <c r="C6223" s="33">
        <v>0.68528705091866604</v>
      </c>
      <c r="D6223" s="33">
        <v>0.56699999999999995</v>
      </c>
      <c r="E6223" s="33">
        <v>0.185</v>
      </c>
      <c r="F6223" s="35">
        <v>8.0630363555514201E-32</v>
      </c>
      <c r="G6223" s="33">
        <v>23</v>
      </c>
      <c r="H6223" s="33" t="s">
        <v>7169</v>
      </c>
      <c r="I6223" s="33" t="s">
        <v>7168</v>
      </c>
    </row>
    <row r="6224" spans="1:9" x14ac:dyDescent="0.2">
      <c r="A6224" s="33" t="s">
        <v>7536</v>
      </c>
      <c r="B6224" s="35">
        <v>3.08554463994234E-28</v>
      </c>
      <c r="C6224" s="33">
        <v>0.76191226150661195</v>
      </c>
      <c r="D6224" s="33">
        <v>1</v>
      </c>
      <c r="E6224" s="33">
        <v>0.89</v>
      </c>
      <c r="F6224" s="35">
        <v>1.4215721265142301E-23</v>
      </c>
      <c r="G6224" s="33">
        <v>23</v>
      </c>
      <c r="H6224" s="33" t="s">
        <v>2890</v>
      </c>
      <c r="I6224" s="33" t="s">
        <v>2889</v>
      </c>
    </row>
    <row r="6225" spans="1:9" x14ac:dyDescent="0.2">
      <c r="A6225" s="33" t="s">
        <v>7535</v>
      </c>
      <c r="B6225" s="35">
        <v>6.2479747643600497E-28</v>
      </c>
      <c r="C6225" s="33">
        <v>0.31110876499034501</v>
      </c>
      <c r="D6225" s="33">
        <v>0.29299999999999998</v>
      </c>
      <c r="E6225" s="33">
        <v>6.8000000000000005E-2</v>
      </c>
      <c r="F6225" s="35">
        <v>2.87856693343596E-23</v>
      </c>
      <c r="G6225" s="33">
        <v>23</v>
      </c>
      <c r="H6225" s="33" t="s">
        <v>7535</v>
      </c>
      <c r="I6225" s="33" t="s">
        <v>7534</v>
      </c>
    </row>
    <row r="6226" spans="1:9" x14ac:dyDescent="0.2">
      <c r="A6226" s="33" t="s">
        <v>7533</v>
      </c>
      <c r="B6226" s="35">
        <v>1.59064150239228E-27</v>
      </c>
      <c r="C6226" s="33">
        <v>0.63720544408984303</v>
      </c>
      <c r="D6226" s="33">
        <v>0.51600000000000001</v>
      </c>
      <c r="E6226" s="33">
        <v>0.18099999999999999</v>
      </c>
      <c r="F6226" s="35">
        <v>7.3284035298217002E-23</v>
      </c>
      <c r="G6226" s="33">
        <v>23</v>
      </c>
      <c r="H6226" s="33" t="s">
        <v>7532</v>
      </c>
      <c r="I6226" s="33" t="s">
        <v>7531</v>
      </c>
    </row>
    <row r="6227" spans="1:9" x14ac:dyDescent="0.2">
      <c r="A6227" s="33" t="s">
        <v>7530</v>
      </c>
      <c r="B6227" s="35">
        <v>2.1030335108722902E-27</v>
      </c>
      <c r="C6227" s="33">
        <v>0.67211343560608905</v>
      </c>
      <c r="D6227" s="33">
        <v>0.99399999999999999</v>
      </c>
      <c r="E6227" s="33">
        <v>0.93500000000000005</v>
      </c>
      <c r="F6227" s="35">
        <v>9.6890959912908306E-23</v>
      </c>
      <c r="G6227" s="33">
        <v>23</v>
      </c>
      <c r="H6227" s="33" t="s">
        <v>3246</v>
      </c>
      <c r="I6227" s="33" t="s">
        <v>3245</v>
      </c>
    </row>
    <row r="6228" spans="1:9" x14ac:dyDescent="0.2">
      <c r="A6228" s="33" t="s">
        <v>7529</v>
      </c>
      <c r="B6228" s="35">
        <v>3.4934132358773401E-26</v>
      </c>
      <c r="C6228" s="33">
        <v>0.39410545704399602</v>
      </c>
      <c r="D6228" s="33">
        <v>0.68200000000000005</v>
      </c>
      <c r="E6228" s="33">
        <v>0.25</v>
      </c>
      <c r="F6228" s="35">
        <v>1.6094853460334099E-21</v>
      </c>
      <c r="G6228" s="33">
        <v>23</v>
      </c>
      <c r="H6228" s="33" t="s">
        <v>4066</v>
      </c>
      <c r="I6228" s="33" t="s">
        <v>4065</v>
      </c>
    </row>
    <row r="6229" spans="1:9" x14ac:dyDescent="0.2">
      <c r="A6229" s="33" t="s">
        <v>7528</v>
      </c>
      <c r="B6229" s="35">
        <v>4.1443178415286E-26</v>
      </c>
      <c r="C6229" s="33">
        <v>0.27587171067717298</v>
      </c>
      <c r="D6229" s="33">
        <v>0.27400000000000002</v>
      </c>
      <c r="E6229" s="33">
        <v>6.3E-2</v>
      </c>
      <c r="F6229" s="35">
        <v>1.90937011594906E-21</v>
      </c>
      <c r="G6229" s="33">
        <v>23</v>
      </c>
      <c r="H6229" s="33" t="s">
        <v>7528</v>
      </c>
      <c r="I6229" s="33" t="s">
        <v>7527</v>
      </c>
    </row>
    <row r="6230" spans="1:9" x14ac:dyDescent="0.2">
      <c r="A6230" s="33" t="s">
        <v>7526</v>
      </c>
      <c r="B6230" s="35">
        <v>2.0760159497704599E-25</v>
      </c>
      <c r="C6230" s="33">
        <v>0.68272743872115105</v>
      </c>
      <c r="D6230" s="33">
        <v>0.84699999999999998</v>
      </c>
      <c r="E6230" s="33">
        <v>0.54600000000000004</v>
      </c>
      <c r="F6230" s="35">
        <v>9.5646206837824398E-21</v>
      </c>
      <c r="G6230" s="33">
        <v>23</v>
      </c>
      <c r="H6230" s="33" t="s">
        <v>2119</v>
      </c>
      <c r="I6230" s="33" t="s">
        <v>2118</v>
      </c>
    </row>
    <row r="6231" spans="1:9" x14ac:dyDescent="0.2">
      <c r="A6231" s="33" t="s">
        <v>7525</v>
      </c>
      <c r="B6231" s="35">
        <v>2.65545345276379E-25</v>
      </c>
      <c r="C6231" s="33">
        <v>0.63269481305761899</v>
      </c>
      <c r="D6231" s="33">
        <v>0.79600000000000004</v>
      </c>
      <c r="E6231" s="33">
        <v>0.42199999999999999</v>
      </c>
      <c r="F6231" s="35">
        <v>1.22342051475733E-20</v>
      </c>
      <c r="G6231" s="33">
        <v>23</v>
      </c>
      <c r="H6231" s="33" t="s">
        <v>2996</v>
      </c>
      <c r="I6231" s="33" t="s">
        <v>2995</v>
      </c>
    </row>
    <row r="6232" spans="1:9" x14ac:dyDescent="0.2">
      <c r="A6232" s="33" t="s">
        <v>7524</v>
      </c>
      <c r="B6232" s="35">
        <v>3.07923965597691E-25</v>
      </c>
      <c r="C6232" s="33">
        <v>0.29353907731308798</v>
      </c>
      <c r="D6232" s="33">
        <v>0.26100000000000001</v>
      </c>
      <c r="E6232" s="33">
        <v>6.0999999999999999E-2</v>
      </c>
      <c r="F6232" s="35">
        <v>1.4186672943016801E-20</v>
      </c>
      <c r="G6232" s="33">
        <v>23</v>
      </c>
      <c r="H6232" s="33" t="s">
        <v>7523</v>
      </c>
      <c r="I6232" s="33" t="s">
        <v>7522</v>
      </c>
    </row>
    <row r="6233" spans="1:9" x14ac:dyDescent="0.2">
      <c r="A6233" s="33" t="s">
        <v>7521</v>
      </c>
      <c r="B6233" s="35">
        <v>7.2674427784153394E-24</v>
      </c>
      <c r="C6233" s="33">
        <v>0.77840672975823499</v>
      </c>
      <c r="D6233" s="33">
        <v>0.54100000000000004</v>
      </c>
      <c r="E6233" s="33">
        <v>0.224</v>
      </c>
      <c r="F6233" s="35">
        <v>3.34825623687151E-19</v>
      </c>
      <c r="G6233" s="33">
        <v>23</v>
      </c>
      <c r="H6233" s="33" t="s">
        <v>6967</v>
      </c>
      <c r="I6233" s="33" t="s">
        <v>6966</v>
      </c>
    </row>
    <row r="6234" spans="1:9" x14ac:dyDescent="0.2">
      <c r="A6234" s="33" t="s">
        <v>3469</v>
      </c>
      <c r="B6234" s="35">
        <v>9.6412759641093095E-23</v>
      </c>
      <c r="C6234" s="33">
        <v>0.328271966852135</v>
      </c>
      <c r="D6234" s="33">
        <v>0.26800000000000002</v>
      </c>
      <c r="E6234" s="33">
        <v>6.7000000000000004E-2</v>
      </c>
      <c r="F6234" s="35">
        <v>4.4419286621844397E-18</v>
      </c>
      <c r="G6234" s="33">
        <v>23</v>
      </c>
      <c r="H6234" s="33" t="s">
        <v>3469</v>
      </c>
      <c r="I6234" s="33" t="s">
        <v>3468</v>
      </c>
    </row>
    <row r="6235" spans="1:9" x14ac:dyDescent="0.2">
      <c r="A6235" s="33" t="s">
        <v>7520</v>
      </c>
      <c r="B6235" s="35">
        <v>2.0028532590278201E-22</v>
      </c>
      <c r="C6235" s="33">
        <v>0.904551479128757</v>
      </c>
      <c r="D6235" s="33">
        <v>0.70699999999999996</v>
      </c>
      <c r="E6235" s="33">
        <v>0.38100000000000001</v>
      </c>
      <c r="F6235" s="35">
        <v>9.2275455349929605E-18</v>
      </c>
      <c r="G6235" s="33">
        <v>23</v>
      </c>
      <c r="H6235" s="33" t="s">
        <v>3053</v>
      </c>
      <c r="I6235" s="33" t="s">
        <v>3052</v>
      </c>
    </row>
    <row r="6236" spans="1:9" x14ac:dyDescent="0.2">
      <c r="A6236" s="33" t="s">
        <v>5186</v>
      </c>
      <c r="B6236" s="35">
        <v>5.9306488841954796E-22</v>
      </c>
      <c r="C6236" s="33">
        <v>0.46361758309801998</v>
      </c>
      <c r="D6236" s="33">
        <v>0.28000000000000003</v>
      </c>
      <c r="E6236" s="33">
        <v>7.6999999999999999E-2</v>
      </c>
      <c r="F6236" s="35">
        <v>2.73236855392654E-17</v>
      </c>
      <c r="G6236" s="33">
        <v>23</v>
      </c>
      <c r="H6236" s="33" t="s">
        <v>5186</v>
      </c>
      <c r="I6236" s="33" t="s">
        <v>5185</v>
      </c>
    </row>
    <row r="6237" spans="1:9" x14ac:dyDescent="0.2">
      <c r="A6237" s="33" t="s">
        <v>7519</v>
      </c>
      <c r="B6237" s="35">
        <v>7.7069116163175304E-22</v>
      </c>
      <c r="C6237" s="33">
        <v>0.38940299508479498</v>
      </c>
      <c r="D6237" s="33">
        <v>0.41399999999999998</v>
      </c>
      <c r="E6237" s="33">
        <v>0.14099999999999999</v>
      </c>
      <c r="F6237" s="35">
        <v>3.5507283198698103E-17</v>
      </c>
      <c r="G6237" s="33">
        <v>23</v>
      </c>
      <c r="H6237" s="33" t="s">
        <v>7518</v>
      </c>
      <c r="I6237" s="33" t="s">
        <v>7517</v>
      </c>
    </row>
    <row r="6238" spans="1:9" x14ac:dyDescent="0.2">
      <c r="A6238" s="33" t="s">
        <v>7516</v>
      </c>
      <c r="B6238" s="35">
        <v>8.24486555448048E-22</v>
      </c>
      <c r="C6238" s="33">
        <v>0.36297931507994102</v>
      </c>
      <c r="D6238" s="33">
        <v>0.53500000000000003</v>
      </c>
      <c r="E6238" s="33">
        <v>0.20599999999999999</v>
      </c>
      <c r="F6238" s="35">
        <v>3.7985744582602501E-17</v>
      </c>
      <c r="G6238" s="33">
        <v>23</v>
      </c>
      <c r="H6238" s="33" t="s">
        <v>3601</v>
      </c>
      <c r="I6238" s="33" t="s">
        <v>3600</v>
      </c>
    </row>
    <row r="6239" spans="1:9" x14ac:dyDescent="0.2">
      <c r="A6239" s="33" t="s">
        <v>7515</v>
      </c>
      <c r="B6239" s="35">
        <v>9.1792084576631104E-22</v>
      </c>
      <c r="C6239" s="33">
        <v>0.42965888097587102</v>
      </c>
      <c r="D6239" s="33">
        <v>0.28699999999999998</v>
      </c>
      <c r="E6239" s="33">
        <v>7.9000000000000001E-2</v>
      </c>
      <c r="F6239" s="35">
        <v>4.2290449206145499E-17</v>
      </c>
      <c r="G6239" s="33">
        <v>23</v>
      </c>
      <c r="H6239" s="33" t="s">
        <v>7515</v>
      </c>
      <c r="I6239" s="33" t="s">
        <v>7514</v>
      </c>
    </row>
    <row r="6240" spans="1:9" x14ac:dyDescent="0.2">
      <c r="A6240" s="33" t="s">
        <v>7513</v>
      </c>
      <c r="B6240" s="35">
        <v>2.2267632933435401E-21</v>
      </c>
      <c r="C6240" s="33">
        <v>0.48087419147280602</v>
      </c>
      <c r="D6240" s="33">
        <v>0.73899999999999999</v>
      </c>
      <c r="E6240" s="33">
        <v>0.35399999999999998</v>
      </c>
      <c r="F6240" s="35">
        <v>1.02591438450923E-16</v>
      </c>
      <c r="G6240" s="33">
        <v>23</v>
      </c>
      <c r="H6240" s="33" t="s">
        <v>5112</v>
      </c>
      <c r="I6240" s="33" t="s">
        <v>5111</v>
      </c>
    </row>
    <row r="6241" spans="1:9" x14ac:dyDescent="0.2">
      <c r="A6241" s="33" t="s">
        <v>7512</v>
      </c>
      <c r="B6241" s="35">
        <v>4.3988565749916E-21</v>
      </c>
      <c r="C6241" s="33">
        <v>0.45872928852509398</v>
      </c>
      <c r="D6241" s="33">
        <v>0.98099999999999998</v>
      </c>
      <c r="E6241" s="33">
        <v>0.83599999999999997</v>
      </c>
      <c r="F6241" s="35">
        <v>2.0266412012301299E-16</v>
      </c>
      <c r="G6241" s="33">
        <v>23</v>
      </c>
      <c r="H6241" s="33" t="s">
        <v>2457</v>
      </c>
      <c r="I6241" s="33" t="s">
        <v>2456</v>
      </c>
    </row>
    <row r="6242" spans="1:9" x14ac:dyDescent="0.2">
      <c r="A6242" s="33" t="s">
        <v>7511</v>
      </c>
      <c r="B6242" s="35">
        <v>1.15807026794664E-20</v>
      </c>
      <c r="C6242" s="33">
        <v>0.659285919083761</v>
      </c>
      <c r="D6242" s="33">
        <v>0.52900000000000003</v>
      </c>
      <c r="E6242" s="33">
        <v>0.22500000000000001</v>
      </c>
      <c r="F6242" s="35">
        <v>5.3354613384837398E-16</v>
      </c>
      <c r="G6242" s="33">
        <v>23</v>
      </c>
      <c r="H6242" s="33" t="s">
        <v>6551</v>
      </c>
      <c r="I6242" s="33" t="s">
        <v>6550</v>
      </c>
    </row>
    <row r="6243" spans="1:9" x14ac:dyDescent="0.2">
      <c r="A6243" s="33" t="s">
        <v>7510</v>
      </c>
      <c r="B6243" s="35">
        <v>1.1673252753794E-20</v>
      </c>
      <c r="C6243" s="33">
        <v>0.77829425745390701</v>
      </c>
      <c r="D6243" s="33">
        <v>0.68799999999999994</v>
      </c>
      <c r="E6243" s="33">
        <v>0.376</v>
      </c>
      <c r="F6243" s="35">
        <v>5.3781010087279604E-16</v>
      </c>
      <c r="G6243" s="33">
        <v>23</v>
      </c>
      <c r="H6243" s="33" t="s">
        <v>5085</v>
      </c>
      <c r="I6243" s="33" t="s">
        <v>5084</v>
      </c>
    </row>
    <row r="6244" spans="1:9" x14ac:dyDescent="0.2">
      <c r="A6244" s="33" t="s">
        <v>7509</v>
      </c>
      <c r="B6244" s="35">
        <v>1.4215826757909901E-20</v>
      </c>
      <c r="C6244" s="33">
        <v>0.68064912146959</v>
      </c>
      <c r="D6244" s="33">
        <v>0.503</v>
      </c>
      <c r="E6244" s="33">
        <v>0.22</v>
      </c>
      <c r="F6244" s="35">
        <v>6.5495157039042702E-16</v>
      </c>
      <c r="G6244" s="33">
        <v>23</v>
      </c>
      <c r="H6244" s="33" t="s">
        <v>7082</v>
      </c>
      <c r="I6244" s="33" t="s">
        <v>7081</v>
      </c>
    </row>
    <row r="6245" spans="1:9" x14ac:dyDescent="0.2">
      <c r="A6245" s="33" t="s">
        <v>7508</v>
      </c>
      <c r="B6245" s="35">
        <v>1.6403661293965899E-20</v>
      </c>
      <c r="C6245" s="33">
        <v>0.37544332693236199</v>
      </c>
      <c r="D6245" s="33">
        <v>0.44600000000000001</v>
      </c>
      <c r="E6245" s="33">
        <v>0.158</v>
      </c>
      <c r="F6245" s="35">
        <v>7.5574948313559499E-16</v>
      </c>
      <c r="G6245" s="33">
        <v>23</v>
      </c>
      <c r="H6245" s="33" t="s">
        <v>7507</v>
      </c>
      <c r="I6245" s="33" t="s">
        <v>7506</v>
      </c>
    </row>
    <row r="6246" spans="1:9" x14ac:dyDescent="0.2">
      <c r="A6246" s="33" t="s">
        <v>7505</v>
      </c>
      <c r="B6246" s="35">
        <v>1.87128771971413E-20</v>
      </c>
      <c r="C6246" s="33">
        <v>0.54212390272293298</v>
      </c>
      <c r="D6246" s="33">
        <v>0.89200000000000002</v>
      </c>
      <c r="E6246" s="33">
        <v>0.65400000000000003</v>
      </c>
      <c r="F6246" s="35">
        <v>8.6213967822669196E-16</v>
      </c>
      <c r="G6246" s="33">
        <v>23</v>
      </c>
      <c r="H6246" s="33" t="s">
        <v>7504</v>
      </c>
      <c r="I6246" s="33" t="s">
        <v>7503</v>
      </c>
    </row>
    <row r="6247" spans="1:9" x14ac:dyDescent="0.2">
      <c r="A6247" s="33" t="s">
        <v>7502</v>
      </c>
      <c r="B6247" s="35">
        <v>2.25235257394698E-20</v>
      </c>
      <c r="C6247" s="33">
        <v>-1.4463295471497499</v>
      </c>
      <c r="D6247" s="33">
        <v>0.217</v>
      </c>
      <c r="E6247" s="33">
        <v>0.54200000000000004</v>
      </c>
      <c r="F6247" s="35">
        <v>1.03770387786885E-15</v>
      </c>
      <c r="G6247" s="33">
        <v>23</v>
      </c>
      <c r="H6247" s="33" t="s">
        <v>3140</v>
      </c>
      <c r="I6247" s="33" t="s">
        <v>3139</v>
      </c>
    </row>
    <row r="6248" spans="1:9" x14ac:dyDescent="0.2">
      <c r="A6248" s="33" t="s">
        <v>7501</v>
      </c>
      <c r="B6248" s="35">
        <v>4.8180638767053E-20</v>
      </c>
      <c r="C6248" s="33">
        <v>0.39671783879509598</v>
      </c>
      <c r="D6248" s="33">
        <v>0.47799999999999998</v>
      </c>
      <c r="E6248" s="33">
        <v>0.189</v>
      </c>
      <c r="F6248" s="35">
        <v>2.2197783892756701E-15</v>
      </c>
      <c r="G6248" s="33">
        <v>23</v>
      </c>
      <c r="H6248" s="33" t="s">
        <v>7500</v>
      </c>
      <c r="I6248" s="33" t="s">
        <v>7499</v>
      </c>
    </row>
    <row r="6249" spans="1:9" x14ac:dyDescent="0.2">
      <c r="A6249" s="33" t="s">
        <v>7498</v>
      </c>
      <c r="B6249" s="35">
        <v>7.6621295887192596E-20</v>
      </c>
      <c r="C6249" s="33">
        <v>0.402416110830699</v>
      </c>
      <c r="D6249" s="33">
        <v>0.26800000000000002</v>
      </c>
      <c r="E6249" s="33">
        <v>7.3999999999999996E-2</v>
      </c>
      <c r="F6249" s="35">
        <v>3.5300963441147401E-15</v>
      </c>
      <c r="G6249" s="33">
        <v>23</v>
      </c>
      <c r="H6249" s="33" t="s">
        <v>5115</v>
      </c>
      <c r="I6249" s="33" t="s">
        <v>5114</v>
      </c>
    </row>
    <row r="6250" spans="1:9" x14ac:dyDescent="0.2">
      <c r="A6250" s="33" t="s">
        <v>7497</v>
      </c>
      <c r="B6250" s="35">
        <v>1.0167711973201801E-19</v>
      </c>
      <c r="C6250" s="33">
        <v>0.43773274747596003</v>
      </c>
      <c r="D6250" s="33">
        <v>0.66200000000000003</v>
      </c>
      <c r="E6250" s="33">
        <v>0.317</v>
      </c>
      <c r="F6250" s="35">
        <v>4.6844682602935301E-15</v>
      </c>
      <c r="G6250" s="33">
        <v>23</v>
      </c>
      <c r="H6250" s="33" t="s">
        <v>4801</v>
      </c>
      <c r="I6250" s="33" t="s">
        <v>4800</v>
      </c>
    </row>
    <row r="6251" spans="1:9" x14ac:dyDescent="0.2">
      <c r="A6251" s="33" t="s">
        <v>7496</v>
      </c>
      <c r="B6251" s="35">
        <v>1.3277575939881101E-19</v>
      </c>
      <c r="C6251" s="33">
        <v>0.64575087530650999</v>
      </c>
      <c r="D6251" s="33">
        <v>0.69399999999999995</v>
      </c>
      <c r="E6251" s="33">
        <v>0.374</v>
      </c>
      <c r="F6251" s="35">
        <v>6.11724478702202E-15</v>
      </c>
      <c r="G6251" s="33">
        <v>23</v>
      </c>
      <c r="H6251" s="33" t="s">
        <v>5391</v>
      </c>
      <c r="I6251" s="33" t="s">
        <v>5390</v>
      </c>
    </row>
    <row r="6252" spans="1:9" x14ac:dyDescent="0.2">
      <c r="A6252" s="33" t="s">
        <v>7495</v>
      </c>
      <c r="B6252" s="35">
        <v>1.6390039072616501E-19</v>
      </c>
      <c r="C6252" s="33">
        <v>0.34862600373025199</v>
      </c>
      <c r="D6252" s="33">
        <v>0.32500000000000001</v>
      </c>
      <c r="E6252" s="33">
        <v>0.10100000000000001</v>
      </c>
      <c r="F6252" s="35">
        <v>7.5512188015358805E-15</v>
      </c>
      <c r="G6252" s="33">
        <v>23</v>
      </c>
      <c r="H6252" s="33" t="s">
        <v>7494</v>
      </c>
      <c r="I6252" s="33" t="s">
        <v>7493</v>
      </c>
    </row>
    <row r="6253" spans="1:9" x14ac:dyDescent="0.2">
      <c r="A6253" s="33" t="s">
        <v>7492</v>
      </c>
      <c r="B6253" s="35">
        <v>1.7146417067500301E-19</v>
      </c>
      <c r="C6253" s="33">
        <v>0.589571378409671</v>
      </c>
      <c r="D6253" s="33">
        <v>0.61799999999999999</v>
      </c>
      <c r="E6253" s="33">
        <v>0.29399999999999998</v>
      </c>
      <c r="F6253" s="35">
        <v>7.8996972713387497E-15</v>
      </c>
      <c r="G6253" s="33">
        <v>23</v>
      </c>
      <c r="H6253" s="33" t="s">
        <v>5582</v>
      </c>
      <c r="I6253" s="33" t="s">
        <v>5581</v>
      </c>
    </row>
    <row r="6254" spans="1:9" x14ac:dyDescent="0.2">
      <c r="A6254" s="33" t="s">
        <v>7491</v>
      </c>
      <c r="B6254" s="35">
        <v>2.73484560997707E-19</v>
      </c>
      <c r="C6254" s="33">
        <v>0.652454876242619</v>
      </c>
      <c r="D6254" s="33">
        <v>0.98099999999999998</v>
      </c>
      <c r="E6254" s="33">
        <v>0.82099999999999995</v>
      </c>
      <c r="F6254" s="35">
        <v>1.2599980694286299E-14</v>
      </c>
      <c r="G6254" s="33">
        <v>23</v>
      </c>
      <c r="H6254" s="33" t="s">
        <v>2015</v>
      </c>
      <c r="I6254" s="33" t="s">
        <v>2014</v>
      </c>
    </row>
    <row r="6255" spans="1:9" x14ac:dyDescent="0.2">
      <c r="A6255" s="33" t="s">
        <v>7490</v>
      </c>
      <c r="B6255" s="35">
        <v>6.8121169332172497E-19</v>
      </c>
      <c r="C6255" s="33">
        <v>0.54259020847100004</v>
      </c>
      <c r="D6255" s="33">
        <v>0.312</v>
      </c>
      <c r="E6255" s="33">
        <v>0.1</v>
      </c>
      <c r="F6255" s="35">
        <v>3.1384785134718502E-14</v>
      </c>
      <c r="G6255" s="33">
        <v>23</v>
      </c>
      <c r="H6255" s="33" t="s">
        <v>7489</v>
      </c>
      <c r="I6255" s="33" t="s">
        <v>7488</v>
      </c>
    </row>
    <row r="6256" spans="1:9" x14ac:dyDescent="0.2">
      <c r="A6256" s="33" t="s">
        <v>7487</v>
      </c>
      <c r="B6256" s="35">
        <v>7.2069797949691397E-19</v>
      </c>
      <c r="C6256" s="33">
        <v>0.301463785233055</v>
      </c>
      <c r="D6256" s="33">
        <v>0.29899999999999999</v>
      </c>
      <c r="E6256" s="33">
        <v>9.0999999999999998E-2</v>
      </c>
      <c r="F6256" s="35">
        <v>3.3203997311381802E-14</v>
      </c>
      <c r="G6256" s="33">
        <v>23</v>
      </c>
      <c r="H6256" s="33" t="s">
        <v>7487</v>
      </c>
      <c r="I6256" s="33" t="s">
        <v>7486</v>
      </c>
    </row>
    <row r="6257" spans="1:9" x14ac:dyDescent="0.2">
      <c r="A6257" s="33" t="s">
        <v>7485</v>
      </c>
      <c r="B6257" s="35">
        <v>7.5983394674100803E-19</v>
      </c>
      <c r="C6257" s="33">
        <v>-1.58753118672107</v>
      </c>
      <c r="D6257" s="33">
        <v>7.0000000000000007E-2</v>
      </c>
      <c r="E6257" s="33">
        <v>0.41</v>
      </c>
      <c r="F6257" s="35">
        <v>3.5007069594251701E-14</v>
      </c>
      <c r="G6257" s="33">
        <v>23</v>
      </c>
      <c r="H6257" s="33" t="s">
        <v>2910</v>
      </c>
      <c r="I6257" s="33" t="s">
        <v>2909</v>
      </c>
    </row>
    <row r="6258" spans="1:9" x14ac:dyDescent="0.2">
      <c r="A6258" s="33" t="s">
        <v>7484</v>
      </c>
      <c r="B6258" s="35">
        <v>7.7453224749141399E-19</v>
      </c>
      <c r="C6258" s="33">
        <v>0.392097358137456</v>
      </c>
      <c r="D6258" s="33">
        <v>1</v>
      </c>
      <c r="E6258" s="33">
        <v>0.96099999999999997</v>
      </c>
      <c r="F6258" s="35">
        <v>3.5684249706424402E-14</v>
      </c>
      <c r="G6258" s="33">
        <v>23</v>
      </c>
      <c r="H6258" s="33" t="s">
        <v>7483</v>
      </c>
      <c r="I6258" s="33" t="s">
        <v>7482</v>
      </c>
    </row>
    <row r="6259" spans="1:9" x14ac:dyDescent="0.2">
      <c r="A6259" s="33" t="s">
        <v>7481</v>
      </c>
      <c r="B6259" s="35">
        <v>1.0466078144425199E-18</v>
      </c>
      <c r="C6259" s="33">
        <v>0.412322472874046</v>
      </c>
      <c r="D6259" s="33">
        <v>0.439</v>
      </c>
      <c r="E6259" s="33">
        <v>0.16800000000000001</v>
      </c>
      <c r="F6259" s="35">
        <v>4.8219315226995797E-14</v>
      </c>
      <c r="G6259" s="33">
        <v>23</v>
      </c>
      <c r="H6259" s="33" t="s">
        <v>7480</v>
      </c>
      <c r="I6259" s="33" t="s">
        <v>7479</v>
      </c>
    </row>
    <row r="6260" spans="1:9" x14ac:dyDescent="0.2">
      <c r="A6260" s="33" t="s">
        <v>7478</v>
      </c>
      <c r="B6260" s="35">
        <v>3.5612601268226301E-18</v>
      </c>
      <c r="C6260" s="33">
        <v>0.56402822797371999</v>
      </c>
      <c r="D6260" s="33">
        <v>0.63100000000000001</v>
      </c>
      <c r="E6260" s="33">
        <v>0.30299999999999999</v>
      </c>
      <c r="F6260" s="35">
        <v>1.6407437656297201E-13</v>
      </c>
      <c r="G6260" s="33">
        <v>23</v>
      </c>
      <c r="H6260" s="33" t="s">
        <v>1479</v>
      </c>
      <c r="I6260" s="33" t="s">
        <v>1478</v>
      </c>
    </row>
    <row r="6261" spans="1:9" x14ac:dyDescent="0.2">
      <c r="A6261" s="33" t="s">
        <v>3426</v>
      </c>
      <c r="B6261" s="35">
        <v>5.0879234659778503E-18</v>
      </c>
      <c r="C6261" s="33">
        <v>0.40559608109888301</v>
      </c>
      <c r="D6261" s="33">
        <v>0.54800000000000004</v>
      </c>
      <c r="E6261" s="33">
        <v>0.23899999999999999</v>
      </c>
      <c r="F6261" s="35">
        <v>2.3441080992453098E-13</v>
      </c>
      <c r="G6261" s="33">
        <v>23</v>
      </c>
      <c r="H6261" s="33" t="s">
        <v>3426</v>
      </c>
      <c r="I6261" s="33" t="s">
        <v>3425</v>
      </c>
    </row>
    <row r="6262" spans="1:9" x14ac:dyDescent="0.2">
      <c r="A6262" s="33" t="s">
        <v>7477</v>
      </c>
      <c r="B6262" s="35">
        <v>7.3612021043245E-18</v>
      </c>
      <c r="C6262" s="33">
        <v>-1.1682060012697599</v>
      </c>
      <c r="D6262" s="33">
        <v>3.7999999999999999E-2</v>
      </c>
      <c r="E6262" s="33">
        <v>0.36799999999999999</v>
      </c>
      <c r="F6262" s="35">
        <v>3.3914530335043801E-13</v>
      </c>
      <c r="G6262" s="33">
        <v>23</v>
      </c>
      <c r="H6262" s="33" t="s">
        <v>1829</v>
      </c>
      <c r="I6262" s="33" t="s">
        <v>1828</v>
      </c>
    </row>
    <row r="6263" spans="1:9" x14ac:dyDescent="0.2">
      <c r="A6263" s="33" t="s">
        <v>7476</v>
      </c>
      <c r="B6263" s="35">
        <v>1.5045245411864401E-17</v>
      </c>
      <c r="C6263" s="33">
        <v>0.49196102445791401</v>
      </c>
      <c r="D6263" s="33">
        <v>0.79600000000000004</v>
      </c>
      <c r="E6263" s="33">
        <v>0.441</v>
      </c>
      <c r="F6263" s="35">
        <v>6.9316454661541801E-13</v>
      </c>
      <c r="G6263" s="33">
        <v>23</v>
      </c>
      <c r="H6263" s="33" t="s">
        <v>3491</v>
      </c>
      <c r="I6263" s="33" t="s">
        <v>3490</v>
      </c>
    </row>
    <row r="6264" spans="1:9" x14ac:dyDescent="0.2">
      <c r="A6264" s="33" t="s">
        <v>7475</v>
      </c>
      <c r="B6264" s="35">
        <v>2.9186105030409101E-17</v>
      </c>
      <c r="C6264" s="33">
        <v>0.51271422957645796</v>
      </c>
      <c r="D6264" s="33">
        <v>0.93</v>
      </c>
      <c r="E6264" s="33">
        <v>0.69299999999999995</v>
      </c>
      <c r="F6264" s="35">
        <v>1.34466223096101E-12</v>
      </c>
      <c r="G6264" s="33">
        <v>23</v>
      </c>
      <c r="H6264" s="33" t="s">
        <v>3191</v>
      </c>
      <c r="I6264" s="33" t="s">
        <v>3190</v>
      </c>
    </row>
    <row r="6265" spans="1:9" x14ac:dyDescent="0.2">
      <c r="A6265" s="33" t="s">
        <v>7474</v>
      </c>
      <c r="B6265" s="35">
        <v>2.9325922317022099E-17</v>
      </c>
      <c r="C6265" s="33">
        <v>0.42590838671431103</v>
      </c>
      <c r="D6265" s="33">
        <v>0.503</v>
      </c>
      <c r="E6265" s="33">
        <v>0.219</v>
      </c>
      <c r="F6265" s="35">
        <v>1.35110389298984E-12</v>
      </c>
      <c r="G6265" s="33">
        <v>23</v>
      </c>
      <c r="H6265" s="33" t="s">
        <v>5145</v>
      </c>
      <c r="I6265" s="33" t="s">
        <v>5144</v>
      </c>
    </row>
    <row r="6266" spans="1:9" x14ac:dyDescent="0.2">
      <c r="A6266" s="33" t="s">
        <v>7473</v>
      </c>
      <c r="B6266" s="35">
        <v>4.8398799420474499E-17</v>
      </c>
      <c r="C6266" s="33">
        <v>0.470877277624493</v>
      </c>
      <c r="D6266" s="33">
        <v>0.41399999999999998</v>
      </c>
      <c r="E6266" s="33">
        <v>0.16700000000000001</v>
      </c>
      <c r="F6266" s="35">
        <v>2.2298294869000999E-12</v>
      </c>
      <c r="G6266" s="33">
        <v>23</v>
      </c>
      <c r="H6266" s="33" t="s">
        <v>7473</v>
      </c>
      <c r="I6266" s="33" t="s">
        <v>7472</v>
      </c>
    </row>
    <row r="6267" spans="1:9" x14ac:dyDescent="0.2">
      <c r="A6267" s="33" t="s">
        <v>7471</v>
      </c>
      <c r="B6267" s="35">
        <v>5.0240518858924401E-17</v>
      </c>
      <c r="C6267" s="33">
        <v>0.41983167605997801</v>
      </c>
      <c r="D6267" s="33">
        <v>0.28699999999999998</v>
      </c>
      <c r="E6267" s="33">
        <v>9.0999999999999998E-2</v>
      </c>
      <c r="F6267" s="35">
        <v>2.3146811848683599E-12</v>
      </c>
      <c r="G6267" s="33">
        <v>23</v>
      </c>
      <c r="H6267" s="33" t="s">
        <v>7471</v>
      </c>
      <c r="I6267" s="33" t="s">
        <v>7470</v>
      </c>
    </row>
    <row r="6268" spans="1:9" x14ac:dyDescent="0.2">
      <c r="A6268" s="33" t="s">
        <v>7469</v>
      </c>
      <c r="B6268" s="35">
        <v>5.4072072794989697E-17</v>
      </c>
      <c r="C6268" s="33">
        <v>0.30418108480094302</v>
      </c>
      <c r="D6268" s="33">
        <v>0.44600000000000001</v>
      </c>
      <c r="E6268" s="33">
        <v>0.17399999999999999</v>
      </c>
      <c r="F6268" s="35">
        <v>2.49120853781076E-12</v>
      </c>
      <c r="G6268" s="33">
        <v>23</v>
      </c>
      <c r="H6268" s="33" t="s">
        <v>7468</v>
      </c>
      <c r="I6268" s="33" t="s">
        <v>7467</v>
      </c>
    </row>
    <row r="6269" spans="1:9" x14ac:dyDescent="0.2">
      <c r="A6269" s="33" t="s">
        <v>7466</v>
      </c>
      <c r="B6269" s="35">
        <v>2.06760034838823E-16</v>
      </c>
      <c r="C6269" s="33">
        <v>0.48009474929556301</v>
      </c>
      <c r="D6269" s="33">
        <v>0.54800000000000004</v>
      </c>
      <c r="E6269" s="33">
        <v>0.252</v>
      </c>
      <c r="F6269" s="35">
        <v>9.5258483250942599E-12</v>
      </c>
      <c r="G6269" s="33">
        <v>23</v>
      </c>
      <c r="H6269" s="33" t="s">
        <v>6692</v>
      </c>
      <c r="I6269" s="33" t="s">
        <v>6691</v>
      </c>
    </row>
    <row r="6270" spans="1:9" x14ac:dyDescent="0.2">
      <c r="A6270" s="33" t="s">
        <v>7465</v>
      </c>
      <c r="B6270" s="35">
        <v>2.2305103075298401E-16</v>
      </c>
      <c r="C6270" s="33">
        <v>0.40593923501697499</v>
      </c>
      <c r="D6270" s="33">
        <v>0.59199999999999997</v>
      </c>
      <c r="E6270" s="33">
        <v>0.28699999999999998</v>
      </c>
      <c r="F6270" s="35">
        <v>1.02764070888515E-11</v>
      </c>
      <c r="G6270" s="33">
        <v>23</v>
      </c>
      <c r="H6270" s="33" t="s">
        <v>1394</v>
      </c>
      <c r="I6270" s="33" t="s">
        <v>1393</v>
      </c>
    </row>
    <row r="6271" spans="1:9" x14ac:dyDescent="0.2">
      <c r="A6271" s="33" t="s">
        <v>7464</v>
      </c>
      <c r="B6271" s="35">
        <v>2.31124796764552E-16</v>
      </c>
      <c r="C6271" s="33">
        <v>0.41924632388669197</v>
      </c>
      <c r="D6271" s="33">
        <v>0.93600000000000005</v>
      </c>
      <c r="E6271" s="33">
        <v>0.79200000000000004</v>
      </c>
      <c r="F6271" s="35">
        <v>1.0648381636536399E-11</v>
      </c>
      <c r="G6271" s="33">
        <v>23</v>
      </c>
      <c r="H6271" s="33" t="s">
        <v>2639</v>
      </c>
      <c r="I6271" s="33" t="s">
        <v>2638</v>
      </c>
    </row>
    <row r="6272" spans="1:9" x14ac:dyDescent="0.2">
      <c r="A6272" s="33" t="s">
        <v>7463</v>
      </c>
      <c r="B6272" s="35">
        <v>3.3239051487967201E-16</v>
      </c>
      <c r="C6272" s="33">
        <v>0.25276609725676502</v>
      </c>
      <c r="D6272" s="33">
        <v>0.33100000000000002</v>
      </c>
      <c r="E6272" s="33">
        <v>0.114</v>
      </c>
      <c r="F6272" s="35">
        <v>1.5313895801536301E-11</v>
      </c>
      <c r="G6272" s="33">
        <v>23</v>
      </c>
      <c r="H6272" s="33" t="s">
        <v>7462</v>
      </c>
      <c r="I6272" s="33" t="s">
        <v>7461</v>
      </c>
    </row>
    <row r="6273" spans="1:9" x14ac:dyDescent="0.2">
      <c r="A6273" s="33" t="s">
        <v>7460</v>
      </c>
      <c r="B6273" s="35">
        <v>4.6416837787838601E-16</v>
      </c>
      <c r="C6273" s="33">
        <v>0.30974270902012402</v>
      </c>
      <c r="D6273" s="33">
        <v>0.28000000000000003</v>
      </c>
      <c r="E6273" s="33">
        <v>0.09</v>
      </c>
      <c r="F6273" s="35">
        <v>2.1385165505613E-11</v>
      </c>
      <c r="G6273" s="33">
        <v>23</v>
      </c>
      <c r="H6273" s="33" t="s">
        <v>7460</v>
      </c>
      <c r="I6273" s="33" t="s">
        <v>7459</v>
      </c>
    </row>
    <row r="6274" spans="1:9" x14ac:dyDescent="0.2">
      <c r="A6274" s="33" t="s">
        <v>7458</v>
      </c>
      <c r="B6274" s="35">
        <v>7.5763205618541001E-16</v>
      </c>
      <c r="C6274" s="33">
        <v>0.47313711448522899</v>
      </c>
      <c r="D6274" s="33">
        <v>0.61799999999999999</v>
      </c>
      <c r="E6274" s="33">
        <v>0.318</v>
      </c>
      <c r="F6274" s="35">
        <v>3.4905624092574202E-11</v>
      </c>
      <c r="G6274" s="33">
        <v>23</v>
      </c>
      <c r="H6274" s="33" t="s">
        <v>5293</v>
      </c>
      <c r="I6274" s="33" t="s">
        <v>5292</v>
      </c>
    </row>
    <row r="6275" spans="1:9" x14ac:dyDescent="0.2">
      <c r="A6275" s="33" t="s">
        <v>7457</v>
      </c>
      <c r="B6275" s="35">
        <v>1.20664057390279E-15</v>
      </c>
      <c r="C6275" s="33">
        <v>0.46167977289059298</v>
      </c>
      <c r="D6275" s="33">
        <v>0.879</v>
      </c>
      <c r="E6275" s="33">
        <v>0.65100000000000002</v>
      </c>
      <c r="F6275" s="35">
        <v>5.5592344520849299E-11</v>
      </c>
      <c r="G6275" s="33">
        <v>23</v>
      </c>
      <c r="H6275" s="33" t="s">
        <v>2602</v>
      </c>
      <c r="I6275" s="33" t="s">
        <v>2601</v>
      </c>
    </row>
    <row r="6276" spans="1:9" x14ac:dyDescent="0.2">
      <c r="A6276" s="33" t="s">
        <v>5123</v>
      </c>
      <c r="B6276" s="35">
        <v>2.3187936601407199E-15</v>
      </c>
      <c r="C6276" s="33">
        <v>0.34521223470768297</v>
      </c>
      <c r="D6276" s="33">
        <v>0.28699999999999998</v>
      </c>
      <c r="E6276" s="33">
        <v>9.8000000000000004E-2</v>
      </c>
      <c r="F6276" s="35">
        <v>1.0683146151000301E-10</v>
      </c>
      <c r="G6276" s="33">
        <v>23</v>
      </c>
      <c r="H6276" s="33" t="s">
        <v>5123</v>
      </c>
      <c r="I6276" s="33" t="s">
        <v>5122</v>
      </c>
    </row>
    <row r="6277" spans="1:9" x14ac:dyDescent="0.2">
      <c r="A6277" s="33" t="s">
        <v>7456</v>
      </c>
      <c r="B6277" s="35">
        <v>2.6266888377454701E-15</v>
      </c>
      <c r="C6277" s="33">
        <v>0.35572593178154699</v>
      </c>
      <c r="D6277" s="33">
        <v>0.33800000000000002</v>
      </c>
      <c r="E6277" s="33">
        <v>0.123</v>
      </c>
      <c r="F6277" s="35">
        <v>1.21016808132609E-10</v>
      </c>
      <c r="G6277" s="33">
        <v>23</v>
      </c>
      <c r="H6277" s="33" t="s">
        <v>3811</v>
      </c>
      <c r="I6277" s="33" t="s">
        <v>3810</v>
      </c>
    </row>
    <row r="6278" spans="1:9" x14ac:dyDescent="0.2">
      <c r="A6278" s="33" t="s">
        <v>7455</v>
      </c>
      <c r="B6278" s="35">
        <v>3.1215309226577101E-15</v>
      </c>
      <c r="C6278" s="33">
        <v>0.25177817544384501</v>
      </c>
      <c r="D6278" s="33">
        <v>0.40799999999999997</v>
      </c>
      <c r="E6278" s="33">
        <v>0.161</v>
      </c>
      <c r="F6278" s="35">
        <v>1.4381517266868599E-10</v>
      </c>
      <c r="G6278" s="33">
        <v>23</v>
      </c>
      <c r="H6278" s="33" t="s">
        <v>5105</v>
      </c>
      <c r="I6278" s="33" t="s">
        <v>5104</v>
      </c>
    </row>
    <row r="6279" spans="1:9" x14ac:dyDescent="0.2">
      <c r="A6279" s="33" t="s">
        <v>7454</v>
      </c>
      <c r="B6279" s="35">
        <v>4.2619980153035101E-15</v>
      </c>
      <c r="C6279" s="33">
        <v>0.41918882339651098</v>
      </c>
      <c r="D6279" s="33">
        <v>0.29299999999999998</v>
      </c>
      <c r="E6279" s="33">
        <v>0.104</v>
      </c>
      <c r="F6279" s="35">
        <v>1.9635877256106301E-10</v>
      </c>
      <c r="G6279" s="33">
        <v>23</v>
      </c>
      <c r="H6279" s="33" t="s">
        <v>7454</v>
      </c>
      <c r="I6279" s="33" t="s">
        <v>7453</v>
      </c>
    </row>
    <row r="6280" spans="1:9" x14ac:dyDescent="0.2">
      <c r="A6280" s="33" t="s">
        <v>7452</v>
      </c>
      <c r="B6280" s="35">
        <v>4.2679692802730302E-15</v>
      </c>
      <c r="C6280" s="33">
        <v>0.58748099013585398</v>
      </c>
      <c r="D6280" s="33">
        <v>0.376</v>
      </c>
      <c r="E6280" s="33">
        <v>0.151</v>
      </c>
      <c r="F6280" s="35">
        <v>1.96633880680739E-10</v>
      </c>
      <c r="G6280" s="33">
        <v>23</v>
      </c>
      <c r="H6280" s="33" t="s">
        <v>7451</v>
      </c>
      <c r="I6280" s="33" t="s">
        <v>7450</v>
      </c>
    </row>
    <row r="6281" spans="1:9" x14ac:dyDescent="0.2">
      <c r="A6281" s="33" t="s">
        <v>7449</v>
      </c>
      <c r="B6281" s="35">
        <v>5.7177302471200099E-15</v>
      </c>
      <c r="C6281" s="33">
        <v>0.44110478906275702</v>
      </c>
      <c r="D6281" s="33">
        <v>0.79600000000000004</v>
      </c>
      <c r="E6281" s="33">
        <v>0.48299999999999998</v>
      </c>
      <c r="F6281" s="35">
        <v>2.6342726794531301E-10</v>
      </c>
      <c r="G6281" s="33">
        <v>23</v>
      </c>
      <c r="H6281" s="33" t="s">
        <v>7075</v>
      </c>
      <c r="I6281" s="33" t="s">
        <v>7074</v>
      </c>
    </row>
    <row r="6282" spans="1:9" x14ac:dyDescent="0.2">
      <c r="A6282" s="33" t="s">
        <v>7448</v>
      </c>
      <c r="B6282" s="35">
        <v>5.8989698716496096E-15</v>
      </c>
      <c r="C6282" s="33">
        <v>0.32756298504033199</v>
      </c>
      <c r="D6282" s="33">
        <v>0.51600000000000001</v>
      </c>
      <c r="E6282" s="33">
        <v>0.23100000000000001</v>
      </c>
      <c r="F6282" s="35">
        <v>2.7177733992664098E-10</v>
      </c>
      <c r="G6282" s="33">
        <v>23</v>
      </c>
      <c r="H6282" s="33" t="s">
        <v>7109</v>
      </c>
      <c r="I6282" s="33" t="s">
        <v>7108</v>
      </c>
    </row>
    <row r="6283" spans="1:9" x14ac:dyDescent="0.2">
      <c r="A6283" s="33" t="s">
        <v>7447</v>
      </c>
      <c r="B6283" s="35">
        <v>6.6356009823562003E-15</v>
      </c>
      <c r="C6283" s="33">
        <v>0.37776082805725703</v>
      </c>
      <c r="D6283" s="33">
        <v>0.95499999999999996</v>
      </c>
      <c r="E6283" s="33">
        <v>0.78900000000000003</v>
      </c>
      <c r="F6283" s="35">
        <v>3.0571540845911501E-10</v>
      </c>
      <c r="G6283" s="33">
        <v>23</v>
      </c>
      <c r="H6283" s="33" t="s">
        <v>4868</v>
      </c>
      <c r="I6283" s="33" t="s">
        <v>4867</v>
      </c>
    </row>
    <row r="6284" spans="1:9" x14ac:dyDescent="0.2">
      <c r="A6284" s="33" t="s">
        <v>7446</v>
      </c>
      <c r="B6284" s="35">
        <v>7.0260445093499203E-15</v>
      </c>
      <c r="C6284" s="33">
        <v>0.42639836369692802</v>
      </c>
      <c r="D6284" s="33">
        <v>0.30599999999999999</v>
      </c>
      <c r="E6284" s="33">
        <v>0.109</v>
      </c>
      <c r="F6284" s="35">
        <v>3.2370392263476998E-10</v>
      </c>
      <c r="G6284" s="33">
        <v>23</v>
      </c>
      <c r="H6284" s="33" t="s">
        <v>7446</v>
      </c>
      <c r="I6284" s="33" t="s">
        <v>7445</v>
      </c>
    </row>
    <row r="6285" spans="1:9" x14ac:dyDescent="0.2">
      <c r="A6285" s="33" t="s">
        <v>7444</v>
      </c>
      <c r="B6285" s="35">
        <v>7.6254443812873495E-15</v>
      </c>
      <c r="C6285" s="33">
        <v>0.47529174165565702</v>
      </c>
      <c r="D6285" s="33">
        <v>0.77700000000000002</v>
      </c>
      <c r="E6285" s="33">
        <v>0.51300000000000001</v>
      </c>
      <c r="F6285" s="35">
        <v>3.5131947353467102E-10</v>
      </c>
      <c r="G6285" s="33">
        <v>23</v>
      </c>
      <c r="H6285" s="33" t="s">
        <v>4641</v>
      </c>
      <c r="I6285" s="33" t="s">
        <v>4640</v>
      </c>
    </row>
    <row r="6286" spans="1:9" x14ac:dyDescent="0.2">
      <c r="A6286" s="33" t="s">
        <v>7443</v>
      </c>
      <c r="B6286" s="35">
        <v>8.8091389114827694E-15</v>
      </c>
      <c r="C6286" s="33">
        <v>0.29524878474191102</v>
      </c>
      <c r="D6286" s="33">
        <v>0.33100000000000002</v>
      </c>
      <c r="E6286" s="33">
        <v>0.121</v>
      </c>
      <c r="F6286" s="35">
        <v>4.0585464792983399E-10</v>
      </c>
      <c r="G6286" s="33">
        <v>23</v>
      </c>
      <c r="H6286" s="33" t="s">
        <v>3868</v>
      </c>
      <c r="I6286" s="33" t="s">
        <v>3867</v>
      </c>
    </row>
    <row r="6287" spans="1:9" x14ac:dyDescent="0.2">
      <c r="A6287" s="33" t="s">
        <v>7442</v>
      </c>
      <c r="B6287" s="35">
        <v>1.12973202462399E-14</v>
      </c>
      <c r="C6287" s="33">
        <v>0.46573819853395898</v>
      </c>
      <c r="D6287" s="33">
        <v>0.60499999999999998</v>
      </c>
      <c r="E6287" s="33">
        <v>0.317</v>
      </c>
      <c r="F6287" s="35">
        <v>5.2049013838476404E-10</v>
      </c>
      <c r="G6287" s="33">
        <v>23</v>
      </c>
      <c r="H6287" s="33" t="s">
        <v>4283</v>
      </c>
      <c r="I6287" s="33" t="s">
        <v>4282</v>
      </c>
    </row>
    <row r="6288" spans="1:9" x14ac:dyDescent="0.2">
      <c r="A6288" s="33" t="s">
        <v>7441</v>
      </c>
      <c r="B6288" s="35">
        <v>1.17631668118746E-14</v>
      </c>
      <c r="C6288" s="33">
        <v>0.53774918828153895</v>
      </c>
      <c r="D6288" s="33">
        <v>0.48399999999999999</v>
      </c>
      <c r="E6288" s="33">
        <v>0.23100000000000001</v>
      </c>
      <c r="F6288" s="35">
        <v>5.4195262135668804E-10</v>
      </c>
      <c r="G6288" s="33">
        <v>23</v>
      </c>
      <c r="H6288" s="33" t="s">
        <v>5154</v>
      </c>
      <c r="I6288" s="33" t="s">
        <v>5153</v>
      </c>
    </row>
    <row r="6289" spans="1:9" x14ac:dyDescent="0.2">
      <c r="A6289" s="33" t="s">
        <v>7440</v>
      </c>
      <c r="B6289" s="35">
        <v>1.4927404319424601E-14</v>
      </c>
      <c r="C6289" s="33">
        <v>0.275309721842252</v>
      </c>
      <c r="D6289" s="33">
        <v>0.26100000000000001</v>
      </c>
      <c r="E6289" s="33">
        <v>8.5000000000000006E-2</v>
      </c>
      <c r="F6289" s="35">
        <v>6.8773537180453204E-10</v>
      </c>
      <c r="G6289" s="33">
        <v>23</v>
      </c>
      <c r="H6289" s="33" t="s">
        <v>7439</v>
      </c>
      <c r="I6289" s="33" t="s">
        <v>7438</v>
      </c>
    </row>
    <row r="6290" spans="1:9" x14ac:dyDescent="0.2">
      <c r="A6290" s="33" t="s">
        <v>3135</v>
      </c>
      <c r="B6290" s="35">
        <v>2.5745860700297399E-14</v>
      </c>
      <c r="C6290" s="33">
        <v>0.26614075819971</v>
      </c>
      <c r="D6290" s="33">
        <v>0.38900000000000001</v>
      </c>
      <c r="E6290" s="33">
        <v>0.154</v>
      </c>
      <c r="F6290" s="35">
        <v>1.1861632941840999E-9</v>
      </c>
      <c r="G6290" s="33">
        <v>23</v>
      </c>
      <c r="H6290" s="33" t="s">
        <v>3135</v>
      </c>
      <c r="I6290" s="33" t="s">
        <v>3134</v>
      </c>
    </row>
    <row r="6291" spans="1:9" x14ac:dyDescent="0.2">
      <c r="A6291" s="33" t="s">
        <v>7437</v>
      </c>
      <c r="B6291" s="35">
        <v>5.0999552692780098E-14</v>
      </c>
      <c r="C6291" s="33">
        <v>0.25288847626627198</v>
      </c>
      <c r="D6291" s="33">
        <v>0.27400000000000002</v>
      </c>
      <c r="E6291" s="33">
        <v>9.2999999999999999E-2</v>
      </c>
      <c r="F6291" s="35">
        <v>2.3496513916617602E-9</v>
      </c>
      <c r="G6291" s="33">
        <v>23</v>
      </c>
      <c r="H6291" s="33" t="s">
        <v>4931</v>
      </c>
      <c r="I6291" s="33" t="s">
        <v>4930</v>
      </c>
    </row>
    <row r="6292" spans="1:9" x14ac:dyDescent="0.2">
      <c r="A6292" s="33" t="s">
        <v>7436</v>
      </c>
      <c r="B6292" s="35">
        <v>5.5505064334051898E-14</v>
      </c>
      <c r="C6292" s="33">
        <v>-1.1282819605485599</v>
      </c>
      <c r="D6292" s="33">
        <v>8.3000000000000004E-2</v>
      </c>
      <c r="E6292" s="33">
        <v>0.36099999999999999</v>
      </c>
      <c r="F6292" s="35">
        <v>2.5572293239984399E-9</v>
      </c>
      <c r="G6292" s="33">
        <v>23</v>
      </c>
      <c r="H6292" s="33" t="s">
        <v>2351</v>
      </c>
      <c r="I6292" s="33" t="s">
        <v>2350</v>
      </c>
    </row>
    <row r="6293" spans="1:9" x14ac:dyDescent="0.2">
      <c r="A6293" s="33" t="s">
        <v>7435</v>
      </c>
      <c r="B6293" s="35">
        <v>8.0378732422166696E-14</v>
      </c>
      <c r="C6293" s="33">
        <v>0.35239225087577303</v>
      </c>
      <c r="D6293" s="33">
        <v>0.376</v>
      </c>
      <c r="E6293" s="33">
        <v>0.154</v>
      </c>
      <c r="F6293" s="35">
        <v>3.7032089601540599E-9</v>
      </c>
      <c r="G6293" s="33">
        <v>23</v>
      </c>
      <c r="H6293" s="33" t="s">
        <v>7434</v>
      </c>
      <c r="I6293" s="33" t="s">
        <v>7433</v>
      </c>
    </row>
    <row r="6294" spans="1:9" x14ac:dyDescent="0.2">
      <c r="A6294" s="33" t="s">
        <v>7432</v>
      </c>
      <c r="B6294" s="35">
        <v>8.2018186316532595E-14</v>
      </c>
      <c r="C6294" s="33">
        <v>0.35779908442921998</v>
      </c>
      <c r="D6294" s="33">
        <v>0.40100000000000002</v>
      </c>
      <c r="E6294" s="33">
        <v>0.17299999999999999</v>
      </c>
      <c r="F6294" s="35">
        <v>3.7787418799752899E-9</v>
      </c>
      <c r="G6294" s="33">
        <v>23</v>
      </c>
      <c r="H6294" s="33" t="s">
        <v>7432</v>
      </c>
      <c r="I6294" s="33" t="s">
        <v>7431</v>
      </c>
    </row>
    <row r="6295" spans="1:9" x14ac:dyDescent="0.2">
      <c r="A6295" s="33" t="s">
        <v>7430</v>
      </c>
      <c r="B6295" s="35">
        <v>1.2596387507636299E-13</v>
      </c>
      <c r="C6295" s="33">
        <v>0.319288453470499</v>
      </c>
      <c r="D6295" s="33">
        <v>0.39500000000000002</v>
      </c>
      <c r="E6295" s="33">
        <v>0.16500000000000001</v>
      </c>
      <c r="F6295" s="35">
        <v>5.8034076525181801E-9</v>
      </c>
      <c r="G6295" s="33">
        <v>23</v>
      </c>
      <c r="H6295" s="33" t="s">
        <v>7429</v>
      </c>
      <c r="I6295" s="33" t="s">
        <v>7428</v>
      </c>
    </row>
    <row r="6296" spans="1:9" x14ac:dyDescent="0.2">
      <c r="A6296" s="33" t="s">
        <v>7427</v>
      </c>
      <c r="B6296" s="35">
        <v>1.4822412321114999E-13</v>
      </c>
      <c r="C6296" s="33">
        <v>0.26266181769831998</v>
      </c>
      <c r="D6296" s="33">
        <v>0.52200000000000002</v>
      </c>
      <c r="E6296" s="33">
        <v>0.245</v>
      </c>
      <c r="F6296" s="35">
        <v>6.8289818045841103E-9</v>
      </c>
      <c r="G6296" s="33">
        <v>23</v>
      </c>
      <c r="H6296" s="33" t="s">
        <v>6849</v>
      </c>
      <c r="I6296" s="33" t="s">
        <v>6848</v>
      </c>
    </row>
    <row r="6297" spans="1:9" x14ac:dyDescent="0.2">
      <c r="A6297" s="33" t="s">
        <v>7426</v>
      </c>
      <c r="B6297" s="35">
        <v>1.5941004623742901E-13</v>
      </c>
      <c r="C6297" s="33">
        <v>0.41896526530487099</v>
      </c>
      <c r="D6297" s="33">
        <v>0.69399999999999995</v>
      </c>
      <c r="E6297" s="33">
        <v>0.40500000000000003</v>
      </c>
      <c r="F6297" s="35">
        <v>7.3443396502508402E-9</v>
      </c>
      <c r="G6297" s="33">
        <v>23</v>
      </c>
      <c r="H6297" s="33" t="s">
        <v>4951</v>
      </c>
      <c r="I6297" s="33" t="s">
        <v>4950</v>
      </c>
    </row>
    <row r="6298" spans="1:9" x14ac:dyDescent="0.2">
      <c r="A6298" s="33" t="s">
        <v>7425</v>
      </c>
      <c r="B6298" s="35">
        <v>2.23089267279619E-13</v>
      </c>
      <c r="C6298" s="33">
        <v>0.29072832141927402</v>
      </c>
      <c r="D6298" s="33">
        <v>0.29299999999999998</v>
      </c>
      <c r="E6298" s="33">
        <v>0.108</v>
      </c>
      <c r="F6298" s="35">
        <v>1.0278168722106601E-8</v>
      </c>
      <c r="G6298" s="33">
        <v>23</v>
      </c>
      <c r="H6298" s="33" t="s">
        <v>7425</v>
      </c>
      <c r="I6298" s="33" t="s">
        <v>7424</v>
      </c>
    </row>
    <row r="6299" spans="1:9" x14ac:dyDescent="0.2">
      <c r="A6299" s="33" t="s">
        <v>7423</v>
      </c>
      <c r="B6299" s="35">
        <v>2.2774459320950701E-13</v>
      </c>
      <c r="C6299" s="33">
        <v>0.45494779376669697</v>
      </c>
      <c r="D6299" s="33">
        <v>0.99399999999999999</v>
      </c>
      <c r="E6299" s="33">
        <v>0.86</v>
      </c>
      <c r="F6299" s="35">
        <v>1.0492648898348401E-8</v>
      </c>
      <c r="G6299" s="33">
        <v>23</v>
      </c>
      <c r="H6299" s="33" t="s">
        <v>2975</v>
      </c>
      <c r="I6299" s="33" t="s">
        <v>2974</v>
      </c>
    </row>
    <row r="6300" spans="1:9" x14ac:dyDescent="0.2">
      <c r="A6300" s="33" t="s">
        <v>7422</v>
      </c>
      <c r="B6300" s="35">
        <v>2.54460827422652E-13</v>
      </c>
      <c r="C6300" s="33">
        <v>0.33528393136738099</v>
      </c>
      <c r="D6300" s="33">
        <v>0.41399999999999998</v>
      </c>
      <c r="E6300" s="33">
        <v>0.182</v>
      </c>
      <c r="F6300" s="35">
        <v>1.1723519241016399E-8</v>
      </c>
      <c r="G6300" s="33">
        <v>23</v>
      </c>
      <c r="H6300" s="33" t="s">
        <v>7421</v>
      </c>
      <c r="I6300" s="33" t="s">
        <v>7420</v>
      </c>
    </row>
    <row r="6301" spans="1:9" x14ac:dyDescent="0.2">
      <c r="A6301" s="33" t="s">
        <v>7419</v>
      </c>
      <c r="B6301" s="35">
        <v>4.7582129194825505E-13</v>
      </c>
      <c r="C6301" s="33">
        <v>0.28672456424394799</v>
      </c>
      <c r="D6301" s="33">
        <v>0.29899999999999999</v>
      </c>
      <c r="E6301" s="33">
        <v>0.112</v>
      </c>
      <c r="F6301" s="35">
        <v>2.1922038562639999E-8</v>
      </c>
      <c r="G6301" s="33">
        <v>23</v>
      </c>
      <c r="H6301" s="33" t="s">
        <v>7419</v>
      </c>
      <c r="I6301" s="33" t="s">
        <v>7418</v>
      </c>
    </row>
    <row r="6302" spans="1:9" x14ac:dyDescent="0.2">
      <c r="A6302" s="33" t="s">
        <v>4582</v>
      </c>
      <c r="B6302" s="35">
        <v>6.4661077442197004E-13</v>
      </c>
      <c r="C6302" s="33">
        <v>0.25462107817232399</v>
      </c>
      <c r="D6302" s="33">
        <v>0.439</v>
      </c>
      <c r="E6302" s="33">
        <v>0.19600000000000001</v>
      </c>
      <c r="F6302" s="35">
        <v>2.9790651599169001E-8</v>
      </c>
      <c r="G6302" s="33">
        <v>23</v>
      </c>
      <c r="H6302" s="33" t="s">
        <v>4582</v>
      </c>
      <c r="I6302" s="33" t="s">
        <v>4581</v>
      </c>
    </row>
    <row r="6303" spans="1:9" x14ac:dyDescent="0.2">
      <c r="A6303" s="33" t="s">
        <v>7417</v>
      </c>
      <c r="B6303" s="35">
        <v>7.7596305291828997E-13</v>
      </c>
      <c r="C6303" s="33">
        <v>0.34678594153043002</v>
      </c>
      <c r="D6303" s="33">
        <v>0.439</v>
      </c>
      <c r="E6303" s="33">
        <v>0.20300000000000001</v>
      </c>
      <c r="F6303" s="35">
        <v>3.57501697740515E-8</v>
      </c>
      <c r="G6303" s="33">
        <v>23</v>
      </c>
      <c r="H6303" s="33" t="s">
        <v>7416</v>
      </c>
      <c r="I6303" s="33" t="s">
        <v>7415</v>
      </c>
    </row>
    <row r="6304" spans="1:9" x14ac:dyDescent="0.2">
      <c r="A6304" s="33" t="s">
        <v>7414</v>
      </c>
      <c r="B6304" s="35">
        <v>8.2373977482927702E-13</v>
      </c>
      <c r="C6304" s="33">
        <v>0.28457616720231999</v>
      </c>
      <c r="D6304" s="33">
        <v>0.28699999999999998</v>
      </c>
      <c r="E6304" s="33">
        <v>0.107</v>
      </c>
      <c r="F6304" s="35">
        <v>3.7951338905934403E-8</v>
      </c>
      <c r="G6304" s="33">
        <v>23</v>
      </c>
      <c r="H6304" s="33" t="s">
        <v>7414</v>
      </c>
      <c r="I6304" s="33" t="s">
        <v>7413</v>
      </c>
    </row>
    <row r="6305" spans="1:9" x14ac:dyDescent="0.2">
      <c r="A6305" s="33" t="s">
        <v>7412</v>
      </c>
      <c r="B6305" s="35">
        <v>1.11482599606241E-12</v>
      </c>
      <c r="C6305" s="33">
        <v>0.33343338530573302</v>
      </c>
      <c r="D6305" s="33">
        <v>0.29299999999999998</v>
      </c>
      <c r="E6305" s="33">
        <v>0.112</v>
      </c>
      <c r="F6305" s="35">
        <v>5.1362263290587399E-8</v>
      </c>
      <c r="G6305" s="33">
        <v>23</v>
      </c>
      <c r="H6305" s="33" t="s">
        <v>6894</v>
      </c>
      <c r="I6305" s="33" t="s">
        <v>6893</v>
      </c>
    </row>
    <row r="6306" spans="1:9" x14ac:dyDescent="0.2">
      <c r="A6306" s="33" t="s">
        <v>7411</v>
      </c>
      <c r="B6306" s="35">
        <v>1.16619168187344E-12</v>
      </c>
      <c r="C6306" s="33">
        <v>-0.93778540495101703</v>
      </c>
      <c r="D6306" s="33">
        <v>0.35699999999999998</v>
      </c>
      <c r="E6306" s="33">
        <v>0.57099999999999995</v>
      </c>
      <c r="F6306" s="35">
        <v>5.3728783167273203E-8</v>
      </c>
      <c r="G6306" s="33">
        <v>23</v>
      </c>
      <c r="H6306" s="33" t="s">
        <v>3199</v>
      </c>
      <c r="I6306" s="33" t="s">
        <v>3198</v>
      </c>
    </row>
    <row r="6307" spans="1:9" x14ac:dyDescent="0.2">
      <c r="A6307" s="33" t="s">
        <v>7410</v>
      </c>
      <c r="B6307" s="35">
        <v>1.6422687609217599E-12</v>
      </c>
      <c r="C6307" s="33">
        <v>0.55577879932830399</v>
      </c>
      <c r="D6307" s="33">
        <v>0.57299999999999995</v>
      </c>
      <c r="E6307" s="33">
        <v>0.32900000000000001</v>
      </c>
      <c r="F6307" s="35">
        <v>7.5662606353187296E-8</v>
      </c>
      <c r="G6307" s="33">
        <v>23</v>
      </c>
      <c r="H6307" s="33" t="s">
        <v>4366</v>
      </c>
      <c r="I6307" s="33" t="s">
        <v>4365</v>
      </c>
    </row>
    <row r="6308" spans="1:9" x14ac:dyDescent="0.2">
      <c r="A6308" s="33" t="s">
        <v>6972</v>
      </c>
      <c r="B6308" s="35">
        <v>2.0953887729194999E-12</v>
      </c>
      <c r="C6308" s="33">
        <v>0.32996217840098702</v>
      </c>
      <c r="D6308" s="33">
        <v>0.35</v>
      </c>
      <c r="E6308" s="33">
        <v>0.14499999999999999</v>
      </c>
      <c r="F6308" s="35">
        <v>9.6538751545947303E-8</v>
      </c>
      <c r="G6308" s="33">
        <v>23</v>
      </c>
      <c r="H6308" s="33" t="s">
        <v>6972</v>
      </c>
      <c r="I6308" s="33" t="s">
        <v>6971</v>
      </c>
    </row>
    <row r="6309" spans="1:9" x14ac:dyDescent="0.2">
      <c r="A6309" s="33" t="s">
        <v>7409</v>
      </c>
      <c r="B6309" s="35">
        <v>2.1089476089240001E-12</v>
      </c>
      <c r="C6309" s="33">
        <v>0.36311155060486799</v>
      </c>
      <c r="D6309" s="33">
        <v>0.98699999999999999</v>
      </c>
      <c r="E6309" s="33">
        <v>0.89</v>
      </c>
      <c r="F6309" s="35">
        <v>9.7163434238346502E-8</v>
      </c>
      <c r="G6309" s="33">
        <v>23</v>
      </c>
      <c r="H6309" s="33" t="s">
        <v>4275</v>
      </c>
      <c r="I6309" s="33" t="s">
        <v>4274</v>
      </c>
    </row>
    <row r="6310" spans="1:9" x14ac:dyDescent="0.2">
      <c r="A6310" s="33" t="s">
        <v>7408</v>
      </c>
      <c r="B6310" s="35">
        <v>2.1511683763954301E-12</v>
      </c>
      <c r="C6310" s="33">
        <v>-0.93477582067276799</v>
      </c>
      <c r="D6310" s="33">
        <v>0.16600000000000001</v>
      </c>
      <c r="E6310" s="33">
        <v>0.41899999999999998</v>
      </c>
      <c r="F6310" s="35">
        <v>9.9108629437290297E-8</v>
      </c>
      <c r="G6310" s="33">
        <v>23</v>
      </c>
      <c r="H6310" s="33" t="s">
        <v>4941</v>
      </c>
      <c r="I6310" s="33" t="s">
        <v>4940</v>
      </c>
    </row>
    <row r="6311" spans="1:9" x14ac:dyDescent="0.2">
      <c r="A6311" s="33" t="s">
        <v>7407</v>
      </c>
      <c r="B6311" s="35">
        <v>2.5997128068958199E-12</v>
      </c>
      <c r="C6311" s="33">
        <v>0.36544218521190802</v>
      </c>
      <c r="D6311" s="33">
        <v>0.51600000000000001</v>
      </c>
      <c r="E6311" s="33">
        <v>0.26800000000000002</v>
      </c>
      <c r="F6311" s="35">
        <v>1.1977396843930399E-7</v>
      </c>
      <c r="G6311" s="33">
        <v>23</v>
      </c>
      <c r="H6311" s="33" t="s">
        <v>7406</v>
      </c>
      <c r="I6311" s="33" t="s">
        <v>7405</v>
      </c>
    </row>
    <row r="6312" spans="1:9" x14ac:dyDescent="0.2">
      <c r="A6312" s="33" t="s">
        <v>7404</v>
      </c>
      <c r="B6312" s="35">
        <v>2.6008395011134301E-12</v>
      </c>
      <c r="C6312" s="33">
        <v>0.50498461801682804</v>
      </c>
      <c r="D6312" s="33">
        <v>0.873</v>
      </c>
      <c r="E6312" s="33">
        <v>0.60499999999999998</v>
      </c>
      <c r="F6312" s="35">
        <v>1.19825877495298E-7</v>
      </c>
      <c r="G6312" s="33">
        <v>23</v>
      </c>
      <c r="H6312" s="33" t="s">
        <v>5350</v>
      </c>
      <c r="I6312" s="33" t="s">
        <v>5349</v>
      </c>
    </row>
    <row r="6313" spans="1:9" x14ac:dyDescent="0.2">
      <c r="A6313" s="33" t="s">
        <v>7403</v>
      </c>
      <c r="B6313" s="35">
        <v>3.41177773622701E-12</v>
      </c>
      <c r="C6313" s="33">
        <v>0.40434699766679899</v>
      </c>
      <c r="D6313" s="33">
        <v>0.503</v>
      </c>
      <c r="E6313" s="33">
        <v>0.26</v>
      </c>
      <c r="F6313" s="35">
        <v>1.57187423863451E-7</v>
      </c>
      <c r="G6313" s="33">
        <v>23</v>
      </c>
      <c r="H6313" s="33" t="s">
        <v>7402</v>
      </c>
      <c r="I6313" s="33" t="s">
        <v>7401</v>
      </c>
    </row>
    <row r="6314" spans="1:9" x14ac:dyDescent="0.2">
      <c r="A6314" s="33" t="s">
        <v>7400</v>
      </c>
      <c r="B6314" s="35">
        <v>4.6549290313051399E-12</v>
      </c>
      <c r="C6314" s="33">
        <v>0.33277714990249002</v>
      </c>
      <c r="D6314" s="33">
        <v>0.35699999999999998</v>
      </c>
      <c r="E6314" s="33">
        <v>0.153</v>
      </c>
      <c r="F6314" s="35">
        <v>2.1446189033028999E-7</v>
      </c>
      <c r="G6314" s="33">
        <v>23</v>
      </c>
      <c r="H6314" s="33" t="s">
        <v>7399</v>
      </c>
      <c r="I6314" s="33" t="s">
        <v>7398</v>
      </c>
    </row>
    <row r="6315" spans="1:9" x14ac:dyDescent="0.2">
      <c r="A6315" s="33" t="s">
        <v>7397</v>
      </c>
      <c r="B6315" s="35">
        <v>4.9191264838519997E-12</v>
      </c>
      <c r="C6315" s="33">
        <v>0.29320391953729402</v>
      </c>
      <c r="D6315" s="33">
        <v>0.57999999999999996</v>
      </c>
      <c r="E6315" s="33">
        <v>0.29599999999999999</v>
      </c>
      <c r="F6315" s="35">
        <v>2.26633995364029E-7</v>
      </c>
      <c r="G6315" s="33">
        <v>23</v>
      </c>
      <c r="H6315" s="33" t="s">
        <v>4773</v>
      </c>
      <c r="I6315" s="33" t="s">
        <v>4772</v>
      </c>
    </row>
    <row r="6316" spans="1:9" x14ac:dyDescent="0.2">
      <c r="A6316" s="33" t="s">
        <v>7396</v>
      </c>
      <c r="B6316" s="35">
        <v>5.5761520537676399E-12</v>
      </c>
      <c r="C6316" s="33">
        <v>0.36961778106180498</v>
      </c>
      <c r="D6316" s="33">
        <v>0.89800000000000002</v>
      </c>
      <c r="E6316" s="33">
        <v>0.61899999999999999</v>
      </c>
      <c r="F6316" s="35">
        <v>2.5690447742118302E-7</v>
      </c>
      <c r="G6316" s="33">
        <v>23</v>
      </c>
      <c r="H6316" s="33" t="s">
        <v>3215</v>
      </c>
      <c r="I6316" s="33" t="s">
        <v>3214</v>
      </c>
    </row>
    <row r="6317" spans="1:9" x14ac:dyDescent="0.2">
      <c r="A6317" s="33" t="s">
        <v>7395</v>
      </c>
      <c r="B6317" s="35">
        <v>7.3746431624489902E-12</v>
      </c>
      <c r="C6317" s="33">
        <v>0.26556105888810499</v>
      </c>
      <c r="D6317" s="33">
        <v>0.60499999999999998</v>
      </c>
      <c r="E6317" s="33">
        <v>0.315</v>
      </c>
      <c r="F6317" s="35">
        <v>3.3976455978035E-7</v>
      </c>
      <c r="G6317" s="33">
        <v>23</v>
      </c>
      <c r="H6317" s="33" t="s">
        <v>1742</v>
      </c>
      <c r="I6317" s="33" t="s">
        <v>1741</v>
      </c>
    </row>
    <row r="6318" spans="1:9" x14ac:dyDescent="0.2">
      <c r="A6318" s="33" t="s">
        <v>4618</v>
      </c>
      <c r="B6318" s="35">
        <v>8.0921776552290398E-12</v>
      </c>
      <c r="C6318" s="33">
        <v>0.26421625504073099</v>
      </c>
      <c r="D6318" s="33">
        <v>0.51600000000000001</v>
      </c>
      <c r="E6318" s="33">
        <v>0.25900000000000001</v>
      </c>
      <c r="F6318" s="35">
        <v>3.7282280893171199E-7</v>
      </c>
      <c r="G6318" s="33">
        <v>23</v>
      </c>
      <c r="H6318" s="33" t="s">
        <v>4618</v>
      </c>
      <c r="I6318" s="33" t="s">
        <v>4617</v>
      </c>
    </row>
    <row r="6319" spans="1:9" x14ac:dyDescent="0.2">
      <c r="A6319" s="33" t="s">
        <v>7394</v>
      </c>
      <c r="B6319" s="35">
        <v>9.1455757377025101E-12</v>
      </c>
      <c r="C6319" s="33">
        <v>0.52608403173316898</v>
      </c>
      <c r="D6319" s="33">
        <v>0.54800000000000004</v>
      </c>
      <c r="E6319" s="33">
        <v>0.32100000000000001</v>
      </c>
      <c r="F6319" s="35">
        <v>4.2135496538743002E-7</v>
      </c>
      <c r="G6319" s="33">
        <v>23</v>
      </c>
      <c r="H6319" s="33" t="s">
        <v>5901</v>
      </c>
      <c r="I6319" s="33" t="s">
        <v>5900</v>
      </c>
    </row>
    <row r="6320" spans="1:9" x14ac:dyDescent="0.2">
      <c r="A6320" s="33" t="s">
        <v>7393</v>
      </c>
      <c r="B6320" s="35">
        <v>9.19697702712288E-12</v>
      </c>
      <c r="C6320" s="33">
        <v>0.38572838570196999</v>
      </c>
      <c r="D6320" s="33">
        <v>0.82199999999999995</v>
      </c>
      <c r="E6320" s="33">
        <v>0.56100000000000005</v>
      </c>
      <c r="F6320" s="35">
        <v>4.2372312559360502E-7</v>
      </c>
      <c r="G6320" s="33">
        <v>23</v>
      </c>
      <c r="H6320" s="33" t="s">
        <v>6674</v>
      </c>
      <c r="I6320" s="33" t="s">
        <v>6673</v>
      </c>
    </row>
    <row r="6321" spans="1:9" x14ac:dyDescent="0.2">
      <c r="A6321" s="33" t="s">
        <v>7392</v>
      </c>
      <c r="B6321" s="35">
        <v>1.08360202213445E-11</v>
      </c>
      <c r="C6321" s="33">
        <v>0.25174024796535299</v>
      </c>
      <c r="D6321" s="33">
        <v>0.54800000000000004</v>
      </c>
      <c r="E6321" s="33">
        <v>0.28100000000000003</v>
      </c>
      <c r="F6321" s="35">
        <v>4.9923712363778501E-7</v>
      </c>
      <c r="G6321" s="33">
        <v>23</v>
      </c>
      <c r="H6321" s="33" t="s">
        <v>7392</v>
      </c>
      <c r="I6321" s="33" t="s">
        <v>7391</v>
      </c>
    </row>
    <row r="6322" spans="1:9" x14ac:dyDescent="0.2">
      <c r="A6322" s="33" t="s">
        <v>7390</v>
      </c>
      <c r="B6322" s="35">
        <v>1.17256303642923E-11</v>
      </c>
      <c r="C6322" s="33">
        <v>-0.45166676383664001</v>
      </c>
      <c r="D6322" s="33">
        <v>0.95499999999999996</v>
      </c>
      <c r="E6322" s="33">
        <v>0.97299999999999998</v>
      </c>
      <c r="F6322" s="35">
        <v>5.4022324214367305E-7</v>
      </c>
      <c r="G6322" s="33">
        <v>23</v>
      </c>
      <c r="H6322" s="33" t="s">
        <v>3379</v>
      </c>
      <c r="I6322" s="33" t="s">
        <v>3378</v>
      </c>
    </row>
    <row r="6323" spans="1:9" x14ac:dyDescent="0.2">
      <c r="A6323" s="33" t="s">
        <v>4995</v>
      </c>
      <c r="B6323" s="35">
        <v>1.2363808445541301E-11</v>
      </c>
      <c r="C6323" s="33">
        <v>0.29195766300457399</v>
      </c>
      <c r="D6323" s="33">
        <v>0.33100000000000002</v>
      </c>
      <c r="E6323" s="33">
        <v>0.13900000000000001</v>
      </c>
      <c r="F6323" s="35">
        <v>5.6962538270297803E-7</v>
      </c>
      <c r="G6323" s="33">
        <v>23</v>
      </c>
      <c r="H6323" s="33" t="s">
        <v>4995</v>
      </c>
      <c r="I6323" s="33" t="s">
        <v>4994</v>
      </c>
    </row>
    <row r="6324" spans="1:9" x14ac:dyDescent="0.2">
      <c r="A6324" s="33" t="s">
        <v>7389</v>
      </c>
      <c r="B6324" s="35">
        <v>1.4428176123323501E-11</v>
      </c>
      <c r="C6324" s="33">
        <v>0.41265989330069702</v>
      </c>
      <c r="D6324" s="33">
        <v>0.69399999999999995</v>
      </c>
      <c r="E6324" s="33">
        <v>0.437</v>
      </c>
      <c r="F6324" s="35">
        <v>6.6473493035375996E-7</v>
      </c>
      <c r="G6324" s="33">
        <v>23</v>
      </c>
      <c r="H6324" s="33" t="s">
        <v>7388</v>
      </c>
      <c r="I6324" s="33" t="s">
        <v>7387</v>
      </c>
    </row>
    <row r="6325" spans="1:9" x14ac:dyDescent="0.2">
      <c r="A6325" s="33" t="s">
        <v>7386</v>
      </c>
      <c r="B6325" s="35">
        <v>1.6660495679787699E-11</v>
      </c>
      <c r="C6325" s="33">
        <v>-0.86600752099755196</v>
      </c>
      <c r="D6325" s="33">
        <v>8.8999999999999996E-2</v>
      </c>
      <c r="E6325" s="33">
        <v>0.33300000000000002</v>
      </c>
      <c r="F6325" s="35">
        <v>7.6758235695917695E-7</v>
      </c>
      <c r="G6325" s="33">
        <v>23</v>
      </c>
      <c r="H6325" s="33" t="s">
        <v>2493</v>
      </c>
      <c r="I6325" s="33" t="s">
        <v>2492</v>
      </c>
    </row>
    <row r="6326" spans="1:9" x14ac:dyDescent="0.2">
      <c r="A6326" s="33" t="s">
        <v>7385</v>
      </c>
      <c r="B6326" s="35">
        <v>2.4273793046646898E-11</v>
      </c>
      <c r="C6326" s="33">
        <v>0.25256553926285102</v>
      </c>
      <c r="D6326" s="33">
        <v>0.33100000000000002</v>
      </c>
      <c r="E6326" s="33">
        <v>0.14099999999999999</v>
      </c>
      <c r="F6326" s="35">
        <v>1.11834219324511E-6</v>
      </c>
      <c r="G6326" s="33">
        <v>23</v>
      </c>
      <c r="H6326" s="33" t="s">
        <v>7385</v>
      </c>
      <c r="I6326" s="33" t="s">
        <v>7384</v>
      </c>
    </row>
    <row r="6327" spans="1:9" x14ac:dyDescent="0.2">
      <c r="A6327" s="33" t="s">
        <v>7383</v>
      </c>
      <c r="B6327" s="35">
        <v>2.5505995764153501E-11</v>
      </c>
      <c r="C6327" s="33">
        <v>0.257451265148749</v>
      </c>
      <c r="D6327" s="33">
        <v>0.27400000000000002</v>
      </c>
      <c r="E6327" s="33">
        <v>0.106</v>
      </c>
      <c r="F6327" s="35">
        <v>1.1751122368460799E-6</v>
      </c>
      <c r="G6327" s="33">
        <v>23</v>
      </c>
      <c r="H6327" s="33" t="s">
        <v>7383</v>
      </c>
      <c r="I6327" s="33" t="s">
        <v>7382</v>
      </c>
    </row>
    <row r="6328" spans="1:9" x14ac:dyDescent="0.2">
      <c r="A6328" s="33" t="s">
        <v>7381</v>
      </c>
      <c r="B6328" s="35">
        <v>2.7082741875968E-11</v>
      </c>
      <c r="C6328" s="33">
        <v>0.32079685734168201</v>
      </c>
      <c r="D6328" s="33">
        <v>0.64300000000000002</v>
      </c>
      <c r="E6328" s="33">
        <v>0.35599999999999998</v>
      </c>
      <c r="F6328" s="35">
        <v>1.2477560837095999E-6</v>
      </c>
      <c r="G6328" s="33">
        <v>23</v>
      </c>
      <c r="H6328" s="33" t="s">
        <v>6303</v>
      </c>
      <c r="I6328" s="33" t="s">
        <v>6302</v>
      </c>
    </row>
    <row r="6329" spans="1:9" x14ac:dyDescent="0.2">
      <c r="A6329" s="33" t="s">
        <v>7380</v>
      </c>
      <c r="B6329" s="35">
        <v>2.7956786016256899E-11</v>
      </c>
      <c r="C6329" s="33">
        <v>0.35218673956527402</v>
      </c>
      <c r="D6329" s="33">
        <v>0.65</v>
      </c>
      <c r="E6329" s="33">
        <v>0.371</v>
      </c>
      <c r="F6329" s="35">
        <v>1.2880250453409899E-6</v>
      </c>
      <c r="G6329" s="33">
        <v>23</v>
      </c>
      <c r="H6329" s="33" t="s">
        <v>4857</v>
      </c>
      <c r="I6329" s="33" t="s">
        <v>4856</v>
      </c>
    </row>
    <row r="6330" spans="1:9" x14ac:dyDescent="0.2">
      <c r="A6330" s="33" t="s">
        <v>7379</v>
      </c>
      <c r="B6330" s="35">
        <v>3.1408185254979901E-11</v>
      </c>
      <c r="C6330" s="33">
        <v>-0.389735924459432</v>
      </c>
      <c r="D6330" s="33">
        <v>0.96799999999999997</v>
      </c>
      <c r="E6330" s="33">
        <v>0.96699999999999997</v>
      </c>
      <c r="F6330" s="35">
        <v>1.44703791106743E-6</v>
      </c>
      <c r="G6330" s="33">
        <v>23</v>
      </c>
      <c r="H6330" s="33" t="s">
        <v>3363</v>
      </c>
      <c r="I6330" s="33" t="s">
        <v>3362</v>
      </c>
    </row>
    <row r="6331" spans="1:9" x14ac:dyDescent="0.2">
      <c r="A6331" s="33" t="s">
        <v>7378</v>
      </c>
      <c r="B6331" s="35">
        <v>3.5396672850233199E-11</v>
      </c>
      <c r="C6331" s="33">
        <v>0.32072444307617298</v>
      </c>
      <c r="D6331" s="33">
        <v>0.82799999999999996</v>
      </c>
      <c r="E6331" s="33">
        <v>0.56799999999999995</v>
      </c>
      <c r="F6331" s="35">
        <v>1.63079551155594E-6</v>
      </c>
      <c r="G6331" s="33">
        <v>23</v>
      </c>
      <c r="H6331" s="33" t="s">
        <v>4397</v>
      </c>
      <c r="I6331" s="33" t="s">
        <v>4396</v>
      </c>
    </row>
    <row r="6332" spans="1:9" x14ac:dyDescent="0.2">
      <c r="A6332" s="33" t="s">
        <v>4055</v>
      </c>
      <c r="B6332" s="35">
        <v>4.1691492121539698E-11</v>
      </c>
      <c r="C6332" s="33">
        <v>0.443382911098059</v>
      </c>
      <c r="D6332" s="33">
        <v>0.36899999999999999</v>
      </c>
      <c r="E6332" s="33">
        <v>0.17499999999999999</v>
      </c>
      <c r="F6332" s="35">
        <v>1.92081042502358E-6</v>
      </c>
      <c r="G6332" s="33">
        <v>23</v>
      </c>
      <c r="H6332" s="33" t="s">
        <v>4055</v>
      </c>
      <c r="I6332" s="33" t="s">
        <v>4054</v>
      </c>
    </row>
    <row r="6333" spans="1:9" x14ac:dyDescent="0.2">
      <c r="A6333" s="33" t="s">
        <v>7377</v>
      </c>
      <c r="B6333" s="35">
        <v>6.0067606588329296E-11</v>
      </c>
      <c r="C6333" s="33">
        <v>0.25650930201649302</v>
      </c>
      <c r="D6333" s="33">
        <v>0.28000000000000003</v>
      </c>
      <c r="E6333" s="33">
        <v>0.112</v>
      </c>
      <c r="F6333" s="35">
        <v>2.76743477073751E-6</v>
      </c>
      <c r="G6333" s="33">
        <v>23</v>
      </c>
      <c r="H6333" s="33" t="s">
        <v>7377</v>
      </c>
      <c r="I6333" s="33" t="s">
        <v>7376</v>
      </c>
    </row>
    <row r="6334" spans="1:9" x14ac:dyDescent="0.2">
      <c r="A6334" s="33" t="s">
        <v>7375</v>
      </c>
      <c r="B6334" s="35">
        <v>7.1483795105703002E-11</v>
      </c>
      <c r="C6334" s="33">
        <v>0.41341410917919702</v>
      </c>
      <c r="D6334" s="33">
        <v>0.89200000000000002</v>
      </c>
      <c r="E6334" s="33">
        <v>0.63400000000000001</v>
      </c>
      <c r="F6334" s="35">
        <v>3.2934014081099501E-6</v>
      </c>
      <c r="G6334" s="33">
        <v>23</v>
      </c>
      <c r="H6334" s="33" t="s">
        <v>2440</v>
      </c>
      <c r="I6334" s="33" t="s">
        <v>2439</v>
      </c>
    </row>
    <row r="6335" spans="1:9" x14ac:dyDescent="0.2">
      <c r="A6335" s="33" t="s">
        <v>7374</v>
      </c>
      <c r="B6335" s="35">
        <v>8.1296549001394702E-11</v>
      </c>
      <c r="C6335" s="33">
        <v>0.32559504439042303</v>
      </c>
      <c r="D6335" s="33">
        <v>0.98099999999999998</v>
      </c>
      <c r="E6335" s="33">
        <v>0.90900000000000003</v>
      </c>
      <c r="F6335" s="35">
        <v>3.74549460559226E-6</v>
      </c>
      <c r="G6335" s="33">
        <v>23</v>
      </c>
      <c r="H6335" s="33" t="s">
        <v>7373</v>
      </c>
      <c r="I6335" s="33" t="s">
        <v>7372</v>
      </c>
    </row>
    <row r="6336" spans="1:9" x14ac:dyDescent="0.2">
      <c r="A6336" s="33" t="s">
        <v>7371</v>
      </c>
      <c r="B6336" s="35">
        <v>9.7242304893421201E-11</v>
      </c>
      <c r="C6336" s="33">
        <v>0.438390521160757</v>
      </c>
      <c r="D6336" s="33">
        <v>0.94299999999999995</v>
      </c>
      <c r="E6336" s="33">
        <v>0.93700000000000006</v>
      </c>
      <c r="F6336" s="35">
        <v>4.4801474710497001E-6</v>
      </c>
      <c r="G6336" s="33">
        <v>23</v>
      </c>
      <c r="H6336" s="33" t="s">
        <v>3664</v>
      </c>
      <c r="I6336" s="33" t="s">
        <v>3663</v>
      </c>
    </row>
    <row r="6337" spans="1:9" x14ac:dyDescent="0.2">
      <c r="A6337" s="33" t="s">
        <v>7370</v>
      </c>
      <c r="B6337" s="35">
        <v>1.05905284127753E-10</v>
      </c>
      <c r="C6337" s="33">
        <v>0.28858297494823898</v>
      </c>
      <c r="D6337" s="33">
        <v>0.42</v>
      </c>
      <c r="E6337" s="33">
        <v>0.20699999999999999</v>
      </c>
      <c r="F6337" s="35">
        <v>4.8792682503338502E-6</v>
      </c>
      <c r="G6337" s="33">
        <v>23</v>
      </c>
      <c r="H6337" s="33" t="s">
        <v>4816</v>
      </c>
      <c r="I6337" s="33" t="s">
        <v>4815</v>
      </c>
    </row>
    <row r="6338" spans="1:9" x14ac:dyDescent="0.2">
      <c r="A6338" s="33" t="s">
        <v>7369</v>
      </c>
      <c r="B6338" s="35">
        <v>1.06590632106392E-10</v>
      </c>
      <c r="C6338" s="33">
        <v>0.40938625311226901</v>
      </c>
      <c r="D6338" s="33">
        <v>0.98699999999999999</v>
      </c>
      <c r="E6338" s="33">
        <v>0.89100000000000001</v>
      </c>
      <c r="F6338" s="35">
        <v>4.9108436024057E-6</v>
      </c>
      <c r="G6338" s="33">
        <v>23</v>
      </c>
      <c r="H6338" s="33" t="s">
        <v>3103</v>
      </c>
      <c r="I6338" s="33" t="s">
        <v>3102</v>
      </c>
    </row>
    <row r="6339" spans="1:9" x14ac:dyDescent="0.2">
      <c r="A6339" s="33" t="s">
        <v>4974</v>
      </c>
      <c r="B6339" s="35">
        <v>1.2504377274039799E-10</v>
      </c>
      <c r="C6339" s="33">
        <v>0.28970049958150701</v>
      </c>
      <c r="D6339" s="33">
        <v>0.46500000000000002</v>
      </c>
      <c r="E6339" s="33">
        <v>0.23499999999999999</v>
      </c>
      <c r="F6339" s="35">
        <v>5.7610166976956304E-6</v>
      </c>
      <c r="G6339" s="33">
        <v>23</v>
      </c>
      <c r="H6339" s="33" t="s">
        <v>4974</v>
      </c>
      <c r="I6339" s="33" t="s">
        <v>4973</v>
      </c>
    </row>
    <row r="6340" spans="1:9" x14ac:dyDescent="0.2">
      <c r="A6340" s="33" t="s">
        <v>6827</v>
      </c>
      <c r="B6340" s="35">
        <v>1.35954332848958E-10</v>
      </c>
      <c r="C6340" s="33">
        <v>0.33269695967776097</v>
      </c>
      <c r="D6340" s="33">
        <v>0.67500000000000004</v>
      </c>
      <c r="E6340" s="33">
        <v>0.437</v>
      </c>
      <c r="F6340" s="35">
        <v>6.2636880230172E-6</v>
      </c>
      <c r="G6340" s="33">
        <v>23</v>
      </c>
      <c r="H6340" s="33" t="s">
        <v>6827</v>
      </c>
      <c r="I6340" s="33" t="s">
        <v>6826</v>
      </c>
    </row>
    <row r="6341" spans="1:9" x14ac:dyDescent="0.2">
      <c r="A6341" s="33" t="s">
        <v>7368</v>
      </c>
      <c r="B6341" s="35">
        <v>1.38443511671413E-10</v>
      </c>
      <c r="C6341" s="33">
        <v>0.294138181641456</v>
      </c>
      <c r="D6341" s="33">
        <v>0.59199999999999997</v>
      </c>
      <c r="E6341" s="33">
        <v>0.32800000000000001</v>
      </c>
      <c r="F6341" s="35">
        <v>6.3783694697253303E-6</v>
      </c>
      <c r="G6341" s="33">
        <v>23</v>
      </c>
      <c r="H6341" s="33" t="s">
        <v>6343</v>
      </c>
      <c r="I6341" s="33" t="s">
        <v>6342</v>
      </c>
    </row>
    <row r="6342" spans="1:9" x14ac:dyDescent="0.2">
      <c r="A6342" s="33" t="s">
        <v>3798</v>
      </c>
      <c r="B6342" s="35">
        <v>3.0068243227081298E-10</v>
      </c>
      <c r="C6342" s="33">
        <v>0.27103240375473098</v>
      </c>
      <c r="D6342" s="33">
        <v>0.30599999999999999</v>
      </c>
      <c r="E6342" s="33">
        <v>0.13100000000000001</v>
      </c>
      <c r="F6342" s="35">
        <v>1.3853041019580899E-5</v>
      </c>
      <c r="G6342" s="33">
        <v>23</v>
      </c>
      <c r="H6342" s="33" t="s">
        <v>3798</v>
      </c>
      <c r="I6342" s="33" t="s">
        <v>3797</v>
      </c>
    </row>
    <row r="6343" spans="1:9" x14ac:dyDescent="0.2">
      <c r="A6343" s="33" t="s">
        <v>2400</v>
      </c>
      <c r="B6343" s="35">
        <v>3.7158813175595498E-10</v>
      </c>
      <c r="C6343" s="33">
        <v>0.27662151579982602</v>
      </c>
      <c r="D6343" s="33">
        <v>0.26800000000000002</v>
      </c>
      <c r="E6343" s="33">
        <v>0.109</v>
      </c>
      <c r="F6343" s="35">
        <v>1.7119808406260298E-5</v>
      </c>
      <c r="G6343" s="33">
        <v>23</v>
      </c>
      <c r="H6343" s="33" t="s">
        <v>2400</v>
      </c>
      <c r="I6343" s="33" t="s">
        <v>2399</v>
      </c>
    </row>
    <row r="6344" spans="1:9" x14ac:dyDescent="0.2">
      <c r="A6344" s="33" t="s">
        <v>7367</v>
      </c>
      <c r="B6344" s="35">
        <v>3.78519857594622E-10</v>
      </c>
      <c r="C6344" s="33">
        <v>0.40451671893608598</v>
      </c>
      <c r="D6344" s="33">
        <v>0.89200000000000002</v>
      </c>
      <c r="E6344" s="33">
        <v>0.68500000000000005</v>
      </c>
      <c r="F6344" s="35">
        <v>1.74391668790994E-5</v>
      </c>
      <c r="G6344" s="33">
        <v>23</v>
      </c>
      <c r="H6344" s="33" t="s">
        <v>5598</v>
      </c>
      <c r="I6344" s="33" t="s">
        <v>5597</v>
      </c>
    </row>
    <row r="6345" spans="1:9" x14ac:dyDescent="0.2">
      <c r="A6345" s="33" t="s">
        <v>7366</v>
      </c>
      <c r="B6345" s="35">
        <v>4.24869831389913E-10</v>
      </c>
      <c r="C6345" s="33">
        <v>0.297152797957277</v>
      </c>
      <c r="D6345" s="33">
        <v>0.376</v>
      </c>
      <c r="E6345" s="33">
        <v>0.17899999999999999</v>
      </c>
      <c r="F6345" s="35">
        <v>1.9574602871796101E-5</v>
      </c>
      <c r="G6345" s="33">
        <v>23</v>
      </c>
      <c r="H6345" s="33" t="s">
        <v>7365</v>
      </c>
      <c r="I6345" s="33" t="s">
        <v>7364</v>
      </c>
    </row>
    <row r="6346" spans="1:9" x14ac:dyDescent="0.2">
      <c r="A6346" s="33" t="s">
        <v>7363</v>
      </c>
      <c r="B6346" s="35">
        <v>4.48950421955377E-10</v>
      </c>
      <c r="C6346" s="33">
        <v>0.41046623974373098</v>
      </c>
      <c r="D6346" s="33">
        <v>0.77700000000000002</v>
      </c>
      <c r="E6346" s="33">
        <v>0.54400000000000004</v>
      </c>
      <c r="F6346" s="35">
        <v>2.06840438403281E-5</v>
      </c>
      <c r="G6346" s="33">
        <v>23</v>
      </c>
      <c r="H6346" s="33" t="s">
        <v>1400</v>
      </c>
      <c r="I6346" s="33" t="s">
        <v>1399</v>
      </c>
    </row>
    <row r="6347" spans="1:9" x14ac:dyDescent="0.2">
      <c r="A6347" s="33" t="s">
        <v>7362</v>
      </c>
      <c r="B6347" s="35">
        <v>6.8809192414190004E-10</v>
      </c>
      <c r="C6347" s="33">
        <v>0.33748653790964001</v>
      </c>
      <c r="D6347" s="33">
        <v>0.95499999999999996</v>
      </c>
      <c r="E6347" s="33">
        <v>0.90500000000000003</v>
      </c>
      <c r="F6347" s="35">
        <v>3.1701771129065598E-5</v>
      </c>
      <c r="G6347" s="33">
        <v>23</v>
      </c>
      <c r="H6347" s="33" t="s">
        <v>3719</v>
      </c>
      <c r="I6347" s="33" t="s">
        <v>3718</v>
      </c>
    </row>
    <row r="6348" spans="1:9" x14ac:dyDescent="0.2">
      <c r="A6348" s="33" t="s">
        <v>7361</v>
      </c>
      <c r="B6348" s="35">
        <v>8.1986376757227695E-10</v>
      </c>
      <c r="C6348" s="33">
        <v>0.29987589325999298</v>
      </c>
      <c r="D6348" s="33">
        <v>0.54800000000000004</v>
      </c>
      <c r="E6348" s="33">
        <v>0.29799999999999999</v>
      </c>
      <c r="F6348" s="35">
        <v>3.7772763499589998E-5</v>
      </c>
      <c r="G6348" s="33">
        <v>23</v>
      </c>
      <c r="H6348" s="33" t="s">
        <v>7360</v>
      </c>
      <c r="I6348" s="33" t="s">
        <v>7359</v>
      </c>
    </row>
    <row r="6349" spans="1:9" x14ac:dyDescent="0.2">
      <c r="A6349" s="33" t="s">
        <v>7358</v>
      </c>
      <c r="B6349" s="35">
        <v>9.0634236781553295E-10</v>
      </c>
      <c r="C6349" s="33">
        <v>0.320124474065072</v>
      </c>
      <c r="D6349" s="33">
        <v>0.65</v>
      </c>
      <c r="E6349" s="33">
        <v>0.38600000000000001</v>
      </c>
      <c r="F6349" s="35">
        <v>4.1757005569997202E-5</v>
      </c>
      <c r="G6349" s="33">
        <v>23</v>
      </c>
      <c r="H6349" s="33" t="s">
        <v>2342</v>
      </c>
      <c r="I6349" s="33" t="s">
        <v>2341</v>
      </c>
    </row>
    <row r="6350" spans="1:9" x14ac:dyDescent="0.2">
      <c r="A6350" s="33" t="s">
        <v>4757</v>
      </c>
      <c r="B6350" s="35">
        <v>1.19729464029449E-9</v>
      </c>
      <c r="C6350" s="33">
        <v>0.31388050901398001</v>
      </c>
      <c r="D6350" s="33">
        <v>0.51</v>
      </c>
      <c r="E6350" s="33">
        <v>0.28199999999999997</v>
      </c>
      <c r="F6350" s="35">
        <v>5.5161758667647797E-5</v>
      </c>
      <c r="G6350" s="33">
        <v>23</v>
      </c>
      <c r="H6350" s="33" t="s">
        <v>4757</v>
      </c>
      <c r="I6350" s="33" t="s">
        <v>4756</v>
      </c>
    </row>
    <row r="6351" spans="1:9" x14ac:dyDescent="0.2">
      <c r="A6351" s="33" t="s">
        <v>7357</v>
      </c>
      <c r="B6351" s="35">
        <v>1.2075124231303901E-9</v>
      </c>
      <c r="C6351" s="33">
        <v>1.44218378270023</v>
      </c>
      <c r="D6351" s="33">
        <v>0.49</v>
      </c>
      <c r="E6351" s="33">
        <v>0.3</v>
      </c>
      <c r="F6351" s="35">
        <v>5.5632512358463102E-5</v>
      </c>
      <c r="G6351" s="33">
        <v>23</v>
      </c>
      <c r="H6351" s="33" t="s">
        <v>4133</v>
      </c>
      <c r="I6351" s="33" t="s">
        <v>4132</v>
      </c>
    </row>
    <row r="6352" spans="1:9" x14ac:dyDescent="0.2">
      <c r="A6352" s="33" t="s">
        <v>7356</v>
      </c>
      <c r="B6352" s="35">
        <v>1.4511841544780101E-9</v>
      </c>
      <c r="C6352" s="33">
        <v>-0.88641107597131097</v>
      </c>
      <c r="D6352" s="33">
        <v>0.38900000000000001</v>
      </c>
      <c r="E6352" s="33">
        <v>0.52400000000000002</v>
      </c>
      <c r="F6352" s="35">
        <v>6.6858956365110805E-5</v>
      </c>
      <c r="G6352" s="33">
        <v>23</v>
      </c>
      <c r="H6352" s="33" t="s">
        <v>3082</v>
      </c>
      <c r="I6352" s="33" t="s">
        <v>3081</v>
      </c>
    </row>
    <row r="6353" spans="1:9" x14ac:dyDescent="0.2">
      <c r="A6353" s="33" t="s">
        <v>7355</v>
      </c>
      <c r="B6353" s="35">
        <v>1.4902377244037499E-9</v>
      </c>
      <c r="C6353" s="33">
        <v>0.28621698589191003</v>
      </c>
      <c r="D6353" s="33">
        <v>0.56699999999999995</v>
      </c>
      <c r="E6353" s="33">
        <v>0.33</v>
      </c>
      <c r="F6353" s="35">
        <v>6.8658232438729701E-5</v>
      </c>
      <c r="G6353" s="33">
        <v>23</v>
      </c>
      <c r="H6353" s="33" t="s">
        <v>4660</v>
      </c>
      <c r="I6353" s="33" t="s">
        <v>4659</v>
      </c>
    </row>
    <row r="6354" spans="1:9" x14ac:dyDescent="0.2">
      <c r="A6354" s="33" t="s">
        <v>7354</v>
      </c>
      <c r="B6354" s="35">
        <v>1.5485111791722E-9</v>
      </c>
      <c r="C6354" s="33">
        <v>0.41775027426103001</v>
      </c>
      <c r="D6354" s="33">
        <v>0.96799999999999997</v>
      </c>
      <c r="E6354" s="33">
        <v>0.82799999999999996</v>
      </c>
      <c r="F6354" s="35">
        <v>7.1343007046821403E-5</v>
      </c>
      <c r="G6354" s="33">
        <v>23</v>
      </c>
      <c r="H6354" s="33" t="s">
        <v>2949</v>
      </c>
      <c r="I6354" s="33" t="s">
        <v>2948</v>
      </c>
    </row>
    <row r="6355" spans="1:9" x14ac:dyDescent="0.2">
      <c r="A6355" s="33" t="s">
        <v>7353</v>
      </c>
      <c r="B6355" s="35">
        <v>1.68347732695913E-9</v>
      </c>
      <c r="C6355" s="33">
        <v>0.29561965457724898</v>
      </c>
      <c r="D6355" s="33">
        <v>0.69399999999999995</v>
      </c>
      <c r="E6355" s="33">
        <v>0.40699999999999997</v>
      </c>
      <c r="F6355" s="35">
        <v>7.7561167407661204E-5</v>
      </c>
      <c r="G6355" s="33">
        <v>23</v>
      </c>
      <c r="H6355" s="33" t="s">
        <v>5848</v>
      </c>
      <c r="I6355" s="33" t="s">
        <v>5847</v>
      </c>
    </row>
    <row r="6356" spans="1:9" x14ac:dyDescent="0.2">
      <c r="A6356" s="33" t="s">
        <v>7352</v>
      </c>
      <c r="B6356" s="35">
        <v>1.6970887294162999E-9</v>
      </c>
      <c r="C6356" s="33">
        <v>0.27923393097020699</v>
      </c>
      <c r="D6356" s="33">
        <v>0.60499999999999998</v>
      </c>
      <c r="E6356" s="33">
        <v>0.35899999999999999</v>
      </c>
      <c r="F6356" s="35">
        <v>7.8188271941667702E-5</v>
      </c>
      <c r="G6356" s="33">
        <v>23</v>
      </c>
      <c r="H6356" s="33" t="s">
        <v>6914</v>
      </c>
      <c r="I6356" s="33" t="s">
        <v>6913</v>
      </c>
    </row>
    <row r="6357" spans="1:9" x14ac:dyDescent="0.2">
      <c r="A6357" s="33" t="s">
        <v>7351</v>
      </c>
      <c r="B6357" s="35">
        <v>2.1256052807933999E-9</v>
      </c>
      <c r="C6357" s="33">
        <v>0.28276077358447799</v>
      </c>
      <c r="D6357" s="33">
        <v>0.82799999999999996</v>
      </c>
      <c r="E6357" s="33">
        <v>0.57799999999999996</v>
      </c>
      <c r="F6357" s="35">
        <v>9.79308864967135E-5</v>
      </c>
      <c r="G6357" s="33">
        <v>23</v>
      </c>
      <c r="H6357" s="33" t="s">
        <v>3722</v>
      </c>
      <c r="I6357" s="33" t="s">
        <v>3721</v>
      </c>
    </row>
    <row r="6358" spans="1:9" x14ac:dyDescent="0.2">
      <c r="A6358" s="33" t="s">
        <v>4778</v>
      </c>
      <c r="B6358" s="35">
        <v>5.5086972772280099E-9</v>
      </c>
      <c r="C6358" s="33">
        <v>0.296115792808548</v>
      </c>
      <c r="D6358" s="33">
        <v>0.82799999999999996</v>
      </c>
      <c r="E6358" s="33">
        <v>0.52900000000000003</v>
      </c>
      <c r="F6358" s="33">
        <v>2.5379670095644901E-4</v>
      </c>
      <c r="G6358" s="33">
        <v>23</v>
      </c>
      <c r="H6358" s="33" t="s">
        <v>4778</v>
      </c>
      <c r="I6358" s="33" t="s">
        <v>4777</v>
      </c>
    </row>
    <row r="6359" spans="1:9" x14ac:dyDescent="0.2">
      <c r="A6359" s="33" t="s">
        <v>7350</v>
      </c>
      <c r="B6359" s="35">
        <v>6.4995821530450399E-9</v>
      </c>
      <c r="C6359" s="33">
        <v>-0.80971426495455301</v>
      </c>
      <c r="D6359" s="33">
        <v>0.19700000000000001</v>
      </c>
      <c r="E6359" s="33">
        <v>0.39600000000000002</v>
      </c>
      <c r="F6359" s="33">
        <v>2.9944874895509099E-4</v>
      </c>
      <c r="G6359" s="33">
        <v>23</v>
      </c>
      <c r="H6359" s="33" t="s">
        <v>2449</v>
      </c>
      <c r="I6359" s="33" t="s">
        <v>2448</v>
      </c>
    </row>
    <row r="6360" spans="1:9" x14ac:dyDescent="0.2">
      <c r="A6360" s="33" t="s">
        <v>7349</v>
      </c>
      <c r="B6360" s="35">
        <v>7.8159118629963006E-9</v>
      </c>
      <c r="C6360" s="33">
        <v>0.29984721267953002</v>
      </c>
      <c r="D6360" s="33">
        <v>0.77700000000000002</v>
      </c>
      <c r="E6360" s="33">
        <v>0.56799999999999995</v>
      </c>
      <c r="F6360" s="33">
        <v>3.60094691351966E-4</v>
      </c>
      <c r="G6360" s="33">
        <v>23</v>
      </c>
      <c r="H6360" s="33" t="s">
        <v>4489</v>
      </c>
      <c r="I6360" s="33" t="s">
        <v>4488</v>
      </c>
    </row>
    <row r="6361" spans="1:9" x14ac:dyDescent="0.2">
      <c r="A6361" s="33" t="s">
        <v>7348</v>
      </c>
      <c r="B6361" s="35">
        <v>8.0055299332493897E-9</v>
      </c>
      <c r="C6361" s="33">
        <v>0.29972769561205198</v>
      </c>
      <c r="D6361" s="33">
        <v>0.73899999999999999</v>
      </c>
      <c r="E6361" s="33">
        <v>0.49399999999999999</v>
      </c>
      <c r="F6361" s="33">
        <v>3.68830775084666E-4</v>
      </c>
      <c r="G6361" s="33">
        <v>23</v>
      </c>
      <c r="H6361" s="33" t="s">
        <v>5452</v>
      </c>
      <c r="I6361" s="33" t="s">
        <v>5451</v>
      </c>
    </row>
    <row r="6362" spans="1:9" x14ac:dyDescent="0.2">
      <c r="A6362" s="33" t="s">
        <v>7347</v>
      </c>
      <c r="B6362" s="35">
        <v>8.4434494894659799E-9</v>
      </c>
      <c r="C6362" s="33">
        <v>0.30119513353364802</v>
      </c>
      <c r="D6362" s="33">
        <v>0.89200000000000002</v>
      </c>
      <c r="E6362" s="33">
        <v>0.71599999999999997</v>
      </c>
      <c r="F6362" s="33">
        <v>3.8900660487867699E-4</v>
      </c>
      <c r="G6362" s="33">
        <v>23</v>
      </c>
      <c r="H6362" s="33" t="s">
        <v>2360</v>
      </c>
      <c r="I6362" s="33" t="s">
        <v>2359</v>
      </c>
    </row>
    <row r="6363" spans="1:9" x14ac:dyDescent="0.2">
      <c r="A6363" s="33" t="s">
        <v>7346</v>
      </c>
      <c r="B6363" s="35">
        <v>9.7630005388909003E-9</v>
      </c>
      <c r="C6363" s="33">
        <v>0.27134536616064098</v>
      </c>
      <c r="D6363" s="33">
        <v>0.83399999999999996</v>
      </c>
      <c r="E6363" s="33">
        <v>0.63200000000000001</v>
      </c>
      <c r="F6363" s="33">
        <v>4.4980096082778201E-4</v>
      </c>
      <c r="G6363" s="33">
        <v>23</v>
      </c>
      <c r="H6363" s="33" t="s">
        <v>7345</v>
      </c>
      <c r="I6363" s="33" t="s">
        <v>7344</v>
      </c>
    </row>
    <row r="6364" spans="1:9" x14ac:dyDescent="0.2">
      <c r="A6364" s="33" t="s">
        <v>7343</v>
      </c>
      <c r="B6364" s="35">
        <v>1.01250082370867E-8</v>
      </c>
      <c r="C6364" s="33">
        <v>0.334262006929408</v>
      </c>
      <c r="D6364" s="33">
        <v>0.78300000000000003</v>
      </c>
      <c r="E6364" s="33">
        <v>0.53300000000000003</v>
      </c>
      <c r="F6364" s="33">
        <v>4.66479379499058E-4</v>
      </c>
      <c r="G6364" s="33">
        <v>23</v>
      </c>
      <c r="H6364" s="33" t="s">
        <v>2410</v>
      </c>
      <c r="I6364" s="33" t="s">
        <v>2409</v>
      </c>
    </row>
    <row r="6365" spans="1:9" x14ac:dyDescent="0.2">
      <c r="A6365" s="33" t="s">
        <v>7342</v>
      </c>
      <c r="B6365" s="35">
        <v>1.0351663036300301E-8</v>
      </c>
      <c r="C6365" s="33">
        <v>0.29082371970633802</v>
      </c>
      <c r="D6365" s="33">
        <v>0.433</v>
      </c>
      <c r="E6365" s="33">
        <v>0.23699999999999999</v>
      </c>
      <c r="F6365" s="33">
        <v>4.7692181940842701E-4</v>
      </c>
      <c r="G6365" s="33">
        <v>23</v>
      </c>
      <c r="H6365" s="33" t="s">
        <v>3709</v>
      </c>
      <c r="I6365" s="33" t="s">
        <v>3708</v>
      </c>
    </row>
    <row r="6366" spans="1:9" x14ac:dyDescent="0.2">
      <c r="A6366" s="33" t="s">
        <v>7341</v>
      </c>
      <c r="B6366" s="35">
        <v>1.4793207882603501E-8</v>
      </c>
      <c r="C6366" s="33">
        <v>0.31188335974429798</v>
      </c>
      <c r="D6366" s="33">
        <v>0.46500000000000002</v>
      </c>
      <c r="E6366" s="33">
        <v>0.253</v>
      </c>
      <c r="F6366" s="33">
        <v>6.8155267356730803E-4</v>
      </c>
      <c r="G6366" s="33">
        <v>23</v>
      </c>
      <c r="H6366" s="33" t="s">
        <v>7003</v>
      </c>
      <c r="I6366" s="33" t="s">
        <v>7002</v>
      </c>
    </row>
    <row r="6367" spans="1:9" x14ac:dyDescent="0.2">
      <c r="A6367" s="33" t="s">
        <v>7340</v>
      </c>
      <c r="B6367" s="35">
        <v>1.57819658079635E-8</v>
      </c>
      <c r="C6367" s="33">
        <v>0.329621221206917</v>
      </c>
      <c r="D6367" s="33">
        <v>0.51</v>
      </c>
      <c r="E6367" s="33">
        <v>0.29399999999999998</v>
      </c>
      <c r="F6367" s="33">
        <v>7.2710672870449295E-4</v>
      </c>
      <c r="G6367" s="33">
        <v>23</v>
      </c>
      <c r="H6367" s="33" t="s">
        <v>1546</v>
      </c>
      <c r="I6367" s="33" t="s">
        <v>1545</v>
      </c>
    </row>
    <row r="6368" spans="1:9" x14ac:dyDescent="0.2">
      <c r="A6368" s="33" t="s">
        <v>7339</v>
      </c>
      <c r="B6368" s="35">
        <v>1.6543283732562899E-8</v>
      </c>
      <c r="C6368" s="33">
        <v>0.29658843749713498</v>
      </c>
      <c r="D6368" s="33">
        <v>0.81499999999999995</v>
      </c>
      <c r="E6368" s="33">
        <v>0.58899999999999997</v>
      </c>
      <c r="F6368" s="33">
        <v>7.6218216812663797E-4</v>
      </c>
      <c r="G6368" s="33">
        <v>23</v>
      </c>
      <c r="H6368" s="33" t="s">
        <v>1879</v>
      </c>
      <c r="I6368" s="33" t="s">
        <v>1878</v>
      </c>
    </row>
    <row r="6369" spans="1:9" x14ac:dyDescent="0.2">
      <c r="A6369" s="33" t="s">
        <v>7338</v>
      </c>
      <c r="B6369" s="35">
        <v>1.66914354921793E-8</v>
      </c>
      <c r="C6369" s="33">
        <v>0.309975165963919</v>
      </c>
      <c r="D6369" s="33">
        <v>0.45200000000000001</v>
      </c>
      <c r="E6369" s="33">
        <v>0.251</v>
      </c>
      <c r="F6369" s="33">
        <v>7.6900781599568405E-4</v>
      </c>
      <c r="G6369" s="33">
        <v>23</v>
      </c>
      <c r="H6369" s="33" t="s">
        <v>5972</v>
      </c>
      <c r="I6369" s="33" t="s">
        <v>5971</v>
      </c>
    </row>
    <row r="6370" spans="1:9" x14ac:dyDescent="0.2">
      <c r="A6370" s="33" t="s">
        <v>7337</v>
      </c>
      <c r="B6370" s="35">
        <v>1.86499812834459E-8</v>
      </c>
      <c r="C6370" s="33">
        <v>0.27061633516476802</v>
      </c>
      <c r="D6370" s="33">
        <v>0.96199999999999997</v>
      </c>
      <c r="E6370" s="33">
        <v>0.92200000000000004</v>
      </c>
      <c r="F6370" s="33">
        <v>8.5924193769091998E-4</v>
      </c>
      <c r="G6370" s="33">
        <v>23</v>
      </c>
      <c r="H6370" s="33" t="s">
        <v>7336</v>
      </c>
      <c r="I6370" s="33" t="s">
        <v>7335</v>
      </c>
    </row>
    <row r="6371" spans="1:9" x14ac:dyDescent="0.2">
      <c r="A6371" s="33" t="s">
        <v>7334</v>
      </c>
      <c r="B6371" s="35">
        <v>2.25200853762603E-8</v>
      </c>
      <c r="C6371" s="33">
        <v>0.29229962160655798</v>
      </c>
      <c r="D6371" s="33">
        <v>0.47099999999999997</v>
      </c>
      <c r="E6371" s="33">
        <v>0.26500000000000001</v>
      </c>
      <c r="F6371" s="33">
        <v>1.03754537345507E-3</v>
      </c>
      <c r="G6371" s="33">
        <v>23</v>
      </c>
      <c r="H6371" s="33" t="s">
        <v>1839</v>
      </c>
      <c r="I6371" s="33" t="s">
        <v>1838</v>
      </c>
    </row>
    <row r="6372" spans="1:9" x14ac:dyDescent="0.2">
      <c r="A6372" s="33" t="s">
        <v>7333</v>
      </c>
      <c r="B6372" s="35">
        <v>2.5598991913519601E-8</v>
      </c>
      <c r="C6372" s="33">
        <v>0.37313322273473198</v>
      </c>
      <c r="D6372" s="33">
        <v>0.70099999999999996</v>
      </c>
      <c r="E6372" s="33">
        <v>0.46800000000000003</v>
      </c>
      <c r="F6372" s="33">
        <v>1.1793967554396801E-3</v>
      </c>
      <c r="G6372" s="33">
        <v>23</v>
      </c>
      <c r="H6372" s="33" t="s">
        <v>6286</v>
      </c>
      <c r="I6372" s="33" t="s">
        <v>6285</v>
      </c>
    </row>
    <row r="6373" spans="1:9" x14ac:dyDescent="0.2">
      <c r="A6373" s="33" t="s">
        <v>7332</v>
      </c>
      <c r="B6373" s="35">
        <v>3.1125683376973501E-8</v>
      </c>
      <c r="C6373" s="33">
        <v>0.31852058321431198</v>
      </c>
      <c r="D6373" s="33">
        <v>0.56699999999999995</v>
      </c>
      <c r="E6373" s="33">
        <v>0.34499999999999997</v>
      </c>
      <c r="F6373" s="33">
        <v>1.43402248454392E-3</v>
      </c>
      <c r="G6373" s="33">
        <v>23</v>
      </c>
      <c r="H6373" s="33" t="s">
        <v>5745</v>
      </c>
      <c r="I6373" s="33" t="s">
        <v>5744</v>
      </c>
    </row>
    <row r="6374" spans="1:9" x14ac:dyDescent="0.2">
      <c r="A6374" s="33" t="s">
        <v>7331</v>
      </c>
      <c r="B6374" s="35">
        <v>4.7761234008676101E-8</v>
      </c>
      <c r="C6374" s="33">
        <v>0.30139347710881498</v>
      </c>
      <c r="D6374" s="33">
        <v>0.79600000000000004</v>
      </c>
      <c r="E6374" s="33">
        <v>0.54800000000000004</v>
      </c>
      <c r="F6374" s="33">
        <v>2.2004555732477301E-3</v>
      </c>
      <c r="G6374" s="33">
        <v>23</v>
      </c>
      <c r="H6374" s="33" t="s">
        <v>7331</v>
      </c>
      <c r="I6374" s="33" t="s">
        <v>7330</v>
      </c>
    </row>
    <row r="6375" spans="1:9" x14ac:dyDescent="0.2">
      <c r="A6375" s="33" t="s">
        <v>7329</v>
      </c>
      <c r="B6375" s="35">
        <v>4.8879126264018103E-8</v>
      </c>
      <c r="C6375" s="33">
        <v>0.27197679992787499</v>
      </c>
      <c r="D6375" s="33">
        <v>0.84699999999999998</v>
      </c>
      <c r="E6375" s="33">
        <v>0.64200000000000002</v>
      </c>
      <c r="F6375" s="33">
        <v>2.25195910523584E-3</v>
      </c>
      <c r="G6375" s="33">
        <v>23</v>
      </c>
      <c r="H6375" s="33" t="s">
        <v>7328</v>
      </c>
      <c r="I6375" s="33" t="s">
        <v>7327</v>
      </c>
    </row>
    <row r="6376" spans="1:9" x14ac:dyDescent="0.2">
      <c r="A6376" s="33" t="s">
        <v>7326</v>
      </c>
      <c r="B6376" s="35">
        <v>5.2311099372062497E-8</v>
      </c>
      <c r="C6376" s="33">
        <v>0.27455008130811698</v>
      </c>
      <c r="D6376" s="33">
        <v>0.40799999999999997</v>
      </c>
      <c r="E6376" s="33">
        <v>0.214</v>
      </c>
      <c r="F6376" s="33">
        <v>2.4100769702696599E-3</v>
      </c>
      <c r="G6376" s="33">
        <v>23</v>
      </c>
      <c r="H6376" s="33" t="s">
        <v>7326</v>
      </c>
      <c r="I6376" s="33" t="s">
        <v>7325</v>
      </c>
    </row>
    <row r="6377" spans="1:9" x14ac:dyDescent="0.2">
      <c r="A6377" s="33" t="s">
        <v>7324</v>
      </c>
      <c r="B6377" s="35">
        <v>5.7367653313553902E-8</v>
      </c>
      <c r="C6377" s="33">
        <v>0.25046460591778502</v>
      </c>
      <c r="D6377" s="33">
        <v>0.45200000000000001</v>
      </c>
      <c r="E6377" s="33">
        <v>0.246</v>
      </c>
      <c r="F6377" s="33">
        <v>2.6430425234620501E-3</v>
      </c>
      <c r="G6377" s="33">
        <v>23</v>
      </c>
      <c r="H6377" s="33" t="s">
        <v>4791</v>
      </c>
      <c r="I6377" s="33" t="s">
        <v>4790</v>
      </c>
    </row>
    <row r="6378" spans="1:9" x14ac:dyDescent="0.2">
      <c r="A6378" s="33" t="s">
        <v>7323</v>
      </c>
      <c r="B6378" s="35">
        <v>5.87253438198747E-8</v>
      </c>
      <c r="C6378" s="33">
        <v>0.33929291435464298</v>
      </c>
      <c r="D6378" s="33">
        <v>0.28699999999999998</v>
      </c>
      <c r="E6378" s="33">
        <v>0.13600000000000001</v>
      </c>
      <c r="F6378" s="33">
        <v>2.7055940404692698E-3</v>
      </c>
      <c r="G6378" s="33">
        <v>23</v>
      </c>
      <c r="H6378" s="33" t="s">
        <v>7322</v>
      </c>
      <c r="I6378" s="33" t="s">
        <v>7321</v>
      </c>
    </row>
    <row r="6379" spans="1:9" x14ac:dyDescent="0.2">
      <c r="A6379" s="33" t="s">
        <v>7320</v>
      </c>
      <c r="B6379" s="35">
        <v>7.8682387560467504E-8</v>
      </c>
      <c r="C6379" s="33">
        <v>0.35553942100736602</v>
      </c>
      <c r="D6379" s="33">
        <v>0.503</v>
      </c>
      <c r="E6379" s="33">
        <v>0.29299999999999998</v>
      </c>
      <c r="F6379" s="33">
        <v>3.6250549596858598E-3</v>
      </c>
      <c r="G6379" s="33">
        <v>23</v>
      </c>
      <c r="H6379" s="33" t="s">
        <v>7319</v>
      </c>
      <c r="I6379" s="33" t="s">
        <v>7318</v>
      </c>
    </row>
    <row r="6380" spans="1:9" x14ac:dyDescent="0.2">
      <c r="A6380" s="33" t="s">
        <v>7317</v>
      </c>
      <c r="B6380" s="35">
        <v>8.2614320340476299E-8</v>
      </c>
      <c r="C6380" s="33">
        <v>-0.42548243348481002</v>
      </c>
      <c r="D6380" s="33">
        <v>0.86599999999999999</v>
      </c>
      <c r="E6380" s="33">
        <v>0.85</v>
      </c>
      <c r="F6380" s="33">
        <v>3.8062069667264202E-3</v>
      </c>
      <c r="G6380" s="33">
        <v>23</v>
      </c>
      <c r="H6380" s="33" t="s">
        <v>4954</v>
      </c>
      <c r="I6380" s="33" t="s">
        <v>4953</v>
      </c>
    </row>
    <row r="6381" spans="1:9" x14ac:dyDescent="0.2">
      <c r="A6381" s="33" t="s">
        <v>7316</v>
      </c>
      <c r="B6381" s="35">
        <v>8.5736230704675304E-8</v>
      </c>
      <c r="C6381" s="33">
        <v>0.26188137785506299</v>
      </c>
      <c r="D6381" s="33">
        <v>0.72599999999999998</v>
      </c>
      <c r="E6381" s="33">
        <v>0.503</v>
      </c>
      <c r="F6381" s="33">
        <v>3.9500396210258E-3</v>
      </c>
      <c r="G6381" s="33">
        <v>23</v>
      </c>
      <c r="H6381" s="33" t="s">
        <v>4463</v>
      </c>
      <c r="I6381" s="33" t="s">
        <v>4462</v>
      </c>
    </row>
    <row r="6382" spans="1:9" x14ac:dyDescent="0.2">
      <c r="A6382" s="33" t="s">
        <v>7315</v>
      </c>
      <c r="B6382" s="35">
        <v>8.8898238905533697E-8</v>
      </c>
      <c r="C6382" s="33">
        <v>0.26763135935793902</v>
      </c>
      <c r="D6382" s="33">
        <v>0.70699999999999996</v>
      </c>
      <c r="E6382" s="33">
        <v>0.46</v>
      </c>
      <c r="F6382" s="33">
        <v>4.0957196628557497E-3</v>
      </c>
      <c r="G6382" s="33">
        <v>23</v>
      </c>
      <c r="H6382" s="33" t="s">
        <v>7314</v>
      </c>
      <c r="I6382" s="33" t="s">
        <v>7313</v>
      </c>
    </row>
    <row r="6383" spans="1:9" x14ac:dyDescent="0.2">
      <c r="A6383" s="33" t="s">
        <v>7312</v>
      </c>
      <c r="B6383" s="35">
        <v>9.5756319169066803E-8</v>
      </c>
      <c r="C6383" s="33">
        <v>-0.75168209348023496</v>
      </c>
      <c r="D6383" s="33">
        <v>0.115</v>
      </c>
      <c r="E6383" s="33">
        <v>0.29499999999999998</v>
      </c>
      <c r="F6383" s="33">
        <v>4.4116851367572403E-3</v>
      </c>
      <c r="G6383" s="33">
        <v>23</v>
      </c>
      <c r="H6383" s="33" t="s">
        <v>2193</v>
      </c>
      <c r="I6383" s="33" t="s">
        <v>2192</v>
      </c>
    </row>
    <row r="6384" spans="1:9" x14ac:dyDescent="0.2">
      <c r="A6384" s="33" t="s">
        <v>7311</v>
      </c>
      <c r="B6384" s="35">
        <v>1.26603374325788E-7</v>
      </c>
      <c r="C6384" s="33">
        <v>0.25884175409329901</v>
      </c>
      <c r="D6384" s="33">
        <v>0.49</v>
      </c>
      <c r="E6384" s="33">
        <v>0.28699999999999998</v>
      </c>
      <c r="F6384" s="33">
        <v>5.8328706619377203E-3</v>
      </c>
      <c r="G6384" s="33">
        <v>23</v>
      </c>
      <c r="H6384" s="33" t="s">
        <v>2201</v>
      </c>
      <c r="I6384" s="33" t="s">
        <v>2200</v>
      </c>
    </row>
    <row r="6385" spans="1:9" x14ac:dyDescent="0.2">
      <c r="A6385" s="33" t="s">
        <v>4560</v>
      </c>
      <c r="B6385" s="35">
        <v>1.44477810873219E-7</v>
      </c>
      <c r="C6385" s="33">
        <v>0.286387453697108</v>
      </c>
      <c r="D6385" s="33">
        <v>0.58599999999999997</v>
      </c>
      <c r="E6385" s="33">
        <v>0.371</v>
      </c>
      <c r="F6385" s="33">
        <v>6.6563817025509396E-3</v>
      </c>
      <c r="G6385" s="33">
        <v>23</v>
      </c>
      <c r="H6385" s="33" t="s">
        <v>4560</v>
      </c>
      <c r="I6385" s="33" t="s">
        <v>4559</v>
      </c>
    </row>
    <row r="6386" spans="1:9" x14ac:dyDescent="0.2">
      <c r="A6386" s="33" t="s">
        <v>7310</v>
      </c>
      <c r="B6386" s="35">
        <v>1.5147136293964399E-7</v>
      </c>
      <c r="C6386" s="33">
        <v>-0.72912977415656299</v>
      </c>
      <c r="D6386" s="33">
        <v>0.42</v>
      </c>
      <c r="E6386" s="33">
        <v>0.52200000000000002</v>
      </c>
      <c r="F6386" s="33">
        <v>6.9785886333552996E-3</v>
      </c>
      <c r="G6386" s="33">
        <v>23</v>
      </c>
      <c r="H6386" s="33" t="s">
        <v>1775</v>
      </c>
      <c r="I6386" s="33" t="s">
        <v>1774</v>
      </c>
    </row>
    <row r="6387" spans="1:9" x14ac:dyDescent="0.2">
      <c r="A6387" s="33" t="s">
        <v>7309</v>
      </c>
      <c r="B6387" s="35">
        <v>2.0343943071427699E-7</v>
      </c>
      <c r="C6387" s="33">
        <v>0.28654396752987299</v>
      </c>
      <c r="D6387" s="33">
        <v>0.97499999999999998</v>
      </c>
      <c r="E6387" s="33">
        <v>0.88100000000000001</v>
      </c>
      <c r="F6387" s="33">
        <v>9.3728614518681693E-3</v>
      </c>
      <c r="G6387" s="33">
        <v>23</v>
      </c>
      <c r="H6387" s="33" t="s">
        <v>4201</v>
      </c>
      <c r="I6387" s="33" t="s">
        <v>4200</v>
      </c>
    </row>
    <row r="6388" spans="1:9" x14ac:dyDescent="0.2">
      <c r="A6388" s="33" t="s">
        <v>7308</v>
      </c>
      <c r="B6388" s="35">
        <v>2.18256197108651E-7</v>
      </c>
      <c r="C6388" s="33">
        <v>0.257151086833595</v>
      </c>
      <c r="D6388" s="33">
        <v>0.60499999999999998</v>
      </c>
      <c r="E6388" s="33">
        <v>0.37</v>
      </c>
      <c r="F6388" s="33">
        <v>1.00554995131898E-2</v>
      </c>
      <c r="G6388" s="33">
        <v>23</v>
      </c>
      <c r="H6388" s="33" t="s">
        <v>2542</v>
      </c>
      <c r="I6388" s="33" t="s">
        <v>2541</v>
      </c>
    </row>
    <row r="6389" spans="1:9" x14ac:dyDescent="0.2">
      <c r="A6389" s="33" t="s">
        <v>7307</v>
      </c>
      <c r="B6389" s="35">
        <v>2.8045471831887197E-7</v>
      </c>
      <c r="C6389" s="33">
        <v>-0.365215557142129</v>
      </c>
      <c r="D6389" s="33">
        <v>0.84099999999999997</v>
      </c>
      <c r="E6389" s="33">
        <v>0.85</v>
      </c>
      <c r="F6389" s="33">
        <v>1.29211097823871E-2</v>
      </c>
      <c r="G6389" s="33">
        <v>23</v>
      </c>
      <c r="H6389" s="33" t="s">
        <v>2599</v>
      </c>
      <c r="I6389" s="33" t="s">
        <v>2598</v>
      </c>
    </row>
    <row r="6390" spans="1:9" x14ac:dyDescent="0.2">
      <c r="A6390" s="33" t="s">
        <v>7306</v>
      </c>
      <c r="B6390" s="35">
        <v>3.2701821933279699E-7</v>
      </c>
      <c r="C6390" s="33">
        <v>0.25153307714123102</v>
      </c>
      <c r="D6390" s="33">
        <v>0.89800000000000002</v>
      </c>
      <c r="E6390" s="33">
        <v>0.78500000000000003</v>
      </c>
      <c r="F6390" s="33">
        <v>1.50663834011006E-2</v>
      </c>
      <c r="G6390" s="33">
        <v>23</v>
      </c>
      <c r="H6390" s="33" t="s">
        <v>1590</v>
      </c>
      <c r="I6390" s="33" t="s">
        <v>1589</v>
      </c>
    </row>
    <row r="6391" spans="1:9" x14ac:dyDescent="0.2">
      <c r="A6391" s="33" t="s">
        <v>7305</v>
      </c>
      <c r="B6391" s="35">
        <v>4.57963501261304E-7</v>
      </c>
      <c r="C6391" s="33">
        <v>0.26879603725167001</v>
      </c>
      <c r="D6391" s="33">
        <v>0.66200000000000003</v>
      </c>
      <c r="E6391" s="33">
        <v>0.46899999999999997</v>
      </c>
      <c r="F6391" s="33">
        <v>2.1099294430110799E-2</v>
      </c>
      <c r="G6391" s="33">
        <v>23</v>
      </c>
      <c r="H6391" s="33" t="s">
        <v>6458</v>
      </c>
      <c r="I6391" s="33" t="s">
        <v>6457</v>
      </c>
    </row>
    <row r="6392" spans="1:9" x14ac:dyDescent="0.2">
      <c r="A6392" s="33" t="s">
        <v>7304</v>
      </c>
      <c r="B6392" s="35">
        <v>5.6896853104396298E-7</v>
      </c>
      <c r="C6392" s="33">
        <v>0.37051142089523198</v>
      </c>
      <c r="D6392" s="33">
        <v>0.52900000000000003</v>
      </c>
      <c r="E6392" s="33">
        <v>0.314</v>
      </c>
      <c r="F6392" s="33">
        <v>2.6213518162257501E-2</v>
      </c>
      <c r="G6392" s="33">
        <v>23</v>
      </c>
      <c r="H6392" s="33" t="s">
        <v>5335</v>
      </c>
      <c r="I6392" s="33" t="s">
        <v>5334</v>
      </c>
    </row>
    <row r="6393" spans="1:9" x14ac:dyDescent="0.2">
      <c r="A6393" s="33" t="s">
        <v>7303</v>
      </c>
      <c r="B6393" s="35">
        <v>5.9025582785006103E-7</v>
      </c>
      <c r="C6393" s="33">
        <v>0.29288862883602501</v>
      </c>
      <c r="D6393" s="33">
        <v>0.59899999999999998</v>
      </c>
      <c r="E6393" s="33">
        <v>0.38300000000000001</v>
      </c>
      <c r="F6393" s="33">
        <v>2.7194266500708001E-2</v>
      </c>
      <c r="G6393" s="33">
        <v>23</v>
      </c>
      <c r="H6393" s="33" t="s">
        <v>2804</v>
      </c>
      <c r="I6393" s="33" t="s">
        <v>2803</v>
      </c>
    </row>
    <row r="6394" spans="1:9" x14ac:dyDescent="0.2">
      <c r="A6394" s="33" t="s">
        <v>7302</v>
      </c>
      <c r="B6394" s="35">
        <v>1.0646592752912399E-6</v>
      </c>
      <c r="C6394" s="33">
        <v>0.26826803227817098</v>
      </c>
      <c r="D6394" s="33">
        <v>0.752</v>
      </c>
      <c r="E6394" s="33">
        <v>0.53</v>
      </c>
      <c r="F6394" s="33">
        <v>4.9050982131218099E-2</v>
      </c>
      <c r="G6394" s="33">
        <v>23</v>
      </c>
      <c r="H6394" s="33" t="s">
        <v>5755</v>
      </c>
      <c r="I6394" s="33" t="s">
        <v>5754</v>
      </c>
    </row>
    <row r="6395" spans="1:9" x14ac:dyDescent="0.2">
      <c r="A6395" s="33" t="s">
        <v>7301</v>
      </c>
      <c r="B6395" s="35">
        <v>1.09122219401375E-6</v>
      </c>
      <c r="C6395" s="33">
        <v>0.28173726851529801</v>
      </c>
      <c r="D6395" s="33">
        <v>0.54800000000000004</v>
      </c>
      <c r="E6395" s="33">
        <v>0.34200000000000003</v>
      </c>
      <c r="F6395" s="33">
        <v>5.0274788922601503E-2</v>
      </c>
      <c r="G6395" s="33">
        <v>23</v>
      </c>
      <c r="H6395" s="33" t="s">
        <v>7300</v>
      </c>
      <c r="I6395" s="33" t="s">
        <v>7299</v>
      </c>
    </row>
    <row r="6396" spans="1:9" x14ac:dyDescent="0.2">
      <c r="A6396" s="33" t="s">
        <v>7298</v>
      </c>
      <c r="B6396" s="35">
        <v>1.09505612636515E-6</v>
      </c>
      <c r="C6396" s="33">
        <v>-0.34476059983874002</v>
      </c>
      <c r="D6396" s="33">
        <v>0.89200000000000002</v>
      </c>
      <c r="E6396" s="33">
        <v>0.84</v>
      </c>
      <c r="F6396" s="33">
        <v>5.0451425853894998E-2</v>
      </c>
      <c r="G6396" s="33">
        <v>23</v>
      </c>
      <c r="H6396" s="33" t="s">
        <v>6658</v>
      </c>
      <c r="I6396" s="33" t="s">
        <v>6657</v>
      </c>
    </row>
    <row r="6397" spans="1:9" x14ac:dyDescent="0.2">
      <c r="A6397" s="33" t="s">
        <v>7297</v>
      </c>
      <c r="B6397" s="35">
        <v>1.9267009411463601E-6</v>
      </c>
      <c r="C6397" s="33">
        <v>0.34004299765958201</v>
      </c>
      <c r="D6397" s="33">
        <v>0.503</v>
      </c>
      <c r="E6397" s="33">
        <v>0.317</v>
      </c>
      <c r="F6397" s="33">
        <v>8.8766965760495004E-2</v>
      </c>
      <c r="G6397" s="33">
        <v>23</v>
      </c>
      <c r="H6397" s="33" t="s">
        <v>6073</v>
      </c>
      <c r="I6397" s="33" t="s">
        <v>6072</v>
      </c>
    </row>
    <row r="6398" spans="1:9" x14ac:dyDescent="0.2">
      <c r="A6398" s="33" t="s">
        <v>7296</v>
      </c>
      <c r="B6398" s="35">
        <v>2.0302601181424699E-6</v>
      </c>
      <c r="C6398" s="33">
        <v>0.29516224530013702</v>
      </c>
      <c r="D6398" s="33">
        <v>0.82799999999999996</v>
      </c>
      <c r="E6398" s="33">
        <v>0.66100000000000003</v>
      </c>
      <c r="F6398" s="33">
        <v>9.3538144163060097E-2</v>
      </c>
      <c r="G6398" s="33">
        <v>23</v>
      </c>
      <c r="H6398" s="33" t="s">
        <v>5290</v>
      </c>
      <c r="I6398" s="33" t="s">
        <v>5289</v>
      </c>
    </row>
    <row r="6399" spans="1:9" x14ac:dyDescent="0.2">
      <c r="A6399" s="33" t="s">
        <v>7295</v>
      </c>
      <c r="B6399" s="35">
        <v>2.1092004293418801E-6</v>
      </c>
      <c r="C6399" s="33">
        <v>0.25610313500577198</v>
      </c>
      <c r="D6399" s="33">
        <v>0.35</v>
      </c>
      <c r="E6399" s="33">
        <v>0.189</v>
      </c>
      <c r="F6399" s="33">
        <v>9.7175082180639097E-2</v>
      </c>
      <c r="G6399" s="33">
        <v>23</v>
      </c>
      <c r="H6399" s="33" t="s">
        <v>7294</v>
      </c>
      <c r="I6399" s="33" t="s">
        <v>7293</v>
      </c>
    </row>
    <row r="6400" spans="1:9" x14ac:dyDescent="0.2">
      <c r="A6400" s="33" t="s">
        <v>7292</v>
      </c>
      <c r="B6400" s="35">
        <v>2.1578292937855398E-6</v>
      </c>
      <c r="C6400" s="33">
        <v>0.252693636978082</v>
      </c>
      <c r="D6400" s="33">
        <v>0.65</v>
      </c>
      <c r="E6400" s="33">
        <v>0.42899999999999999</v>
      </c>
      <c r="F6400" s="33">
        <v>9.9415511223287206E-2</v>
      </c>
      <c r="G6400" s="33">
        <v>23</v>
      </c>
      <c r="H6400" s="33" t="s">
        <v>5413</v>
      </c>
      <c r="I6400" s="33" t="s">
        <v>5412</v>
      </c>
    </row>
    <row r="6401" spans="1:9" x14ac:dyDescent="0.2">
      <c r="A6401" s="33" t="s">
        <v>7291</v>
      </c>
      <c r="B6401" s="35">
        <v>2.4641990318343902E-6</v>
      </c>
      <c r="C6401" s="33">
        <v>0.29070375328867099</v>
      </c>
      <c r="D6401" s="33">
        <v>0.66900000000000004</v>
      </c>
      <c r="E6401" s="33">
        <v>0.45700000000000002</v>
      </c>
      <c r="F6401" s="33">
        <v>0.113530577794674</v>
      </c>
      <c r="G6401" s="33">
        <v>23</v>
      </c>
      <c r="H6401" s="33" t="s">
        <v>6357</v>
      </c>
      <c r="I6401" s="33" t="s">
        <v>6356</v>
      </c>
    </row>
    <row r="6402" spans="1:9" x14ac:dyDescent="0.2">
      <c r="A6402" s="33" t="s">
        <v>7290</v>
      </c>
      <c r="B6402" s="35">
        <v>2.7448105606975898E-6</v>
      </c>
      <c r="C6402" s="33">
        <v>0.26320965381292799</v>
      </c>
      <c r="D6402" s="33">
        <v>0.41399999999999998</v>
      </c>
      <c r="E6402" s="33">
        <v>0.247</v>
      </c>
      <c r="F6402" s="33">
        <v>0.126458912152459</v>
      </c>
      <c r="G6402" s="33">
        <v>23</v>
      </c>
      <c r="H6402" s="33" t="s">
        <v>7289</v>
      </c>
      <c r="I6402" s="33" t="s">
        <v>7288</v>
      </c>
    </row>
    <row r="6403" spans="1:9" x14ac:dyDescent="0.2">
      <c r="A6403" s="33" t="s">
        <v>4615</v>
      </c>
      <c r="B6403" s="35">
        <v>3.1886823054383401E-6</v>
      </c>
      <c r="C6403" s="33">
        <v>0.25069328397672602</v>
      </c>
      <c r="D6403" s="33">
        <v>0.54100000000000004</v>
      </c>
      <c r="E6403" s="33">
        <v>0.34599999999999997</v>
      </c>
      <c r="F6403" s="33">
        <v>0.14690897117615501</v>
      </c>
      <c r="G6403" s="33">
        <v>23</v>
      </c>
      <c r="H6403" s="33" t="s">
        <v>4615</v>
      </c>
      <c r="I6403" s="33" t="s">
        <v>4614</v>
      </c>
    </row>
    <row r="6404" spans="1:9" x14ac:dyDescent="0.2">
      <c r="A6404" s="33" t="s">
        <v>7287</v>
      </c>
      <c r="B6404" s="35">
        <v>3.38090090092141E-6</v>
      </c>
      <c r="C6404" s="33">
        <v>0.45198725057911299</v>
      </c>
      <c r="D6404" s="33">
        <v>0.47099999999999997</v>
      </c>
      <c r="E6404" s="33">
        <v>0.31900000000000001</v>
      </c>
      <c r="F6404" s="33">
        <v>0.155764866307251</v>
      </c>
      <c r="G6404" s="33">
        <v>23</v>
      </c>
      <c r="H6404" s="33" t="s">
        <v>7286</v>
      </c>
      <c r="I6404" s="33" t="s">
        <v>7285</v>
      </c>
    </row>
    <row r="6405" spans="1:9" x14ac:dyDescent="0.2">
      <c r="A6405" s="33" t="s">
        <v>7284</v>
      </c>
      <c r="B6405" s="35">
        <v>4.0862635812375496E-6</v>
      </c>
      <c r="C6405" s="33">
        <v>0.285231014567215</v>
      </c>
      <c r="D6405" s="33">
        <v>0.47799999999999998</v>
      </c>
      <c r="E6405" s="33">
        <v>0.29899999999999999</v>
      </c>
      <c r="F6405" s="33">
        <v>0.18826233571477599</v>
      </c>
      <c r="G6405" s="33">
        <v>23</v>
      </c>
      <c r="H6405" s="33" t="s">
        <v>5120</v>
      </c>
      <c r="I6405" s="33" t="s">
        <v>5119</v>
      </c>
    </row>
    <row r="6406" spans="1:9" x14ac:dyDescent="0.2">
      <c r="A6406" s="33" t="s">
        <v>7283</v>
      </c>
      <c r="B6406" s="35">
        <v>4.1309894339791998E-6</v>
      </c>
      <c r="C6406" s="33">
        <v>0.398258055198634</v>
      </c>
      <c r="D6406" s="33">
        <v>0.65600000000000003</v>
      </c>
      <c r="E6406" s="33">
        <v>0.433</v>
      </c>
      <c r="F6406" s="33">
        <v>0.19032294520229001</v>
      </c>
      <c r="G6406" s="33">
        <v>23</v>
      </c>
      <c r="H6406" s="33" t="s">
        <v>7282</v>
      </c>
      <c r="I6406" s="33" t="s">
        <v>7281</v>
      </c>
    </row>
    <row r="6407" spans="1:9" x14ac:dyDescent="0.2">
      <c r="A6407" s="33" t="s">
        <v>7280</v>
      </c>
      <c r="B6407" s="35">
        <v>5.0097480609679502E-6</v>
      </c>
      <c r="C6407" s="33">
        <v>0.26298114688873597</v>
      </c>
      <c r="D6407" s="33">
        <v>0.61099999999999999</v>
      </c>
      <c r="E6407" s="33">
        <v>0.42599999999999999</v>
      </c>
      <c r="F6407" s="33">
        <v>0.23080911266491499</v>
      </c>
      <c r="G6407" s="33">
        <v>23</v>
      </c>
      <c r="H6407" s="33" t="s">
        <v>7279</v>
      </c>
      <c r="I6407" s="33" t="s">
        <v>7278</v>
      </c>
    </row>
    <row r="6408" spans="1:9" x14ac:dyDescent="0.2">
      <c r="A6408" s="33" t="s">
        <v>7277</v>
      </c>
      <c r="B6408" s="35">
        <v>6.0786551044911501E-6</v>
      </c>
      <c r="C6408" s="33">
        <v>0.27583348024080501</v>
      </c>
      <c r="D6408" s="33">
        <v>0.57299999999999995</v>
      </c>
      <c r="E6408" s="33">
        <v>0.41099999999999998</v>
      </c>
      <c r="F6408" s="33">
        <v>0.28005579797411601</v>
      </c>
      <c r="G6408" s="33">
        <v>23</v>
      </c>
      <c r="H6408" s="33" t="s">
        <v>2660</v>
      </c>
      <c r="I6408" s="33" t="s">
        <v>2659</v>
      </c>
    </row>
    <row r="6409" spans="1:9" x14ac:dyDescent="0.2">
      <c r="A6409" s="33" t="s">
        <v>7276</v>
      </c>
      <c r="B6409" s="35">
        <v>6.5821788563953999E-6</v>
      </c>
      <c r="C6409" s="33">
        <v>0.56589690391051894</v>
      </c>
      <c r="D6409" s="33">
        <v>0.57999999999999996</v>
      </c>
      <c r="E6409" s="33">
        <v>0.41199999999999998</v>
      </c>
      <c r="F6409" s="33">
        <v>0.30325414427184899</v>
      </c>
      <c r="G6409" s="33">
        <v>23</v>
      </c>
      <c r="H6409" s="33" t="s">
        <v>7275</v>
      </c>
      <c r="I6409" s="33" t="s">
        <v>7274</v>
      </c>
    </row>
    <row r="6410" spans="1:9" x14ac:dyDescent="0.2">
      <c r="A6410" s="33" t="s">
        <v>7273</v>
      </c>
      <c r="B6410" s="35">
        <v>7.3004271106092097E-6</v>
      </c>
      <c r="C6410" s="33">
        <v>0.30087579829073702</v>
      </c>
      <c r="D6410" s="33">
        <v>0.84699999999999998</v>
      </c>
      <c r="E6410" s="33">
        <v>0.68600000000000005</v>
      </c>
      <c r="F6410" s="33">
        <v>0.33634527783998702</v>
      </c>
      <c r="G6410" s="33">
        <v>23</v>
      </c>
      <c r="H6410" s="33" t="s">
        <v>6748</v>
      </c>
      <c r="I6410" s="33" t="s">
        <v>6747</v>
      </c>
    </row>
    <row r="6411" spans="1:9" x14ac:dyDescent="0.2">
      <c r="A6411" s="33" t="s">
        <v>7272</v>
      </c>
      <c r="B6411" s="35">
        <v>7.6963411379291798E-6</v>
      </c>
      <c r="C6411" s="33">
        <v>0.26177004916880497</v>
      </c>
      <c r="D6411" s="33">
        <v>0.752</v>
      </c>
      <c r="E6411" s="33">
        <v>0.57799999999999996</v>
      </c>
      <c r="F6411" s="33">
        <v>0.35458582890667301</v>
      </c>
      <c r="G6411" s="33">
        <v>23</v>
      </c>
      <c r="H6411" s="33" t="s">
        <v>1624</v>
      </c>
      <c r="I6411" s="33" t="s">
        <v>1623</v>
      </c>
    </row>
    <row r="6412" spans="1:9" x14ac:dyDescent="0.2">
      <c r="A6412" s="33" t="s">
        <v>7271</v>
      </c>
      <c r="B6412" s="35">
        <v>7.9327464042929392E-6</v>
      </c>
      <c r="C6412" s="33">
        <v>0.266703435410654</v>
      </c>
      <c r="D6412" s="33">
        <v>0.85399999999999998</v>
      </c>
      <c r="E6412" s="33">
        <v>0.65800000000000003</v>
      </c>
      <c r="F6412" s="33">
        <v>0.36547749233858401</v>
      </c>
      <c r="G6412" s="33">
        <v>23</v>
      </c>
      <c r="H6412" s="33" t="s">
        <v>2845</v>
      </c>
      <c r="I6412" s="33" t="s">
        <v>2844</v>
      </c>
    </row>
    <row r="6413" spans="1:9" x14ac:dyDescent="0.2">
      <c r="A6413" s="33" t="s">
        <v>7270</v>
      </c>
      <c r="B6413" s="35">
        <v>8.7625213175018692E-6</v>
      </c>
      <c r="C6413" s="33">
        <v>-3.3625779744147799</v>
      </c>
      <c r="D6413" s="33">
        <v>0.115</v>
      </c>
      <c r="E6413" s="33">
        <v>0.252</v>
      </c>
      <c r="F6413" s="33">
        <v>0.40370688213994599</v>
      </c>
      <c r="G6413" s="33">
        <v>23</v>
      </c>
      <c r="H6413" s="33" t="s">
        <v>1516</v>
      </c>
      <c r="I6413" s="33" t="s">
        <v>1515</v>
      </c>
    </row>
    <row r="6414" spans="1:9" x14ac:dyDescent="0.2">
      <c r="A6414" s="33" t="s">
        <v>7269</v>
      </c>
      <c r="B6414" s="35">
        <v>8.9952667816339201E-6</v>
      </c>
      <c r="C6414" s="33">
        <v>0.25866057663070102</v>
      </c>
      <c r="D6414" s="33">
        <v>0.84699999999999998</v>
      </c>
      <c r="E6414" s="33">
        <v>0.69</v>
      </c>
      <c r="F6414" s="33">
        <v>0.41442993116343801</v>
      </c>
      <c r="G6414" s="33">
        <v>23</v>
      </c>
      <c r="H6414" s="33" t="s">
        <v>1855</v>
      </c>
      <c r="I6414" s="33" t="s">
        <v>1854</v>
      </c>
    </row>
    <row r="6415" spans="1:9" x14ac:dyDescent="0.2">
      <c r="A6415" s="33" t="s">
        <v>7268</v>
      </c>
      <c r="B6415" s="35">
        <v>1.1117665294252899E-5</v>
      </c>
      <c r="C6415" s="33">
        <v>0.28749380264593699</v>
      </c>
      <c r="D6415" s="33">
        <v>0.79</v>
      </c>
      <c r="E6415" s="33">
        <v>0.623</v>
      </c>
      <c r="F6415" s="33">
        <v>0.51221307543682004</v>
      </c>
      <c r="G6415" s="33">
        <v>23</v>
      </c>
      <c r="H6415" s="33" t="s">
        <v>2490</v>
      </c>
      <c r="I6415" s="33" t="s">
        <v>2489</v>
      </c>
    </row>
    <row r="6416" spans="1:9" x14ac:dyDescent="0.2">
      <c r="A6416" s="33" t="s">
        <v>7267</v>
      </c>
      <c r="B6416" s="35">
        <v>2.01350386872778E-5</v>
      </c>
      <c r="C6416" s="33">
        <v>-0.57038765870825803</v>
      </c>
      <c r="D6416" s="33">
        <v>0.30599999999999999</v>
      </c>
      <c r="E6416" s="33">
        <v>0.436</v>
      </c>
      <c r="F6416" s="33">
        <v>0.92766150240026402</v>
      </c>
      <c r="G6416" s="33">
        <v>23</v>
      </c>
      <c r="H6416" s="33" t="s">
        <v>3024</v>
      </c>
      <c r="I6416" s="33" t="s">
        <v>3023</v>
      </c>
    </row>
    <row r="6417" spans="1:9" x14ac:dyDescent="0.2">
      <c r="A6417" s="33" t="s">
        <v>7266</v>
      </c>
      <c r="B6417" s="35">
        <v>2.7752117063586301E-5</v>
      </c>
      <c r="C6417" s="33">
        <v>-0.83495105284620497</v>
      </c>
      <c r="D6417" s="33">
        <v>0.16600000000000001</v>
      </c>
      <c r="E6417" s="33">
        <v>0.28499999999999998</v>
      </c>
      <c r="F6417" s="33">
        <v>1</v>
      </c>
      <c r="G6417" s="33">
        <v>23</v>
      </c>
      <c r="H6417" s="33" t="s">
        <v>2132</v>
      </c>
      <c r="I6417" s="33" t="s">
        <v>2131</v>
      </c>
    </row>
    <row r="6418" spans="1:9" x14ac:dyDescent="0.2">
      <c r="A6418" s="33" t="s">
        <v>7265</v>
      </c>
      <c r="B6418" s="35">
        <v>4.0543316782618998E-5</v>
      </c>
      <c r="C6418" s="33">
        <v>-0.616388349369135</v>
      </c>
      <c r="D6418" s="33">
        <v>0.17799999999999999</v>
      </c>
      <c r="E6418" s="33">
        <v>0.30199999999999999</v>
      </c>
      <c r="F6418" s="33">
        <v>1</v>
      </c>
      <c r="G6418" s="33">
        <v>23</v>
      </c>
      <c r="H6418" s="33" t="s">
        <v>2247</v>
      </c>
      <c r="I6418" s="33" t="s">
        <v>2246</v>
      </c>
    </row>
    <row r="6419" spans="1:9" x14ac:dyDescent="0.2">
      <c r="A6419" s="33" t="s">
        <v>7264</v>
      </c>
      <c r="B6419" s="35">
        <v>4.6047212185973803E-5</v>
      </c>
      <c r="C6419" s="33">
        <v>0.316712401760676</v>
      </c>
      <c r="D6419" s="33">
        <v>0.84099999999999997</v>
      </c>
      <c r="E6419" s="33">
        <v>0.69499999999999995</v>
      </c>
      <c r="F6419" s="33">
        <v>1</v>
      </c>
      <c r="G6419" s="33">
        <v>23</v>
      </c>
      <c r="H6419" s="33" t="s">
        <v>3106</v>
      </c>
      <c r="I6419" s="33" t="s">
        <v>3105</v>
      </c>
    </row>
    <row r="6420" spans="1:9" x14ac:dyDescent="0.2">
      <c r="A6420" s="33" t="s">
        <v>7263</v>
      </c>
      <c r="B6420" s="35">
        <v>4.8739826172629301E-5</v>
      </c>
      <c r="C6420" s="33">
        <v>-0.367450894918536</v>
      </c>
      <c r="D6420" s="33">
        <v>0.77700000000000002</v>
      </c>
      <c r="E6420" s="33">
        <v>0.76500000000000001</v>
      </c>
      <c r="F6420" s="33">
        <v>1</v>
      </c>
      <c r="G6420" s="33">
        <v>23</v>
      </c>
      <c r="H6420" s="33" t="s">
        <v>7262</v>
      </c>
      <c r="I6420" s="33" t="s">
        <v>7261</v>
      </c>
    </row>
    <row r="6421" spans="1:9" x14ac:dyDescent="0.2">
      <c r="A6421" s="33" t="s">
        <v>7260</v>
      </c>
      <c r="B6421" s="35">
        <v>5.9785020614506498E-5</v>
      </c>
      <c r="C6421" s="33">
        <v>0.30868148922202199</v>
      </c>
      <c r="D6421" s="33">
        <v>0.318</v>
      </c>
      <c r="E6421" s="33">
        <v>0.19600000000000001</v>
      </c>
      <c r="F6421" s="33">
        <v>1</v>
      </c>
      <c r="G6421" s="33">
        <v>23</v>
      </c>
      <c r="H6421" s="33" t="s">
        <v>5401</v>
      </c>
      <c r="I6421" s="33" t="s">
        <v>5400</v>
      </c>
    </row>
    <row r="6422" spans="1:9" x14ac:dyDescent="0.2">
      <c r="A6422" s="33" t="s">
        <v>7259</v>
      </c>
      <c r="B6422" s="35">
        <v>6.3528399284927501E-5</v>
      </c>
      <c r="C6422" s="33">
        <v>0.30848922545909102</v>
      </c>
      <c r="D6422" s="33">
        <v>0.752</v>
      </c>
      <c r="E6422" s="33">
        <v>0.621</v>
      </c>
      <c r="F6422" s="33">
        <v>1</v>
      </c>
      <c r="G6422" s="33">
        <v>23</v>
      </c>
      <c r="H6422" s="33" t="s">
        <v>3096</v>
      </c>
      <c r="I6422" s="33" t="s">
        <v>3095</v>
      </c>
    </row>
    <row r="6423" spans="1:9" x14ac:dyDescent="0.2">
      <c r="A6423" s="33" t="s">
        <v>7258</v>
      </c>
      <c r="B6423" s="35">
        <v>7.9640336274468696E-5</v>
      </c>
      <c r="C6423" s="33">
        <v>-0.25586880966939901</v>
      </c>
      <c r="D6423" s="33">
        <v>0.79600000000000004</v>
      </c>
      <c r="E6423" s="33">
        <v>0.81599999999999995</v>
      </c>
      <c r="F6423" s="33">
        <v>1</v>
      </c>
      <c r="G6423" s="33">
        <v>23</v>
      </c>
      <c r="H6423" s="33" t="s">
        <v>5567</v>
      </c>
      <c r="I6423" s="33" t="s">
        <v>5566</v>
      </c>
    </row>
    <row r="6424" spans="1:9" x14ac:dyDescent="0.2">
      <c r="A6424" s="33" t="s">
        <v>7257</v>
      </c>
      <c r="B6424" s="33">
        <v>1.0344171756745201E-4</v>
      </c>
      <c r="C6424" s="33">
        <v>-0.39121309589335601</v>
      </c>
      <c r="D6424" s="33">
        <v>0.68799999999999994</v>
      </c>
      <c r="E6424" s="33">
        <v>0.67300000000000004</v>
      </c>
      <c r="F6424" s="33">
        <v>1</v>
      </c>
      <c r="G6424" s="33">
        <v>23</v>
      </c>
      <c r="H6424" s="33" t="s">
        <v>7256</v>
      </c>
      <c r="I6424" s="33" t="s">
        <v>7255</v>
      </c>
    </row>
    <row r="6425" spans="1:9" x14ac:dyDescent="0.2">
      <c r="A6425" s="33" t="s">
        <v>7254</v>
      </c>
      <c r="B6425" s="33">
        <v>1.04180932913044E-4</v>
      </c>
      <c r="C6425" s="33">
        <v>-0.48469876345838098</v>
      </c>
      <c r="D6425" s="33">
        <v>0.66900000000000004</v>
      </c>
      <c r="E6425" s="33">
        <v>0.65100000000000002</v>
      </c>
      <c r="F6425" s="33">
        <v>1</v>
      </c>
      <c r="G6425" s="33">
        <v>23</v>
      </c>
      <c r="H6425" s="33" t="s">
        <v>7253</v>
      </c>
      <c r="I6425" s="33" t="s">
        <v>7252</v>
      </c>
    </row>
    <row r="6426" spans="1:9" x14ac:dyDescent="0.2">
      <c r="A6426" s="33" t="s">
        <v>7251</v>
      </c>
      <c r="B6426" s="33">
        <v>1.47189860720192E-4</v>
      </c>
      <c r="C6426" s="33">
        <v>0.311374662782334</v>
      </c>
      <c r="D6426" s="33">
        <v>0.39500000000000002</v>
      </c>
      <c r="E6426" s="33">
        <v>0.248</v>
      </c>
      <c r="F6426" s="33">
        <v>1</v>
      </c>
      <c r="G6426" s="33">
        <v>23</v>
      </c>
      <c r="H6426" s="33" t="s">
        <v>3392</v>
      </c>
      <c r="I6426" s="33" t="s">
        <v>3391</v>
      </c>
    </row>
    <row r="6427" spans="1:9" x14ac:dyDescent="0.2">
      <c r="A6427" s="33" t="s">
        <v>7250</v>
      </c>
      <c r="B6427" s="33">
        <v>1.6817787511700199E-4</v>
      </c>
      <c r="C6427" s="33">
        <v>-0.38002918658704299</v>
      </c>
      <c r="D6427" s="33">
        <v>0.503</v>
      </c>
      <c r="E6427" s="33">
        <v>0.59799999999999998</v>
      </c>
      <c r="F6427" s="33">
        <v>1</v>
      </c>
      <c r="G6427" s="33">
        <v>23</v>
      </c>
      <c r="H6427" s="33" t="s">
        <v>2668</v>
      </c>
      <c r="I6427" s="33" t="s">
        <v>2667</v>
      </c>
    </row>
    <row r="6428" spans="1:9" x14ac:dyDescent="0.2">
      <c r="A6428" s="33" t="s">
        <v>7249</v>
      </c>
      <c r="B6428" s="33">
        <v>1.8595811140970501E-4</v>
      </c>
      <c r="C6428" s="33">
        <v>-0.37738317076223599</v>
      </c>
      <c r="D6428" s="33">
        <v>0.80300000000000005</v>
      </c>
      <c r="E6428" s="33">
        <v>0.73599999999999999</v>
      </c>
      <c r="F6428" s="33">
        <v>1</v>
      </c>
      <c r="G6428" s="33">
        <v>23</v>
      </c>
      <c r="H6428" s="33" t="s">
        <v>4217</v>
      </c>
      <c r="I6428" s="33" t="s">
        <v>4216</v>
      </c>
    </row>
    <row r="6429" spans="1:9" x14ac:dyDescent="0.2">
      <c r="A6429" s="33" t="s">
        <v>7248</v>
      </c>
      <c r="B6429" s="33">
        <v>1.8775174198724299E-4</v>
      </c>
      <c r="C6429" s="33">
        <v>-0.259105818025058</v>
      </c>
      <c r="D6429" s="33">
        <v>0.89200000000000002</v>
      </c>
      <c r="E6429" s="33">
        <v>0.83699999999999997</v>
      </c>
      <c r="F6429" s="33">
        <v>1</v>
      </c>
      <c r="G6429" s="33">
        <v>23</v>
      </c>
      <c r="H6429" s="33" t="s">
        <v>2129</v>
      </c>
      <c r="I6429" s="33" t="s">
        <v>2128</v>
      </c>
    </row>
    <row r="6430" spans="1:9" x14ac:dyDescent="0.2">
      <c r="A6430" s="33" t="s">
        <v>7247</v>
      </c>
      <c r="B6430" s="33">
        <v>2.3037183720899399E-4</v>
      </c>
      <c r="C6430" s="33">
        <v>-0.53819689676585103</v>
      </c>
      <c r="D6430" s="33">
        <v>0.40100000000000002</v>
      </c>
      <c r="E6430" s="33">
        <v>0.47</v>
      </c>
      <c r="F6430" s="33">
        <v>1</v>
      </c>
      <c r="G6430" s="33">
        <v>23</v>
      </c>
      <c r="H6430" s="33" t="s">
        <v>1397</v>
      </c>
      <c r="I6430" s="33" t="s">
        <v>1396</v>
      </c>
    </row>
    <row r="6431" spans="1:9" x14ac:dyDescent="0.2">
      <c r="A6431" s="33" t="s">
        <v>7246</v>
      </c>
      <c r="B6431" s="33">
        <v>3.1202404073691698E-4</v>
      </c>
      <c r="C6431" s="33">
        <v>0.31643169829453699</v>
      </c>
      <c r="D6431" s="33">
        <v>0.67500000000000004</v>
      </c>
      <c r="E6431" s="33">
        <v>0.49099999999999999</v>
      </c>
      <c r="F6431" s="33">
        <v>1</v>
      </c>
      <c r="G6431" s="33">
        <v>23</v>
      </c>
      <c r="H6431" s="33" t="s">
        <v>2263</v>
      </c>
      <c r="I6431" s="33" t="s">
        <v>2262</v>
      </c>
    </row>
    <row r="6432" spans="1:9" x14ac:dyDescent="0.2">
      <c r="A6432" s="33" t="s">
        <v>7245</v>
      </c>
      <c r="B6432" s="33">
        <v>3.1658066983182299E-4</v>
      </c>
      <c r="C6432" s="33">
        <v>-0.30362883254001199</v>
      </c>
      <c r="D6432" s="33">
        <v>0.77100000000000002</v>
      </c>
      <c r="E6432" s="33">
        <v>0.74199999999999999</v>
      </c>
      <c r="F6432" s="33">
        <v>1</v>
      </c>
      <c r="G6432" s="33">
        <v>23</v>
      </c>
      <c r="H6432" s="33" t="s">
        <v>4118</v>
      </c>
      <c r="I6432" s="33" t="s">
        <v>4117</v>
      </c>
    </row>
    <row r="6433" spans="1:9" x14ac:dyDescent="0.2">
      <c r="A6433" s="33" t="s">
        <v>7244</v>
      </c>
      <c r="B6433" s="33">
        <v>3.7357333746728403E-4</v>
      </c>
      <c r="C6433" s="33">
        <v>-0.321174795203231</v>
      </c>
      <c r="D6433" s="33">
        <v>0.79600000000000004</v>
      </c>
      <c r="E6433" s="33">
        <v>0.76200000000000001</v>
      </c>
      <c r="F6433" s="33">
        <v>1</v>
      </c>
      <c r="G6433" s="33">
        <v>23</v>
      </c>
      <c r="H6433" s="33" t="s">
        <v>7243</v>
      </c>
      <c r="I6433" s="33" t="s">
        <v>7242</v>
      </c>
    </row>
    <row r="6434" spans="1:9" x14ac:dyDescent="0.2">
      <c r="A6434" s="33" t="s">
        <v>7241</v>
      </c>
      <c r="B6434" s="33">
        <v>4.14028536770925E-4</v>
      </c>
      <c r="C6434" s="33">
        <v>-0.27025722083609399</v>
      </c>
      <c r="D6434" s="33">
        <v>0.84699999999999998</v>
      </c>
      <c r="E6434" s="33">
        <v>0.82199999999999995</v>
      </c>
      <c r="F6434" s="33">
        <v>1</v>
      </c>
      <c r="G6434" s="33">
        <v>23</v>
      </c>
      <c r="H6434" s="33" t="s">
        <v>7241</v>
      </c>
      <c r="I6434" s="33" t="s">
        <v>7240</v>
      </c>
    </row>
    <row r="6435" spans="1:9" x14ac:dyDescent="0.2">
      <c r="A6435" s="33" t="s">
        <v>7239</v>
      </c>
      <c r="B6435" s="33">
        <v>5.0480171466271305E-4</v>
      </c>
      <c r="C6435" s="33">
        <v>-0.28928478011325098</v>
      </c>
      <c r="D6435" s="33">
        <v>0.82199999999999995</v>
      </c>
      <c r="E6435" s="33">
        <v>0.79</v>
      </c>
      <c r="F6435" s="33">
        <v>1</v>
      </c>
      <c r="G6435" s="33">
        <v>23</v>
      </c>
      <c r="H6435" s="33" t="s">
        <v>7238</v>
      </c>
      <c r="I6435" s="33" t="s">
        <v>7237</v>
      </c>
    </row>
    <row r="6436" spans="1:9" x14ac:dyDescent="0.2">
      <c r="A6436" s="33" t="s">
        <v>7236</v>
      </c>
      <c r="B6436" s="33">
        <v>9.5986977462329196E-4</v>
      </c>
      <c r="C6436" s="33">
        <v>-0.361776980560163</v>
      </c>
      <c r="D6436" s="33">
        <v>0.624</v>
      </c>
      <c r="E6436" s="33">
        <v>0.625</v>
      </c>
      <c r="F6436" s="33">
        <v>1</v>
      </c>
      <c r="G6436" s="33">
        <v>23</v>
      </c>
      <c r="H6436" s="33" t="s">
        <v>5616</v>
      </c>
      <c r="I6436" s="33" t="s">
        <v>5615</v>
      </c>
    </row>
    <row r="6437" spans="1:9" x14ac:dyDescent="0.2">
      <c r="A6437" s="33" t="s">
        <v>7235</v>
      </c>
      <c r="B6437" s="33">
        <v>9.7066277605279598E-4</v>
      </c>
      <c r="C6437" s="33">
        <v>-0.43570502607019201</v>
      </c>
      <c r="D6437" s="33">
        <v>0.56699999999999995</v>
      </c>
      <c r="E6437" s="33">
        <v>0.57099999999999995</v>
      </c>
      <c r="F6437" s="33">
        <v>1</v>
      </c>
      <c r="G6437" s="33">
        <v>23</v>
      </c>
      <c r="H6437" s="33" t="s">
        <v>7234</v>
      </c>
      <c r="I6437" s="33" t="s">
        <v>7233</v>
      </c>
    </row>
    <row r="6438" spans="1:9" x14ac:dyDescent="0.2">
      <c r="A6438" s="33" t="s">
        <v>7232</v>
      </c>
      <c r="B6438" s="33">
        <v>1.0462535587944001E-3</v>
      </c>
      <c r="C6438" s="33">
        <v>-0.50390163555022705</v>
      </c>
      <c r="D6438" s="33">
        <v>0.36899999999999999</v>
      </c>
      <c r="E6438" s="33">
        <v>0.44900000000000001</v>
      </c>
      <c r="F6438" s="33">
        <v>1</v>
      </c>
      <c r="G6438" s="33">
        <v>23</v>
      </c>
      <c r="H6438" s="33" t="s">
        <v>7231</v>
      </c>
      <c r="I6438" s="33" t="s">
        <v>7230</v>
      </c>
    </row>
    <row r="6439" spans="1:9" x14ac:dyDescent="0.2">
      <c r="A6439" s="33" t="s">
        <v>7229</v>
      </c>
      <c r="B6439" s="33">
        <v>1.2318606072090901E-3</v>
      </c>
      <c r="C6439" s="33">
        <v>-0.37618072253525597</v>
      </c>
      <c r="D6439" s="33">
        <v>0.57299999999999995</v>
      </c>
      <c r="E6439" s="33">
        <v>0.60199999999999998</v>
      </c>
      <c r="F6439" s="33">
        <v>1</v>
      </c>
      <c r="G6439" s="33">
        <v>23</v>
      </c>
      <c r="H6439" s="33" t="s">
        <v>3317</v>
      </c>
      <c r="I6439" s="33" t="s">
        <v>3316</v>
      </c>
    </row>
    <row r="6440" spans="1:9" x14ac:dyDescent="0.2">
      <c r="A6440" s="33" t="s">
        <v>7228</v>
      </c>
      <c r="B6440" s="33">
        <v>1.7893034596531E-3</v>
      </c>
      <c r="C6440" s="33">
        <v>-0.32338627556135102</v>
      </c>
      <c r="D6440" s="33">
        <v>0.77100000000000002</v>
      </c>
      <c r="E6440" s="33">
        <v>0.72499999999999998</v>
      </c>
      <c r="F6440" s="33">
        <v>1</v>
      </c>
      <c r="G6440" s="33">
        <v>23</v>
      </c>
      <c r="H6440" s="33" t="s">
        <v>7228</v>
      </c>
      <c r="I6440" s="33" t="s">
        <v>7227</v>
      </c>
    </row>
    <row r="6441" spans="1:9" x14ac:dyDescent="0.2">
      <c r="A6441" s="33" t="s">
        <v>7226</v>
      </c>
      <c r="B6441" s="33">
        <v>2.2291247884919201E-3</v>
      </c>
      <c r="C6441" s="33">
        <v>-0.30575240361787198</v>
      </c>
      <c r="D6441" s="33">
        <v>0.65600000000000003</v>
      </c>
      <c r="E6441" s="33">
        <v>0.66600000000000004</v>
      </c>
      <c r="F6441" s="33">
        <v>1</v>
      </c>
      <c r="G6441" s="33">
        <v>23</v>
      </c>
      <c r="H6441" s="33" t="s">
        <v>7225</v>
      </c>
      <c r="I6441" s="33" t="s">
        <v>7224</v>
      </c>
    </row>
    <row r="6442" spans="1:9" x14ac:dyDescent="0.2">
      <c r="A6442" s="33" t="s">
        <v>7223</v>
      </c>
      <c r="B6442" s="33">
        <v>2.2426835244281399E-3</v>
      </c>
      <c r="C6442" s="33">
        <v>-0.32560714345813602</v>
      </c>
      <c r="D6442" s="33">
        <v>0.70699999999999996</v>
      </c>
      <c r="E6442" s="33">
        <v>0.67300000000000004</v>
      </c>
      <c r="F6442" s="33">
        <v>1</v>
      </c>
      <c r="G6442" s="33">
        <v>23</v>
      </c>
      <c r="H6442" s="33" t="s">
        <v>5495</v>
      </c>
      <c r="I6442" s="33" t="s">
        <v>5494</v>
      </c>
    </row>
    <row r="6443" spans="1:9" x14ac:dyDescent="0.2">
      <c r="A6443" s="33" t="s">
        <v>7222</v>
      </c>
      <c r="B6443" s="33">
        <v>2.3662108616041302E-3</v>
      </c>
      <c r="C6443" s="33">
        <v>-0.25900976125928998</v>
      </c>
      <c r="D6443" s="33">
        <v>0.82799999999999996</v>
      </c>
      <c r="E6443" s="33">
        <v>0.75700000000000001</v>
      </c>
      <c r="F6443" s="33">
        <v>1</v>
      </c>
      <c r="G6443" s="33">
        <v>23</v>
      </c>
      <c r="H6443" s="33" t="s">
        <v>7221</v>
      </c>
      <c r="I6443" s="33" t="s">
        <v>7220</v>
      </c>
    </row>
    <row r="6444" spans="1:9" x14ac:dyDescent="0.2">
      <c r="A6444" s="33" t="s">
        <v>7219</v>
      </c>
      <c r="B6444" s="33">
        <v>2.7235534535524899E-3</v>
      </c>
      <c r="C6444" s="33">
        <v>-0.41435609952935398</v>
      </c>
      <c r="D6444" s="33">
        <v>0.57299999999999995</v>
      </c>
      <c r="E6444" s="33">
        <v>0.55600000000000005</v>
      </c>
      <c r="F6444" s="33">
        <v>1</v>
      </c>
      <c r="G6444" s="33">
        <v>23</v>
      </c>
      <c r="H6444" s="33" t="s">
        <v>2759</v>
      </c>
      <c r="I6444" s="33" t="s">
        <v>2758</v>
      </c>
    </row>
    <row r="6445" spans="1:9" x14ac:dyDescent="0.2">
      <c r="A6445" s="33" t="s">
        <v>7218</v>
      </c>
      <c r="B6445" s="33">
        <v>3.0409273203799202E-3</v>
      </c>
      <c r="C6445" s="33">
        <v>-0.46086331372786199</v>
      </c>
      <c r="D6445" s="33">
        <v>0.318</v>
      </c>
      <c r="E6445" s="33">
        <v>0.38400000000000001</v>
      </c>
      <c r="F6445" s="33">
        <v>1</v>
      </c>
      <c r="G6445" s="33">
        <v>23</v>
      </c>
      <c r="H6445" s="33" t="s">
        <v>5012</v>
      </c>
      <c r="I6445" s="33" t="s">
        <v>5011</v>
      </c>
    </row>
    <row r="6446" spans="1:9" x14ac:dyDescent="0.2">
      <c r="A6446" s="33" t="s">
        <v>7217</v>
      </c>
      <c r="B6446" s="33">
        <v>3.3042029362004201E-3</v>
      </c>
      <c r="C6446" s="33">
        <v>-0.45861157238433098</v>
      </c>
      <c r="D6446" s="33">
        <v>0.503</v>
      </c>
      <c r="E6446" s="33">
        <v>0.50900000000000001</v>
      </c>
      <c r="F6446" s="33">
        <v>1</v>
      </c>
      <c r="G6446" s="33">
        <v>23</v>
      </c>
      <c r="H6446" s="33" t="s">
        <v>2872</v>
      </c>
      <c r="I6446" s="33" t="s">
        <v>2871</v>
      </c>
    </row>
    <row r="6447" spans="1:9" x14ac:dyDescent="0.2">
      <c r="A6447" s="33" t="s">
        <v>7216</v>
      </c>
      <c r="B6447" s="33">
        <v>3.3080465043606E-3</v>
      </c>
      <c r="C6447" s="33">
        <v>-0.46052254601857001</v>
      </c>
      <c r="D6447" s="33">
        <v>0.21</v>
      </c>
      <c r="E6447" s="33">
        <v>0.30199999999999999</v>
      </c>
      <c r="F6447" s="33">
        <v>1</v>
      </c>
      <c r="G6447" s="33">
        <v>23</v>
      </c>
      <c r="H6447" s="33" t="s">
        <v>4826</v>
      </c>
      <c r="I6447" s="33" t="s">
        <v>4825</v>
      </c>
    </row>
    <row r="6448" spans="1:9" x14ac:dyDescent="0.2">
      <c r="A6448" s="33" t="s">
        <v>7215</v>
      </c>
      <c r="B6448" s="33">
        <v>3.4099819321992799E-3</v>
      </c>
      <c r="C6448" s="33">
        <v>-0.34096937673883299</v>
      </c>
      <c r="D6448" s="33">
        <v>0.59899999999999998</v>
      </c>
      <c r="E6448" s="33">
        <v>0.61799999999999999</v>
      </c>
      <c r="F6448" s="33">
        <v>1</v>
      </c>
      <c r="G6448" s="33">
        <v>23</v>
      </c>
      <c r="H6448" s="33" t="s">
        <v>7214</v>
      </c>
      <c r="I6448" s="33" t="s">
        <v>7213</v>
      </c>
    </row>
    <row r="6449" spans="1:9" x14ac:dyDescent="0.2">
      <c r="A6449" s="33" t="s">
        <v>7212</v>
      </c>
      <c r="B6449" s="33">
        <v>3.5684247225438301E-3</v>
      </c>
      <c r="C6449" s="33">
        <v>-0.57276637783969397</v>
      </c>
      <c r="D6449" s="33">
        <v>0.185</v>
      </c>
      <c r="E6449" s="33">
        <v>0.25900000000000001</v>
      </c>
      <c r="F6449" s="33">
        <v>1</v>
      </c>
      <c r="G6449" s="33">
        <v>23</v>
      </c>
      <c r="H6449" s="33" t="s">
        <v>1947</v>
      </c>
      <c r="I6449" s="33" t="s">
        <v>1946</v>
      </c>
    </row>
    <row r="6450" spans="1:9" x14ac:dyDescent="0.2">
      <c r="A6450" s="33" t="s">
        <v>7211</v>
      </c>
      <c r="B6450" s="33">
        <v>3.5746781736905801E-3</v>
      </c>
      <c r="C6450" s="33">
        <v>-0.25925948886406602</v>
      </c>
      <c r="D6450" s="33">
        <v>0.70699999999999996</v>
      </c>
      <c r="E6450" s="33">
        <v>0.69099999999999995</v>
      </c>
      <c r="F6450" s="33">
        <v>1</v>
      </c>
      <c r="G6450" s="33">
        <v>23</v>
      </c>
      <c r="H6450" s="33" t="s">
        <v>7210</v>
      </c>
      <c r="I6450" s="33" t="s">
        <v>7209</v>
      </c>
    </row>
    <row r="6451" spans="1:9" x14ac:dyDescent="0.2">
      <c r="A6451" s="33" t="s">
        <v>7208</v>
      </c>
      <c r="B6451" s="33">
        <v>3.78723876435635E-3</v>
      </c>
      <c r="C6451" s="33">
        <v>-0.51273646846798704</v>
      </c>
      <c r="D6451" s="33">
        <v>0.23599999999999999</v>
      </c>
      <c r="E6451" s="33">
        <v>0.30399999999999999</v>
      </c>
      <c r="F6451" s="33">
        <v>1</v>
      </c>
      <c r="G6451" s="33">
        <v>23</v>
      </c>
      <c r="H6451" s="33" t="s">
        <v>1826</v>
      </c>
      <c r="I6451" s="33" t="s">
        <v>1825</v>
      </c>
    </row>
    <row r="6452" spans="1:9" x14ac:dyDescent="0.2">
      <c r="A6452" s="33" t="s">
        <v>7207</v>
      </c>
      <c r="B6452" s="33">
        <v>4.2657131541118101E-3</v>
      </c>
      <c r="C6452" s="33">
        <v>-0.359549767435625</v>
      </c>
      <c r="D6452" s="33">
        <v>0.69399999999999995</v>
      </c>
      <c r="E6452" s="33">
        <v>0.65900000000000003</v>
      </c>
      <c r="F6452" s="33">
        <v>1</v>
      </c>
      <c r="G6452" s="33">
        <v>23</v>
      </c>
      <c r="H6452" s="33" t="s">
        <v>3277</v>
      </c>
      <c r="I6452" s="33" t="s">
        <v>3276</v>
      </c>
    </row>
    <row r="6453" spans="1:9" x14ac:dyDescent="0.2">
      <c r="A6453" s="33" t="s">
        <v>5510</v>
      </c>
      <c r="B6453" s="33">
        <v>6.1086316941048099E-3</v>
      </c>
      <c r="C6453" s="33">
        <v>-0.30349429839053799</v>
      </c>
      <c r="D6453" s="33">
        <v>0.63700000000000001</v>
      </c>
      <c r="E6453" s="33">
        <v>0.61799999999999999</v>
      </c>
      <c r="F6453" s="33">
        <v>1</v>
      </c>
      <c r="G6453" s="33">
        <v>23</v>
      </c>
      <c r="H6453" s="33" t="s">
        <v>5510</v>
      </c>
      <c r="I6453" s="33" t="s">
        <v>5509</v>
      </c>
    </row>
    <row r="6454" spans="1:9" x14ac:dyDescent="0.2">
      <c r="A6454" s="33" t="s">
        <v>7206</v>
      </c>
      <c r="B6454" s="33">
        <v>6.2037275924383796E-3</v>
      </c>
      <c r="C6454" s="33">
        <v>0.270952450345055</v>
      </c>
      <c r="D6454" s="33">
        <v>0.52900000000000003</v>
      </c>
      <c r="E6454" s="33">
        <v>0.44900000000000001</v>
      </c>
      <c r="F6454" s="33">
        <v>1</v>
      </c>
      <c r="G6454" s="33">
        <v>23</v>
      </c>
      <c r="H6454" s="33" t="s">
        <v>1463</v>
      </c>
      <c r="I6454" s="33" t="s">
        <v>1462</v>
      </c>
    </row>
    <row r="6455" spans="1:9" x14ac:dyDescent="0.2">
      <c r="A6455" s="33" t="s">
        <v>7205</v>
      </c>
      <c r="B6455" s="33">
        <v>6.9423491899101297E-3</v>
      </c>
      <c r="C6455" s="33">
        <v>-0.25842842477684103</v>
      </c>
      <c r="D6455" s="33">
        <v>0.59899999999999998</v>
      </c>
      <c r="E6455" s="33">
        <v>0.61599999999999999</v>
      </c>
      <c r="F6455" s="33">
        <v>1</v>
      </c>
      <c r="G6455" s="33">
        <v>23</v>
      </c>
      <c r="H6455" s="33" t="s">
        <v>1666</v>
      </c>
      <c r="I6455" s="33" t="s">
        <v>1665</v>
      </c>
    </row>
    <row r="6456" spans="1:9" x14ac:dyDescent="0.2">
      <c r="A6456" s="33" t="s">
        <v>7204</v>
      </c>
      <c r="B6456" s="33">
        <v>7.8526354274448193E-3</v>
      </c>
      <c r="C6456" s="33">
        <v>-0.29572203847681899</v>
      </c>
      <c r="D6456" s="33">
        <v>0.73199999999999998</v>
      </c>
      <c r="E6456" s="33">
        <v>0.68700000000000006</v>
      </c>
      <c r="F6456" s="33">
        <v>1</v>
      </c>
      <c r="G6456" s="33">
        <v>23</v>
      </c>
      <c r="H6456" s="33" t="s">
        <v>7203</v>
      </c>
      <c r="I6456" s="33" t="s">
        <v>7202</v>
      </c>
    </row>
    <row r="6457" spans="1:9" x14ac:dyDescent="0.2">
      <c r="A6457" s="33" t="s">
        <v>7201</v>
      </c>
      <c r="B6457" s="33">
        <v>9.1459270417214196E-3</v>
      </c>
      <c r="C6457" s="33">
        <v>-0.27545151393585499</v>
      </c>
      <c r="D6457" s="33">
        <v>0.76400000000000001</v>
      </c>
      <c r="E6457" s="33">
        <v>0.72299999999999998</v>
      </c>
      <c r="F6457" s="33">
        <v>1</v>
      </c>
      <c r="G6457" s="33">
        <v>23</v>
      </c>
      <c r="H6457" s="33" t="s">
        <v>4155</v>
      </c>
      <c r="I6457" s="33" t="s">
        <v>4154</v>
      </c>
    </row>
    <row r="6458" spans="1:9" x14ac:dyDescent="0.2">
      <c r="A6458" s="33" t="s">
        <v>7200</v>
      </c>
      <c r="B6458" s="33">
        <v>9.6506047332176395E-3</v>
      </c>
      <c r="C6458" s="33">
        <v>-0.37516252162514901</v>
      </c>
      <c r="D6458" s="33">
        <v>0.61099999999999999</v>
      </c>
      <c r="E6458" s="33">
        <v>0.57899999999999996</v>
      </c>
      <c r="F6458" s="33">
        <v>1</v>
      </c>
      <c r="G6458" s="33">
        <v>23</v>
      </c>
      <c r="H6458" s="33" t="s">
        <v>5271</v>
      </c>
      <c r="I6458" s="33" t="s">
        <v>5270</v>
      </c>
    </row>
    <row r="6459" spans="1:9" x14ac:dyDescent="0.2">
      <c r="A6459" s="33" t="s">
        <v>7199</v>
      </c>
      <c r="B6459" s="33">
        <v>0</v>
      </c>
      <c r="C6459" s="33">
        <v>2.6293036547191</v>
      </c>
      <c r="D6459" s="33">
        <v>0.54400000000000004</v>
      </c>
      <c r="E6459" s="33">
        <v>1.4E-2</v>
      </c>
      <c r="F6459" s="33">
        <v>0</v>
      </c>
      <c r="G6459" s="33">
        <v>24</v>
      </c>
      <c r="H6459" s="33" t="s">
        <v>7199</v>
      </c>
      <c r="I6459" s="33" t="s">
        <v>7198</v>
      </c>
    </row>
    <row r="6460" spans="1:9" x14ac:dyDescent="0.2">
      <c r="A6460" s="33" t="s">
        <v>5214</v>
      </c>
      <c r="B6460" s="33">
        <v>0</v>
      </c>
      <c r="C6460" s="33">
        <v>1.6477630641299901</v>
      </c>
      <c r="D6460" s="33">
        <v>0.503</v>
      </c>
      <c r="E6460" s="33">
        <v>1.4E-2</v>
      </c>
      <c r="F6460" s="33">
        <v>0</v>
      </c>
      <c r="G6460" s="33">
        <v>24</v>
      </c>
      <c r="H6460" s="33" t="s">
        <v>5214</v>
      </c>
      <c r="I6460" s="33" t="s">
        <v>5213</v>
      </c>
    </row>
    <row r="6461" spans="1:9" x14ac:dyDescent="0.2">
      <c r="A6461" s="33" t="s">
        <v>7197</v>
      </c>
      <c r="B6461" s="35">
        <v>1.8727368521507999E-302</v>
      </c>
      <c r="C6461" s="33">
        <v>0.63436625751189302</v>
      </c>
      <c r="D6461" s="33">
        <v>0.29499999999999998</v>
      </c>
      <c r="E6461" s="33">
        <v>7.0000000000000001E-3</v>
      </c>
      <c r="F6461" s="35">
        <v>8.6280732252291794E-298</v>
      </c>
      <c r="G6461" s="33">
        <v>24</v>
      </c>
      <c r="H6461" s="33" t="s">
        <v>7197</v>
      </c>
      <c r="I6461" s="33" t="s">
        <v>7196</v>
      </c>
    </row>
    <row r="6462" spans="1:9" x14ac:dyDescent="0.2">
      <c r="A6462" s="33" t="s">
        <v>7195</v>
      </c>
      <c r="B6462" s="35">
        <v>7.1833624240133998E-267</v>
      </c>
      <c r="C6462" s="33">
        <v>0.85204047579482101</v>
      </c>
      <c r="D6462" s="33">
        <v>0.35599999999999998</v>
      </c>
      <c r="E6462" s="33">
        <v>1.2E-2</v>
      </c>
      <c r="F6462" s="35">
        <v>3.3095187359914498E-262</v>
      </c>
      <c r="G6462" s="33">
        <v>24</v>
      </c>
      <c r="H6462" s="33" t="s">
        <v>7195</v>
      </c>
      <c r="I6462" s="33" t="s">
        <v>7194</v>
      </c>
    </row>
    <row r="6463" spans="1:9" x14ac:dyDescent="0.2">
      <c r="A6463" s="33" t="s">
        <v>7193</v>
      </c>
      <c r="B6463" s="35">
        <v>3.01688659879991E-244</v>
      </c>
      <c r="C6463" s="33">
        <v>1.39438859858856</v>
      </c>
      <c r="D6463" s="33">
        <v>0.39600000000000002</v>
      </c>
      <c r="E6463" s="33">
        <v>1.7000000000000001E-2</v>
      </c>
      <c r="F6463" s="35">
        <v>1.3899399937990901E-239</v>
      </c>
      <c r="G6463" s="33">
        <v>24</v>
      </c>
      <c r="H6463" s="33" t="s">
        <v>7193</v>
      </c>
      <c r="I6463" s="33" t="s">
        <v>7192</v>
      </c>
    </row>
    <row r="6464" spans="1:9" x14ac:dyDescent="0.2">
      <c r="A6464" s="33" t="s">
        <v>7191</v>
      </c>
      <c r="B6464" s="35">
        <v>1.6578331939766399E-237</v>
      </c>
      <c r="C6464" s="33">
        <v>0.899693379224207</v>
      </c>
      <c r="D6464" s="33">
        <v>0.29499999999999998</v>
      </c>
      <c r="E6464" s="33">
        <v>8.9999999999999993E-3</v>
      </c>
      <c r="F6464" s="35">
        <v>7.6379690912891602E-233</v>
      </c>
      <c r="G6464" s="33">
        <v>24</v>
      </c>
      <c r="H6464" s="33" t="s">
        <v>7191</v>
      </c>
      <c r="I6464" s="33" t="s">
        <v>7190</v>
      </c>
    </row>
    <row r="6465" spans="1:9" x14ac:dyDescent="0.2">
      <c r="A6465" s="33" t="s">
        <v>7189</v>
      </c>
      <c r="B6465" s="35">
        <v>9.4274881960024802E-217</v>
      </c>
      <c r="C6465" s="33">
        <v>2.33746790705109</v>
      </c>
      <c r="D6465" s="33">
        <v>0.80500000000000005</v>
      </c>
      <c r="E6465" s="33">
        <v>8.5999999999999993E-2</v>
      </c>
      <c r="F6465" s="35">
        <v>4.3434323616622598E-212</v>
      </c>
      <c r="G6465" s="33">
        <v>24</v>
      </c>
      <c r="H6465" s="33" t="s">
        <v>7188</v>
      </c>
      <c r="I6465" s="33" t="s">
        <v>7187</v>
      </c>
    </row>
    <row r="6466" spans="1:9" x14ac:dyDescent="0.2">
      <c r="A6466" s="33" t="s">
        <v>7186</v>
      </c>
      <c r="B6466" s="35">
        <v>8.7092249857559995E-144</v>
      </c>
      <c r="C6466" s="33">
        <v>2.2810601889709101</v>
      </c>
      <c r="D6466" s="33">
        <v>0.67800000000000005</v>
      </c>
      <c r="E6466" s="33">
        <v>9.2999999999999999E-2</v>
      </c>
      <c r="F6466" s="35">
        <v>4.0125141354375003E-139</v>
      </c>
      <c r="G6466" s="33">
        <v>24</v>
      </c>
      <c r="H6466" s="33" t="s">
        <v>5230</v>
      </c>
      <c r="I6466" s="33" t="s">
        <v>5229</v>
      </c>
    </row>
    <row r="6467" spans="1:9" x14ac:dyDescent="0.2">
      <c r="A6467" s="33" t="s">
        <v>7185</v>
      </c>
      <c r="B6467" s="35">
        <v>5.10938110190864E-113</v>
      </c>
      <c r="C6467" s="33">
        <v>1.9050123707969999</v>
      </c>
      <c r="D6467" s="33">
        <v>0.61099999999999999</v>
      </c>
      <c r="E6467" s="33">
        <v>9.4E-2</v>
      </c>
      <c r="F6467" s="35">
        <v>2.3539940612713499E-108</v>
      </c>
      <c r="G6467" s="33">
        <v>24</v>
      </c>
      <c r="H6467" s="33" t="s">
        <v>7185</v>
      </c>
      <c r="I6467" s="33" t="s">
        <v>7184</v>
      </c>
    </row>
    <row r="6468" spans="1:9" x14ac:dyDescent="0.2">
      <c r="A6468" s="33" t="s">
        <v>7183</v>
      </c>
      <c r="B6468" s="35">
        <v>4.4422568858659398E-90</v>
      </c>
      <c r="C6468" s="33">
        <v>1.86514975621018</v>
      </c>
      <c r="D6468" s="33">
        <v>0.48299999999999998</v>
      </c>
      <c r="E6468" s="33">
        <v>7.0000000000000007E-2</v>
      </c>
      <c r="F6468" s="35">
        <v>2.0466365924561501E-85</v>
      </c>
      <c r="G6468" s="33">
        <v>24</v>
      </c>
      <c r="H6468" s="33" t="s">
        <v>3826</v>
      </c>
      <c r="I6468" s="33" t="s">
        <v>3825</v>
      </c>
    </row>
    <row r="6469" spans="1:9" x14ac:dyDescent="0.2">
      <c r="A6469" s="33" t="s">
        <v>7182</v>
      </c>
      <c r="B6469" s="35">
        <v>3.5320645266130399E-85</v>
      </c>
      <c r="C6469" s="33">
        <v>0.97110079239029001</v>
      </c>
      <c r="D6469" s="33">
        <v>0.32900000000000001</v>
      </c>
      <c r="E6469" s="33">
        <v>3.4000000000000002E-2</v>
      </c>
      <c r="F6469" s="35">
        <v>1.6272927687011601E-80</v>
      </c>
      <c r="G6469" s="33">
        <v>24</v>
      </c>
      <c r="H6469" s="33" t="s">
        <v>7182</v>
      </c>
      <c r="I6469" s="33" t="s">
        <v>7181</v>
      </c>
    </row>
    <row r="6470" spans="1:9" x14ac:dyDescent="0.2">
      <c r="A6470" s="33" t="s">
        <v>7180</v>
      </c>
      <c r="B6470" s="35">
        <v>1.1359091457345699E-84</v>
      </c>
      <c r="C6470" s="33">
        <v>0.90932770470520197</v>
      </c>
      <c r="D6470" s="33">
        <v>0.35599999999999998</v>
      </c>
      <c r="E6470" s="33">
        <v>3.9E-2</v>
      </c>
      <c r="F6470" s="35">
        <v>5.2333606162283103E-80</v>
      </c>
      <c r="G6470" s="33">
        <v>24</v>
      </c>
      <c r="H6470" s="33" t="s">
        <v>7179</v>
      </c>
      <c r="I6470" s="33" t="s">
        <v>7178</v>
      </c>
    </row>
    <row r="6471" spans="1:9" x14ac:dyDescent="0.2">
      <c r="A6471" s="33" t="s">
        <v>7177</v>
      </c>
      <c r="B6471" s="35">
        <v>1.1953835745201299E-74</v>
      </c>
      <c r="C6471" s="33">
        <v>0.907404763165789</v>
      </c>
      <c r="D6471" s="33">
        <v>0.49</v>
      </c>
      <c r="E6471" s="33">
        <v>8.2000000000000003E-2</v>
      </c>
      <c r="F6471" s="35">
        <v>5.5073712045291497E-70</v>
      </c>
      <c r="G6471" s="33">
        <v>24</v>
      </c>
      <c r="H6471" s="33" t="s">
        <v>7176</v>
      </c>
      <c r="I6471" s="33" t="s">
        <v>7175</v>
      </c>
    </row>
    <row r="6472" spans="1:9" x14ac:dyDescent="0.2">
      <c r="A6472" s="33" t="s">
        <v>7174</v>
      </c>
      <c r="B6472" s="35">
        <v>5.7276413294296804E-71</v>
      </c>
      <c r="C6472" s="33">
        <v>0.99339041383967497</v>
      </c>
      <c r="D6472" s="33">
        <v>0.53</v>
      </c>
      <c r="E6472" s="33">
        <v>9.9000000000000005E-2</v>
      </c>
      <c r="F6472" s="35">
        <v>2.63883891329484E-66</v>
      </c>
      <c r="G6472" s="33">
        <v>24</v>
      </c>
      <c r="H6472" s="33" t="s">
        <v>3865</v>
      </c>
      <c r="I6472" s="33" t="s">
        <v>3864</v>
      </c>
    </row>
    <row r="6473" spans="1:9" x14ac:dyDescent="0.2">
      <c r="A6473" s="33" t="s">
        <v>7173</v>
      </c>
      <c r="B6473" s="35">
        <v>7.8559356948943293E-62</v>
      </c>
      <c r="C6473" s="33">
        <v>0.87871436324828001</v>
      </c>
      <c r="D6473" s="33">
        <v>0.28899999999999998</v>
      </c>
      <c r="E6473" s="33">
        <v>3.5000000000000003E-2</v>
      </c>
      <c r="F6473" s="35">
        <v>3.6193866933517202E-57</v>
      </c>
      <c r="G6473" s="33">
        <v>24</v>
      </c>
      <c r="H6473" s="33" t="s">
        <v>7173</v>
      </c>
      <c r="I6473" s="33" t="s">
        <v>7172</v>
      </c>
    </row>
    <row r="6474" spans="1:9" x14ac:dyDescent="0.2">
      <c r="A6474" s="33" t="s">
        <v>7171</v>
      </c>
      <c r="B6474" s="35">
        <v>1.1244346344730901E-58</v>
      </c>
      <c r="C6474" s="33">
        <v>1.09900313991221</v>
      </c>
      <c r="D6474" s="33">
        <v>0.63800000000000001</v>
      </c>
      <c r="E6474" s="33">
        <v>0.16900000000000001</v>
      </c>
      <c r="F6474" s="35">
        <v>5.1804952479444199E-54</v>
      </c>
      <c r="G6474" s="33">
        <v>24</v>
      </c>
      <c r="H6474" s="33" t="s">
        <v>3008</v>
      </c>
      <c r="I6474" s="33" t="s">
        <v>3007</v>
      </c>
    </row>
    <row r="6475" spans="1:9" x14ac:dyDescent="0.2">
      <c r="A6475" s="33" t="s">
        <v>7170</v>
      </c>
      <c r="B6475" s="35">
        <v>4.35592280568958E-57</v>
      </c>
      <c r="C6475" s="33">
        <v>1.16740290989816</v>
      </c>
      <c r="D6475" s="33">
        <v>0.65100000000000002</v>
      </c>
      <c r="E6475" s="33">
        <v>0.185</v>
      </c>
      <c r="F6475" s="35">
        <v>2.0068607550372999E-52</v>
      </c>
      <c r="G6475" s="33">
        <v>24</v>
      </c>
      <c r="H6475" s="33" t="s">
        <v>7169</v>
      </c>
      <c r="I6475" s="33" t="s">
        <v>7168</v>
      </c>
    </row>
    <row r="6476" spans="1:9" x14ac:dyDescent="0.2">
      <c r="A6476" s="33" t="s">
        <v>7167</v>
      </c>
      <c r="B6476" s="35">
        <v>4.4121498662630203E-56</v>
      </c>
      <c r="C6476" s="33">
        <v>0.81849295249425702</v>
      </c>
      <c r="D6476" s="33">
        <v>0.34200000000000003</v>
      </c>
      <c r="E6476" s="33">
        <v>5.2999999999999999E-2</v>
      </c>
      <c r="F6476" s="35">
        <v>2.0327656863847E-51</v>
      </c>
      <c r="G6476" s="33">
        <v>24</v>
      </c>
      <c r="H6476" s="33" t="s">
        <v>7167</v>
      </c>
      <c r="I6476" s="33" t="s">
        <v>7166</v>
      </c>
    </row>
    <row r="6477" spans="1:9" x14ac:dyDescent="0.2">
      <c r="A6477" s="33" t="s">
        <v>7165</v>
      </c>
      <c r="B6477" s="35">
        <v>4.0548765376313499E-53</v>
      </c>
      <c r="C6477" s="33">
        <v>0.46413483351982598</v>
      </c>
      <c r="D6477" s="33">
        <v>0.255</v>
      </c>
      <c r="E6477" s="33">
        <v>3.1E-2</v>
      </c>
      <c r="F6477" s="35">
        <v>1.8681627184175099E-48</v>
      </c>
      <c r="G6477" s="33">
        <v>24</v>
      </c>
      <c r="H6477" s="33" t="s">
        <v>7164</v>
      </c>
      <c r="I6477" s="33" t="s">
        <v>7163</v>
      </c>
    </row>
    <row r="6478" spans="1:9" x14ac:dyDescent="0.2">
      <c r="A6478" s="33" t="s">
        <v>7162</v>
      </c>
      <c r="B6478" s="35">
        <v>3.7782496901319899E-52</v>
      </c>
      <c r="C6478" s="33">
        <v>0.72879410927961197</v>
      </c>
      <c r="D6478" s="33">
        <v>0.38900000000000001</v>
      </c>
      <c r="E6478" s="33">
        <v>7.0000000000000007E-2</v>
      </c>
      <c r="F6478" s="35">
        <v>1.7407151972376099E-47</v>
      </c>
      <c r="G6478" s="33">
        <v>24</v>
      </c>
      <c r="H6478" s="33" t="s">
        <v>7161</v>
      </c>
      <c r="I6478" s="33" t="s">
        <v>7160</v>
      </c>
    </row>
    <row r="6479" spans="1:9" x14ac:dyDescent="0.2">
      <c r="A6479" s="33" t="s">
        <v>7159</v>
      </c>
      <c r="B6479" s="35">
        <v>8.9119584231152803E-51</v>
      </c>
      <c r="C6479" s="33">
        <v>1.22014807981517</v>
      </c>
      <c r="D6479" s="33">
        <v>0.49</v>
      </c>
      <c r="E6479" s="33">
        <v>0.11799999999999999</v>
      </c>
      <c r="F6479" s="35">
        <v>4.1059174846976699E-46</v>
      </c>
      <c r="G6479" s="33">
        <v>24</v>
      </c>
      <c r="H6479" s="33" t="s">
        <v>7159</v>
      </c>
      <c r="I6479" s="33" t="s">
        <v>7158</v>
      </c>
    </row>
    <row r="6480" spans="1:9" x14ac:dyDescent="0.2">
      <c r="A6480" s="33" t="s">
        <v>7157</v>
      </c>
      <c r="B6480" s="35">
        <v>3.0849264534745199E-50</v>
      </c>
      <c r="C6480" s="33">
        <v>0.496987172467662</v>
      </c>
      <c r="D6480" s="33">
        <v>0.26800000000000002</v>
      </c>
      <c r="E6480" s="33">
        <v>3.5999999999999997E-2</v>
      </c>
      <c r="F6480" s="35">
        <v>1.42128731564478E-45</v>
      </c>
      <c r="G6480" s="33">
        <v>24</v>
      </c>
      <c r="H6480" s="33" t="s">
        <v>7157</v>
      </c>
      <c r="I6480" s="33" t="s">
        <v>7156</v>
      </c>
    </row>
    <row r="6481" spans="1:9" x14ac:dyDescent="0.2">
      <c r="A6481" s="33" t="s">
        <v>7155</v>
      </c>
      <c r="B6481" s="35">
        <v>8.2982471182181805E-46</v>
      </c>
      <c r="C6481" s="33">
        <v>1.2317175037040899</v>
      </c>
      <c r="D6481" s="33">
        <v>0.71099999999999997</v>
      </c>
      <c r="E6481" s="33">
        <v>0.27400000000000002</v>
      </c>
      <c r="F6481" s="35">
        <v>3.8231684123054799E-41</v>
      </c>
      <c r="G6481" s="33">
        <v>24</v>
      </c>
      <c r="H6481" s="33" t="s">
        <v>1704</v>
      </c>
      <c r="I6481" s="33" t="s">
        <v>1703</v>
      </c>
    </row>
    <row r="6482" spans="1:9" x14ac:dyDescent="0.2">
      <c r="A6482" s="33" t="s">
        <v>7154</v>
      </c>
      <c r="B6482" s="35">
        <v>6.73328216115311E-45</v>
      </c>
      <c r="C6482" s="33">
        <v>0.763892143422638</v>
      </c>
      <c r="D6482" s="33">
        <v>0.315</v>
      </c>
      <c r="E6482" s="33">
        <v>5.5E-2</v>
      </c>
      <c r="F6482" s="35">
        <v>3.10215775728646E-40</v>
      </c>
      <c r="G6482" s="33">
        <v>24</v>
      </c>
      <c r="H6482" s="33" t="s">
        <v>7154</v>
      </c>
      <c r="I6482" s="33" t="s">
        <v>7153</v>
      </c>
    </row>
    <row r="6483" spans="1:9" x14ac:dyDescent="0.2">
      <c r="A6483" s="33" t="s">
        <v>7152</v>
      </c>
      <c r="B6483" s="35">
        <v>4.7721723232589304E-43</v>
      </c>
      <c r="C6483" s="33">
        <v>0.77845403494656695</v>
      </c>
      <c r="D6483" s="33">
        <v>0.38900000000000001</v>
      </c>
      <c r="E6483" s="33">
        <v>8.1000000000000003E-2</v>
      </c>
      <c r="F6483" s="35">
        <v>2.1986352327718499E-38</v>
      </c>
      <c r="G6483" s="33">
        <v>24</v>
      </c>
      <c r="H6483" s="33" t="s">
        <v>3871</v>
      </c>
      <c r="I6483" s="33" t="s">
        <v>3870</v>
      </c>
    </row>
    <row r="6484" spans="1:9" x14ac:dyDescent="0.2">
      <c r="A6484" s="33" t="s">
        <v>7151</v>
      </c>
      <c r="B6484" s="35">
        <v>3.9019779483641802E-42</v>
      </c>
      <c r="C6484" s="33">
        <v>0.88876674563267499</v>
      </c>
      <c r="D6484" s="33">
        <v>0.32900000000000001</v>
      </c>
      <c r="E6484" s="33">
        <v>6.2E-2</v>
      </c>
      <c r="F6484" s="35">
        <v>1.7977192803703401E-37</v>
      </c>
      <c r="G6484" s="33">
        <v>24</v>
      </c>
      <c r="H6484" s="33" t="s">
        <v>7151</v>
      </c>
      <c r="I6484" s="33" t="s">
        <v>7150</v>
      </c>
    </row>
    <row r="6485" spans="1:9" x14ac:dyDescent="0.2">
      <c r="A6485" s="33" t="s">
        <v>7149</v>
      </c>
      <c r="B6485" s="35">
        <v>7.2011995785722897E-39</v>
      </c>
      <c r="C6485" s="33">
        <v>0.95098425801634701</v>
      </c>
      <c r="D6485" s="33">
        <v>0.64400000000000002</v>
      </c>
      <c r="E6485" s="33">
        <v>0.24</v>
      </c>
      <c r="F6485" s="35">
        <v>3.31773666983983E-34</v>
      </c>
      <c r="G6485" s="33">
        <v>24</v>
      </c>
      <c r="H6485" s="33" t="s">
        <v>7148</v>
      </c>
      <c r="I6485" s="33" t="s">
        <v>7147</v>
      </c>
    </row>
    <row r="6486" spans="1:9" x14ac:dyDescent="0.2">
      <c r="A6486" s="33" t="s">
        <v>7146</v>
      </c>
      <c r="B6486" s="35">
        <v>2.16648507015808E-38</v>
      </c>
      <c r="C6486" s="33">
        <v>0.85017561806910402</v>
      </c>
      <c r="D6486" s="33">
        <v>0.96</v>
      </c>
      <c r="E6486" s="33">
        <v>0.64800000000000002</v>
      </c>
      <c r="F6486" s="35">
        <v>9.9814300152322995E-34</v>
      </c>
      <c r="G6486" s="33">
        <v>24</v>
      </c>
      <c r="H6486" s="33" t="s">
        <v>5126</v>
      </c>
      <c r="I6486" s="33" t="s">
        <v>5125</v>
      </c>
    </row>
    <row r="6487" spans="1:9" x14ac:dyDescent="0.2">
      <c r="A6487" s="33" t="s">
        <v>7145</v>
      </c>
      <c r="B6487" s="35">
        <v>4.4641232112876602E-36</v>
      </c>
      <c r="C6487" s="33">
        <v>0.76420707192432102</v>
      </c>
      <c r="D6487" s="33">
        <v>0.40300000000000002</v>
      </c>
      <c r="E6487" s="33">
        <v>9.9000000000000005E-2</v>
      </c>
      <c r="F6487" s="35">
        <v>2.0567108459044501E-31</v>
      </c>
      <c r="G6487" s="33">
        <v>24</v>
      </c>
      <c r="H6487" s="33" t="s">
        <v>7144</v>
      </c>
      <c r="I6487" s="33" t="s">
        <v>7143</v>
      </c>
    </row>
    <row r="6488" spans="1:9" x14ac:dyDescent="0.2">
      <c r="A6488" s="33" t="s">
        <v>7142</v>
      </c>
      <c r="B6488" s="35">
        <v>1.93465378497618E-35</v>
      </c>
      <c r="C6488" s="33">
        <v>1.1462579115915299</v>
      </c>
      <c r="D6488" s="33">
        <v>0.34899999999999998</v>
      </c>
      <c r="E6488" s="33">
        <v>8.2000000000000003E-2</v>
      </c>
      <c r="F6488" s="35">
        <v>8.9133369181422798E-31</v>
      </c>
      <c r="G6488" s="33">
        <v>24</v>
      </c>
      <c r="H6488" s="33" t="s">
        <v>7141</v>
      </c>
      <c r="I6488" s="33" t="s">
        <v>7140</v>
      </c>
    </row>
    <row r="6489" spans="1:9" x14ac:dyDescent="0.2">
      <c r="A6489" s="33" t="s">
        <v>7139</v>
      </c>
      <c r="B6489" s="35">
        <v>4.2558013178316903E-35</v>
      </c>
      <c r="C6489" s="33">
        <v>0.66995006204587704</v>
      </c>
      <c r="D6489" s="33">
        <v>0.97299999999999998</v>
      </c>
      <c r="E6489" s="33">
        <v>0.83599999999999997</v>
      </c>
      <c r="F6489" s="35">
        <v>1.9607327831514201E-30</v>
      </c>
      <c r="G6489" s="33">
        <v>24</v>
      </c>
      <c r="H6489" s="33" t="s">
        <v>2457</v>
      </c>
      <c r="I6489" s="33" t="s">
        <v>2456</v>
      </c>
    </row>
    <row r="6490" spans="1:9" x14ac:dyDescent="0.2">
      <c r="A6490" s="33" t="s">
        <v>7138</v>
      </c>
      <c r="B6490" s="35">
        <v>1.0216644690801699E-33</v>
      </c>
      <c r="C6490" s="33">
        <v>0.86948823752076398</v>
      </c>
      <c r="D6490" s="33">
        <v>0.45</v>
      </c>
      <c r="E6490" s="33">
        <v>0.128</v>
      </c>
      <c r="F6490" s="35">
        <v>4.7070125419461499E-29</v>
      </c>
      <c r="G6490" s="33">
        <v>24</v>
      </c>
      <c r="H6490" s="33" t="s">
        <v>5088</v>
      </c>
      <c r="I6490" s="33" t="s">
        <v>5087</v>
      </c>
    </row>
    <row r="6491" spans="1:9" x14ac:dyDescent="0.2">
      <c r="A6491" s="33" t="s">
        <v>7137</v>
      </c>
      <c r="B6491" s="35">
        <v>2.3898641454557502E-33</v>
      </c>
      <c r="C6491" s="33">
        <v>0.79257868875982096</v>
      </c>
      <c r="D6491" s="33">
        <v>0.45600000000000002</v>
      </c>
      <c r="E6491" s="33">
        <v>0.13100000000000001</v>
      </c>
      <c r="F6491" s="35">
        <v>1.1010582090943701E-28</v>
      </c>
      <c r="G6491" s="33">
        <v>24</v>
      </c>
      <c r="H6491" s="33" t="s">
        <v>7137</v>
      </c>
      <c r="I6491" s="33" t="s">
        <v>7136</v>
      </c>
    </row>
    <row r="6492" spans="1:9" x14ac:dyDescent="0.2">
      <c r="A6492" s="33" t="s">
        <v>7135</v>
      </c>
      <c r="B6492" s="35">
        <v>5.4576750391239099E-33</v>
      </c>
      <c r="C6492" s="33">
        <v>1.0499873150758201</v>
      </c>
      <c r="D6492" s="33">
        <v>0.63800000000000001</v>
      </c>
      <c r="E6492" s="33">
        <v>0.26300000000000001</v>
      </c>
      <c r="F6492" s="35">
        <v>2.51446004402517E-28</v>
      </c>
      <c r="G6492" s="33">
        <v>24</v>
      </c>
      <c r="H6492" s="33" t="s">
        <v>7134</v>
      </c>
      <c r="I6492" s="33" t="s">
        <v>7133</v>
      </c>
    </row>
    <row r="6493" spans="1:9" x14ac:dyDescent="0.2">
      <c r="A6493" s="33" t="s">
        <v>7132</v>
      </c>
      <c r="B6493" s="35">
        <v>1.3031613322719099E-32</v>
      </c>
      <c r="C6493" s="33">
        <v>0.50777188567004905</v>
      </c>
      <c r="D6493" s="33">
        <v>0.34899999999999998</v>
      </c>
      <c r="E6493" s="33">
        <v>7.9000000000000001E-2</v>
      </c>
      <c r="F6493" s="35">
        <v>6.0039248900431501E-28</v>
      </c>
      <c r="G6493" s="33">
        <v>24</v>
      </c>
      <c r="H6493" s="33" t="s">
        <v>5198</v>
      </c>
      <c r="I6493" s="33" t="s">
        <v>5197</v>
      </c>
    </row>
    <row r="6494" spans="1:9" x14ac:dyDescent="0.2">
      <c r="A6494" s="33" t="s">
        <v>7131</v>
      </c>
      <c r="B6494" s="35">
        <v>3.6593992414205E-32</v>
      </c>
      <c r="C6494" s="33">
        <v>-1.5568940508884499</v>
      </c>
      <c r="D6494" s="33">
        <v>0.24199999999999999</v>
      </c>
      <c r="E6494" s="33">
        <v>0.70599999999999996</v>
      </c>
      <c r="F6494" s="35">
        <v>1.6859584185072501E-27</v>
      </c>
      <c r="G6494" s="33">
        <v>24</v>
      </c>
      <c r="H6494" s="33" t="s">
        <v>3716</v>
      </c>
      <c r="I6494" s="33" t="s">
        <v>3715</v>
      </c>
    </row>
    <row r="6495" spans="1:9" x14ac:dyDescent="0.2">
      <c r="A6495" s="33" t="s">
        <v>7130</v>
      </c>
      <c r="B6495" s="35">
        <v>6.0909660574477503E-32</v>
      </c>
      <c r="C6495" s="33">
        <v>0.73437149985379102</v>
      </c>
      <c r="D6495" s="33">
        <v>0.39600000000000002</v>
      </c>
      <c r="E6495" s="33">
        <v>0.105</v>
      </c>
      <c r="F6495" s="35">
        <v>2.8062298819873299E-27</v>
      </c>
      <c r="G6495" s="33">
        <v>24</v>
      </c>
      <c r="H6495" s="33" t="s">
        <v>7130</v>
      </c>
      <c r="I6495" s="33" t="s">
        <v>7129</v>
      </c>
    </row>
    <row r="6496" spans="1:9" x14ac:dyDescent="0.2">
      <c r="A6496" s="33" t="s">
        <v>7128</v>
      </c>
      <c r="B6496" s="35">
        <v>8.0239180316552503E-32</v>
      </c>
      <c r="C6496" s="33">
        <v>0.68895748205125495</v>
      </c>
      <c r="D6496" s="33">
        <v>0.46300000000000002</v>
      </c>
      <c r="E6496" s="33">
        <v>0.14099999999999999</v>
      </c>
      <c r="F6496" s="35">
        <v>3.6967795155442103E-27</v>
      </c>
      <c r="G6496" s="33">
        <v>24</v>
      </c>
      <c r="H6496" s="33" t="s">
        <v>7128</v>
      </c>
      <c r="I6496" s="33" t="s">
        <v>7127</v>
      </c>
    </row>
    <row r="6497" spans="1:9" x14ac:dyDescent="0.2">
      <c r="A6497" s="33" t="s">
        <v>7126</v>
      </c>
      <c r="B6497" s="35">
        <v>6.2390261772656796E-31</v>
      </c>
      <c r="C6497" s="33">
        <v>-1.93918713100656</v>
      </c>
      <c r="D6497" s="33">
        <v>0.06</v>
      </c>
      <c r="E6497" s="33">
        <v>0.57299999999999995</v>
      </c>
      <c r="F6497" s="35">
        <v>2.8744441403898499E-26</v>
      </c>
      <c r="G6497" s="33">
        <v>24</v>
      </c>
      <c r="H6497" s="33" t="s">
        <v>3199</v>
      </c>
      <c r="I6497" s="33" t="s">
        <v>3198</v>
      </c>
    </row>
    <row r="6498" spans="1:9" x14ac:dyDescent="0.2">
      <c r="A6498" s="33" t="s">
        <v>7125</v>
      </c>
      <c r="B6498" s="35">
        <v>6.7131134731393596E-31</v>
      </c>
      <c r="C6498" s="33">
        <v>0.55677303653462995</v>
      </c>
      <c r="D6498" s="33">
        <v>0.26800000000000002</v>
      </c>
      <c r="E6498" s="33">
        <v>5.3999999999999999E-2</v>
      </c>
      <c r="F6498" s="35">
        <v>3.0928656393447698E-26</v>
      </c>
      <c r="G6498" s="33">
        <v>24</v>
      </c>
      <c r="H6498" s="33" t="s">
        <v>7124</v>
      </c>
      <c r="I6498" s="33" t="s">
        <v>7123</v>
      </c>
    </row>
    <row r="6499" spans="1:9" x14ac:dyDescent="0.2">
      <c r="A6499" s="33" t="s">
        <v>7122</v>
      </c>
      <c r="B6499" s="35">
        <v>1.7489152879384498E-30</v>
      </c>
      <c r="C6499" s="33">
        <v>1.02854647775917</v>
      </c>
      <c r="D6499" s="33">
        <v>0.752</v>
      </c>
      <c r="E6499" s="33">
        <v>0.39600000000000002</v>
      </c>
      <c r="F6499" s="35">
        <v>8.05760251459005E-26</v>
      </c>
      <c r="G6499" s="33">
        <v>24</v>
      </c>
      <c r="H6499" s="33" t="s">
        <v>1910</v>
      </c>
      <c r="I6499" s="33" t="s">
        <v>1909</v>
      </c>
    </row>
    <row r="6500" spans="1:9" x14ac:dyDescent="0.2">
      <c r="A6500" s="33" t="s">
        <v>7121</v>
      </c>
      <c r="B6500" s="35">
        <v>9.9428099574741392E-28</v>
      </c>
      <c r="C6500" s="33">
        <v>1.2266912335400999</v>
      </c>
      <c r="D6500" s="33">
        <v>0.40899999999999997</v>
      </c>
      <c r="E6500" s="33">
        <v>0.128</v>
      </c>
      <c r="F6500" s="35">
        <v>4.5808514036074897E-23</v>
      </c>
      <c r="G6500" s="33">
        <v>24</v>
      </c>
      <c r="H6500" s="33" t="s">
        <v>6095</v>
      </c>
      <c r="I6500" s="33" t="s">
        <v>6094</v>
      </c>
    </row>
    <row r="6501" spans="1:9" x14ac:dyDescent="0.2">
      <c r="A6501" s="33" t="s">
        <v>3167</v>
      </c>
      <c r="B6501" s="35">
        <v>1.6965224683473899E-27</v>
      </c>
      <c r="C6501" s="33">
        <v>0.84472713126677101</v>
      </c>
      <c r="D6501" s="33">
        <v>0.45</v>
      </c>
      <c r="E6501" s="33">
        <v>0.153</v>
      </c>
      <c r="F6501" s="35">
        <v>7.8162183161700701E-23</v>
      </c>
      <c r="G6501" s="33">
        <v>24</v>
      </c>
      <c r="H6501" s="33" t="s">
        <v>3167</v>
      </c>
      <c r="I6501" s="33" t="s">
        <v>3166</v>
      </c>
    </row>
    <row r="6502" spans="1:9" x14ac:dyDescent="0.2">
      <c r="A6502" s="33" t="s">
        <v>7120</v>
      </c>
      <c r="B6502" s="35">
        <v>4.4557012209222296E-27</v>
      </c>
      <c r="C6502" s="33">
        <v>0.77218108480291603</v>
      </c>
      <c r="D6502" s="33">
        <v>0.64400000000000002</v>
      </c>
      <c r="E6502" s="33">
        <v>0.28299999999999997</v>
      </c>
      <c r="F6502" s="35">
        <v>2.05283066650329E-22</v>
      </c>
      <c r="G6502" s="33">
        <v>24</v>
      </c>
      <c r="H6502" s="33" t="s">
        <v>3761</v>
      </c>
      <c r="I6502" s="33" t="s">
        <v>3760</v>
      </c>
    </row>
    <row r="6503" spans="1:9" x14ac:dyDescent="0.2">
      <c r="A6503" s="33" t="s">
        <v>7119</v>
      </c>
      <c r="B6503" s="35">
        <v>7.64965876480357E-27</v>
      </c>
      <c r="C6503" s="33">
        <v>0.81580902184885695</v>
      </c>
      <c r="D6503" s="33">
        <v>0.81899999999999995</v>
      </c>
      <c r="E6503" s="33">
        <v>0.54600000000000004</v>
      </c>
      <c r="F6503" s="35">
        <v>3.5243507861203002E-22</v>
      </c>
      <c r="G6503" s="33">
        <v>24</v>
      </c>
      <c r="H6503" s="33" t="s">
        <v>2119</v>
      </c>
      <c r="I6503" s="33" t="s">
        <v>2118</v>
      </c>
    </row>
    <row r="6504" spans="1:9" x14ac:dyDescent="0.2">
      <c r="A6504" s="33" t="s">
        <v>7118</v>
      </c>
      <c r="B6504" s="35">
        <v>8.9709555586695893E-27</v>
      </c>
      <c r="C6504" s="33">
        <v>0.40343576951972698</v>
      </c>
      <c r="D6504" s="33">
        <v>1</v>
      </c>
      <c r="E6504" s="33">
        <v>0.99</v>
      </c>
      <c r="F6504" s="35">
        <v>4.1330986449902498E-22</v>
      </c>
      <c r="G6504" s="33">
        <v>24</v>
      </c>
      <c r="H6504" s="33" t="s">
        <v>3654</v>
      </c>
      <c r="I6504" s="33" t="s">
        <v>3653</v>
      </c>
    </row>
    <row r="6505" spans="1:9" x14ac:dyDescent="0.2">
      <c r="A6505" s="33" t="s">
        <v>7117</v>
      </c>
      <c r="B6505" s="35">
        <v>1.3141657794355299E-26</v>
      </c>
      <c r="C6505" s="33">
        <v>0.86369670474653204</v>
      </c>
      <c r="D6505" s="33">
        <v>0.77200000000000002</v>
      </c>
      <c r="E6505" s="33">
        <v>0.432</v>
      </c>
      <c r="F6505" s="35">
        <v>6.0546245790153604E-22</v>
      </c>
      <c r="G6505" s="33">
        <v>24</v>
      </c>
      <c r="H6505" s="33" t="s">
        <v>3024</v>
      </c>
      <c r="I6505" s="33" t="s">
        <v>3023</v>
      </c>
    </row>
    <row r="6506" spans="1:9" x14ac:dyDescent="0.2">
      <c r="A6506" s="33" t="s">
        <v>7116</v>
      </c>
      <c r="B6506" s="35">
        <v>1.25171530051489E-25</v>
      </c>
      <c r="C6506" s="33">
        <v>0.514915817879667</v>
      </c>
      <c r="D6506" s="33">
        <v>0.376</v>
      </c>
      <c r="E6506" s="33">
        <v>0.108</v>
      </c>
      <c r="F6506" s="35">
        <v>5.7669027325321902E-21</v>
      </c>
      <c r="G6506" s="33">
        <v>24</v>
      </c>
      <c r="H6506" s="33" t="s">
        <v>7115</v>
      </c>
      <c r="I6506" s="33" t="s">
        <v>7114</v>
      </c>
    </row>
    <row r="6507" spans="1:9" x14ac:dyDescent="0.2">
      <c r="A6507" s="33" t="s">
        <v>7113</v>
      </c>
      <c r="B6507" s="35">
        <v>2.4008087379114799E-25</v>
      </c>
      <c r="C6507" s="33">
        <v>0.57920424262004799</v>
      </c>
      <c r="D6507" s="33">
        <v>0.38300000000000001</v>
      </c>
      <c r="E6507" s="33">
        <v>0.115</v>
      </c>
      <c r="F6507" s="35">
        <v>1.1061006017305801E-20</v>
      </c>
      <c r="G6507" s="33">
        <v>24</v>
      </c>
      <c r="H6507" s="33" t="s">
        <v>7113</v>
      </c>
      <c r="I6507" s="33" t="s">
        <v>7112</v>
      </c>
    </row>
    <row r="6508" spans="1:9" x14ac:dyDescent="0.2">
      <c r="A6508" s="33" t="s">
        <v>7111</v>
      </c>
      <c r="B6508" s="35">
        <v>3.4175418865839899E-25</v>
      </c>
      <c r="C6508" s="33">
        <v>-0.886458131842351</v>
      </c>
      <c r="D6508" s="33">
        <v>0.79200000000000004</v>
      </c>
      <c r="E6508" s="33">
        <v>0.93899999999999995</v>
      </c>
      <c r="F6508" s="35">
        <v>1.5745298979869801E-20</v>
      </c>
      <c r="G6508" s="33">
        <v>24</v>
      </c>
      <c r="H6508" s="33" t="s">
        <v>3664</v>
      </c>
      <c r="I6508" s="33" t="s">
        <v>3663</v>
      </c>
    </row>
    <row r="6509" spans="1:9" x14ac:dyDescent="0.2">
      <c r="A6509" s="33" t="s">
        <v>3692</v>
      </c>
      <c r="B6509" s="35">
        <v>1.7929800810636201E-24</v>
      </c>
      <c r="C6509" s="33">
        <v>0.67631398852325697</v>
      </c>
      <c r="D6509" s="33">
        <v>0.43</v>
      </c>
      <c r="E6509" s="33">
        <v>0.14499999999999999</v>
      </c>
      <c r="F6509" s="35">
        <v>8.2606178294763004E-20</v>
      </c>
      <c r="G6509" s="33">
        <v>24</v>
      </c>
      <c r="H6509" s="33" t="s">
        <v>3692</v>
      </c>
      <c r="I6509" s="33" t="s">
        <v>3691</v>
      </c>
    </row>
    <row r="6510" spans="1:9" x14ac:dyDescent="0.2">
      <c r="A6510" s="33" t="s">
        <v>7110</v>
      </c>
      <c r="B6510" s="35">
        <v>2.7171436126409998E-24</v>
      </c>
      <c r="C6510" s="33">
        <v>0.65847185016313103</v>
      </c>
      <c r="D6510" s="33">
        <v>0.56399999999999995</v>
      </c>
      <c r="E6510" s="33">
        <v>0.23100000000000001</v>
      </c>
      <c r="F6510" s="35">
        <v>1.2518424052159599E-19</v>
      </c>
      <c r="G6510" s="33">
        <v>24</v>
      </c>
      <c r="H6510" s="33" t="s">
        <v>7109</v>
      </c>
      <c r="I6510" s="33" t="s">
        <v>7108</v>
      </c>
    </row>
    <row r="6511" spans="1:9" x14ac:dyDescent="0.2">
      <c r="A6511" s="33" t="s">
        <v>7107</v>
      </c>
      <c r="B6511" s="35">
        <v>3.3058601829100698E-24</v>
      </c>
      <c r="C6511" s="33">
        <v>0.80947249917603303</v>
      </c>
      <c r="D6511" s="33">
        <v>0.71799999999999997</v>
      </c>
      <c r="E6511" s="33">
        <v>0.38900000000000001</v>
      </c>
      <c r="F6511" s="35">
        <v>1.52307590347033E-19</v>
      </c>
      <c r="G6511" s="33">
        <v>24</v>
      </c>
      <c r="H6511" s="33" t="s">
        <v>1815</v>
      </c>
      <c r="I6511" s="33" t="s">
        <v>1814</v>
      </c>
    </row>
    <row r="6512" spans="1:9" x14ac:dyDescent="0.2">
      <c r="A6512" s="33" t="s">
        <v>7106</v>
      </c>
      <c r="B6512" s="35">
        <v>3.9719488627491801E-24</v>
      </c>
      <c r="C6512" s="33">
        <v>0.76779913161456803</v>
      </c>
      <c r="D6512" s="33">
        <v>0.63800000000000001</v>
      </c>
      <c r="E6512" s="33">
        <v>0.30299999999999999</v>
      </c>
      <c r="F6512" s="35">
        <v>1.8299562800457999E-19</v>
      </c>
      <c r="G6512" s="33">
        <v>24</v>
      </c>
      <c r="H6512" s="33" t="s">
        <v>7106</v>
      </c>
      <c r="I6512" s="33" t="s">
        <v>7105</v>
      </c>
    </row>
    <row r="6513" spans="1:9" x14ac:dyDescent="0.2">
      <c r="A6513" s="33" t="s">
        <v>7104</v>
      </c>
      <c r="B6513" s="35">
        <v>2.0411748403754201E-23</v>
      </c>
      <c r="C6513" s="33">
        <v>-0.67075206467166804</v>
      </c>
      <c r="D6513" s="33">
        <v>0.91300000000000003</v>
      </c>
      <c r="E6513" s="33">
        <v>0.96799999999999997</v>
      </c>
      <c r="F6513" s="35">
        <v>9.4041007245776407E-19</v>
      </c>
      <c r="G6513" s="33">
        <v>24</v>
      </c>
      <c r="H6513" s="33" t="s">
        <v>3363</v>
      </c>
      <c r="I6513" s="33" t="s">
        <v>3362</v>
      </c>
    </row>
    <row r="6514" spans="1:9" x14ac:dyDescent="0.2">
      <c r="A6514" s="33" t="s">
        <v>3782</v>
      </c>
      <c r="B6514" s="35">
        <v>2.23708909769799E-23</v>
      </c>
      <c r="C6514" s="33">
        <v>0.55499689006520303</v>
      </c>
      <c r="D6514" s="33">
        <v>0.26800000000000002</v>
      </c>
      <c r="E6514" s="33">
        <v>6.6000000000000003E-2</v>
      </c>
      <c r="F6514" s="35">
        <v>1.0306716890914201E-18</v>
      </c>
      <c r="G6514" s="33">
        <v>24</v>
      </c>
      <c r="H6514" s="33" t="s">
        <v>3782</v>
      </c>
      <c r="I6514" s="33" t="s">
        <v>3781</v>
      </c>
    </row>
    <row r="6515" spans="1:9" x14ac:dyDescent="0.2">
      <c r="A6515" s="33" t="s">
        <v>7103</v>
      </c>
      <c r="B6515" s="35">
        <v>7.2412487542185595E-23</v>
      </c>
      <c r="C6515" s="33">
        <v>0.68394058590709195</v>
      </c>
      <c r="D6515" s="33">
        <v>0.53700000000000003</v>
      </c>
      <c r="E6515" s="33">
        <v>0.21</v>
      </c>
      <c r="F6515" s="35">
        <v>3.33618812604357E-18</v>
      </c>
      <c r="G6515" s="33">
        <v>24</v>
      </c>
      <c r="H6515" s="33" t="s">
        <v>4877</v>
      </c>
      <c r="I6515" s="33" t="s">
        <v>4876</v>
      </c>
    </row>
    <row r="6516" spans="1:9" x14ac:dyDescent="0.2">
      <c r="A6516" s="33" t="s">
        <v>7102</v>
      </c>
      <c r="B6516" s="35">
        <v>7.5277532634883198E-23</v>
      </c>
      <c r="C6516" s="33">
        <v>0.78388597875217203</v>
      </c>
      <c r="D6516" s="33">
        <v>0.67100000000000004</v>
      </c>
      <c r="E6516" s="33">
        <v>0.35599999999999998</v>
      </c>
      <c r="F6516" s="35">
        <v>3.46818648355434E-18</v>
      </c>
      <c r="G6516" s="33">
        <v>24</v>
      </c>
      <c r="H6516" s="33" t="s">
        <v>3558</v>
      </c>
      <c r="I6516" s="33" t="s">
        <v>3557</v>
      </c>
    </row>
    <row r="6517" spans="1:9" x14ac:dyDescent="0.2">
      <c r="A6517" s="33" t="s">
        <v>3486</v>
      </c>
      <c r="B6517" s="35">
        <v>9.1163958828116094E-23</v>
      </c>
      <c r="C6517" s="33">
        <v>0.542688995672573</v>
      </c>
      <c r="D6517" s="33">
        <v>0.26800000000000002</v>
      </c>
      <c r="E6517" s="33">
        <v>6.8000000000000005E-2</v>
      </c>
      <c r="F6517" s="35">
        <v>4.2001059111289702E-18</v>
      </c>
      <c r="G6517" s="33">
        <v>24</v>
      </c>
      <c r="H6517" s="33" t="s">
        <v>3486</v>
      </c>
      <c r="I6517" s="33" t="s">
        <v>3485</v>
      </c>
    </row>
    <row r="6518" spans="1:9" x14ac:dyDescent="0.2">
      <c r="A6518" s="33" t="s">
        <v>7101</v>
      </c>
      <c r="B6518" s="35">
        <v>1.4076547671559799E-22</v>
      </c>
      <c r="C6518" s="33">
        <v>0.47419778545520402</v>
      </c>
      <c r="D6518" s="33">
        <v>0.28199999999999997</v>
      </c>
      <c r="E6518" s="33">
        <v>7.2999999999999995E-2</v>
      </c>
      <c r="F6518" s="35">
        <v>6.4853470432410498E-18</v>
      </c>
      <c r="G6518" s="33">
        <v>24</v>
      </c>
      <c r="H6518" s="33" t="s">
        <v>7101</v>
      </c>
      <c r="I6518" s="33" t="s">
        <v>7100</v>
      </c>
    </row>
    <row r="6519" spans="1:9" x14ac:dyDescent="0.2">
      <c r="A6519" s="33" t="s">
        <v>3583</v>
      </c>
      <c r="B6519" s="35">
        <v>7.3016008290208804E-22</v>
      </c>
      <c r="C6519" s="33">
        <v>0.62503887484638998</v>
      </c>
      <c r="D6519" s="33">
        <v>0.33600000000000002</v>
      </c>
      <c r="E6519" s="33">
        <v>0.10299999999999999</v>
      </c>
      <c r="F6519" s="35">
        <v>3.3639935339465E-17</v>
      </c>
      <c r="G6519" s="33">
        <v>24</v>
      </c>
      <c r="H6519" s="33" t="s">
        <v>3583</v>
      </c>
      <c r="I6519" s="33" t="s">
        <v>3582</v>
      </c>
    </row>
    <row r="6520" spans="1:9" x14ac:dyDescent="0.2">
      <c r="A6520" s="33" t="s">
        <v>7099</v>
      </c>
      <c r="B6520" s="35">
        <v>7.7964988459317898E-22</v>
      </c>
      <c r="C6520" s="33">
        <v>0.52799731121987004</v>
      </c>
      <c r="D6520" s="33">
        <v>0.94</v>
      </c>
      <c r="E6520" s="33">
        <v>0.78900000000000003</v>
      </c>
      <c r="F6520" s="35">
        <v>3.5920029482977001E-17</v>
      </c>
      <c r="G6520" s="33">
        <v>24</v>
      </c>
      <c r="H6520" s="33" t="s">
        <v>4868</v>
      </c>
      <c r="I6520" s="33" t="s">
        <v>4867</v>
      </c>
    </row>
    <row r="6521" spans="1:9" x14ac:dyDescent="0.2">
      <c r="A6521" s="33" t="s">
        <v>7098</v>
      </c>
      <c r="B6521" s="35">
        <v>1.0230048507394999E-21</v>
      </c>
      <c r="C6521" s="33">
        <v>0.50780503860794401</v>
      </c>
      <c r="D6521" s="33">
        <v>0.95299999999999996</v>
      </c>
      <c r="E6521" s="33">
        <v>0.88100000000000001</v>
      </c>
      <c r="F6521" s="35">
        <v>4.7131879483270298E-17</v>
      </c>
      <c r="G6521" s="33">
        <v>24</v>
      </c>
      <c r="H6521" s="33" t="s">
        <v>4201</v>
      </c>
      <c r="I6521" s="33" t="s">
        <v>4200</v>
      </c>
    </row>
    <row r="6522" spans="1:9" x14ac:dyDescent="0.2">
      <c r="A6522" s="33" t="s">
        <v>7097</v>
      </c>
      <c r="B6522" s="35">
        <v>1.58387346439762E-21</v>
      </c>
      <c r="C6522" s="33">
        <v>0.67233389029333601</v>
      </c>
      <c r="D6522" s="33">
        <v>0.79200000000000004</v>
      </c>
      <c r="E6522" s="33">
        <v>0.47</v>
      </c>
      <c r="F6522" s="35">
        <v>7.2972218251727202E-17</v>
      </c>
      <c r="G6522" s="33">
        <v>24</v>
      </c>
      <c r="H6522" s="33" t="s">
        <v>2923</v>
      </c>
      <c r="I6522" s="33" t="s">
        <v>2922</v>
      </c>
    </row>
    <row r="6523" spans="1:9" x14ac:dyDescent="0.2">
      <c r="A6523" s="33" t="s">
        <v>7096</v>
      </c>
      <c r="B6523" s="35">
        <v>1.6189474687350099E-20</v>
      </c>
      <c r="C6523" s="33">
        <v>0.78284452860727904</v>
      </c>
      <c r="D6523" s="33">
        <v>0.65100000000000002</v>
      </c>
      <c r="E6523" s="33">
        <v>0.32600000000000001</v>
      </c>
      <c r="F6523" s="35">
        <v>7.4588147779559302E-16</v>
      </c>
      <c r="G6523" s="33">
        <v>24</v>
      </c>
      <c r="H6523" s="33" t="s">
        <v>5809</v>
      </c>
      <c r="I6523" s="33" t="s">
        <v>5808</v>
      </c>
    </row>
    <row r="6524" spans="1:9" x14ac:dyDescent="0.2">
      <c r="A6524" s="33" t="s">
        <v>7095</v>
      </c>
      <c r="B6524" s="35">
        <v>1.79995623223275E-19</v>
      </c>
      <c r="C6524" s="33">
        <v>0.61068795824170796</v>
      </c>
      <c r="D6524" s="33">
        <v>0.309</v>
      </c>
      <c r="E6524" s="33">
        <v>9.5000000000000001E-2</v>
      </c>
      <c r="F6524" s="35">
        <v>8.2927583531427199E-15</v>
      </c>
      <c r="G6524" s="33">
        <v>24</v>
      </c>
      <c r="H6524" s="33" t="s">
        <v>7094</v>
      </c>
      <c r="I6524" s="33" t="s">
        <v>7093</v>
      </c>
    </row>
    <row r="6525" spans="1:9" x14ac:dyDescent="0.2">
      <c r="A6525" s="33" t="s">
        <v>7092</v>
      </c>
      <c r="B6525" s="35">
        <v>6.71403311424186E-19</v>
      </c>
      <c r="C6525" s="33">
        <v>0.65751715445548997</v>
      </c>
      <c r="D6525" s="33">
        <v>0.76500000000000001</v>
      </c>
      <c r="E6525" s="33">
        <v>0.505</v>
      </c>
      <c r="F6525" s="35">
        <v>3.09328933639351E-14</v>
      </c>
      <c r="G6525" s="33">
        <v>24</v>
      </c>
      <c r="H6525" s="33" t="s">
        <v>2978</v>
      </c>
      <c r="I6525" s="33" t="s">
        <v>2977</v>
      </c>
    </row>
    <row r="6526" spans="1:9" x14ac:dyDescent="0.2">
      <c r="A6526" s="33" t="s">
        <v>7091</v>
      </c>
      <c r="B6526" s="35">
        <v>7.6731027229767499E-19</v>
      </c>
      <c r="C6526" s="33">
        <v>0.39778544248500403</v>
      </c>
      <c r="D6526" s="33">
        <v>0.315</v>
      </c>
      <c r="E6526" s="33">
        <v>9.8000000000000004E-2</v>
      </c>
      <c r="F6526" s="35">
        <v>3.5351518865298498E-14</v>
      </c>
      <c r="G6526" s="33">
        <v>24</v>
      </c>
      <c r="H6526" s="33" t="s">
        <v>7091</v>
      </c>
      <c r="I6526" s="33" t="s">
        <v>7090</v>
      </c>
    </row>
    <row r="6527" spans="1:9" x14ac:dyDescent="0.2">
      <c r="A6527" s="33" t="s">
        <v>7089</v>
      </c>
      <c r="B6527" s="35">
        <v>1.4363517825268099E-18</v>
      </c>
      <c r="C6527" s="33">
        <v>0.69149372753682303</v>
      </c>
      <c r="D6527" s="33">
        <v>0.60399999999999998</v>
      </c>
      <c r="E6527" s="33">
        <v>0.29599999999999999</v>
      </c>
      <c r="F6527" s="35">
        <v>6.6175599324575398E-14</v>
      </c>
      <c r="G6527" s="33">
        <v>24</v>
      </c>
      <c r="H6527" s="33" t="s">
        <v>4773</v>
      </c>
      <c r="I6527" s="33" t="s">
        <v>4772</v>
      </c>
    </row>
    <row r="6528" spans="1:9" x14ac:dyDescent="0.2">
      <c r="A6528" s="33" t="s">
        <v>7088</v>
      </c>
      <c r="B6528" s="35">
        <v>3.9153753747263202E-18</v>
      </c>
      <c r="C6528" s="33">
        <v>0.58989101552075196</v>
      </c>
      <c r="D6528" s="33">
        <v>0.61699999999999999</v>
      </c>
      <c r="E6528" s="33">
        <v>0.311</v>
      </c>
      <c r="F6528" s="35">
        <v>1.80389174264391E-13</v>
      </c>
      <c r="G6528" s="33">
        <v>24</v>
      </c>
      <c r="H6528" s="33" t="s">
        <v>2345</v>
      </c>
      <c r="I6528" s="33" t="s">
        <v>2344</v>
      </c>
    </row>
    <row r="6529" spans="1:9" x14ac:dyDescent="0.2">
      <c r="A6529" s="33" t="s">
        <v>7087</v>
      </c>
      <c r="B6529" s="35">
        <v>2.49005410781339E-17</v>
      </c>
      <c r="C6529" s="33">
        <v>0.78419834053839199</v>
      </c>
      <c r="D6529" s="33">
        <v>0.67100000000000004</v>
      </c>
      <c r="E6529" s="33">
        <v>0.39900000000000002</v>
      </c>
      <c r="F6529" s="35">
        <v>1.14721772855178E-12</v>
      </c>
      <c r="G6529" s="33">
        <v>24</v>
      </c>
      <c r="H6529" s="33" t="s">
        <v>6484</v>
      </c>
      <c r="I6529" s="33" t="s">
        <v>6483</v>
      </c>
    </row>
    <row r="6530" spans="1:9" x14ac:dyDescent="0.2">
      <c r="A6530" s="33" t="s">
        <v>7086</v>
      </c>
      <c r="B6530" s="35">
        <v>5.2553020583722499E-17</v>
      </c>
      <c r="C6530" s="33">
        <v>0.679586024943445</v>
      </c>
      <c r="D6530" s="33">
        <v>0.67800000000000005</v>
      </c>
      <c r="E6530" s="33">
        <v>0.40899999999999997</v>
      </c>
      <c r="F6530" s="35">
        <v>2.4212227643332601E-12</v>
      </c>
      <c r="G6530" s="33">
        <v>24</v>
      </c>
      <c r="H6530" s="33" t="s">
        <v>4527</v>
      </c>
      <c r="I6530" s="33" t="s">
        <v>4526</v>
      </c>
    </row>
    <row r="6531" spans="1:9" x14ac:dyDescent="0.2">
      <c r="A6531" s="33" t="s">
        <v>7085</v>
      </c>
      <c r="B6531" s="35">
        <v>6.2669808809596605E-17</v>
      </c>
      <c r="C6531" s="33">
        <v>0.48743228371549102</v>
      </c>
      <c r="D6531" s="33">
        <v>0.255</v>
      </c>
      <c r="E6531" s="33">
        <v>7.5999999999999998E-2</v>
      </c>
      <c r="F6531" s="35">
        <v>2.88732343147574E-12</v>
      </c>
      <c r="G6531" s="33">
        <v>24</v>
      </c>
      <c r="H6531" s="33" t="s">
        <v>7085</v>
      </c>
      <c r="I6531" s="33" t="s">
        <v>7084</v>
      </c>
    </row>
    <row r="6532" spans="1:9" x14ac:dyDescent="0.2">
      <c r="A6532" s="33" t="s">
        <v>7083</v>
      </c>
      <c r="B6532" s="35">
        <v>8.3481120865479598E-17</v>
      </c>
      <c r="C6532" s="33">
        <v>0.56576486520759095</v>
      </c>
      <c r="D6532" s="33">
        <v>0.497</v>
      </c>
      <c r="E6532" s="33">
        <v>0.221</v>
      </c>
      <c r="F6532" s="35">
        <v>3.8461422005143804E-12</v>
      </c>
      <c r="G6532" s="33">
        <v>24</v>
      </c>
      <c r="H6532" s="33" t="s">
        <v>7082</v>
      </c>
      <c r="I6532" s="33" t="s">
        <v>7081</v>
      </c>
    </row>
    <row r="6533" spans="1:9" x14ac:dyDescent="0.2">
      <c r="A6533" s="33" t="s">
        <v>7080</v>
      </c>
      <c r="B6533" s="35">
        <v>9.6592593516259598E-17</v>
      </c>
      <c r="C6533" s="33">
        <v>0.55360396024917402</v>
      </c>
      <c r="D6533" s="33">
        <v>0.61699999999999999</v>
      </c>
      <c r="E6533" s="33">
        <v>0.32100000000000001</v>
      </c>
      <c r="F6533" s="35">
        <v>4.4502139684811097E-12</v>
      </c>
      <c r="G6533" s="33">
        <v>24</v>
      </c>
      <c r="H6533" s="33" t="s">
        <v>2425</v>
      </c>
      <c r="I6533" s="33" t="s">
        <v>2424</v>
      </c>
    </row>
    <row r="6534" spans="1:9" x14ac:dyDescent="0.2">
      <c r="A6534" s="33" t="s">
        <v>7079</v>
      </c>
      <c r="B6534" s="35">
        <v>1.07538256804726E-16</v>
      </c>
      <c r="C6534" s="33">
        <v>0.46942732352493899</v>
      </c>
      <c r="D6534" s="33">
        <v>0.28899999999999998</v>
      </c>
      <c r="E6534" s="33">
        <v>9.2999999999999999E-2</v>
      </c>
      <c r="F6534" s="35">
        <v>4.9545025675073304E-12</v>
      </c>
      <c r="G6534" s="33">
        <v>24</v>
      </c>
      <c r="H6534" s="33" t="s">
        <v>7078</v>
      </c>
      <c r="I6534" s="33" t="s">
        <v>7077</v>
      </c>
    </row>
    <row r="6535" spans="1:9" x14ac:dyDescent="0.2">
      <c r="A6535" s="33" t="s">
        <v>2553</v>
      </c>
      <c r="B6535" s="35">
        <v>1.5444274426240899E-16</v>
      </c>
      <c r="C6535" s="33">
        <v>0.43000954463814101</v>
      </c>
      <c r="D6535" s="33">
        <v>0.28199999999999997</v>
      </c>
      <c r="E6535" s="33">
        <v>8.8999999999999996E-2</v>
      </c>
      <c r="F6535" s="35">
        <v>7.1154861136577202E-12</v>
      </c>
      <c r="G6535" s="33">
        <v>24</v>
      </c>
      <c r="H6535" s="33" t="s">
        <v>2553</v>
      </c>
      <c r="I6535" s="33" t="s">
        <v>2552</v>
      </c>
    </row>
    <row r="6536" spans="1:9" x14ac:dyDescent="0.2">
      <c r="A6536" s="33" t="s">
        <v>7076</v>
      </c>
      <c r="B6536" s="35">
        <v>2.3950173222084898E-16</v>
      </c>
      <c r="C6536" s="33">
        <v>0.68226106358649097</v>
      </c>
      <c r="D6536" s="33">
        <v>0.72499999999999998</v>
      </c>
      <c r="E6536" s="33">
        <v>0.48399999999999999</v>
      </c>
      <c r="F6536" s="35">
        <v>1.1034323806879E-11</v>
      </c>
      <c r="G6536" s="33">
        <v>24</v>
      </c>
      <c r="H6536" s="33" t="s">
        <v>7075</v>
      </c>
      <c r="I6536" s="33" t="s">
        <v>7074</v>
      </c>
    </row>
    <row r="6537" spans="1:9" x14ac:dyDescent="0.2">
      <c r="A6537" s="33" t="s">
        <v>7073</v>
      </c>
      <c r="B6537" s="35">
        <v>3.2965099924345099E-16</v>
      </c>
      <c r="C6537" s="33">
        <v>0.35410872387312797</v>
      </c>
      <c r="D6537" s="33">
        <v>0.26800000000000002</v>
      </c>
      <c r="E6537" s="33">
        <v>8.3000000000000004E-2</v>
      </c>
      <c r="F6537" s="35">
        <v>1.51876808371443E-11</v>
      </c>
      <c r="G6537" s="33">
        <v>24</v>
      </c>
      <c r="H6537" s="33" t="s">
        <v>7073</v>
      </c>
      <c r="I6537" s="33" t="s">
        <v>7072</v>
      </c>
    </row>
    <row r="6538" spans="1:9" x14ac:dyDescent="0.2">
      <c r="A6538" s="33" t="s">
        <v>7071</v>
      </c>
      <c r="B6538" s="35">
        <v>3.4216854629078101E-16</v>
      </c>
      <c r="C6538" s="33">
        <v>0.56955526608318296</v>
      </c>
      <c r="D6538" s="33">
        <v>0.36199999999999999</v>
      </c>
      <c r="E6538" s="33">
        <v>0.13700000000000001</v>
      </c>
      <c r="F6538" s="35">
        <v>1.5764389264708801E-11</v>
      </c>
      <c r="G6538" s="33">
        <v>24</v>
      </c>
      <c r="H6538" s="33" t="s">
        <v>7070</v>
      </c>
      <c r="I6538" s="33" t="s">
        <v>7069</v>
      </c>
    </row>
    <row r="6539" spans="1:9" x14ac:dyDescent="0.2">
      <c r="A6539" s="33" t="s">
        <v>7068</v>
      </c>
      <c r="B6539" s="35">
        <v>7.6565424328734802E-16</v>
      </c>
      <c r="C6539" s="33">
        <v>0.85551043704875696</v>
      </c>
      <c r="D6539" s="33">
        <v>0.51</v>
      </c>
      <c r="E6539" s="33">
        <v>0.26</v>
      </c>
      <c r="F6539" s="35">
        <v>3.5275222296734703E-11</v>
      </c>
      <c r="G6539" s="33">
        <v>24</v>
      </c>
      <c r="H6539" s="33" t="s">
        <v>1541</v>
      </c>
      <c r="I6539" s="33" t="s">
        <v>1540</v>
      </c>
    </row>
    <row r="6540" spans="1:9" x14ac:dyDescent="0.2">
      <c r="A6540" s="33" t="s">
        <v>7067</v>
      </c>
      <c r="B6540" s="35">
        <v>1.4907664439028199E-15</v>
      </c>
      <c r="C6540" s="33">
        <v>0.62134485402917194</v>
      </c>
      <c r="D6540" s="33">
        <v>0.60399999999999998</v>
      </c>
      <c r="E6540" s="33">
        <v>0.33</v>
      </c>
      <c r="F6540" s="35">
        <v>6.8682591603490598E-11</v>
      </c>
      <c r="G6540" s="33">
        <v>24</v>
      </c>
      <c r="H6540" s="33" t="s">
        <v>4660</v>
      </c>
      <c r="I6540" s="33" t="s">
        <v>4659</v>
      </c>
    </row>
    <row r="6541" spans="1:9" x14ac:dyDescent="0.2">
      <c r="A6541" s="33" t="s">
        <v>7066</v>
      </c>
      <c r="B6541" s="35">
        <v>1.6719765867266E-15</v>
      </c>
      <c r="C6541" s="33">
        <v>0.490346701147855</v>
      </c>
      <c r="D6541" s="33">
        <v>0.376</v>
      </c>
      <c r="E6541" s="33">
        <v>0.14699999999999999</v>
      </c>
      <c r="F6541" s="35">
        <v>7.7031305303667995E-11</v>
      </c>
      <c r="G6541" s="33">
        <v>24</v>
      </c>
      <c r="H6541" s="33" t="s">
        <v>4971</v>
      </c>
      <c r="I6541" s="33" t="s">
        <v>4970</v>
      </c>
    </row>
    <row r="6542" spans="1:9" x14ac:dyDescent="0.2">
      <c r="A6542" s="33" t="s">
        <v>7065</v>
      </c>
      <c r="B6542" s="35">
        <v>1.7396128688849301E-15</v>
      </c>
      <c r="C6542" s="33">
        <v>0.52975158840007397</v>
      </c>
      <c r="D6542" s="33">
        <v>0.51700000000000002</v>
      </c>
      <c r="E6542" s="33">
        <v>0.249</v>
      </c>
      <c r="F6542" s="35">
        <v>8.0147444095266301E-11</v>
      </c>
      <c r="G6542" s="33">
        <v>24</v>
      </c>
      <c r="H6542" s="33" t="s">
        <v>7065</v>
      </c>
      <c r="I6542" s="33" t="s">
        <v>7064</v>
      </c>
    </row>
    <row r="6543" spans="1:9" x14ac:dyDescent="0.2">
      <c r="A6543" s="33" t="s">
        <v>7063</v>
      </c>
      <c r="B6543" s="35">
        <v>1.87151926790717E-15</v>
      </c>
      <c r="C6543" s="33">
        <v>0.42734192214720601</v>
      </c>
      <c r="D6543" s="33">
        <v>0.255</v>
      </c>
      <c r="E6543" s="33">
        <v>0.08</v>
      </c>
      <c r="F6543" s="35">
        <v>8.6224635711019297E-11</v>
      </c>
      <c r="G6543" s="33">
        <v>24</v>
      </c>
      <c r="H6543" s="33" t="s">
        <v>7063</v>
      </c>
      <c r="I6543" s="33" t="s">
        <v>7062</v>
      </c>
    </row>
    <row r="6544" spans="1:9" x14ac:dyDescent="0.2">
      <c r="A6544" s="33" t="s">
        <v>7061</v>
      </c>
      <c r="B6544" s="35">
        <v>2.0036206262908098E-15</v>
      </c>
      <c r="C6544" s="33">
        <v>0.40901843873073002</v>
      </c>
      <c r="D6544" s="33">
        <v>0.27500000000000002</v>
      </c>
      <c r="E6544" s="33">
        <v>8.6999999999999994E-2</v>
      </c>
      <c r="F6544" s="35">
        <v>9.2310809494470396E-11</v>
      </c>
      <c r="G6544" s="33">
        <v>24</v>
      </c>
      <c r="H6544" s="33" t="s">
        <v>7060</v>
      </c>
      <c r="I6544" s="33" t="s">
        <v>7059</v>
      </c>
    </row>
    <row r="6545" spans="1:9" x14ac:dyDescent="0.2">
      <c r="A6545" s="33" t="s">
        <v>7058</v>
      </c>
      <c r="B6545" s="35">
        <v>2.1517949740418702E-15</v>
      </c>
      <c r="C6545" s="33">
        <v>0.42904182054379802</v>
      </c>
      <c r="D6545" s="33">
        <v>0.42299999999999999</v>
      </c>
      <c r="E6545" s="33">
        <v>0.17199999999999999</v>
      </c>
      <c r="F6545" s="35">
        <v>9.9137498044056799E-11</v>
      </c>
      <c r="G6545" s="33">
        <v>24</v>
      </c>
      <c r="H6545" s="33" t="s">
        <v>5041</v>
      </c>
      <c r="I6545" s="33" t="s">
        <v>5040</v>
      </c>
    </row>
    <row r="6546" spans="1:9" x14ac:dyDescent="0.2">
      <c r="A6546" s="33" t="s">
        <v>7057</v>
      </c>
      <c r="B6546" s="35">
        <v>2.4988154330579502E-15</v>
      </c>
      <c r="C6546" s="33">
        <v>-1.0554781079323601</v>
      </c>
      <c r="D6546" s="33">
        <v>0.248</v>
      </c>
      <c r="E6546" s="33">
        <v>0.51900000000000002</v>
      </c>
      <c r="F6546" s="35">
        <v>1.15125424631846E-10</v>
      </c>
      <c r="G6546" s="33">
        <v>24</v>
      </c>
      <c r="H6546" s="33" t="s">
        <v>3120</v>
      </c>
      <c r="I6546" s="33" t="s">
        <v>3119</v>
      </c>
    </row>
    <row r="6547" spans="1:9" x14ac:dyDescent="0.2">
      <c r="A6547" s="33" t="s">
        <v>7056</v>
      </c>
      <c r="B6547" s="35">
        <v>2.6687001439584801E-15</v>
      </c>
      <c r="C6547" s="33">
        <v>0.29691905431841198</v>
      </c>
      <c r="D6547" s="33">
        <v>0.315</v>
      </c>
      <c r="E6547" s="33">
        <v>0.108</v>
      </c>
      <c r="F6547" s="35">
        <v>1.2295235303245501E-10</v>
      </c>
      <c r="G6547" s="33">
        <v>24</v>
      </c>
      <c r="H6547" s="33" t="s">
        <v>7055</v>
      </c>
      <c r="I6547" s="33" t="s">
        <v>7054</v>
      </c>
    </row>
    <row r="6548" spans="1:9" x14ac:dyDescent="0.2">
      <c r="A6548" s="33" t="s">
        <v>7053</v>
      </c>
      <c r="B6548" s="35">
        <v>2.9293774849320001E-15</v>
      </c>
      <c r="C6548" s="33">
        <v>0.46758678759511801</v>
      </c>
      <c r="D6548" s="33">
        <v>0.30199999999999999</v>
      </c>
      <c r="E6548" s="33">
        <v>0.105</v>
      </c>
      <c r="F6548" s="35">
        <v>1.3496227948578699E-10</v>
      </c>
      <c r="G6548" s="33">
        <v>24</v>
      </c>
      <c r="H6548" s="33" t="s">
        <v>7052</v>
      </c>
      <c r="I6548" s="33" t="s">
        <v>7051</v>
      </c>
    </row>
    <row r="6549" spans="1:9" x14ac:dyDescent="0.2">
      <c r="A6549" s="33" t="s">
        <v>7050</v>
      </c>
      <c r="B6549" s="35">
        <v>3.7244149238696602E-15</v>
      </c>
      <c r="C6549" s="33">
        <v>0.58560203441493297</v>
      </c>
      <c r="D6549" s="33">
        <v>0.45600000000000002</v>
      </c>
      <c r="E6549" s="33">
        <v>0.21299999999999999</v>
      </c>
      <c r="F6549" s="35">
        <v>1.7159124437252301E-10</v>
      </c>
      <c r="G6549" s="33">
        <v>24</v>
      </c>
      <c r="H6549" s="33" t="s">
        <v>7049</v>
      </c>
      <c r="I6549" s="33" t="s">
        <v>7048</v>
      </c>
    </row>
    <row r="6550" spans="1:9" x14ac:dyDescent="0.2">
      <c r="A6550" s="33" t="s">
        <v>7047</v>
      </c>
      <c r="B6550" s="35">
        <v>4.8974215484782797E-15</v>
      </c>
      <c r="C6550" s="33">
        <v>0.57068730885808605</v>
      </c>
      <c r="D6550" s="33">
        <v>0.76500000000000001</v>
      </c>
      <c r="E6550" s="33">
        <v>0.56799999999999995</v>
      </c>
      <c r="F6550" s="35">
        <v>2.2563400558149099E-10</v>
      </c>
      <c r="G6550" s="33">
        <v>24</v>
      </c>
      <c r="H6550" s="33" t="s">
        <v>4489</v>
      </c>
      <c r="I6550" s="33" t="s">
        <v>4488</v>
      </c>
    </row>
    <row r="6551" spans="1:9" x14ac:dyDescent="0.2">
      <c r="A6551" s="33" t="s">
        <v>7046</v>
      </c>
      <c r="B6551" s="35">
        <v>4.9335921500466802E-15</v>
      </c>
      <c r="C6551" s="33">
        <v>0.41752321043401802</v>
      </c>
      <c r="D6551" s="33">
        <v>0.879</v>
      </c>
      <c r="E6551" s="33">
        <v>0.67400000000000004</v>
      </c>
      <c r="F6551" s="35">
        <v>2.2730045753695099E-10</v>
      </c>
      <c r="G6551" s="33">
        <v>24</v>
      </c>
      <c r="H6551" s="33" t="s">
        <v>7046</v>
      </c>
      <c r="I6551" s="33" t="s">
        <v>7045</v>
      </c>
    </row>
    <row r="6552" spans="1:9" x14ac:dyDescent="0.2">
      <c r="A6552" s="33" t="s">
        <v>7044</v>
      </c>
      <c r="B6552" s="35">
        <v>8.0633438350370803E-15</v>
      </c>
      <c r="C6552" s="33">
        <v>0.44321561808981202</v>
      </c>
      <c r="D6552" s="33">
        <v>0.94</v>
      </c>
      <c r="E6552" s="33">
        <v>0.77800000000000002</v>
      </c>
      <c r="F6552" s="35">
        <v>3.7149437716782798E-10</v>
      </c>
      <c r="G6552" s="33">
        <v>24</v>
      </c>
      <c r="H6552" s="33" t="s">
        <v>4674</v>
      </c>
      <c r="I6552" s="33" t="s">
        <v>4673</v>
      </c>
    </row>
    <row r="6553" spans="1:9" x14ac:dyDescent="0.2">
      <c r="A6553" s="33" t="s">
        <v>7043</v>
      </c>
      <c r="B6553" s="35">
        <v>9.5251975441244897E-15</v>
      </c>
      <c r="C6553" s="33">
        <v>-1.17546195438717</v>
      </c>
      <c r="D6553" s="33">
        <v>7.3999999999999996E-2</v>
      </c>
      <c r="E6553" s="33">
        <v>0.376</v>
      </c>
      <c r="F6553" s="35">
        <v>4.3884490125290402E-10</v>
      </c>
      <c r="G6553" s="33">
        <v>24</v>
      </c>
      <c r="H6553" s="33" t="s">
        <v>4857</v>
      </c>
      <c r="I6553" s="33" t="s">
        <v>4856</v>
      </c>
    </row>
    <row r="6554" spans="1:9" x14ac:dyDescent="0.2">
      <c r="A6554" s="33" t="s">
        <v>7042</v>
      </c>
      <c r="B6554" s="35">
        <v>1.2293434619945E-14</v>
      </c>
      <c r="C6554" s="33">
        <v>0.54754093471435605</v>
      </c>
      <c r="D6554" s="33">
        <v>0.497</v>
      </c>
      <c r="E6554" s="33">
        <v>0.24199999999999999</v>
      </c>
      <c r="F6554" s="35">
        <v>5.6638311981010601E-10</v>
      </c>
      <c r="G6554" s="33">
        <v>24</v>
      </c>
      <c r="H6554" s="33" t="s">
        <v>6518</v>
      </c>
      <c r="I6554" s="33" t="s">
        <v>6517</v>
      </c>
    </row>
    <row r="6555" spans="1:9" x14ac:dyDescent="0.2">
      <c r="A6555" s="33" t="s">
        <v>7041</v>
      </c>
      <c r="B6555" s="35">
        <v>2.0829762537305699E-14</v>
      </c>
      <c r="C6555" s="33">
        <v>0.59497053169413805</v>
      </c>
      <c r="D6555" s="33">
        <v>0.40899999999999997</v>
      </c>
      <c r="E6555" s="33">
        <v>0.18099999999999999</v>
      </c>
      <c r="F6555" s="35">
        <v>9.5966881961874602E-10</v>
      </c>
      <c r="G6555" s="33">
        <v>24</v>
      </c>
      <c r="H6555" s="33" t="s">
        <v>7040</v>
      </c>
      <c r="I6555" s="33" t="s">
        <v>7039</v>
      </c>
    </row>
    <row r="6556" spans="1:9" x14ac:dyDescent="0.2">
      <c r="A6556" s="33" t="s">
        <v>3046</v>
      </c>
      <c r="B6556" s="35">
        <v>3.6608411565276801E-14</v>
      </c>
      <c r="C6556" s="33">
        <v>0.50105668243090395</v>
      </c>
      <c r="D6556" s="33">
        <v>0.38300000000000001</v>
      </c>
      <c r="E6556" s="33">
        <v>0.16200000000000001</v>
      </c>
      <c r="F6556" s="35">
        <v>1.6866227376354301E-9</v>
      </c>
      <c r="G6556" s="33">
        <v>24</v>
      </c>
      <c r="H6556" s="33" t="s">
        <v>3046</v>
      </c>
      <c r="I6556" s="33" t="s">
        <v>3045</v>
      </c>
    </row>
    <row r="6557" spans="1:9" x14ac:dyDescent="0.2">
      <c r="A6557" s="33" t="s">
        <v>7038</v>
      </c>
      <c r="B6557" s="35">
        <v>4.60800633719851E-14</v>
      </c>
      <c r="C6557" s="33">
        <v>0.55176898907152605</v>
      </c>
      <c r="D6557" s="33">
        <v>0.56999999999999995</v>
      </c>
      <c r="E6557" s="33">
        <v>0.29599999999999999</v>
      </c>
      <c r="F6557" s="35">
        <v>2.1230006796740999E-9</v>
      </c>
      <c r="G6557" s="33">
        <v>24</v>
      </c>
      <c r="H6557" s="33" t="s">
        <v>7037</v>
      </c>
      <c r="I6557" s="33" t="s">
        <v>7036</v>
      </c>
    </row>
    <row r="6558" spans="1:9" x14ac:dyDescent="0.2">
      <c r="A6558" s="33" t="s">
        <v>7035</v>
      </c>
      <c r="B6558" s="35">
        <v>6.7529853037142902E-14</v>
      </c>
      <c r="C6558" s="33">
        <v>0.52658173336968295</v>
      </c>
      <c r="D6558" s="33">
        <v>0.745</v>
      </c>
      <c r="E6558" s="33">
        <v>0.497</v>
      </c>
      <c r="F6558" s="35">
        <v>3.11123538912725E-9</v>
      </c>
      <c r="G6558" s="33">
        <v>24</v>
      </c>
      <c r="H6558" s="33" t="s">
        <v>7035</v>
      </c>
      <c r="I6558" s="33" t="s">
        <v>7034</v>
      </c>
    </row>
    <row r="6559" spans="1:9" x14ac:dyDescent="0.2">
      <c r="A6559" s="33" t="s">
        <v>7033</v>
      </c>
      <c r="B6559" s="35">
        <v>1.1948143378210399E-13</v>
      </c>
      <c r="C6559" s="33">
        <v>0.42806542213763599</v>
      </c>
      <c r="D6559" s="33">
        <v>0.46300000000000002</v>
      </c>
      <c r="E6559" s="33">
        <v>0.21199999999999999</v>
      </c>
      <c r="F6559" s="35">
        <v>5.5047486172091002E-9</v>
      </c>
      <c r="G6559" s="33">
        <v>24</v>
      </c>
      <c r="H6559" s="33" t="s">
        <v>3734</v>
      </c>
      <c r="I6559" s="33" t="s">
        <v>3733</v>
      </c>
    </row>
    <row r="6560" spans="1:9" x14ac:dyDescent="0.2">
      <c r="A6560" s="33" t="s">
        <v>7032</v>
      </c>
      <c r="B6560" s="35">
        <v>2.17723407874396E-13</v>
      </c>
      <c r="C6560" s="33">
        <v>0.57086035318202999</v>
      </c>
      <c r="D6560" s="33">
        <v>0.32200000000000001</v>
      </c>
      <c r="E6560" s="33">
        <v>0.127</v>
      </c>
      <c r="F6560" s="35">
        <v>1.00309528475892E-8</v>
      </c>
      <c r="G6560" s="33">
        <v>24</v>
      </c>
      <c r="H6560" s="33" t="s">
        <v>7031</v>
      </c>
      <c r="I6560" s="33" t="s">
        <v>7030</v>
      </c>
    </row>
    <row r="6561" spans="1:9" x14ac:dyDescent="0.2">
      <c r="A6561" s="33" t="s">
        <v>7029</v>
      </c>
      <c r="B6561" s="35">
        <v>2.258528855843E-13</v>
      </c>
      <c r="C6561" s="33">
        <v>0.475618714024307</v>
      </c>
      <c r="D6561" s="33">
        <v>0.54400000000000004</v>
      </c>
      <c r="E6561" s="33">
        <v>0.27600000000000002</v>
      </c>
      <c r="F6561" s="35">
        <v>1.04054941446399E-8</v>
      </c>
      <c r="G6561" s="33">
        <v>24</v>
      </c>
      <c r="H6561" s="33" t="s">
        <v>2087</v>
      </c>
      <c r="I6561" s="33" t="s">
        <v>2086</v>
      </c>
    </row>
    <row r="6562" spans="1:9" x14ac:dyDescent="0.2">
      <c r="A6562" s="33" t="s">
        <v>7028</v>
      </c>
      <c r="B6562" s="35">
        <v>4.06205625807948E-13</v>
      </c>
      <c r="C6562" s="33">
        <v>0.568309821769033</v>
      </c>
      <c r="D6562" s="33">
        <v>0.61699999999999999</v>
      </c>
      <c r="E6562" s="33">
        <v>0.38600000000000001</v>
      </c>
      <c r="F6562" s="35">
        <v>1.8714705592223799E-8</v>
      </c>
      <c r="G6562" s="33">
        <v>24</v>
      </c>
      <c r="H6562" s="33" t="s">
        <v>7027</v>
      </c>
      <c r="I6562" s="33" t="s">
        <v>7026</v>
      </c>
    </row>
    <row r="6563" spans="1:9" x14ac:dyDescent="0.2">
      <c r="A6563" s="33" t="s">
        <v>7025</v>
      </c>
      <c r="B6563" s="35">
        <v>4.2756458969269098E-13</v>
      </c>
      <c r="C6563" s="33">
        <v>-0.50071511027035898</v>
      </c>
      <c r="D6563" s="33">
        <v>0.82599999999999996</v>
      </c>
      <c r="E6563" s="33">
        <v>0.9</v>
      </c>
      <c r="F6563" s="35">
        <v>1.9698755776321599E-8</v>
      </c>
      <c r="G6563" s="33">
        <v>24</v>
      </c>
      <c r="H6563" s="33" t="s">
        <v>6406</v>
      </c>
      <c r="I6563" s="33" t="s">
        <v>6405</v>
      </c>
    </row>
    <row r="6564" spans="1:9" x14ac:dyDescent="0.2">
      <c r="A6564" s="33" t="s">
        <v>7024</v>
      </c>
      <c r="B6564" s="35">
        <v>4.4156784272622901E-13</v>
      </c>
      <c r="C6564" s="33">
        <v>-0.86290493868131002</v>
      </c>
      <c r="D6564" s="33">
        <v>0.436</v>
      </c>
      <c r="E6564" s="33">
        <v>0.63800000000000001</v>
      </c>
      <c r="F6564" s="35">
        <v>2.0343913650082801E-8</v>
      </c>
      <c r="G6564" s="33">
        <v>24</v>
      </c>
      <c r="H6564" s="33" t="s">
        <v>2440</v>
      </c>
      <c r="I6564" s="33" t="s">
        <v>2439</v>
      </c>
    </row>
    <row r="6565" spans="1:9" x14ac:dyDescent="0.2">
      <c r="A6565" s="33" t="s">
        <v>7023</v>
      </c>
      <c r="B6565" s="35">
        <v>4.4771750402520299E-13</v>
      </c>
      <c r="C6565" s="33">
        <v>0.56994291507101402</v>
      </c>
      <c r="D6565" s="33">
        <v>0.59099999999999997</v>
      </c>
      <c r="E6565" s="33">
        <v>0.33500000000000002</v>
      </c>
      <c r="F6565" s="35">
        <v>2.0627240845449099E-8</v>
      </c>
      <c r="G6565" s="33">
        <v>24</v>
      </c>
      <c r="H6565" s="33" t="s">
        <v>2532</v>
      </c>
      <c r="I6565" s="33" t="s">
        <v>2531</v>
      </c>
    </row>
    <row r="6566" spans="1:9" x14ac:dyDescent="0.2">
      <c r="A6566" s="33" t="s">
        <v>7022</v>
      </c>
      <c r="B6566" s="35">
        <v>5.9494147411698402E-13</v>
      </c>
      <c r="C6566" s="33">
        <v>0.51720624997548503</v>
      </c>
      <c r="D6566" s="33">
        <v>0.32900000000000001</v>
      </c>
      <c r="E6566" s="33">
        <v>0.13500000000000001</v>
      </c>
      <c r="F6566" s="35">
        <v>2.7410143595517702E-8</v>
      </c>
      <c r="G6566" s="33">
        <v>24</v>
      </c>
      <c r="H6566" s="33" t="s">
        <v>7022</v>
      </c>
      <c r="I6566" s="33" t="s">
        <v>7021</v>
      </c>
    </row>
    <row r="6567" spans="1:9" x14ac:dyDescent="0.2">
      <c r="A6567" s="33" t="s">
        <v>3527</v>
      </c>
      <c r="B6567" s="35">
        <v>1.1530771825339501E-12</v>
      </c>
      <c r="C6567" s="33">
        <v>0.36575273994790602</v>
      </c>
      <c r="D6567" s="33">
        <v>0.255</v>
      </c>
      <c r="E6567" s="33">
        <v>9.0999999999999998E-2</v>
      </c>
      <c r="F6567" s="35">
        <v>5.3124571953704101E-8</v>
      </c>
      <c r="G6567" s="33">
        <v>24</v>
      </c>
      <c r="H6567" s="33" t="s">
        <v>3527</v>
      </c>
      <c r="I6567" s="33" t="s">
        <v>3526</v>
      </c>
    </row>
    <row r="6568" spans="1:9" x14ac:dyDescent="0.2">
      <c r="A6568" s="33" t="s">
        <v>7020</v>
      </c>
      <c r="B6568" s="35">
        <v>1.2093947753790001E-12</v>
      </c>
      <c r="C6568" s="33">
        <v>0.49477444451196101</v>
      </c>
      <c r="D6568" s="33">
        <v>0.79900000000000004</v>
      </c>
      <c r="E6568" s="33">
        <v>0.59599999999999997</v>
      </c>
      <c r="F6568" s="35">
        <v>5.5719236091261103E-8</v>
      </c>
      <c r="G6568" s="33">
        <v>24</v>
      </c>
      <c r="H6568" s="33" t="s">
        <v>2812</v>
      </c>
      <c r="I6568" s="33" t="s">
        <v>2811</v>
      </c>
    </row>
    <row r="6569" spans="1:9" x14ac:dyDescent="0.2">
      <c r="A6569" s="33" t="s">
        <v>7019</v>
      </c>
      <c r="B6569" s="35">
        <v>1.3519304841024901E-12</v>
      </c>
      <c r="C6569" s="33">
        <v>0.55283740044636898</v>
      </c>
      <c r="D6569" s="33">
        <v>0.60399999999999998</v>
      </c>
      <c r="E6569" s="33">
        <v>0.34899999999999998</v>
      </c>
      <c r="F6569" s="35">
        <v>6.2286141263569999E-8</v>
      </c>
      <c r="G6569" s="33">
        <v>24</v>
      </c>
      <c r="H6569" s="33" t="s">
        <v>5986</v>
      </c>
      <c r="I6569" s="33" t="s">
        <v>5985</v>
      </c>
    </row>
    <row r="6570" spans="1:9" x14ac:dyDescent="0.2">
      <c r="A6570" s="33" t="s">
        <v>7018</v>
      </c>
      <c r="B6570" s="35">
        <v>1.6040155727401401E-12</v>
      </c>
      <c r="C6570" s="33">
        <v>0.552214152172946</v>
      </c>
      <c r="D6570" s="33">
        <v>0.79900000000000004</v>
      </c>
      <c r="E6570" s="33">
        <v>0.61099999999999999</v>
      </c>
      <c r="F6570" s="35">
        <v>7.3900205467283694E-8</v>
      </c>
      <c r="G6570" s="33">
        <v>24</v>
      </c>
      <c r="H6570" s="33" t="s">
        <v>3407</v>
      </c>
      <c r="I6570" s="33" t="s">
        <v>3406</v>
      </c>
    </row>
    <row r="6571" spans="1:9" x14ac:dyDescent="0.2">
      <c r="A6571" s="33" t="s">
        <v>7017</v>
      </c>
      <c r="B6571" s="35">
        <v>1.75074063171302E-12</v>
      </c>
      <c r="C6571" s="33">
        <v>0.46780396685974401</v>
      </c>
      <c r="D6571" s="33">
        <v>0.32200000000000001</v>
      </c>
      <c r="E6571" s="33">
        <v>0.129</v>
      </c>
      <c r="F6571" s="35">
        <v>8.0660122384282094E-8</v>
      </c>
      <c r="G6571" s="33">
        <v>24</v>
      </c>
      <c r="H6571" s="33" t="s">
        <v>7017</v>
      </c>
      <c r="I6571" s="33" t="s">
        <v>7016</v>
      </c>
    </row>
    <row r="6572" spans="1:9" x14ac:dyDescent="0.2">
      <c r="A6572" s="33" t="s">
        <v>7015</v>
      </c>
      <c r="B6572" s="35">
        <v>2.41321957846516E-12</v>
      </c>
      <c r="C6572" s="33">
        <v>-1.01815684848986</v>
      </c>
      <c r="D6572" s="33">
        <v>0.02</v>
      </c>
      <c r="E6572" s="33">
        <v>0.27700000000000002</v>
      </c>
      <c r="F6572" s="35">
        <v>1.11181852419047E-7</v>
      </c>
      <c r="G6572" s="33">
        <v>24</v>
      </c>
      <c r="H6572" s="33" t="s">
        <v>1733</v>
      </c>
      <c r="I6572" s="33" t="s">
        <v>1732</v>
      </c>
    </row>
    <row r="6573" spans="1:9" x14ac:dyDescent="0.2">
      <c r="A6573" s="33" t="s">
        <v>7014</v>
      </c>
      <c r="B6573" s="35">
        <v>3.2345456135374102E-12</v>
      </c>
      <c r="C6573" s="33">
        <v>0.323913078629809</v>
      </c>
      <c r="D6573" s="33">
        <v>0.96</v>
      </c>
      <c r="E6573" s="33">
        <v>0.89100000000000001</v>
      </c>
      <c r="F6573" s="35">
        <v>1.49021985506895E-7</v>
      </c>
      <c r="G6573" s="33">
        <v>24</v>
      </c>
      <c r="H6573" s="33" t="s">
        <v>3103</v>
      </c>
      <c r="I6573" s="33" t="s">
        <v>3102</v>
      </c>
    </row>
    <row r="6574" spans="1:9" x14ac:dyDescent="0.2">
      <c r="A6574" s="33" t="s">
        <v>7013</v>
      </c>
      <c r="B6574" s="35">
        <v>3.2930542834848201E-12</v>
      </c>
      <c r="C6574" s="33">
        <v>0.42351247463443598</v>
      </c>
      <c r="D6574" s="33">
        <v>0.73799999999999999</v>
      </c>
      <c r="E6574" s="33">
        <v>0.51300000000000001</v>
      </c>
      <c r="F6574" s="35">
        <v>1.51717596948712E-7</v>
      </c>
      <c r="G6574" s="33">
        <v>24</v>
      </c>
      <c r="H6574" s="33" t="s">
        <v>4641</v>
      </c>
      <c r="I6574" s="33" t="s">
        <v>4640</v>
      </c>
    </row>
    <row r="6575" spans="1:9" x14ac:dyDescent="0.2">
      <c r="A6575" s="33" t="s">
        <v>7012</v>
      </c>
      <c r="B6575" s="35">
        <v>3.5051020444143899E-12</v>
      </c>
      <c r="C6575" s="33">
        <v>0.340702178872338</v>
      </c>
      <c r="D6575" s="33">
        <v>0.96</v>
      </c>
      <c r="E6575" s="33">
        <v>0.90300000000000002</v>
      </c>
      <c r="F6575" s="35">
        <v>1.6148706139026001E-7</v>
      </c>
      <c r="G6575" s="33">
        <v>24</v>
      </c>
      <c r="H6575" s="33" t="s">
        <v>4406</v>
      </c>
      <c r="I6575" s="33" t="s">
        <v>4405</v>
      </c>
    </row>
    <row r="6576" spans="1:9" x14ac:dyDescent="0.2">
      <c r="A6576" s="33" t="s">
        <v>7011</v>
      </c>
      <c r="B6576" s="35">
        <v>4.6058849888153697E-12</v>
      </c>
      <c r="C6576" s="33">
        <v>-0.967589333194251</v>
      </c>
      <c r="D6576" s="33">
        <v>0.13400000000000001</v>
      </c>
      <c r="E6576" s="33">
        <v>0.39600000000000002</v>
      </c>
      <c r="F6576" s="35">
        <v>2.12202333204702E-7</v>
      </c>
      <c r="G6576" s="33">
        <v>24</v>
      </c>
      <c r="H6576" s="33" t="s">
        <v>2215</v>
      </c>
      <c r="I6576" s="33" t="s">
        <v>2214</v>
      </c>
    </row>
    <row r="6577" spans="1:9" x14ac:dyDescent="0.2">
      <c r="A6577" s="33" t="s">
        <v>7010</v>
      </c>
      <c r="B6577" s="35">
        <v>4.7474899005137599E-12</v>
      </c>
      <c r="C6577" s="33">
        <v>0.402589528873528</v>
      </c>
      <c r="D6577" s="33">
        <v>0.255</v>
      </c>
      <c r="E6577" s="33">
        <v>9.4E-2</v>
      </c>
      <c r="F6577" s="35">
        <v>2.1872635469646999E-7</v>
      </c>
      <c r="G6577" s="33">
        <v>24</v>
      </c>
      <c r="H6577" s="33" t="s">
        <v>7010</v>
      </c>
      <c r="I6577" s="33" t="s">
        <v>7009</v>
      </c>
    </row>
    <row r="6578" spans="1:9" x14ac:dyDescent="0.2">
      <c r="A6578" s="33" t="s">
        <v>7008</v>
      </c>
      <c r="B6578" s="35">
        <v>4.9439756474689303E-12</v>
      </c>
      <c r="C6578" s="33">
        <v>0.440317460432531</v>
      </c>
      <c r="D6578" s="33">
        <v>0.36199999999999999</v>
      </c>
      <c r="E6578" s="33">
        <v>0.159</v>
      </c>
      <c r="F6578" s="35">
        <v>2.2777884603018901E-7</v>
      </c>
      <c r="G6578" s="33">
        <v>24</v>
      </c>
      <c r="H6578" s="33" t="s">
        <v>7007</v>
      </c>
      <c r="I6578" s="33" t="s">
        <v>7006</v>
      </c>
    </row>
    <row r="6579" spans="1:9" x14ac:dyDescent="0.2">
      <c r="A6579" s="33" t="s">
        <v>7005</v>
      </c>
      <c r="B6579" s="35">
        <v>4.96165791337955E-12</v>
      </c>
      <c r="C6579" s="33">
        <v>-0.46045369512804901</v>
      </c>
      <c r="D6579" s="33">
        <v>0.71799999999999997</v>
      </c>
      <c r="E6579" s="33">
        <v>0.86199999999999999</v>
      </c>
      <c r="F6579" s="35">
        <v>2.28593503385223E-7</v>
      </c>
      <c r="G6579" s="33">
        <v>24</v>
      </c>
      <c r="H6579" s="33" t="s">
        <v>2975</v>
      </c>
      <c r="I6579" s="33" t="s">
        <v>2974</v>
      </c>
    </row>
    <row r="6580" spans="1:9" x14ac:dyDescent="0.2">
      <c r="A6580" s="33" t="s">
        <v>7004</v>
      </c>
      <c r="B6580" s="35">
        <v>5.1162642164555501E-12</v>
      </c>
      <c r="C6580" s="33">
        <v>0.468326452809539</v>
      </c>
      <c r="D6580" s="33">
        <v>0.49</v>
      </c>
      <c r="E6580" s="33">
        <v>0.253</v>
      </c>
      <c r="F6580" s="35">
        <v>2.3571652498053999E-7</v>
      </c>
      <c r="G6580" s="33">
        <v>24</v>
      </c>
      <c r="H6580" s="33" t="s">
        <v>7003</v>
      </c>
      <c r="I6580" s="33" t="s">
        <v>7002</v>
      </c>
    </row>
    <row r="6581" spans="1:9" x14ac:dyDescent="0.2">
      <c r="A6581" s="33" t="s">
        <v>7001</v>
      </c>
      <c r="B6581" s="35">
        <v>5.3222780226960103E-12</v>
      </c>
      <c r="C6581" s="33">
        <v>0.59200114304931795</v>
      </c>
      <c r="D6581" s="33">
        <v>0.45600000000000002</v>
      </c>
      <c r="E6581" s="33">
        <v>0.23200000000000001</v>
      </c>
      <c r="F6581" s="35">
        <v>2.4520799306165E-7</v>
      </c>
      <c r="G6581" s="33">
        <v>24</v>
      </c>
      <c r="H6581" s="33" t="s">
        <v>1745</v>
      </c>
      <c r="I6581" s="33" t="s">
        <v>1744</v>
      </c>
    </row>
    <row r="6582" spans="1:9" x14ac:dyDescent="0.2">
      <c r="A6582" s="33" t="s">
        <v>7000</v>
      </c>
      <c r="B6582" s="35">
        <v>1.25232469198028E-11</v>
      </c>
      <c r="C6582" s="33">
        <v>0.62057757725615603</v>
      </c>
      <c r="D6582" s="33">
        <v>0.47</v>
      </c>
      <c r="E6582" s="33">
        <v>0.255</v>
      </c>
      <c r="F6582" s="35">
        <v>5.7697103208915297E-7</v>
      </c>
      <c r="G6582" s="33">
        <v>24</v>
      </c>
      <c r="H6582" s="33" t="s">
        <v>6999</v>
      </c>
      <c r="I6582" s="33" t="s">
        <v>6998</v>
      </c>
    </row>
    <row r="6583" spans="1:9" x14ac:dyDescent="0.2">
      <c r="A6583" s="33" t="s">
        <v>6997</v>
      </c>
      <c r="B6583" s="35">
        <v>1.41288279398941E-11</v>
      </c>
      <c r="C6583" s="33">
        <v>0.45803310173942102</v>
      </c>
      <c r="D6583" s="33">
        <v>0.77900000000000003</v>
      </c>
      <c r="E6583" s="33">
        <v>0.59299999999999997</v>
      </c>
      <c r="F6583" s="35">
        <v>6.5094336084680302E-7</v>
      </c>
      <c r="G6583" s="33">
        <v>24</v>
      </c>
      <c r="H6583" s="33" t="s">
        <v>6996</v>
      </c>
      <c r="I6583" s="33" t="s">
        <v>6995</v>
      </c>
    </row>
    <row r="6584" spans="1:9" x14ac:dyDescent="0.2">
      <c r="A6584" s="33" t="s">
        <v>6994</v>
      </c>
      <c r="B6584" s="35">
        <v>2.50967441016095E-11</v>
      </c>
      <c r="C6584" s="33">
        <v>0.49477336221956097</v>
      </c>
      <c r="D6584" s="33">
        <v>0.41599999999999998</v>
      </c>
      <c r="E6584" s="33">
        <v>0.20399999999999999</v>
      </c>
      <c r="F6584" s="35">
        <v>1.15625719424935E-6</v>
      </c>
      <c r="G6584" s="33">
        <v>24</v>
      </c>
      <c r="H6584" s="33" t="s">
        <v>3792</v>
      </c>
      <c r="I6584" s="33" t="s">
        <v>3791</v>
      </c>
    </row>
    <row r="6585" spans="1:9" x14ac:dyDescent="0.2">
      <c r="A6585" s="33" t="s">
        <v>6993</v>
      </c>
      <c r="B6585" s="35">
        <v>3.15880085372367E-11</v>
      </c>
      <c r="C6585" s="33">
        <v>-0.69626132629011295</v>
      </c>
      <c r="D6585" s="33">
        <v>0.47</v>
      </c>
      <c r="E6585" s="33">
        <v>0.64100000000000001</v>
      </c>
      <c r="F6585" s="35">
        <v>1.4553227293275699E-6</v>
      </c>
      <c r="G6585" s="33">
        <v>24</v>
      </c>
      <c r="H6585" s="33" t="s">
        <v>5132</v>
      </c>
      <c r="I6585" s="33" t="s">
        <v>5131</v>
      </c>
    </row>
    <row r="6586" spans="1:9" x14ac:dyDescent="0.2">
      <c r="A6586" s="33" t="s">
        <v>6992</v>
      </c>
      <c r="B6586" s="35">
        <v>3.3023174052046698E-11</v>
      </c>
      <c r="C6586" s="33">
        <v>0.447690124299852</v>
      </c>
      <c r="D6586" s="33">
        <v>0.94</v>
      </c>
      <c r="E6586" s="33">
        <v>0.88200000000000001</v>
      </c>
      <c r="F6586" s="35">
        <v>1.52144367492589E-6</v>
      </c>
      <c r="G6586" s="33">
        <v>24</v>
      </c>
      <c r="H6586" s="33" t="s">
        <v>2460</v>
      </c>
      <c r="I6586" s="33" t="s">
        <v>2459</v>
      </c>
    </row>
    <row r="6587" spans="1:9" x14ac:dyDescent="0.2">
      <c r="A6587" s="33" t="s">
        <v>6991</v>
      </c>
      <c r="B6587" s="35">
        <v>3.3068927907371601E-11</v>
      </c>
      <c r="C6587" s="33">
        <v>0.41688753545230101</v>
      </c>
      <c r="D6587" s="33">
        <v>0.46300000000000002</v>
      </c>
      <c r="E6587" s="33">
        <v>0.23499999999999999</v>
      </c>
      <c r="F6587" s="35">
        <v>1.52355164654843E-6</v>
      </c>
      <c r="G6587" s="33">
        <v>24</v>
      </c>
      <c r="H6587" s="33" t="s">
        <v>6990</v>
      </c>
      <c r="I6587" s="33" t="s">
        <v>6989</v>
      </c>
    </row>
    <row r="6588" spans="1:9" x14ac:dyDescent="0.2">
      <c r="A6588" s="33" t="s">
        <v>6988</v>
      </c>
      <c r="B6588" s="35">
        <v>3.3999570289397399E-11</v>
      </c>
      <c r="C6588" s="33">
        <v>-0.92821251985378495</v>
      </c>
      <c r="D6588" s="33">
        <v>0.188</v>
      </c>
      <c r="E6588" s="33">
        <v>0.433</v>
      </c>
      <c r="F6588" s="35">
        <v>1.5664282023731201E-6</v>
      </c>
      <c r="G6588" s="33">
        <v>24</v>
      </c>
      <c r="H6588" s="33" t="s">
        <v>5080</v>
      </c>
      <c r="I6588" s="33" t="s">
        <v>5079</v>
      </c>
    </row>
    <row r="6589" spans="1:9" x14ac:dyDescent="0.2">
      <c r="A6589" s="33" t="s">
        <v>6987</v>
      </c>
      <c r="B6589" s="35">
        <v>3.4646889180002397E-11</v>
      </c>
      <c r="C6589" s="33">
        <v>0.43981045302461103</v>
      </c>
      <c r="D6589" s="33">
        <v>0.45600000000000002</v>
      </c>
      <c r="E6589" s="33">
        <v>0.23300000000000001</v>
      </c>
      <c r="F6589" s="35">
        <v>1.5962514783010701E-6</v>
      </c>
      <c r="G6589" s="33">
        <v>24</v>
      </c>
      <c r="H6589" s="33" t="s">
        <v>3376</v>
      </c>
      <c r="I6589" s="33" t="s">
        <v>3375</v>
      </c>
    </row>
    <row r="6590" spans="1:9" x14ac:dyDescent="0.2">
      <c r="A6590" s="33" t="s">
        <v>6986</v>
      </c>
      <c r="B6590" s="35">
        <v>4.0341147671190701E-11</v>
      </c>
      <c r="C6590" s="33">
        <v>-0.34015293921955603</v>
      </c>
      <c r="D6590" s="33">
        <v>0.96599999999999997</v>
      </c>
      <c r="E6590" s="33">
        <v>0.98799999999999999</v>
      </c>
      <c r="F6590" s="35">
        <v>1.8585973555070999E-6</v>
      </c>
      <c r="G6590" s="33">
        <v>24</v>
      </c>
      <c r="H6590" s="33" t="s">
        <v>1632</v>
      </c>
      <c r="I6590" s="33" t="s">
        <v>1631</v>
      </c>
    </row>
    <row r="6591" spans="1:9" x14ac:dyDescent="0.2">
      <c r="A6591" s="33" t="s">
        <v>6985</v>
      </c>
      <c r="B6591" s="35">
        <v>4.1420588490563799E-11</v>
      </c>
      <c r="C6591" s="33">
        <v>0.48567633592878001</v>
      </c>
      <c r="D6591" s="33">
        <v>0.59699999999999998</v>
      </c>
      <c r="E6591" s="33">
        <v>0.35299999999999998</v>
      </c>
      <c r="F6591" s="35">
        <v>1.9083293529372502E-6</v>
      </c>
      <c r="G6591" s="33">
        <v>24</v>
      </c>
      <c r="H6591" s="33" t="s">
        <v>6984</v>
      </c>
      <c r="I6591" s="33" t="s">
        <v>6983</v>
      </c>
    </row>
    <row r="6592" spans="1:9" x14ac:dyDescent="0.2">
      <c r="A6592" s="33" t="s">
        <v>6982</v>
      </c>
      <c r="B6592" s="35">
        <v>4.6506644449087002E-11</v>
      </c>
      <c r="C6592" s="33">
        <v>0.46217138932636498</v>
      </c>
      <c r="D6592" s="33">
        <v>0.84599999999999997</v>
      </c>
      <c r="E6592" s="33">
        <v>0.72399999999999998</v>
      </c>
      <c r="F6592" s="35">
        <v>2.1426541230583402E-6</v>
      </c>
      <c r="G6592" s="33">
        <v>24</v>
      </c>
      <c r="H6592" s="33" t="s">
        <v>5498</v>
      </c>
      <c r="I6592" s="33" t="s">
        <v>5497</v>
      </c>
    </row>
    <row r="6593" spans="1:9" x14ac:dyDescent="0.2">
      <c r="A6593" s="33" t="s">
        <v>6981</v>
      </c>
      <c r="B6593" s="35">
        <v>4.8402919392156099E-11</v>
      </c>
      <c r="C6593" s="33">
        <v>0.39702059897987901</v>
      </c>
      <c r="D6593" s="33">
        <v>0.503</v>
      </c>
      <c r="E6593" s="33">
        <v>0.28499999999999998</v>
      </c>
      <c r="F6593" s="35">
        <v>2.2300193022354101E-6</v>
      </c>
      <c r="G6593" s="33">
        <v>24</v>
      </c>
      <c r="H6593" s="33" t="s">
        <v>6980</v>
      </c>
      <c r="I6593" s="33" t="s">
        <v>6979</v>
      </c>
    </row>
    <row r="6594" spans="1:9" x14ac:dyDescent="0.2">
      <c r="A6594" s="33" t="s">
        <v>6978</v>
      </c>
      <c r="B6594" s="35">
        <v>5.2625730342163099E-11</v>
      </c>
      <c r="C6594" s="33">
        <v>0.42721799408225802</v>
      </c>
      <c r="D6594" s="33">
        <v>0.34200000000000003</v>
      </c>
      <c r="E6594" s="33">
        <v>0.152</v>
      </c>
      <c r="F6594" s="35">
        <v>2.42457264832414E-6</v>
      </c>
      <c r="G6594" s="33">
        <v>24</v>
      </c>
      <c r="H6594" s="33" t="s">
        <v>3849</v>
      </c>
      <c r="I6594" s="33" t="s">
        <v>3848</v>
      </c>
    </row>
    <row r="6595" spans="1:9" x14ac:dyDescent="0.2">
      <c r="A6595" s="33" t="s">
        <v>6977</v>
      </c>
      <c r="B6595" s="35">
        <v>5.7264187322884199E-11</v>
      </c>
      <c r="C6595" s="33">
        <v>-1.0894593081205399</v>
      </c>
      <c r="D6595" s="33">
        <v>0.02</v>
      </c>
      <c r="E6595" s="33">
        <v>0.255</v>
      </c>
      <c r="F6595" s="35">
        <v>2.63827563833992E-6</v>
      </c>
      <c r="G6595" s="33">
        <v>24</v>
      </c>
      <c r="H6595" s="33" t="s">
        <v>4066</v>
      </c>
      <c r="I6595" s="33" t="s">
        <v>4065</v>
      </c>
    </row>
    <row r="6596" spans="1:9" x14ac:dyDescent="0.2">
      <c r="A6596" s="33" t="s">
        <v>6976</v>
      </c>
      <c r="B6596" s="35">
        <v>7.2860340894464902E-11</v>
      </c>
      <c r="C6596" s="33">
        <v>0.303175134540005</v>
      </c>
      <c r="D6596" s="33">
        <v>0.94599999999999995</v>
      </c>
      <c r="E6596" s="33">
        <v>0.876</v>
      </c>
      <c r="F6596" s="35">
        <v>3.3568216256897899E-6</v>
      </c>
      <c r="G6596" s="33">
        <v>24</v>
      </c>
      <c r="H6596" s="33" t="s">
        <v>6975</v>
      </c>
      <c r="I6596" s="33" t="s">
        <v>6974</v>
      </c>
    </row>
    <row r="6597" spans="1:9" x14ac:dyDescent="0.2">
      <c r="A6597" s="33" t="s">
        <v>6973</v>
      </c>
      <c r="B6597" s="35">
        <v>8.4513449856005396E-11</v>
      </c>
      <c r="C6597" s="33">
        <v>0.31371982725608899</v>
      </c>
      <c r="D6597" s="33">
        <v>0.33600000000000002</v>
      </c>
      <c r="E6597" s="33">
        <v>0.14499999999999999</v>
      </c>
      <c r="F6597" s="35">
        <v>3.8937036617658797E-6</v>
      </c>
      <c r="G6597" s="33">
        <v>24</v>
      </c>
      <c r="H6597" s="33" t="s">
        <v>6972</v>
      </c>
      <c r="I6597" s="33" t="s">
        <v>6971</v>
      </c>
    </row>
    <row r="6598" spans="1:9" x14ac:dyDescent="0.2">
      <c r="A6598" s="33" t="s">
        <v>6970</v>
      </c>
      <c r="B6598" s="35">
        <v>9.4411424140165504E-11</v>
      </c>
      <c r="C6598" s="33">
        <v>0.51777524245993301</v>
      </c>
      <c r="D6598" s="33">
        <v>0.56999999999999995</v>
      </c>
      <c r="E6598" s="33">
        <v>0.34399999999999997</v>
      </c>
      <c r="F6598" s="35">
        <v>4.3497231329857097E-6</v>
      </c>
      <c r="G6598" s="33">
        <v>24</v>
      </c>
      <c r="H6598" s="33" t="s">
        <v>4361</v>
      </c>
      <c r="I6598" s="33" t="s">
        <v>4360</v>
      </c>
    </row>
    <row r="6599" spans="1:9" x14ac:dyDescent="0.2">
      <c r="A6599" s="33" t="s">
        <v>6969</v>
      </c>
      <c r="B6599" s="35">
        <v>1.08645171594392E-10</v>
      </c>
      <c r="C6599" s="33">
        <v>0.50396814095918097</v>
      </c>
      <c r="D6599" s="33">
        <v>0.752</v>
      </c>
      <c r="E6599" s="33">
        <v>0.55100000000000005</v>
      </c>
      <c r="F6599" s="35">
        <v>5.0055003456968503E-6</v>
      </c>
      <c r="G6599" s="33">
        <v>24</v>
      </c>
      <c r="H6599" s="33" t="s">
        <v>4798</v>
      </c>
      <c r="I6599" s="33" t="s">
        <v>4797</v>
      </c>
    </row>
    <row r="6600" spans="1:9" x14ac:dyDescent="0.2">
      <c r="A6600" s="33" t="s">
        <v>6968</v>
      </c>
      <c r="B6600" s="35">
        <v>1.13081587380462E-10</v>
      </c>
      <c r="C6600" s="33">
        <v>0.30948566000498601</v>
      </c>
      <c r="D6600" s="33">
        <v>0.45600000000000002</v>
      </c>
      <c r="E6600" s="33">
        <v>0.22500000000000001</v>
      </c>
      <c r="F6600" s="35">
        <v>5.2098948937926203E-6</v>
      </c>
      <c r="G6600" s="33">
        <v>24</v>
      </c>
      <c r="H6600" s="33" t="s">
        <v>6967</v>
      </c>
      <c r="I6600" s="33" t="s">
        <v>6966</v>
      </c>
    </row>
    <row r="6601" spans="1:9" x14ac:dyDescent="0.2">
      <c r="A6601" s="33" t="s">
        <v>6965</v>
      </c>
      <c r="B6601" s="35">
        <v>3.1966024776786598E-10</v>
      </c>
      <c r="C6601" s="33">
        <v>-0.74816207960077197</v>
      </c>
      <c r="D6601" s="33">
        <v>8.6999999999999994E-2</v>
      </c>
      <c r="E6601" s="33">
        <v>0.32200000000000001</v>
      </c>
      <c r="F6601" s="35">
        <v>1.47273869351611E-5</v>
      </c>
      <c r="G6601" s="33">
        <v>24</v>
      </c>
      <c r="H6601" s="33" t="s">
        <v>2393</v>
      </c>
      <c r="I6601" s="33" t="s">
        <v>2392</v>
      </c>
    </row>
    <row r="6602" spans="1:9" x14ac:dyDescent="0.2">
      <c r="A6602" s="33" t="s">
        <v>6964</v>
      </c>
      <c r="B6602" s="35">
        <v>3.3155868263943201E-10</v>
      </c>
      <c r="C6602" s="33">
        <v>0.37593389789415399</v>
      </c>
      <c r="D6602" s="33">
        <v>0.36199999999999999</v>
      </c>
      <c r="E6602" s="33">
        <v>0.17299999999999999</v>
      </c>
      <c r="F6602" s="35">
        <v>1.5275571626563899E-5</v>
      </c>
      <c r="G6602" s="33">
        <v>24</v>
      </c>
      <c r="H6602" s="33" t="s">
        <v>6964</v>
      </c>
      <c r="I6602" s="33" t="s">
        <v>6963</v>
      </c>
    </row>
    <row r="6603" spans="1:9" x14ac:dyDescent="0.2">
      <c r="A6603" s="33" t="s">
        <v>6962</v>
      </c>
      <c r="B6603" s="35">
        <v>3.63854924960241E-10</v>
      </c>
      <c r="C6603" s="33">
        <v>0.47864893008897402</v>
      </c>
      <c r="D6603" s="33">
        <v>0.47699999999999998</v>
      </c>
      <c r="E6603" s="33">
        <v>0.25600000000000001</v>
      </c>
      <c r="F6603" s="35">
        <v>1.6763524102768199E-5</v>
      </c>
      <c r="G6603" s="33">
        <v>24</v>
      </c>
      <c r="H6603" s="33" t="s">
        <v>1498</v>
      </c>
      <c r="I6603" s="33" t="s">
        <v>1497</v>
      </c>
    </row>
    <row r="6604" spans="1:9" x14ac:dyDescent="0.2">
      <c r="A6604" s="33" t="s">
        <v>6961</v>
      </c>
      <c r="B6604" s="35">
        <v>3.6699546130014797E-10</v>
      </c>
      <c r="C6604" s="33">
        <v>0.385779939808368</v>
      </c>
      <c r="D6604" s="33">
        <v>0.38900000000000001</v>
      </c>
      <c r="E6604" s="33">
        <v>0.192</v>
      </c>
      <c r="F6604" s="35">
        <v>1.6908214893020399E-5</v>
      </c>
      <c r="G6604" s="33">
        <v>24</v>
      </c>
      <c r="H6604" s="33" t="s">
        <v>6960</v>
      </c>
      <c r="I6604" s="33" t="s">
        <v>6959</v>
      </c>
    </row>
    <row r="6605" spans="1:9" x14ac:dyDescent="0.2">
      <c r="A6605" s="33" t="s">
        <v>6958</v>
      </c>
      <c r="B6605" s="35">
        <v>3.9483365864253301E-10</v>
      </c>
      <c r="C6605" s="33">
        <v>0.34939904208323602</v>
      </c>
      <c r="D6605" s="33">
        <v>0.85199999999999998</v>
      </c>
      <c r="E6605" s="33">
        <v>0.67100000000000004</v>
      </c>
      <c r="F6605" s="35">
        <v>1.8190776320978802E-5</v>
      </c>
      <c r="G6605" s="33">
        <v>24</v>
      </c>
      <c r="H6605" s="33" t="s">
        <v>4048</v>
      </c>
      <c r="I6605" s="33" t="s">
        <v>4047</v>
      </c>
    </row>
    <row r="6606" spans="1:9" x14ac:dyDescent="0.2">
      <c r="A6606" s="33" t="s">
        <v>4128</v>
      </c>
      <c r="B6606" s="35">
        <v>4.5601549281641501E-10</v>
      </c>
      <c r="C6606" s="33">
        <v>0.42245408712287003</v>
      </c>
      <c r="D6606" s="33">
        <v>0.86599999999999999</v>
      </c>
      <c r="E6606" s="33">
        <v>0.69</v>
      </c>
      <c r="F6606" s="35">
        <v>2.10095457850379E-5</v>
      </c>
      <c r="G6606" s="33">
        <v>24</v>
      </c>
      <c r="H6606" s="33" t="s">
        <v>4128</v>
      </c>
      <c r="I6606" s="33" t="s">
        <v>4127</v>
      </c>
    </row>
    <row r="6607" spans="1:9" x14ac:dyDescent="0.2">
      <c r="A6607" s="33" t="s">
        <v>6957</v>
      </c>
      <c r="B6607" s="35">
        <v>5.4674364333302998E-10</v>
      </c>
      <c r="C6607" s="33">
        <v>0.53616145098942303</v>
      </c>
      <c r="D6607" s="33">
        <v>0.69799999999999995</v>
      </c>
      <c r="E6607" s="33">
        <v>0.47599999999999998</v>
      </c>
      <c r="F6607" s="35">
        <v>2.51895731356394E-5</v>
      </c>
      <c r="G6607" s="33">
        <v>24</v>
      </c>
      <c r="H6607" s="33" t="s">
        <v>6956</v>
      </c>
      <c r="I6607" s="33" t="s">
        <v>6955</v>
      </c>
    </row>
    <row r="6608" spans="1:9" x14ac:dyDescent="0.2">
      <c r="A6608" s="33" t="s">
        <v>6954</v>
      </c>
      <c r="B6608" s="35">
        <v>5.5831019551896097E-10</v>
      </c>
      <c r="C6608" s="33">
        <v>0.400211509796005</v>
      </c>
      <c r="D6608" s="33">
        <v>0.43</v>
      </c>
      <c r="E6608" s="33">
        <v>0.219</v>
      </c>
      <c r="F6608" s="35">
        <v>2.5722467327949601E-5</v>
      </c>
      <c r="G6608" s="33">
        <v>24</v>
      </c>
      <c r="H6608" s="33" t="s">
        <v>6953</v>
      </c>
      <c r="I6608" s="33" t="s">
        <v>6952</v>
      </c>
    </row>
    <row r="6609" spans="1:9" x14ac:dyDescent="0.2">
      <c r="A6609" s="33" t="s">
        <v>6951</v>
      </c>
      <c r="B6609" s="35">
        <v>6.2626174884493596E-10</v>
      </c>
      <c r="C6609" s="33">
        <v>-0.70994529875841395</v>
      </c>
      <c r="D6609" s="33">
        <v>0.10100000000000001</v>
      </c>
      <c r="E6609" s="33">
        <v>0.33700000000000002</v>
      </c>
      <c r="F6609" s="35">
        <v>2.8853131292783899E-5</v>
      </c>
      <c r="G6609" s="33">
        <v>24</v>
      </c>
      <c r="H6609" s="33" t="s">
        <v>4957</v>
      </c>
      <c r="I6609" s="33" t="s">
        <v>4956</v>
      </c>
    </row>
    <row r="6610" spans="1:9" x14ac:dyDescent="0.2">
      <c r="A6610" s="33" t="s">
        <v>6950</v>
      </c>
      <c r="B6610" s="35">
        <v>6.8168910943717795E-10</v>
      </c>
      <c r="C6610" s="33">
        <v>0.44252957054519798</v>
      </c>
      <c r="D6610" s="33">
        <v>0.51700000000000002</v>
      </c>
      <c r="E6610" s="33">
        <v>0.3</v>
      </c>
      <c r="F6610" s="35">
        <v>3.1406780649989703E-5</v>
      </c>
      <c r="G6610" s="33">
        <v>24</v>
      </c>
      <c r="H6610" s="33" t="s">
        <v>1532</v>
      </c>
      <c r="I6610" s="33" t="s">
        <v>1531</v>
      </c>
    </row>
    <row r="6611" spans="1:9" x14ac:dyDescent="0.2">
      <c r="A6611" s="33" t="s">
        <v>6949</v>
      </c>
      <c r="B6611" s="35">
        <v>7.1810157563103098E-10</v>
      </c>
      <c r="C6611" s="33">
        <v>0.33815991119463101</v>
      </c>
      <c r="D6611" s="33">
        <v>0.315</v>
      </c>
      <c r="E6611" s="33">
        <v>0.14099999999999999</v>
      </c>
      <c r="F6611" s="35">
        <v>3.30843757924728E-5</v>
      </c>
      <c r="G6611" s="33">
        <v>24</v>
      </c>
      <c r="H6611" s="33" t="s">
        <v>6949</v>
      </c>
      <c r="I6611" s="33" t="s">
        <v>6948</v>
      </c>
    </row>
    <row r="6612" spans="1:9" x14ac:dyDescent="0.2">
      <c r="A6612" s="33" t="s">
        <v>6947</v>
      </c>
      <c r="B6612" s="35">
        <v>7.3158946317871398E-10</v>
      </c>
      <c r="C6612" s="33">
        <v>0.34455888728982598</v>
      </c>
      <c r="D6612" s="33">
        <v>0.376</v>
      </c>
      <c r="E6612" s="33">
        <v>0.17899999999999999</v>
      </c>
      <c r="F6612" s="35">
        <v>3.3705789747569699E-5</v>
      </c>
      <c r="G6612" s="33">
        <v>24</v>
      </c>
      <c r="H6612" s="33" t="s">
        <v>1715</v>
      </c>
      <c r="I6612" s="33" t="s">
        <v>1714</v>
      </c>
    </row>
    <row r="6613" spans="1:9" x14ac:dyDescent="0.2">
      <c r="A6613" s="33" t="s">
        <v>6946</v>
      </c>
      <c r="B6613" s="35">
        <v>8.1310195364173401E-10</v>
      </c>
      <c r="C6613" s="33">
        <v>-0.77381805763758504</v>
      </c>
      <c r="D6613" s="33">
        <v>7.3999999999999996E-2</v>
      </c>
      <c r="E6613" s="33">
        <v>0.30299999999999999</v>
      </c>
      <c r="F6613" s="35">
        <v>3.7461233208181999E-5</v>
      </c>
      <c r="G6613" s="33">
        <v>24</v>
      </c>
      <c r="H6613" s="33" t="s">
        <v>5573</v>
      </c>
      <c r="I6613" s="33" t="s">
        <v>5572</v>
      </c>
    </row>
    <row r="6614" spans="1:9" x14ac:dyDescent="0.2">
      <c r="A6614" s="33" t="s">
        <v>6945</v>
      </c>
      <c r="B6614" s="35">
        <v>9.3538992783265001E-10</v>
      </c>
      <c r="C6614" s="33">
        <v>0.49707102745174803</v>
      </c>
      <c r="D6614" s="33">
        <v>0.70499999999999996</v>
      </c>
      <c r="E6614" s="33">
        <v>0.53800000000000003</v>
      </c>
      <c r="F6614" s="35">
        <v>4.30952847551058E-5</v>
      </c>
      <c r="G6614" s="33">
        <v>24</v>
      </c>
      <c r="H6614" s="33" t="s">
        <v>3140</v>
      </c>
      <c r="I6614" s="33" t="s">
        <v>3139</v>
      </c>
    </row>
    <row r="6615" spans="1:9" x14ac:dyDescent="0.2">
      <c r="A6615" s="33" t="s">
        <v>6944</v>
      </c>
      <c r="B6615" s="35">
        <v>1.2476830759175401E-9</v>
      </c>
      <c r="C6615" s="33">
        <v>0.45196255810384001</v>
      </c>
      <c r="D6615" s="33">
        <v>0.30199999999999999</v>
      </c>
      <c r="E6615" s="33">
        <v>0.13600000000000001</v>
      </c>
      <c r="F6615" s="35">
        <v>5.7483254673672903E-5</v>
      </c>
      <c r="G6615" s="33">
        <v>24</v>
      </c>
      <c r="H6615" s="33" t="s">
        <v>6943</v>
      </c>
      <c r="I6615" s="33" t="s">
        <v>6942</v>
      </c>
    </row>
    <row r="6616" spans="1:9" x14ac:dyDescent="0.2">
      <c r="A6616" s="33" t="s">
        <v>6941</v>
      </c>
      <c r="B6616" s="35">
        <v>1.3352731337042101E-9</v>
      </c>
      <c r="C6616" s="33">
        <v>0.41916275533815001</v>
      </c>
      <c r="D6616" s="33">
        <v>0.61699999999999999</v>
      </c>
      <c r="E6616" s="33">
        <v>0.41599999999999998</v>
      </c>
      <c r="F6616" s="35">
        <v>6.15187038160204E-5</v>
      </c>
      <c r="G6616" s="33">
        <v>24</v>
      </c>
      <c r="H6616" s="33" t="s">
        <v>6333</v>
      </c>
      <c r="I6616" s="33" t="s">
        <v>6332</v>
      </c>
    </row>
    <row r="6617" spans="1:9" x14ac:dyDescent="0.2">
      <c r="A6617" s="33" t="s">
        <v>4180</v>
      </c>
      <c r="B6617" s="35">
        <v>1.5091956524103001E-9</v>
      </c>
      <c r="C6617" s="33">
        <v>0.37499443965835999</v>
      </c>
      <c r="D6617" s="33">
        <v>0.41599999999999998</v>
      </c>
      <c r="E6617" s="33">
        <v>0.21199999999999999</v>
      </c>
      <c r="F6617" s="35">
        <v>6.9531662097847098E-5</v>
      </c>
      <c r="G6617" s="33">
        <v>24</v>
      </c>
      <c r="H6617" s="33" t="s">
        <v>4180</v>
      </c>
      <c r="I6617" s="33" t="s">
        <v>4179</v>
      </c>
    </row>
    <row r="6618" spans="1:9" x14ac:dyDescent="0.2">
      <c r="A6618" s="33" t="s">
        <v>6940</v>
      </c>
      <c r="B6618" s="35">
        <v>1.54814533433214E-9</v>
      </c>
      <c r="C6618" s="33">
        <v>0.39684682260044801</v>
      </c>
      <c r="D6618" s="33">
        <v>0.56399999999999995</v>
      </c>
      <c r="E6618" s="33">
        <v>0.33700000000000002</v>
      </c>
      <c r="F6618" s="35">
        <v>7.13261518433503E-5</v>
      </c>
      <c r="G6618" s="33">
        <v>24</v>
      </c>
      <c r="H6618" s="33" t="s">
        <v>6940</v>
      </c>
      <c r="I6618" s="33" t="s">
        <v>6939</v>
      </c>
    </row>
    <row r="6619" spans="1:9" x14ac:dyDescent="0.2">
      <c r="A6619" s="33" t="s">
        <v>3395</v>
      </c>
      <c r="B6619" s="35">
        <v>1.5695068127525799E-9</v>
      </c>
      <c r="C6619" s="33">
        <v>0.38815210761052599</v>
      </c>
      <c r="D6619" s="33">
        <v>0.32200000000000001</v>
      </c>
      <c r="E6619" s="33">
        <v>0.151</v>
      </c>
      <c r="F6619" s="35">
        <v>7.2310317877136902E-5</v>
      </c>
      <c r="G6619" s="33">
        <v>24</v>
      </c>
      <c r="H6619" s="33" t="s">
        <v>3395</v>
      </c>
      <c r="I6619" s="33" t="s">
        <v>3394</v>
      </c>
    </row>
    <row r="6620" spans="1:9" x14ac:dyDescent="0.2">
      <c r="A6620" s="33" t="s">
        <v>6938</v>
      </c>
      <c r="B6620" s="35">
        <v>1.6176173543028399E-9</v>
      </c>
      <c r="C6620" s="33">
        <v>0.451981986577142</v>
      </c>
      <c r="D6620" s="33">
        <v>0.66400000000000003</v>
      </c>
      <c r="E6620" s="33">
        <v>0.46500000000000002</v>
      </c>
      <c r="F6620" s="35">
        <v>7.4526866747440595E-5</v>
      </c>
      <c r="G6620" s="33">
        <v>24</v>
      </c>
      <c r="H6620" s="33" t="s">
        <v>6937</v>
      </c>
      <c r="I6620" s="33" t="s">
        <v>6936</v>
      </c>
    </row>
    <row r="6621" spans="1:9" x14ac:dyDescent="0.2">
      <c r="A6621" s="33" t="s">
        <v>4897</v>
      </c>
      <c r="B6621" s="35">
        <v>1.9601558931625399E-9</v>
      </c>
      <c r="C6621" s="33">
        <v>0.33862385088213298</v>
      </c>
      <c r="D6621" s="33">
        <v>0.34200000000000003</v>
      </c>
      <c r="E6621" s="33">
        <v>0.16300000000000001</v>
      </c>
      <c r="F6621" s="35">
        <v>9.0308302309784699E-5</v>
      </c>
      <c r="G6621" s="33">
        <v>24</v>
      </c>
      <c r="H6621" s="33" t="s">
        <v>4897</v>
      </c>
      <c r="I6621" s="33" t="s">
        <v>4896</v>
      </c>
    </row>
    <row r="6622" spans="1:9" x14ac:dyDescent="0.2">
      <c r="A6622" s="33" t="s">
        <v>6935</v>
      </c>
      <c r="B6622" s="35">
        <v>2.0053263658017998E-9</v>
      </c>
      <c r="C6622" s="33">
        <v>0.372703559783708</v>
      </c>
      <c r="D6622" s="33">
        <v>0.27500000000000002</v>
      </c>
      <c r="E6622" s="33">
        <v>0.11899999999999999</v>
      </c>
      <c r="F6622" s="35">
        <v>9.2389396325220498E-5</v>
      </c>
      <c r="G6622" s="33">
        <v>24</v>
      </c>
      <c r="H6622" s="33" t="s">
        <v>6935</v>
      </c>
      <c r="I6622" s="33" t="s">
        <v>6934</v>
      </c>
    </row>
    <row r="6623" spans="1:9" x14ac:dyDescent="0.2">
      <c r="A6623" s="33" t="s">
        <v>2593</v>
      </c>
      <c r="B6623" s="35">
        <v>2.2007489007960099E-9</v>
      </c>
      <c r="C6623" s="33">
        <v>0.41013099308531498</v>
      </c>
      <c r="D6623" s="33">
        <v>0.69799999999999995</v>
      </c>
      <c r="E6623" s="33">
        <v>0.51100000000000001</v>
      </c>
      <c r="F6623" s="33">
        <v>1.01392903357474E-4</v>
      </c>
      <c r="G6623" s="33">
        <v>24</v>
      </c>
      <c r="H6623" s="33" t="s">
        <v>2593</v>
      </c>
      <c r="I6623" s="33" t="s">
        <v>2592</v>
      </c>
    </row>
    <row r="6624" spans="1:9" x14ac:dyDescent="0.2">
      <c r="A6624" s="33" t="s">
        <v>6933</v>
      </c>
      <c r="B6624" s="35">
        <v>2.7112863693779699E-9</v>
      </c>
      <c r="C6624" s="33">
        <v>0.43081377501722201</v>
      </c>
      <c r="D6624" s="33">
        <v>0.54400000000000004</v>
      </c>
      <c r="E6624" s="33">
        <v>0.33800000000000002</v>
      </c>
      <c r="F6624" s="33">
        <v>1.2491438560998199E-4</v>
      </c>
      <c r="G6624" s="33">
        <v>24</v>
      </c>
      <c r="H6624" s="33" t="s">
        <v>6076</v>
      </c>
      <c r="I6624" s="33" t="s">
        <v>6075</v>
      </c>
    </row>
    <row r="6625" spans="1:9" x14ac:dyDescent="0.2">
      <c r="A6625" s="33" t="s">
        <v>6932</v>
      </c>
      <c r="B6625" s="35">
        <v>3.0100278664866902E-9</v>
      </c>
      <c r="C6625" s="33">
        <v>0.41617349080164801</v>
      </c>
      <c r="D6625" s="33">
        <v>0.69099999999999995</v>
      </c>
      <c r="E6625" s="33">
        <v>0.47799999999999998</v>
      </c>
      <c r="F6625" s="33">
        <v>1.38678003864775E-4</v>
      </c>
      <c r="G6625" s="33">
        <v>24</v>
      </c>
      <c r="H6625" s="33" t="s">
        <v>2529</v>
      </c>
      <c r="I6625" s="33" t="s">
        <v>2528</v>
      </c>
    </row>
    <row r="6626" spans="1:9" x14ac:dyDescent="0.2">
      <c r="A6626" s="33" t="s">
        <v>6931</v>
      </c>
      <c r="B6626" s="35">
        <v>3.0734063779580001E-9</v>
      </c>
      <c r="C6626" s="33">
        <v>-0.47218871577530303</v>
      </c>
      <c r="D6626" s="33">
        <v>0.71799999999999997</v>
      </c>
      <c r="E6626" s="33">
        <v>0.83</v>
      </c>
      <c r="F6626" s="33">
        <v>1.41597978645281E-4</v>
      </c>
      <c r="G6626" s="33">
        <v>24</v>
      </c>
      <c r="H6626" s="33" t="s">
        <v>2949</v>
      </c>
      <c r="I6626" s="33" t="s">
        <v>2948</v>
      </c>
    </row>
    <row r="6627" spans="1:9" x14ac:dyDescent="0.2">
      <c r="A6627" s="33" t="s">
        <v>6930</v>
      </c>
      <c r="B6627" s="35">
        <v>3.5547422131100802E-9</v>
      </c>
      <c r="C6627" s="33">
        <v>0.30898147586538999</v>
      </c>
      <c r="D6627" s="33">
        <v>0.443</v>
      </c>
      <c r="E6627" s="33">
        <v>0.23799999999999999</v>
      </c>
      <c r="F6627" s="33">
        <v>1.6377408324240699E-4</v>
      </c>
      <c r="G6627" s="33">
        <v>24</v>
      </c>
      <c r="H6627" s="33" t="s">
        <v>6929</v>
      </c>
      <c r="I6627" s="33" t="s">
        <v>6928</v>
      </c>
    </row>
    <row r="6628" spans="1:9" x14ac:dyDescent="0.2">
      <c r="A6628" s="33" t="s">
        <v>6927</v>
      </c>
      <c r="B6628" s="35">
        <v>3.6048683589274999E-9</v>
      </c>
      <c r="C6628" s="33">
        <v>0.391901772646084</v>
      </c>
      <c r="D6628" s="33">
        <v>0.59099999999999997</v>
      </c>
      <c r="E6628" s="33">
        <v>0.38200000000000001</v>
      </c>
      <c r="F6628" s="33">
        <v>1.6608349503250799E-4</v>
      </c>
      <c r="G6628" s="33">
        <v>24</v>
      </c>
      <c r="H6628" s="33" t="s">
        <v>6307</v>
      </c>
      <c r="I6628" s="33" t="s">
        <v>6306</v>
      </c>
    </row>
    <row r="6629" spans="1:9" x14ac:dyDescent="0.2">
      <c r="A6629" s="33" t="s">
        <v>6926</v>
      </c>
      <c r="B6629" s="35">
        <v>3.7666791829407798E-9</v>
      </c>
      <c r="C6629" s="33">
        <v>0.47057159498436002</v>
      </c>
      <c r="D6629" s="33">
        <v>0.47699999999999998</v>
      </c>
      <c r="E6629" s="33">
        <v>0.27900000000000003</v>
      </c>
      <c r="F6629" s="33">
        <v>1.7353844331644699E-4</v>
      </c>
      <c r="G6629" s="33">
        <v>24</v>
      </c>
      <c r="H6629" s="33" t="s">
        <v>6925</v>
      </c>
      <c r="I6629" s="33" t="s">
        <v>6924</v>
      </c>
    </row>
    <row r="6630" spans="1:9" x14ac:dyDescent="0.2">
      <c r="A6630" s="33" t="s">
        <v>6923</v>
      </c>
      <c r="B6630" s="35">
        <v>3.8435927659792E-9</v>
      </c>
      <c r="C6630" s="33">
        <v>0.36007805402870002</v>
      </c>
      <c r="D6630" s="33">
        <v>0.45</v>
      </c>
      <c r="E6630" s="33">
        <v>0.248</v>
      </c>
      <c r="F6630" s="33">
        <v>1.77082005914194E-4</v>
      </c>
      <c r="G6630" s="33">
        <v>24</v>
      </c>
      <c r="H6630" s="33" t="s">
        <v>4625</v>
      </c>
      <c r="I6630" s="33" t="s">
        <v>4624</v>
      </c>
    </row>
    <row r="6631" spans="1:9" x14ac:dyDescent="0.2">
      <c r="A6631" s="33" t="s">
        <v>6922</v>
      </c>
      <c r="B6631" s="35">
        <v>3.8588541793650903E-9</v>
      </c>
      <c r="C6631" s="33">
        <v>0.36845838134131198</v>
      </c>
      <c r="D6631" s="33">
        <v>0.72499999999999998</v>
      </c>
      <c r="E6631" s="33">
        <v>0.53300000000000003</v>
      </c>
      <c r="F6631" s="33">
        <v>1.7778512975170799E-4</v>
      </c>
      <c r="G6631" s="33">
        <v>24</v>
      </c>
      <c r="H6631" s="33" t="s">
        <v>6467</v>
      </c>
      <c r="I6631" s="33" t="s">
        <v>6466</v>
      </c>
    </row>
    <row r="6632" spans="1:9" x14ac:dyDescent="0.2">
      <c r="A6632" s="33" t="s">
        <v>6921</v>
      </c>
      <c r="B6632" s="35">
        <v>4.0743327017486002E-9</v>
      </c>
      <c r="C6632" s="33">
        <v>-0.90175820390066397</v>
      </c>
      <c r="D6632" s="33">
        <v>8.6999999999999994E-2</v>
      </c>
      <c r="E6632" s="33">
        <v>0.30299999999999999</v>
      </c>
      <c r="F6632" s="33">
        <v>1.8771265623496099E-4</v>
      </c>
      <c r="G6632" s="33">
        <v>24</v>
      </c>
      <c r="H6632" s="33" t="s">
        <v>4826</v>
      </c>
      <c r="I6632" s="33" t="s">
        <v>4825</v>
      </c>
    </row>
    <row r="6633" spans="1:9" x14ac:dyDescent="0.2">
      <c r="A6633" s="33" t="s">
        <v>6920</v>
      </c>
      <c r="B6633" s="35">
        <v>4.79672343735593E-9</v>
      </c>
      <c r="C6633" s="33">
        <v>0.42201854859430399</v>
      </c>
      <c r="D6633" s="33">
        <v>0.69799999999999995</v>
      </c>
      <c r="E6633" s="33">
        <v>0.54400000000000004</v>
      </c>
      <c r="F6633" s="33">
        <v>2.2099464220586199E-4</v>
      </c>
      <c r="G6633" s="33">
        <v>24</v>
      </c>
      <c r="H6633" s="33" t="s">
        <v>2615</v>
      </c>
      <c r="I6633" s="33" t="s">
        <v>2614</v>
      </c>
    </row>
    <row r="6634" spans="1:9" x14ac:dyDescent="0.2">
      <c r="A6634" s="33" t="s">
        <v>6919</v>
      </c>
      <c r="B6634" s="35">
        <v>5.9859335876730304E-9</v>
      </c>
      <c r="C6634" s="33">
        <v>-0.81145407686135795</v>
      </c>
      <c r="D6634" s="33">
        <v>0.22800000000000001</v>
      </c>
      <c r="E6634" s="33">
        <v>0.42699999999999999</v>
      </c>
      <c r="F6634" s="33">
        <v>2.7578393225127199E-4</v>
      </c>
      <c r="G6634" s="33">
        <v>24</v>
      </c>
      <c r="H6634" s="33" t="s">
        <v>2996</v>
      </c>
      <c r="I6634" s="33" t="s">
        <v>2995</v>
      </c>
    </row>
    <row r="6635" spans="1:9" x14ac:dyDescent="0.2">
      <c r="A6635" s="33" t="s">
        <v>6918</v>
      </c>
      <c r="B6635" s="35">
        <v>6.0846042313864998E-9</v>
      </c>
      <c r="C6635" s="33">
        <v>0.36904454861561697</v>
      </c>
      <c r="D6635" s="33">
        <v>0.73199999999999998</v>
      </c>
      <c r="E6635" s="33">
        <v>0.56999999999999995</v>
      </c>
      <c r="F6635" s="33">
        <v>2.8032988614843898E-4</v>
      </c>
      <c r="G6635" s="33">
        <v>24</v>
      </c>
      <c r="H6635" s="33" t="s">
        <v>6917</v>
      </c>
      <c r="I6635" s="33" t="s">
        <v>6916</v>
      </c>
    </row>
    <row r="6636" spans="1:9" x14ac:dyDescent="0.2">
      <c r="A6636" s="33" t="s">
        <v>6915</v>
      </c>
      <c r="B6636" s="35">
        <v>6.2214102579383696E-9</v>
      </c>
      <c r="C6636" s="33">
        <v>0.383201858212107</v>
      </c>
      <c r="D6636" s="33">
        <v>0.56399999999999995</v>
      </c>
      <c r="E6636" s="33">
        <v>0.36</v>
      </c>
      <c r="F6636" s="33">
        <v>2.8663281340373601E-4</v>
      </c>
      <c r="G6636" s="33">
        <v>24</v>
      </c>
      <c r="H6636" s="33" t="s">
        <v>6914</v>
      </c>
      <c r="I6636" s="33" t="s">
        <v>6913</v>
      </c>
    </row>
    <row r="6637" spans="1:9" x14ac:dyDescent="0.2">
      <c r="A6637" s="33" t="s">
        <v>6912</v>
      </c>
      <c r="B6637" s="35">
        <v>6.5592886016432699E-9</v>
      </c>
      <c r="C6637" s="33">
        <v>0.43324238114497199</v>
      </c>
      <c r="D6637" s="33">
        <v>0.35599999999999998</v>
      </c>
      <c r="E6637" s="33">
        <v>0.17899999999999999</v>
      </c>
      <c r="F6637" s="33">
        <v>3.0219954445490901E-4</v>
      </c>
      <c r="G6637" s="33">
        <v>24</v>
      </c>
      <c r="H6637" s="33" t="s">
        <v>2096</v>
      </c>
      <c r="I6637" s="33" t="s">
        <v>2095</v>
      </c>
    </row>
    <row r="6638" spans="1:9" x14ac:dyDescent="0.2">
      <c r="A6638" s="33" t="s">
        <v>6911</v>
      </c>
      <c r="B6638" s="35">
        <v>6.78836314356834E-9</v>
      </c>
      <c r="C6638" s="33">
        <v>-0.42341869270274202</v>
      </c>
      <c r="D6638" s="33">
        <v>0.69099999999999995</v>
      </c>
      <c r="E6638" s="33">
        <v>0.82799999999999996</v>
      </c>
      <c r="F6638" s="33">
        <v>3.1275346675047999E-4</v>
      </c>
      <c r="G6638" s="33">
        <v>24</v>
      </c>
      <c r="H6638" s="33" t="s">
        <v>3036</v>
      </c>
      <c r="I6638" s="33" t="s">
        <v>3035</v>
      </c>
    </row>
    <row r="6639" spans="1:9" x14ac:dyDescent="0.2">
      <c r="A6639" s="33" t="s">
        <v>6910</v>
      </c>
      <c r="B6639" s="35">
        <v>6.8090417809523103E-9</v>
      </c>
      <c r="C6639" s="33">
        <v>0.41782346980980301</v>
      </c>
      <c r="D6639" s="33">
        <v>0.32200000000000001</v>
      </c>
      <c r="E6639" s="33">
        <v>0.155</v>
      </c>
      <c r="F6639" s="33">
        <v>3.1370617293203498E-4</v>
      </c>
      <c r="G6639" s="33">
        <v>24</v>
      </c>
      <c r="H6639" s="33" t="s">
        <v>3135</v>
      </c>
      <c r="I6639" s="33" t="s">
        <v>3134</v>
      </c>
    </row>
    <row r="6640" spans="1:9" x14ac:dyDescent="0.2">
      <c r="A6640" s="33" t="s">
        <v>6909</v>
      </c>
      <c r="B6640" s="35">
        <v>9.2681239989503993E-9</v>
      </c>
      <c r="C6640" s="33">
        <v>0.469323878135816</v>
      </c>
      <c r="D6640" s="33">
        <v>0.51</v>
      </c>
      <c r="E6640" s="33">
        <v>0.309</v>
      </c>
      <c r="F6640" s="33">
        <v>4.2700100887964299E-4</v>
      </c>
      <c r="G6640" s="33">
        <v>24</v>
      </c>
      <c r="H6640" s="33" t="s">
        <v>6909</v>
      </c>
      <c r="I6640" s="33" t="s">
        <v>6908</v>
      </c>
    </row>
    <row r="6641" spans="1:9" x14ac:dyDescent="0.2">
      <c r="A6641" s="33" t="s">
        <v>6907</v>
      </c>
      <c r="B6641" s="35">
        <v>9.7146674103617602E-9</v>
      </c>
      <c r="C6641" s="33">
        <v>0.36345207740042501</v>
      </c>
      <c r="D6641" s="33">
        <v>1</v>
      </c>
      <c r="E6641" s="33">
        <v>0.97099999999999997</v>
      </c>
      <c r="F6641" s="33">
        <v>4.4757415693018701E-4</v>
      </c>
      <c r="G6641" s="33">
        <v>24</v>
      </c>
      <c r="H6641" s="33" t="s">
        <v>6537</v>
      </c>
      <c r="I6641" s="33" t="s">
        <v>6536</v>
      </c>
    </row>
    <row r="6642" spans="1:9" x14ac:dyDescent="0.2">
      <c r="A6642" s="33" t="s">
        <v>6906</v>
      </c>
      <c r="B6642" s="35">
        <v>1.0684027167224701E-8</v>
      </c>
      <c r="C6642" s="33">
        <v>0.34122820417373101</v>
      </c>
      <c r="D6642" s="33">
        <v>0.84599999999999997</v>
      </c>
      <c r="E6642" s="33">
        <v>0.70799999999999996</v>
      </c>
      <c r="F6642" s="33">
        <v>4.9223449964837501E-4</v>
      </c>
      <c r="G6642" s="33">
        <v>24</v>
      </c>
      <c r="H6642" s="33" t="s">
        <v>1450</v>
      </c>
      <c r="I6642" s="33" t="s">
        <v>1449</v>
      </c>
    </row>
    <row r="6643" spans="1:9" x14ac:dyDescent="0.2">
      <c r="A6643" s="33" t="s">
        <v>6905</v>
      </c>
      <c r="B6643" s="35">
        <v>1.12114490025035E-8</v>
      </c>
      <c r="C6643" s="33">
        <v>0.33048858476731802</v>
      </c>
      <c r="D6643" s="33">
        <v>0.82599999999999996</v>
      </c>
      <c r="E6643" s="33">
        <v>0.69899999999999995</v>
      </c>
      <c r="F6643" s="33">
        <v>5.1653387844334097E-4</v>
      </c>
      <c r="G6643" s="33">
        <v>24</v>
      </c>
      <c r="H6643" s="33" t="s">
        <v>6904</v>
      </c>
      <c r="I6643" s="33" t="s">
        <v>6903</v>
      </c>
    </row>
    <row r="6644" spans="1:9" x14ac:dyDescent="0.2">
      <c r="A6644" s="33" t="s">
        <v>6902</v>
      </c>
      <c r="B6644" s="35">
        <v>1.18677102805498E-8</v>
      </c>
      <c r="C6644" s="33">
        <v>0.36179415287083599</v>
      </c>
      <c r="D6644" s="33">
        <v>0.33600000000000002</v>
      </c>
      <c r="E6644" s="33">
        <v>0.16600000000000001</v>
      </c>
      <c r="F6644" s="33">
        <v>5.4676914804548896E-4</v>
      </c>
      <c r="G6644" s="33">
        <v>24</v>
      </c>
      <c r="H6644" s="33" t="s">
        <v>6901</v>
      </c>
      <c r="I6644" s="33" t="s">
        <v>6900</v>
      </c>
    </row>
    <row r="6645" spans="1:9" x14ac:dyDescent="0.2">
      <c r="A6645" s="33" t="s">
        <v>6899</v>
      </c>
      <c r="B6645" s="35">
        <v>1.26533425565063E-8</v>
      </c>
      <c r="C6645" s="33">
        <v>0.330081571137195</v>
      </c>
      <c r="D6645" s="33">
        <v>0.32900000000000001</v>
      </c>
      <c r="E6645" s="33">
        <v>0.156</v>
      </c>
      <c r="F6645" s="33">
        <v>5.82964798263359E-4</v>
      </c>
      <c r="G6645" s="33">
        <v>24</v>
      </c>
      <c r="H6645" s="33" t="s">
        <v>6898</v>
      </c>
      <c r="I6645" s="33" t="s">
        <v>6897</v>
      </c>
    </row>
    <row r="6646" spans="1:9" x14ac:dyDescent="0.2">
      <c r="A6646" s="33" t="s">
        <v>6896</v>
      </c>
      <c r="B6646" s="35">
        <v>1.2713189192459E-8</v>
      </c>
      <c r="C6646" s="33">
        <v>-0.67230393350408402</v>
      </c>
      <c r="D6646" s="33">
        <v>0.14799999999999999</v>
      </c>
      <c r="E6646" s="33">
        <v>0.36599999999999999</v>
      </c>
      <c r="F6646" s="33">
        <v>5.8572205247497196E-4</v>
      </c>
      <c r="G6646" s="33">
        <v>24</v>
      </c>
      <c r="H6646" s="33" t="s">
        <v>2610</v>
      </c>
      <c r="I6646" s="33" t="s">
        <v>2609</v>
      </c>
    </row>
    <row r="6647" spans="1:9" x14ac:dyDescent="0.2">
      <c r="A6647" s="33" t="s">
        <v>6895</v>
      </c>
      <c r="B6647" s="35">
        <v>1.29058160854435E-8</v>
      </c>
      <c r="C6647" s="33">
        <v>0.45238673417216002</v>
      </c>
      <c r="D6647" s="33">
        <v>0.255</v>
      </c>
      <c r="E6647" s="33">
        <v>0.112</v>
      </c>
      <c r="F6647" s="33">
        <v>5.9459675868855498E-4</v>
      </c>
      <c r="G6647" s="33">
        <v>24</v>
      </c>
      <c r="H6647" s="33" t="s">
        <v>6894</v>
      </c>
      <c r="I6647" s="33" t="s">
        <v>6893</v>
      </c>
    </row>
    <row r="6648" spans="1:9" x14ac:dyDescent="0.2">
      <c r="A6648" s="33" t="s">
        <v>6892</v>
      </c>
      <c r="B6648" s="35">
        <v>1.62005491272469E-8</v>
      </c>
      <c r="C6648" s="33">
        <v>-0.65402666512816099</v>
      </c>
      <c r="D6648" s="33">
        <v>0.06</v>
      </c>
      <c r="E6648" s="33">
        <v>0.25700000000000001</v>
      </c>
      <c r="F6648" s="33">
        <v>7.4639169939052E-4</v>
      </c>
      <c r="G6648" s="33">
        <v>24</v>
      </c>
      <c r="H6648" s="33" t="s">
        <v>6891</v>
      </c>
      <c r="I6648" s="33" t="s">
        <v>6890</v>
      </c>
    </row>
    <row r="6649" spans="1:9" x14ac:dyDescent="0.2">
      <c r="A6649" s="33" t="s">
        <v>6889</v>
      </c>
      <c r="B6649" s="35">
        <v>1.6495153133542701E-8</v>
      </c>
      <c r="C6649" s="33">
        <v>0.43537674215591898</v>
      </c>
      <c r="D6649" s="33">
        <v>0.68500000000000005</v>
      </c>
      <c r="E6649" s="33">
        <v>0.505</v>
      </c>
      <c r="F6649" s="33">
        <v>7.5996469516858103E-4</v>
      </c>
      <c r="G6649" s="33">
        <v>24</v>
      </c>
      <c r="H6649" s="33" t="s">
        <v>4346</v>
      </c>
      <c r="I6649" s="33" t="s">
        <v>4345</v>
      </c>
    </row>
    <row r="6650" spans="1:9" x14ac:dyDescent="0.2">
      <c r="A6650" s="33" t="s">
        <v>5366</v>
      </c>
      <c r="B6650" s="35">
        <v>1.7273989675010399E-8</v>
      </c>
      <c r="C6650" s="33">
        <v>0.43183696234949098</v>
      </c>
      <c r="D6650" s="33">
        <v>0.46300000000000002</v>
      </c>
      <c r="E6650" s="33">
        <v>0.26300000000000001</v>
      </c>
      <c r="F6650" s="33">
        <v>7.9584725230707999E-4</v>
      </c>
      <c r="G6650" s="33">
        <v>24</v>
      </c>
      <c r="H6650" s="33" t="s">
        <v>5366</v>
      </c>
      <c r="I6650" s="33" t="s">
        <v>5365</v>
      </c>
    </row>
    <row r="6651" spans="1:9" x14ac:dyDescent="0.2">
      <c r="A6651" s="33" t="s">
        <v>6888</v>
      </c>
      <c r="B6651" s="35">
        <v>1.8603909754123299E-8</v>
      </c>
      <c r="C6651" s="33">
        <v>0.35681880875226302</v>
      </c>
      <c r="D6651" s="33">
        <v>0.41599999999999998</v>
      </c>
      <c r="E6651" s="33">
        <v>0.22600000000000001</v>
      </c>
      <c r="F6651" s="33">
        <v>8.5711933019196995E-4</v>
      </c>
      <c r="G6651" s="33">
        <v>24</v>
      </c>
      <c r="H6651" s="33" t="s">
        <v>6888</v>
      </c>
      <c r="I6651" s="33" t="s">
        <v>6887</v>
      </c>
    </row>
    <row r="6652" spans="1:9" x14ac:dyDescent="0.2">
      <c r="A6652" s="33" t="s">
        <v>6886</v>
      </c>
      <c r="B6652" s="35">
        <v>1.8706022282200298E-8</v>
      </c>
      <c r="C6652" s="33">
        <v>0.31930307973609001</v>
      </c>
      <c r="D6652" s="33">
        <v>0.376</v>
      </c>
      <c r="E6652" s="33">
        <v>0.19600000000000001</v>
      </c>
      <c r="F6652" s="33">
        <v>8.6182385858553205E-4</v>
      </c>
      <c r="G6652" s="33">
        <v>24</v>
      </c>
      <c r="H6652" s="33" t="s">
        <v>6886</v>
      </c>
      <c r="I6652" s="33" t="s">
        <v>6885</v>
      </c>
    </row>
    <row r="6653" spans="1:9" x14ac:dyDescent="0.2">
      <c r="A6653" s="33" t="s">
        <v>4286</v>
      </c>
      <c r="B6653" s="35">
        <v>2.11223041882547E-8</v>
      </c>
      <c r="C6653" s="33">
        <v>0.41491324537100099</v>
      </c>
      <c r="D6653" s="33">
        <v>0.39600000000000002</v>
      </c>
      <c r="E6653" s="33">
        <v>0.217</v>
      </c>
      <c r="F6653" s="33">
        <v>9.7314679856127205E-4</v>
      </c>
      <c r="G6653" s="33">
        <v>24</v>
      </c>
      <c r="H6653" s="33" t="s">
        <v>4286</v>
      </c>
      <c r="I6653" s="33" t="s">
        <v>4285</v>
      </c>
    </row>
    <row r="6654" spans="1:9" x14ac:dyDescent="0.2">
      <c r="A6654" s="33" t="s">
        <v>6884</v>
      </c>
      <c r="B6654" s="35">
        <v>2.2763499859105301E-8</v>
      </c>
      <c r="C6654" s="33">
        <v>0.38754518607345201</v>
      </c>
      <c r="D6654" s="33">
        <v>0.38300000000000001</v>
      </c>
      <c r="E6654" s="33">
        <v>0.20200000000000001</v>
      </c>
      <c r="F6654" s="33">
        <v>1.0487599655086999E-3</v>
      </c>
      <c r="G6654" s="33">
        <v>24</v>
      </c>
      <c r="H6654" s="33" t="s">
        <v>6884</v>
      </c>
      <c r="I6654" s="33" t="s">
        <v>6883</v>
      </c>
    </row>
    <row r="6655" spans="1:9" x14ac:dyDescent="0.2">
      <c r="A6655" s="33" t="s">
        <v>6882</v>
      </c>
      <c r="B6655" s="35">
        <v>2.3570786091045902E-8</v>
      </c>
      <c r="C6655" s="33">
        <v>0.39472739972977899</v>
      </c>
      <c r="D6655" s="33">
        <v>0.34200000000000003</v>
      </c>
      <c r="E6655" s="33">
        <v>0.17499999999999999</v>
      </c>
      <c r="F6655" s="33">
        <v>1.08595325678667E-3</v>
      </c>
      <c r="G6655" s="33">
        <v>24</v>
      </c>
      <c r="H6655" s="33" t="s">
        <v>6882</v>
      </c>
      <c r="I6655" s="33" t="s">
        <v>6881</v>
      </c>
    </row>
    <row r="6656" spans="1:9" x14ac:dyDescent="0.2">
      <c r="A6656" s="33" t="s">
        <v>6880</v>
      </c>
      <c r="B6656" s="35">
        <v>2.43974758983416E-8</v>
      </c>
      <c r="C6656" s="33">
        <v>0.28810735937677201</v>
      </c>
      <c r="D6656" s="33">
        <v>0.85899999999999999</v>
      </c>
      <c r="E6656" s="33">
        <v>0.74399999999999999</v>
      </c>
      <c r="F6656" s="33">
        <v>1.1240405095883899E-3</v>
      </c>
      <c r="G6656" s="33">
        <v>24</v>
      </c>
      <c r="H6656" s="33" t="s">
        <v>3111</v>
      </c>
      <c r="I6656" s="33" t="s">
        <v>3110</v>
      </c>
    </row>
    <row r="6657" spans="1:9" x14ac:dyDescent="0.2">
      <c r="A6657" s="33" t="s">
        <v>6879</v>
      </c>
      <c r="B6657" s="35">
        <v>2.80570717477625E-8</v>
      </c>
      <c r="C6657" s="33">
        <v>0.42919158438580102</v>
      </c>
      <c r="D6657" s="33">
        <v>0.45</v>
      </c>
      <c r="E6657" s="33">
        <v>0.26400000000000001</v>
      </c>
      <c r="F6657" s="33">
        <v>1.2926454095629201E-3</v>
      </c>
      <c r="G6657" s="33">
        <v>24</v>
      </c>
      <c r="H6657" s="33" t="s">
        <v>6879</v>
      </c>
      <c r="I6657" s="33" t="s">
        <v>6878</v>
      </c>
    </row>
    <row r="6658" spans="1:9" x14ac:dyDescent="0.2">
      <c r="A6658" s="33" t="s">
        <v>6877</v>
      </c>
      <c r="B6658" s="35">
        <v>2.83964602478637E-8</v>
      </c>
      <c r="C6658" s="33">
        <v>-0.48830482373671202</v>
      </c>
      <c r="D6658" s="33">
        <v>0.66400000000000003</v>
      </c>
      <c r="E6658" s="33">
        <v>0.753</v>
      </c>
      <c r="F6658" s="33">
        <v>1.30828171653958E-3</v>
      </c>
      <c r="G6658" s="33">
        <v>24</v>
      </c>
      <c r="H6658" s="33" t="s">
        <v>2300</v>
      </c>
      <c r="I6658" s="33" t="s">
        <v>2299</v>
      </c>
    </row>
    <row r="6659" spans="1:9" x14ac:dyDescent="0.2">
      <c r="A6659" s="33" t="s">
        <v>6876</v>
      </c>
      <c r="B6659" s="35">
        <v>3.5790822678552498E-8</v>
      </c>
      <c r="C6659" s="33">
        <v>0.350006032787541</v>
      </c>
      <c r="D6659" s="33">
        <v>0.40899999999999997</v>
      </c>
      <c r="E6659" s="33">
        <v>0.221</v>
      </c>
      <c r="F6659" s="33">
        <v>1.6489547824462701E-3</v>
      </c>
      <c r="G6659" s="33">
        <v>24</v>
      </c>
      <c r="H6659" s="33" t="s">
        <v>6876</v>
      </c>
      <c r="I6659" s="33" t="s">
        <v>6875</v>
      </c>
    </row>
    <row r="6660" spans="1:9" x14ac:dyDescent="0.2">
      <c r="A6660" s="33" t="s">
        <v>6874</v>
      </c>
      <c r="B6660" s="35">
        <v>3.6988792834178198E-8</v>
      </c>
      <c r="C6660" s="33">
        <v>0.36438523412936102</v>
      </c>
      <c r="D6660" s="33">
        <v>0.503</v>
      </c>
      <c r="E6660" s="33">
        <v>0.30499999999999999</v>
      </c>
      <c r="F6660" s="33">
        <v>1.70414766345626E-3</v>
      </c>
      <c r="G6660" s="33">
        <v>24</v>
      </c>
      <c r="H6660" s="33" t="s">
        <v>5052</v>
      </c>
      <c r="I6660" s="33" t="s">
        <v>5051</v>
      </c>
    </row>
    <row r="6661" spans="1:9" x14ac:dyDescent="0.2">
      <c r="A6661" s="33" t="s">
        <v>6873</v>
      </c>
      <c r="B6661" s="35">
        <v>3.7599195694525298E-8</v>
      </c>
      <c r="C6661" s="33">
        <v>0.44418827299839703</v>
      </c>
      <c r="D6661" s="33">
        <v>0.41599999999999998</v>
      </c>
      <c r="E6661" s="33">
        <v>0.23300000000000001</v>
      </c>
      <c r="F6661" s="33">
        <v>1.73227014403817E-3</v>
      </c>
      <c r="G6661" s="33">
        <v>24</v>
      </c>
      <c r="H6661" s="33" t="s">
        <v>4352</v>
      </c>
      <c r="I6661" s="33" t="s">
        <v>4351</v>
      </c>
    </row>
    <row r="6662" spans="1:9" x14ac:dyDescent="0.2">
      <c r="A6662" s="33" t="s">
        <v>6872</v>
      </c>
      <c r="B6662" s="35">
        <v>3.7913364426925298E-8</v>
      </c>
      <c r="C6662" s="33">
        <v>0.32515589109494097</v>
      </c>
      <c r="D6662" s="33">
        <v>0.55000000000000004</v>
      </c>
      <c r="E6662" s="33">
        <v>0.34100000000000003</v>
      </c>
      <c r="F6662" s="33">
        <v>1.7467445258773E-3</v>
      </c>
      <c r="G6662" s="33">
        <v>24</v>
      </c>
      <c r="H6662" s="33" t="s">
        <v>6872</v>
      </c>
      <c r="I6662" s="33" t="s">
        <v>6871</v>
      </c>
    </row>
    <row r="6663" spans="1:9" x14ac:dyDescent="0.2">
      <c r="A6663" s="33" t="s">
        <v>6870</v>
      </c>
      <c r="B6663" s="35">
        <v>6.4263602767141499E-8</v>
      </c>
      <c r="C6663" s="33">
        <v>0.33190767151900502</v>
      </c>
      <c r="D6663" s="33">
        <v>0.27500000000000002</v>
      </c>
      <c r="E6663" s="33">
        <v>0.127</v>
      </c>
      <c r="F6663" s="33">
        <v>2.9607527066877401E-3</v>
      </c>
      <c r="G6663" s="33">
        <v>24</v>
      </c>
      <c r="H6663" s="33" t="s">
        <v>2573</v>
      </c>
      <c r="I6663" s="33" t="s">
        <v>2572</v>
      </c>
    </row>
    <row r="6664" spans="1:9" x14ac:dyDescent="0.2">
      <c r="A6664" s="33" t="s">
        <v>6869</v>
      </c>
      <c r="B6664" s="35">
        <v>6.7829001876234906E-8</v>
      </c>
      <c r="C6664" s="33">
        <v>0.36901079809796999</v>
      </c>
      <c r="D6664" s="33">
        <v>0.497</v>
      </c>
      <c r="E6664" s="33">
        <v>0.29099999999999998</v>
      </c>
      <c r="F6664" s="33">
        <v>3.1250177744418899E-3</v>
      </c>
      <c r="G6664" s="33">
        <v>24</v>
      </c>
      <c r="H6664" s="33" t="s">
        <v>5522</v>
      </c>
      <c r="I6664" s="33" t="s">
        <v>5521</v>
      </c>
    </row>
    <row r="6665" spans="1:9" x14ac:dyDescent="0.2">
      <c r="A6665" s="33" t="s">
        <v>6868</v>
      </c>
      <c r="B6665" s="35">
        <v>6.7958053675398501E-8</v>
      </c>
      <c r="C6665" s="33">
        <v>-0.61260608964000796</v>
      </c>
      <c r="D6665" s="33">
        <v>7.3999999999999996E-2</v>
      </c>
      <c r="E6665" s="33">
        <v>0.26600000000000001</v>
      </c>
      <c r="F6665" s="33">
        <v>3.1309634489329599E-3</v>
      </c>
      <c r="G6665" s="33">
        <v>24</v>
      </c>
      <c r="H6665" s="33" t="s">
        <v>1997</v>
      </c>
      <c r="I6665" s="33" t="s">
        <v>1996</v>
      </c>
    </row>
    <row r="6666" spans="1:9" x14ac:dyDescent="0.2">
      <c r="A6666" s="33" t="s">
        <v>6867</v>
      </c>
      <c r="B6666" s="35">
        <v>7.7314981563784202E-8</v>
      </c>
      <c r="C6666" s="33">
        <v>0.39903824244578101</v>
      </c>
      <c r="D6666" s="33">
        <v>0.59099999999999997</v>
      </c>
      <c r="E6666" s="33">
        <v>0.39500000000000002</v>
      </c>
      <c r="F6666" s="33">
        <v>3.56205583060666E-3</v>
      </c>
      <c r="G6666" s="33">
        <v>24</v>
      </c>
      <c r="H6666" s="33" t="s">
        <v>2420</v>
      </c>
      <c r="I6666" s="33" t="s">
        <v>2419</v>
      </c>
    </row>
    <row r="6667" spans="1:9" x14ac:dyDescent="0.2">
      <c r="A6667" s="33" t="s">
        <v>6866</v>
      </c>
      <c r="B6667" s="35">
        <v>7.9059546708332204E-8</v>
      </c>
      <c r="C6667" s="33">
        <v>0.38064843396307502</v>
      </c>
      <c r="D6667" s="33">
        <v>0.65800000000000003</v>
      </c>
      <c r="E6667" s="33">
        <v>0.48799999999999999</v>
      </c>
      <c r="F6667" s="33">
        <v>3.6424314359462802E-3</v>
      </c>
      <c r="G6667" s="33">
        <v>24</v>
      </c>
      <c r="H6667" s="33" t="s">
        <v>1966</v>
      </c>
      <c r="I6667" s="33" t="s">
        <v>1965</v>
      </c>
    </row>
    <row r="6668" spans="1:9" x14ac:dyDescent="0.2">
      <c r="A6668" s="33" t="s">
        <v>6865</v>
      </c>
      <c r="B6668" s="35">
        <v>8.0491588137890298E-8</v>
      </c>
      <c r="C6668" s="33">
        <v>0.36282606761184499</v>
      </c>
      <c r="D6668" s="33">
        <v>0.67800000000000005</v>
      </c>
      <c r="E6668" s="33">
        <v>0.46899999999999997</v>
      </c>
      <c r="F6668" s="33">
        <v>3.7084084486888802E-3</v>
      </c>
      <c r="G6668" s="33">
        <v>24</v>
      </c>
      <c r="H6668" s="33" t="s">
        <v>4440</v>
      </c>
      <c r="I6668" s="33" t="s">
        <v>4439</v>
      </c>
    </row>
    <row r="6669" spans="1:9" x14ac:dyDescent="0.2">
      <c r="A6669" s="33" t="s">
        <v>6864</v>
      </c>
      <c r="B6669" s="35">
        <v>9.8729500919975306E-8</v>
      </c>
      <c r="C6669" s="33">
        <v>-0.83907894195577204</v>
      </c>
      <c r="D6669" s="33">
        <v>0.114</v>
      </c>
      <c r="E6669" s="33">
        <v>0.29499999999999998</v>
      </c>
      <c r="F6669" s="33">
        <v>4.5486655663850998E-3</v>
      </c>
      <c r="G6669" s="33">
        <v>24</v>
      </c>
      <c r="H6669" s="33" t="s">
        <v>2193</v>
      </c>
      <c r="I6669" s="33" t="s">
        <v>2192</v>
      </c>
    </row>
    <row r="6670" spans="1:9" x14ac:dyDescent="0.2">
      <c r="A6670" s="33" t="s">
        <v>4804</v>
      </c>
      <c r="B6670" s="35">
        <v>1.1022377582338E-7</v>
      </c>
      <c r="C6670" s="33">
        <v>0.38320291046396798</v>
      </c>
      <c r="D6670" s="33">
        <v>0.34899999999999998</v>
      </c>
      <c r="E6670" s="33">
        <v>0.17899999999999999</v>
      </c>
      <c r="F6670" s="33">
        <v>5.0782297997347603E-3</v>
      </c>
      <c r="G6670" s="33">
        <v>24</v>
      </c>
      <c r="H6670" s="33" t="s">
        <v>4804</v>
      </c>
      <c r="I6670" s="33" t="s">
        <v>4803</v>
      </c>
    </row>
    <row r="6671" spans="1:9" x14ac:dyDescent="0.2">
      <c r="A6671" s="33" t="s">
        <v>2277</v>
      </c>
      <c r="B6671" s="35">
        <v>1.14067201293262E-7</v>
      </c>
      <c r="C6671" s="33">
        <v>0.32446603605619401</v>
      </c>
      <c r="D6671" s="33">
        <v>0.34899999999999998</v>
      </c>
      <c r="E6671" s="33">
        <v>0.184</v>
      </c>
      <c r="F6671" s="33">
        <v>5.2553040979831803E-3</v>
      </c>
      <c r="G6671" s="33">
        <v>24</v>
      </c>
      <c r="H6671" s="33" t="s">
        <v>2277</v>
      </c>
      <c r="I6671" s="33" t="s">
        <v>2276</v>
      </c>
    </row>
    <row r="6672" spans="1:9" x14ac:dyDescent="0.2">
      <c r="A6672" s="33" t="s">
        <v>6863</v>
      </c>
      <c r="B6672" s="35">
        <v>1.2168327086961899E-7</v>
      </c>
      <c r="C6672" s="33">
        <v>0.336274475171571</v>
      </c>
      <c r="D6672" s="33">
        <v>0.26200000000000001</v>
      </c>
      <c r="E6672" s="33">
        <v>0.122</v>
      </c>
      <c r="F6672" s="33">
        <v>5.6061916555050799E-3</v>
      </c>
      <c r="G6672" s="33">
        <v>24</v>
      </c>
      <c r="H6672" s="33" t="s">
        <v>6863</v>
      </c>
      <c r="I6672" s="33" t="s">
        <v>6862</v>
      </c>
    </row>
    <row r="6673" spans="1:9" x14ac:dyDescent="0.2">
      <c r="A6673" s="33" t="s">
        <v>6861</v>
      </c>
      <c r="B6673" s="35">
        <v>1.23808561274637E-7</v>
      </c>
      <c r="C6673" s="33">
        <v>-0.49374671003060999</v>
      </c>
      <c r="D6673" s="33">
        <v>0.52300000000000002</v>
      </c>
      <c r="E6673" s="33">
        <v>0.64400000000000002</v>
      </c>
      <c r="F6673" s="33">
        <v>5.70410803504506E-3</v>
      </c>
      <c r="G6673" s="33">
        <v>24</v>
      </c>
      <c r="H6673" s="33" t="s">
        <v>5261</v>
      </c>
      <c r="I6673" s="33" t="s">
        <v>5260</v>
      </c>
    </row>
    <row r="6674" spans="1:9" x14ac:dyDescent="0.2">
      <c r="A6674" s="33" t="s">
        <v>6860</v>
      </c>
      <c r="B6674" s="35">
        <v>1.2746674127137699E-7</v>
      </c>
      <c r="C6674" s="33">
        <v>-0.67393467885050895</v>
      </c>
      <c r="D6674" s="33">
        <v>0.114</v>
      </c>
      <c r="E6674" s="33">
        <v>0.311</v>
      </c>
      <c r="F6674" s="33">
        <v>5.8726477038548702E-3</v>
      </c>
      <c r="G6674" s="33">
        <v>24</v>
      </c>
      <c r="H6674" s="33" t="s">
        <v>6354</v>
      </c>
      <c r="I6674" s="33" t="s">
        <v>6353</v>
      </c>
    </row>
    <row r="6675" spans="1:9" x14ac:dyDescent="0.2">
      <c r="A6675" s="33" t="s">
        <v>6859</v>
      </c>
      <c r="B6675" s="35">
        <v>1.3871550210966099E-7</v>
      </c>
      <c r="C6675" s="33">
        <v>0.38044599425214398</v>
      </c>
      <c r="D6675" s="33">
        <v>0.38300000000000001</v>
      </c>
      <c r="E6675" s="33">
        <v>0.20599999999999999</v>
      </c>
      <c r="F6675" s="33">
        <v>6.3909006131963198E-3</v>
      </c>
      <c r="G6675" s="33">
        <v>24</v>
      </c>
      <c r="H6675" s="33" t="s">
        <v>6858</v>
      </c>
      <c r="I6675" s="33" t="s">
        <v>6857</v>
      </c>
    </row>
    <row r="6676" spans="1:9" x14ac:dyDescent="0.2">
      <c r="A6676" s="33" t="s">
        <v>6856</v>
      </c>
      <c r="B6676" s="35">
        <v>1.40976330917399E-7</v>
      </c>
      <c r="C6676" s="33">
        <v>0.269644478185319</v>
      </c>
      <c r="D6676" s="33">
        <v>0.30199999999999999</v>
      </c>
      <c r="E6676" s="33">
        <v>0.14599999999999999</v>
      </c>
      <c r="F6676" s="33">
        <v>6.4950615180264203E-3</v>
      </c>
      <c r="G6676" s="33">
        <v>24</v>
      </c>
      <c r="H6676" s="33" t="s">
        <v>6856</v>
      </c>
      <c r="I6676" s="33" t="s">
        <v>6855</v>
      </c>
    </row>
    <row r="6677" spans="1:9" x14ac:dyDescent="0.2">
      <c r="A6677" s="33" t="s">
        <v>6854</v>
      </c>
      <c r="B6677" s="35">
        <v>1.4664018665844599E-7</v>
      </c>
      <c r="C6677" s="33">
        <v>0.31755095239688902</v>
      </c>
      <c r="D6677" s="33">
        <v>0.65100000000000002</v>
      </c>
      <c r="E6677" s="33">
        <v>0.45700000000000002</v>
      </c>
      <c r="F6677" s="33">
        <v>6.7560066797279199E-3</v>
      </c>
      <c r="G6677" s="33">
        <v>24</v>
      </c>
      <c r="H6677" s="33" t="s">
        <v>6357</v>
      </c>
      <c r="I6677" s="33" t="s">
        <v>6356</v>
      </c>
    </row>
    <row r="6678" spans="1:9" x14ac:dyDescent="0.2">
      <c r="A6678" s="33" t="s">
        <v>6102</v>
      </c>
      <c r="B6678" s="35">
        <v>1.4965240633872399E-7</v>
      </c>
      <c r="C6678" s="33">
        <v>0.48389930778211299</v>
      </c>
      <c r="D6678" s="33">
        <v>0.443</v>
      </c>
      <c r="E6678" s="33">
        <v>0.27300000000000002</v>
      </c>
      <c r="F6678" s="33">
        <v>6.8947856648376802E-3</v>
      </c>
      <c r="G6678" s="33">
        <v>24</v>
      </c>
      <c r="H6678" s="33" t="s">
        <v>6102</v>
      </c>
      <c r="I6678" s="33" t="s">
        <v>6101</v>
      </c>
    </row>
    <row r="6679" spans="1:9" x14ac:dyDescent="0.2">
      <c r="A6679" s="33" t="s">
        <v>6853</v>
      </c>
      <c r="B6679" s="35">
        <v>1.5866404593021799E-7</v>
      </c>
      <c r="C6679" s="33">
        <v>0.60856382316617996</v>
      </c>
      <c r="D6679" s="33">
        <v>0.73799999999999999</v>
      </c>
      <c r="E6679" s="33">
        <v>0.63</v>
      </c>
      <c r="F6679" s="33">
        <v>7.3099699240970102E-3</v>
      </c>
      <c r="G6679" s="33">
        <v>24</v>
      </c>
      <c r="H6679" s="33" t="s">
        <v>6853</v>
      </c>
      <c r="I6679" s="33" t="s">
        <v>6852</v>
      </c>
    </row>
    <row r="6680" spans="1:9" x14ac:dyDescent="0.2">
      <c r="A6680" s="33" t="s">
        <v>6851</v>
      </c>
      <c r="B6680" s="35">
        <v>1.6228875346783301E-7</v>
      </c>
      <c r="C6680" s="33">
        <v>0.33366106667731799</v>
      </c>
      <c r="D6680" s="33">
        <v>0.51</v>
      </c>
      <c r="E6680" s="33">
        <v>0.317</v>
      </c>
      <c r="F6680" s="33">
        <v>7.4769674497699801E-3</v>
      </c>
      <c r="G6680" s="33">
        <v>24</v>
      </c>
      <c r="H6680" s="33" t="s">
        <v>6200</v>
      </c>
      <c r="I6680" s="33" t="s">
        <v>6199</v>
      </c>
    </row>
    <row r="6681" spans="1:9" x14ac:dyDescent="0.2">
      <c r="A6681" s="33" t="s">
        <v>6850</v>
      </c>
      <c r="B6681" s="35">
        <v>1.6403269556912099E-7</v>
      </c>
      <c r="C6681" s="33">
        <v>0.291433731834083</v>
      </c>
      <c r="D6681" s="33">
        <v>0.436</v>
      </c>
      <c r="E6681" s="33">
        <v>0.246</v>
      </c>
      <c r="F6681" s="33">
        <v>7.5573143502605496E-3</v>
      </c>
      <c r="G6681" s="33">
        <v>24</v>
      </c>
      <c r="H6681" s="33" t="s">
        <v>6849</v>
      </c>
      <c r="I6681" s="33" t="s">
        <v>6848</v>
      </c>
    </row>
    <row r="6682" spans="1:9" x14ac:dyDescent="0.2">
      <c r="A6682" s="33" t="s">
        <v>4480</v>
      </c>
      <c r="B6682" s="35">
        <v>1.6441151504320399E-7</v>
      </c>
      <c r="C6682" s="33">
        <v>0.42248247921180898</v>
      </c>
      <c r="D6682" s="33">
        <v>0.624</v>
      </c>
      <c r="E6682" s="33">
        <v>0.434</v>
      </c>
      <c r="F6682" s="33">
        <v>7.5747673210704997E-3</v>
      </c>
      <c r="G6682" s="33">
        <v>24</v>
      </c>
      <c r="H6682" s="33" t="s">
        <v>4480</v>
      </c>
      <c r="I6682" s="33" t="s">
        <v>4479</v>
      </c>
    </row>
    <row r="6683" spans="1:9" x14ac:dyDescent="0.2">
      <c r="A6683" s="33" t="s">
        <v>6847</v>
      </c>
      <c r="B6683" s="35">
        <v>2.2556176589149099E-7</v>
      </c>
      <c r="C6683" s="33">
        <v>-0.36599149247067603</v>
      </c>
      <c r="D6683" s="33">
        <v>0.83199999999999996</v>
      </c>
      <c r="E6683" s="33">
        <v>0.89200000000000002</v>
      </c>
      <c r="F6683" s="33">
        <v>1.03920816781528E-2</v>
      </c>
      <c r="G6683" s="33">
        <v>24</v>
      </c>
      <c r="H6683" s="33" t="s">
        <v>4275</v>
      </c>
      <c r="I6683" s="33" t="s">
        <v>4274</v>
      </c>
    </row>
    <row r="6684" spans="1:9" x14ac:dyDescent="0.2">
      <c r="A6684" s="33" t="s">
        <v>6846</v>
      </c>
      <c r="B6684" s="35">
        <v>2.3116955314202399E-7</v>
      </c>
      <c r="C6684" s="33">
        <v>-0.92348007109672403</v>
      </c>
      <c r="D6684" s="33">
        <v>0.45</v>
      </c>
      <c r="E6684" s="33">
        <v>0.61</v>
      </c>
      <c r="F6684" s="33">
        <v>1.0650443652359299E-2</v>
      </c>
      <c r="G6684" s="33">
        <v>24</v>
      </c>
      <c r="H6684" s="33" t="s">
        <v>2297</v>
      </c>
      <c r="I6684" s="33" t="s">
        <v>2296</v>
      </c>
    </row>
    <row r="6685" spans="1:9" x14ac:dyDescent="0.2">
      <c r="A6685" s="33" t="s">
        <v>6845</v>
      </c>
      <c r="B6685" s="35">
        <v>2.3448785984854601E-7</v>
      </c>
      <c r="C6685" s="33">
        <v>0.35300835814119003</v>
      </c>
      <c r="D6685" s="33">
        <v>0.61099999999999999</v>
      </c>
      <c r="E6685" s="33">
        <v>0.41699999999999998</v>
      </c>
      <c r="F6685" s="33">
        <v>1.0803324678942201E-2</v>
      </c>
      <c r="G6685" s="33">
        <v>24</v>
      </c>
      <c r="H6685" s="33" t="s">
        <v>6845</v>
      </c>
      <c r="I6685" s="33" t="s">
        <v>6844</v>
      </c>
    </row>
    <row r="6686" spans="1:9" x14ac:dyDescent="0.2">
      <c r="A6686" s="33" t="s">
        <v>4100</v>
      </c>
      <c r="B6686" s="35">
        <v>2.7342572257328198E-7</v>
      </c>
      <c r="C6686" s="33">
        <v>0.310599193991068</v>
      </c>
      <c r="D6686" s="33">
        <v>0.75800000000000001</v>
      </c>
      <c r="E6686" s="33">
        <v>0.60399999999999998</v>
      </c>
      <c r="F6686" s="33">
        <v>1.25972698903963E-2</v>
      </c>
      <c r="G6686" s="33">
        <v>24</v>
      </c>
      <c r="H6686" s="33" t="s">
        <v>4100</v>
      </c>
      <c r="I6686" s="33" t="s">
        <v>4099</v>
      </c>
    </row>
    <row r="6687" spans="1:9" x14ac:dyDescent="0.2">
      <c r="A6687" s="33" t="s">
        <v>4744</v>
      </c>
      <c r="B6687" s="35">
        <v>3.02708950800514E-7</v>
      </c>
      <c r="C6687" s="33">
        <v>0.26262695924757901</v>
      </c>
      <c r="D6687" s="33">
        <v>0.26200000000000001</v>
      </c>
      <c r="E6687" s="33">
        <v>0.125</v>
      </c>
      <c r="F6687" s="33">
        <v>1.39464067812813E-2</v>
      </c>
      <c r="G6687" s="33">
        <v>24</v>
      </c>
      <c r="H6687" s="33" t="s">
        <v>4744</v>
      </c>
      <c r="I6687" s="33" t="s">
        <v>4743</v>
      </c>
    </row>
    <row r="6688" spans="1:9" x14ac:dyDescent="0.2">
      <c r="A6688" s="33" t="s">
        <v>6843</v>
      </c>
      <c r="B6688" s="35">
        <v>3.3377735661870998E-7</v>
      </c>
      <c r="C6688" s="33">
        <v>-0.36501212126435401</v>
      </c>
      <c r="D6688" s="33">
        <v>0.78500000000000003</v>
      </c>
      <c r="E6688" s="33">
        <v>0.84399999999999997</v>
      </c>
      <c r="F6688" s="33">
        <v>1.5377790374137199E-2</v>
      </c>
      <c r="G6688" s="33">
        <v>24</v>
      </c>
      <c r="H6688" s="33" t="s">
        <v>4144</v>
      </c>
      <c r="I6688" s="33" t="s">
        <v>4143</v>
      </c>
    </row>
    <row r="6689" spans="1:9" x14ac:dyDescent="0.2">
      <c r="A6689" s="33" t="s">
        <v>6842</v>
      </c>
      <c r="B6689" s="35">
        <v>3.6603151894610499E-7</v>
      </c>
      <c r="C6689" s="33">
        <v>0.33150439350427602</v>
      </c>
      <c r="D6689" s="33">
        <v>0.77900000000000003</v>
      </c>
      <c r="E6689" s="33">
        <v>0.66400000000000003</v>
      </c>
      <c r="F6689" s="33">
        <v>1.6863804140885001E-2</v>
      </c>
      <c r="G6689" s="33">
        <v>24</v>
      </c>
      <c r="H6689" s="33" t="s">
        <v>4425</v>
      </c>
      <c r="I6689" s="33" t="s">
        <v>4424</v>
      </c>
    </row>
    <row r="6690" spans="1:9" x14ac:dyDescent="0.2">
      <c r="A6690" s="33" t="s">
        <v>6841</v>
      </c>
      <c r="B6690" s="35">
        <v>3.7006079751553099E-7</v>
      </c>
      <c r="C6690" s="33">
        <v>0.33678961884335401</v>
      </c>
      <c r="D6690" s="33">
        <v>0.77900000000000003</v>
      </c>
      <c r="E6690" s="33">
        <v>0.68600000000000005</v>
      </c>
      <c r="F6690" s="33">
        <v>1.7049441063135599E-2</v>
      </c>
      <c r="G6690" s="33">
        <v>24</v>
      </c>
      <c r="H6690" s="33" t="s">
        <v>4733</v>
      </c>
      <c r="I6690" s="33" t="s">
        <v>4732</v>
      </c>
    </row>
    <row r="6691" spans="1:9" x14ac:dyDescent="0.2">
      <c r="A6691" s="33" t="s">
        <v>6840</v>
      </c>
      <c r="B6691" s="35">
        <v>4.0654053189574201E-7</v>
      </c>
      <c r="C6691" s="33">
        <v>0.43101937120967398</v>
      </c>
      <c r="D6691" s="33">
        <v>0.69099999999999995</v>
      </c>
      <c r="E6691" s="33">
        <v>0.55700000000000005</v>
      </c>
      <c r="F6691" s="33">
        <v>1.8730135385500599E-2</v>
      </c>
      <c r="G6691" s="33">
        <v>24</v>
      </c>
      <c r="H6691" s="33" t="s">
        <v>5749</v>
      </c>
      <c r="I6691" s="33" t="s">
        <v>5748</v>
      </c>
    </row>
    <row r="6692" spans="1:9" x14ac:dyDescent="0.2">
      <c r="A6692" s="33" t="s">
        <v>5661</v>
      </c>
      <c r="B6692" s="35">
        <v>4.9022282425010604E-7</v>
      </c>
      <c r="C6692" s="33">
        <v>0.35948165029837398</v>
      </c>
      <c r="D6692" s="33">
        <v>0.70499999999999996</v>
      </c>
      <c r="E6692" s="33">
        <v>0.53500000000000003</v>
      </c>
      <c r="F6692" s="33">
        <v>2.25855459588509E-2</v>
      </c>
      <c r="G6692" s="33">
        <v>24</v>
      </c>
      <c r="H6692" s="33" t="s">
        <v>5661</v>
      </c>
      <c r="I6692" s="33" t="s">
        <v>5660</v>
      </c>
    </row>
    <row r="6693" spans="1:9" x14ac:dyDescent="0.2">
      <c r="A6693" s="33" t="s">
        <v>6839</v>
      </c>
      <c r="B6693" s="35">
        <v>5.2314351514719199E-7</v>
      </c>
      <c r="C6693" s="33">
        <v>0.39007804507791499</v>
      </c>
      <c r="D6693" s="33">
        <v>0.67800000000000005</v>
      </c>
      <c r="E6693" s="33">
        <v>0.52</v>
      </c>
      <c r="F6693" s="33">
        <v>2.4102268029861401E-2</v>
      </c>
      <c r="G6693" s="33">
        <v>24</v>
      </c>
      <c r="H6693" s="33" t="s">
        <v>1775</v>
      </c>
      <c r="I6693" s="33" t="s">
        <v>1774</v>
      </c>
    </row>
    <row r="6694" spans="1:9" x14ac:dyDescent="0.2">
      <c r="A6694" s="33" t="s">
        <v>6838</v>
      </c>
      <c r="B6694" s="35">
        <v>5.9325979195035799E-7</v>
      </c>
      <c r="C6694" s="33">
        <v>0.315909962815973</v>
      </c>
      <c r="D6694" s="33">
        <v>0.45600000000000002</v>
      </c>
      <c r="E6694" s="33">
        <v>0.27900000000000003</v>
      </c>
      <c r="F6694" s="33">
        <v>2.7332665134736901E-2</v>
      </c>
      <c r="G6694" s="33">
        <v>24</v>
      </c>
      <c r="H6694" s="33" t="s">
        <v>2966</v>
      </c>
      <c r="I6694" s="33" t="s">
        <v>2965</v>
      </c>
    </row>
    <row r="6695" spans="1:9" x14ac:dyDescent="0.2">
      <c r="A6695" s="33" t="s">
        <v>6837</v>
      </c>
      <c r="B6695" s="35">
        <v>6.1061783427012201E-7</v>
      </c>
      <c r="C6695" s="33">
        <v>-0.542897563530365</v>
      </c>
      <c r="D6695" s="33">
        <v>0.221</v>
      </c>
      <c r="E6695" s="33">
        <v>0.40899999999999997</v>
      </c>
      <c r="F6695" s="33">
        <v>2.81323848604931E-2</v>
      </c>
      <c r="G6695" s="33">
        <v>24</v>
      </c>
      <c r="H6695" s="33" t="s">
        <v>4951</v>
      </c>
      <c r="I6695" s="33" t="s">
        <v>4950</v>
      </c>
    </row>
    <row r="6696" spans="1:9" x14ac:dyDescent="0.2">
      <c r="A6696" s="33" t="s">
        <v>6836</v>
      </c>
      <c r="B6696" s="35">
        <v>6.5645162977868402E-7</v>
      </c>
      <c r="C6696" s="33">
        <v>0.276555768991677</v>
      </c>
      <c r="D6696" s="33">
        <v>0.91300000000000003</v>
      </c>
      <c r="E6696" s="33">
        <v>0.77100000000000002</v>
      </c>
      <c r="F6696" s="33">
        <v>3.0244039487163501E-2</v>
      </c>
      <c r="G6696" s="33">
        <v>24</v>
      </c>
      <c r="H6696" s="33" t="s">
        <v>6835</v>
      </c>
      <c r="I6696" s="33" t="s">
        <v>6834</v>
      </c>
    </row>
    <row r="6697" spans="1:9" x14ac:dyDescent="0.2">
      <c r="A6697" s="33" t="s">
        <v>6833</v>
      </c>
      <c r="B6697" s="35">
        <v>6.9522626248698E-7</v>
      </c>
      <c r="C6697" s="33">
        <v>0.39586538541442901</v>
      </c>
      <c r="D6697" s="33">
        <v>0.54400000000000004</v>
      </c>
      <c r="E6697" s="33">
        <v>0.35599999999999998</v>
      </c>
      <c r="F6697" s="33">
        <v>3.2030464365300097E-2</v>
      </c>
      <c r="G6697" s="33">
        <v>24</v>
      </c>
      <c r="H6697" s="33" t="s">
        <v>2065</v>
      </c>
      <c r="I6697" s="33" t="s">
        <v>2064</v>
      </c>
    </row>
    <row r="6698" spans="1:9" x14ac:dyDescent="0.2">
      <c r="A6698" s="33" t="s">
        <v>6832</v>
      </c>
      <c r="B6698" s="35">
        <v>7.5943966594733497E-7</v>
      </c>
      <c r="C6698" s="33">
        <v>0.35765709770241999</v>
      </c>
      <c r="D6698" s="33">
        <v>0.624</v>
      </c>
      <c r="E6698" s="33">
        <v>0.42799999999999999</v>
      </c>
      <c r="F6698" s="33">
        <v>3.4988904289525599E-2</v>
      </c>
      <c r="G6698" s="33">
        <v>24</v>
      </c>
      <c r="H6698" s="33" t="s">
        <v>4338</v>
      </c>
      <c r="I6698" s="33" t="s">
        <v>4337</v>
      </c>
    </row>
    <row r="6699" spans="1:9" x14ac:dyDescent="0.2">
      <c r="A6699" s="33" t="s">
        <v>6831</v>
      </c>
      <c r="B6699" s="35">
        <v>7.91077202120601E-7</v>
      </c>
      <c r="C6699" s="33">
        <v>0.35311102154339102</v>
      </c>
      <c r="D6699" s="33">
        <v>0.38300000000000001</v>
      </c>
      <c r="E6699" s="33">
        <v>0.218</v>
      </c>
      <c r="F6699" s="33">
        <v>3.6446508856100297E-2</v>
      </c>
      <c r="G6699" s="33">
        <v>24</v>
      </c>
      <c r="H6699" s="33" t="s">
        <v>6830</v>
      </c>
      <c r="I6699" s="33" t="s">
        <v>6829</v>
      </c>
    </row>
    <row r="6700" spans="1:9" x14ac:dyDescent="0.2">
      <c r="A6700" s="33" t="s">
        <v>6828</v>
      </c>
      <c r="B6700" s="35">
        <v>7.9865853502701295E-7</v>
      </c>
      <c r="C6700" s="33">
        <v>0.41811287826160098</v>
      </c>
      <c r="D6700" s="33">
        <v>0.61099999999999999</v>
      </c>
      <c r="E6700" s="33">
        <v>0.438</v>
      </c>
      <c r="F6700" s="33">
        <v>3.67957960257645E-2</v>
      </c>
      <c r="G6700" s="33">
        <v>24</v>
      </c>
      <c r="H6700" s="33" t="s">
        <v>6827</v>
      </c>
      <c r="I6700" s="33" t="s">
        <v>6826</v>
      </c>
    </row>
    <row r="6701" spans="1:9" x14ac:dyDescent="0.2">
      <c r="A6701" s="33" t="s">
        <v>6825</v>
      </c>
      <c r="B6701" s="35">
        <v>8.7636807926215302E-7</v>
      </c>
      <c r="C6701" s="33">
        <v>-0.493336029453875</v>
      </c>
      <c r="D6701" s="33">
        <v>0.53700000000000003</v>
      </c>
      <c r="E6701" s="33">
        <v>0.65400000000000003</v>
      </c>
      <c r="F6701" s="33">
        <v>4.0376030147765897E-2</v>
      </c>
      <c r="G6701" s="33">
        <v>24</v>
      </c>
      <c r="H6701" s="33" t="s">
        <v>2602</v>
      </c>
      <c r="I6701" s="33" t="s">
        <v>2601</v>
      </c>
    </row>
    <row r="6702" spans="1:9" x14ac:dyDescent="0.2">
      <c r="A6702" s="33" t="s">
        <v>6824</v>
      </c>
      <c r="B6702" s="35">
        <v>1.2051155575139001E-6</v>
      </c>
      <c r="C6702" s="33">
        <v>0.355978104711761</v>
      </c>
      <c r="D6702" s="33">
        <v>0.82599999999999996</v>
      </c>
      <c r="E6702" s="33">
        <v>0.70799999999999996</v>
      </c>
      <c r="F6702" s="33">
        <v>5.5522083965780199E-2</v>
      </c>
      <c r="G6702" s="33">
        <v>24</v>
      </c>
      <c r="H6702" s="33" t="s">
        <v>2839</v>
      </c>
      <c r="I6702" s="33" t="s">
        <v>2838</v>
      </c>
    </row>
    <row r="6703" spans="1:9" x14ac:dyDescent="0.2">
      <c r="A6703" s="33" t="s">
        <v>6823</v>
      </c>
      <c r="B6703" s="35">
        <v>1.2570558467564101E-6</v>
      </c>
      <c r="C6703" s="33">
        <v>-0.63164810247944703</v>
      </c>
      <c r="D6703" s="33">
        <v>0.128</v>
      </c>
      <c r="E6703" s="33">
        <v>0.29799999999999999</v>
      </c>
      <c r="F6703" s="33">
        <v>5.79150769717615E-2</v>
      </c>
      <c r="G6703" s="33">
        <v>24</v>
      </c>
      <c r="H6703" s="33" t="s">
        <v>5582</v>
      </c>
      <c r="I6703" s="33" t="s">
        <v>5581</v>
      </c>
    </row>
    <row r="6704" spans="1:9" x14ac:dyDescent="0.2">
      <c r="A6704" s="33" t="s">
        <v>6822</v>
      </c>
      <c r="B6704" s="35">
        <v>1.37483374159054E-6</v>
      </c>
      <c r="C6704" s="33">
        <v>-0.56147411482088505</v>
      </c>
      <c r="D6704" s="33">
        <v>0.13400000000000001</v>
      </c>
      <c r="E6704" s="33">
        <v>0.30499999999999999</v>
      </c>
      <c r="F6704" s="33">
        <v>6.3341340142559197E-2</v>
      </c>
      <c r="G6704" s="33">
        <v>24</v>
      </c>
      <c r="H6704" s="33" t="s">
        <v>1826</v>
      </c>
      <c r="I6704" s="33" t="s">
        <v>1825</v>
      </c>
    </row>
    <row r="6705" spans="1:9" x14ac:dyDescent="0.2">
      <c r="A6705" s="33" t="s">
        <v>4588</v>
      </c>
      <c r="B6705" s="35">
        <v>1.4685205553433199E-6</v>
      </c>
      <c r="C6705" s="33">
        <v>0.25363332711968001</v>
      </c>
      <c r="D6705" s="33">
        <v>0.49</v>
      </c>
      <c r="E6705" s="33">
        <v>0.29599999999999999</v>
      </c>
      <c r="F6705" s="33">
        <v>6.7657679025777503E-2</v>
      </c>
      <c r="G6705" s="33">
        <v>24</v>
      </c>
      <c r="H6705" s="33" t="s">
        <v>4588</v>
      </c>
      <c r="I6705" s="33" t="s">
        <v>4587</v>
      </c>
    </row>
    <row r="6706" spans="1:9" x14ac:dyDescent="0.2">
      <c r="A6706" s="33" t="s">
        <v>6821</v>
      </c>
      <c r="B6706" s="35">
        <v>1.53025220559502E-6</v>
      </c>
      <c r="C6706" s="33">
        <v>0.26277497572937197</v>
      </c>
      <c r="D6706" s="33">
        <v>0.61699999999999999</v>
      </c>
      <c r="E6706" s="33">
        <v>0.42599999999999999</v>
      </c>
      <c r="F6706" s="33">
        <v>7.0501779616173599E-2</v>
      </c>
      <c r="G6706" s="33">
        <v>24</v>
      </c>
      <c r="H6706" s="33" t="s">
        <v>6820</v>
      </c>
      <c r="I6706" s="33" t="s">
        <v>6819</v>
      </c>
    </row>
    <row r="6707" spans="1:9" x14ac:dyDescent="0.2">
      <c r="A6707" s="33" t="s">
        <v>6818</v>
      </c>
      <c r="B6707" s="35">
        <v>1.5606654636106601E-6</v>
      </c>
      <c r="C6707" s="33">
        <v>0.29069302532984498</v>
      </c>
      <c r="D6707" s="33">
        <v>0.52300000000000002</v>
      </c>
      <c r="E6707" s="33">
        <v>0.33700000000000002</v>
      </c>
      <c r="F6707" s="33">
        <v>7.1902979239470394E-2</v>
      </c>
      <c r="G6707" s="33">
        <v>24</v>
      </c>
      <c r="H6707" s="33" t="s">
        <v>6818</v>
      </c>
      <c r="I6707" s="33" t="s">
        <v>6817</v>
      </c>
    </row>
    <row r="6708" spans="1:9" x14ac:dyDescent="0.2">
      <c r="A6708" s="33" t="s">
        <v>6816</v>
      </c>
      <c r="B6708" s="35">
        <v>1.7450051300897201E-6</v>
      </c>
      <c r="C6708" s="33">
        <v>0.31782798032913701</v>
      </c>
      <c r="D6708" s="33">
        <v>0.60399999999999998</v>
      </c>
      <c r="E6708" s="33">
        <v>0.42</v>
      </c>
      <c r="F6708" s="33">
        <v>8.0395876353493406E-2</v>
      </c>
      <c r="G6708" s="33">
        <v>24</v>
      </c>
      <c r="H6708" s="33" t="s">
        <v>6815</v>
      </c>
      <c r="I6708" s="33" t="s">
        <v>6814</v>
      </c>
    </row>
    <row r="6709" spans="1:9" x14ac:dyDescent="0.2">
      <c r="A6709" s="33" t="s">
        <v>6813</v>
      </c>
      <c r="B6709" s="35">
        <v>1.7571212243484799E-6</v>
      </c>
      <c r="C6709" s="33">
        <v>0.27895131102133502</v>
      </c>
      <c r="D6709" s="33">
        <v>0.36899999999999999</v>
      </c>
      <c r="E6709" s="33">
        <v>0.20899999999999999</v>
      </c>
      <c r="F6709" s="33">
        <v>8.0954089048183298E-2</v>
      </c>
      <c r="G6709" s="33">
        <v>24</v>
      </c>
      <c r="H6709" s="33" t="s">
        <v>2147</v>
      </c>
      <c r="I6709" s="33" t="s">
        <v>2146</v>
      </c>
    </row>
    <row r="6710" spans="1:9" x14ac:dyDescent="0.2">
      <c r="A6710" s="33" t="s">
        <v>6812</v>
      </c>
      <c r="B6710" s="35">
        <v>1.90734205798892E-6</v>
      </c>
      <c r="C6710" s="33">
        <v>-0.339499934440602</v>
      </c>
      <c r="D6710" s="33">
        <v>0.94599999999999995</v>
      </c>
      <c r="E6710" s="33">
        <v>0.94299999999999995</v>
      </c>
      <c r="F6710" s="33">
        <v>8.7875063295665606E-2</v>
      </c>
      <c r="G6710" s="33">
        <v>24</v>
      </c>
      <c r="H6710" s="33" t="s">
        <v>3598</v>
      </c>
      <c r="I6710" s="33" t="s">
        <v>3597</v>
      </c>
    </row>
    <row r="6711" spans="1:9" x14ac:dyDescent="0.2">
      <c r="A6711" s="33" t="s">
        <v>6811</v>
      </c>
      <c r="B6711" s="35">
        <v>1.9934151807956801E-6</v>
      </c>
      <c r="C6711" s="33">
        <v>0.25108240027421802</v>
      </c>
      <c r="D6711" s="33">
        <v>0.75800000000000001</v>
      </c>
      <c r="E6711" s="33">
        <v>0.58699999999999997</v>
      </c>
      <c r="F6711" s="33">
        <v>9.1840624209618499E-2</v>
      </c>
      <c r="G6711" s="33">
        <v>24</v>
      </c>
      <c r="H6711" s="33" t="s">
        <v>6811</v>
      </c>
      <c r="I6711" s="33" t="s">
        <v>6810</v>
      </c>
    </row>
    <row r="6712" spans="1:9" x14ac:dyDescent="0.2">
      <c r="A6712" s="33" t="s">
        <v>6809</v>
      </c>
      <c r="B6712" s="35">
        <v>2.0739280949717401E-6</v>
      </c>
      <c r="C6712" s="33">
        <v>0.34901831156269503</v>
      </c>
      <c r="D6712" s="33">
        <v>0.40899999999999997</v>
      </c>
      <c r="E6712" s="33">
        <v>0.24399999999999999</v>
      </c>
      <c r="F6712" s="33">
        <v>9.5550015191537802E-2</v>
      </c>
      <c r="G6712" s="33">
        <v>24</v>
      </c>
      <c r="H6712" s="33" t="s">
        <v>6809</v>
      </c>
      <c r="I6712" s="33" t="s">
        <v>6808</v>
      </c>
    </row>
    <row r="6713" spans="1:9" x14ac:dyDescent="0.2">
      <c r="A6713" s="33" t="s">
        <v>6807</v>
      </c>
      <c r="B6713" s="35">
        <v>2.1463037997334399E-6</v>
      </c>
      <c r="C6713" s="33">
        <v>-0.63464954326386902</v>
      </c>
      <c r="D6713" s="33">
        <v>0.107</v>
      </c>
      <c r="E6713" s="33">
        <v>0.27300000000000002</v>
      </c>
      <c r="F6713" s="33">
        <v>9.8884508661319107E-2</v>
      </c>
      <c r="G6713" s="33">
        <v>24</v>
      </c>
      <c r="H6713" s="33" t="s">
        <v>4045</v>
      </c>
      <c r="I6713" s="33" t="s">
        <v>4044</v>
      </c>
    </row>
    <row r="6714" spans="1:9" x14ac:dyDescent="0.2">
      <c r="A6714" s="33" t="s">
        <v>6806</v>
      </c>
      <c r="B6714" s="35">
        <v>2.3120724553424101E-6</v>
      </c>
      <c r="C6714" s="33">
        <v>-2.2336656186041699</v>
      </c>
      <c r="D6714" s="33">
        <v>0.14799999999999999</v>
      </c>
      <c r="E6714" s="33">
        <v>0.30299999999999999</v>
      </c>
      <c r="F6714" s="33">
        <v>0.106521802162535</v>
      </c>
      <c r="G6714" s="33">
        <v>24</v>
      </c>
      <c r="H6714" s="33" t="s">
        <v>4133</v>
      </c>
      <c r="I6714" s="33" t="s">
        <v>4132</v>
      </c>
    </row>
    <row r="6715" spans="1:9" x14ac:dyDescent="0.2">
      <c r="A6715" s="33" t="s">
        <v>6805</v>
      </c>
      <c r="B6715" s="35">
        <v>2.3789631010148598E-6</v>
      </c>
      <c r="C6715" s="33">
        <v>0.35987832374828199</v>
      </c>
      <c r="D6715" s="33">
        <v>0.43</v>
      </c>
      <c r="E6715" s="33">
        <v>0.26100000000000001</v>
      </c>
      <c r="F6715" s="33">
        <v>0.10960358798995699</v>
      </c>
      <c r="G6715" s="33">
        <v>24</v>
      </c>
      <c r="H6715" s="33" t="s">
        <v>1978</v>
      </c>
      <c r="I6715" s="33" t="s">
        <v>1977</v>
      </c>
    </row>
    <row r="6716" spans="1:9" x14ac:dyDescent="0.2">
      <c r="A6716" s="33" t="s">
        <v>6804</v>
      </c>
      <c r="B6716" s="35">
        <v>2.7597346549674998E-6</v>
      </c>
      <c r="C6716" s="33">
        <v>0.25723999044907597</v>
      </c>
      <c r="D6716" s="33">
        <v>0.26800000000000002</v>
      </c>
      <c r="E6716" s="33">
        <v>0.13600000000000001</v>
      </c>
      <c r="F6716" s="33">
        <v>0.12714649502366199</v>
      </c>
      <c r="G6716" s="33">
        <v>24</v>
      </c>
      <c r="H6716" s="33" t="s">
        <v>3823</v>
      </c>
      <c r="I6716" s="33" t="s">
        <v>3822</v>
      </c>
    </row>
    <row r="6717" spans="1:9" x14ac:dyDescent="0.2">
      <c r="A6717" s="33" t="s">
        <v>6803</v>
      </c>
      <c r="B6717" s="35">
        <v>2.8230105075349301E-6</v>
      </c>
      <c r="C6717" s="33">
        <v>0.26897149955831701</v>
      </c>
      <c r="D6717" s="33">
        <v>0.77200000000000002</v>
      </c>
      <c r="E6717" s="33">
        <v>0.629</v>
      </c>
      <c r="F6717" s="33">
        <v>0.130061740103149</v>
      </c>
      <c r="G6717" s="33">
        <v>24</v>
      </c>
      <c r="H6717" s="33" t="s">
        <v>6802</v>
      </c>
      <c r="I6717" s="33" t="s">
        <v>6801</v>
      </c>
    </row>
    <row r="6718" spans="1:9" x14ac:dyDescent="0.2">
      <c r="A6718" s="33" t="s">
        <v>6800</v>
      </c>
      <c r="B6718" s="35">
        <v>3.16634978565731E-6</v>
      </c>
      <c r="C6718" s="33">
        <v>0.357576416442837</v>
      </c>
      <c r="D6718" s="33">
        <v>0.41599999999999998</v>
      </c>
      <c r="E6718" s="33">
        <v>0.25</v>
      </c>
      <c r="F6718" s="33">
        <v>0.14588006732480399</v>
      </c>
      <c r="G6718" s="33">
        <v>24</v>
      </c>
      <c r="H6718" s="33" t="s">
        <v>6800</v>
      </c>
      <c r="I6718" s="33" t="s">
        <v>6799</v>
      </c>
    </row>
    <row r="6719" spans="1:9" x14ac:dyDescent="0.2">
      <c r="A6719" s="33" t="s">
        <v>6798</v>
      </c>
      <c r="B6719" s="35">
        <v>3.5064404879759802E-6</v>
      </c>
      <c r="C6719" s="33">
        <v>0.32393032142162997</v>
      </c>
      <c r="D6719" s="33">
        <v>0.51700000000000002</v>
      </c>
      <c r="E6719" s="33">
        <v>0.34599999999999997</v>
      </c>
      <c r="F6719" s="33">
        <v>0.161548726162029</v>
      </c>
      <c r="G6719" s="33">
        <v>24</v>
      </c>
      <c r="H6719" s="33" t="s">
        <v>6267</v>
      </c>
      <c r="I6719" s="33" t="s">
        <v>6266</v>
      </c>
    </row>
    <row r="6720" spans="1:9" x14ac:dyDescent="0.2">
      <c r="A6720" s="33" t="s">
        <v>6797</v>
      </c>
      <c r="B6720" s="35">
        <v>4.60031023730031E-6</v>
      </c>
      <c r="C6720" s="33">
        <v>-0.52068547997555203</v>
      </c>
      <c r="D6720" s="33">
        <v>0.23499999999999999</v>
      </c>
      <c r="E6720" s="33">
        <v>0.39700000000000002</v>
      </c>
      <c r="F6720" s="33">
        <v>0.21194549325289999</v>
      </c>
      <c r="G6720" s="33">
        <v>24</v>
      </c>
      <c r="H6720" s="33" t="s">
        <v>6796</v>
      </c>
      <c r="I6720" s="33" t="s">
        <v>6795</v>
      </c>
    </row>
    <row r="6721" spans="1:9" x14ac:dyDescent="0.2">
      <c r="A6721" s="33" t="s">
        <v>6794</v>
      </c>
      <c r="B6721" s="35">
        <v>5.74209632170201E-6</v>
      </c>
      <c r="C6721" s="33">
        <v>0.29631676990678602</v>
      </c>
      <c r="D6721" s="33">
        <v>0.48299999999999998</v>
      </c>
      <c r="E6721" s="33">
        <v>0.31900000000000001</v>
      </c>
      <c r="F6721" s="33">
        <v>0.26454986173345502</v>
      </c>
      <c r="G6721" s="33">
        <v>24</v>
      </c>
      <c r="H6721" s="33" t="s">
        <v>5293</v>
      </c>
      <c r="I6721" s="33" t="s">
        <v>5292</v>
      </c>
    </row>
    <row r="6722" spans="1:9" x14ac:dyDescent="0.2">
      <c r="A6722" s="33" t="s">
        <v>6793</v>
      </c>
      <c r="B6722" s="35">
        <v>5.7696528186688E-6</v>
      </c>
      <c r="C6722" s="33">
        <v>0.32745122347613698</v>
      </c>
      <c r="D6722" s="33">
        <v>0.41599999999999998</v>
      </c>
      <c r="E6722" s="33">
        <v>0.26400000000000001</v>
      </c>
      <c r="F6722" s="33">
        <v>0.26581944466170898</v>
      </c>
      <c r="G6722" s="33">
        <v>24</v>
      </c>
      <c r="H6722" s="33" t="s">
        <v>2620</v>
      </c>
      <c r="I6722" s="33" t="s">
        <v>2619</v>
      </c>
    </row>
    <row r="6723" spans="1:9" x14ac:dyDescent="0.2">
      <c r="A6723" s="33" t="s">
        <v>6792</v>
      </c>
      <c r="B6723" s="35">
        <v>6.5014759667801298E-6</v>
      </c>
      <c r="C6723" s="33">
        <v>0.33596028927621902</v>
      </c>
      <c r="D6723" s="33">
        <v>0.42299999999999999</v>
      </c>
      <c r="E6723" s="33">
        <v>0.26700000000000002</v>
      </c>
      <c r="F6723" s="33">
        <v>0.299536000741494</v>
      </c>
      <c r="G6723" s="33">
        <v>24</v>
      </c>
      <c r="H6723" s="33" t="s">
        <v>2018</v>
      </c>
      <c r="I6723" s="33" t="s">
        <v>2017</v>
      </c>
    </row>
    <row r="6724" spans="1:9" x14ac:dyDescent="0.2">
      <c r="A6724" s="33" t="s">
        <v>6791</v>
      </c>
      <c r="B6724" s="35">
        <v>6.7224104571112302E-6</v>
      </c>
      <c r="C6724" s="33">
        <v>0.26442178461510801</v>
      </c>
      <c r="D6724" s="33">
        <v>0.26200000000000001</v>
      </c>
      <c r="E6724" s="33">
        <v>0.13600000000000001</v>
      </c>
      <c r="F6724" s="33">
        <v>0.30971489458002799</v>
      </c>
      <c r="G6724" s="33">
        <v>24</v>
      </c>
      <c r="H6724" s="33" t="s">
        <v>6790</v>
      </c>
      <c r="I6724" s="33" t="s">
        <v>6789</v>
      </c>
    </row>
    <row r="6725" spans="1:9" x14ac:dyDescent="0.2">
      <c r="A6725" s="33" t="s">
        <v>6788</v>
      </c>
      <c r="B6725" s="35">
        <v>6.8306283869981001E-6</v>
      </c>
      <c r="C6725" s="33">
        <v>-0.70468835163461896</v>
      </c>
      <c r="D6725" s="33">
        <v>0.215</v>
      </c>
      <c r="E6725" s="33">
        <v>0.35799999999999998</v>
      </c>
      <c r="F6725" s="33">
        <v>0.31470071104577602</v>
      </c>
      <c r="G6725" s="33">
        <v>24</v>
      </c>
      <c r="H6725" s="33" t="s">
        <v>5112</v>
      </c>
      <c r="I6725" s="33" t="s">
        <v>5111</v>
      </c>
    </row>
    <row r="6726" spans="1:9" x14ac:dyDescent="0.2">
      <c r="A6726" s="33" t="s">
        <v>6787</v>
      </c>
      <c r="B6726" s="35">
        <v>6.96179938493875E-6</v>
      </c>
      <c r="C6726" s="33">
        <v>-0.70253867714784901</v>
      </c>
      <c r="D6726" s="33">
        <v>0.27500000000000002</v>
      </c>
      <c r="E6726" s="33">
        <v>0.41799999999999998</v>
      </c>
      <c r="F6726" s="33">
        <v>0.32074402126289803</v>
      </c>
      <c r="G6726" s="33">
        <v>24</v>
      </c>
      <c r="H6726" s="33" t="s">
        <v>4941</v>
      </c>
      <c r="I6726" s="33" t="s">
        <v>4940</v>
      </c>
    </row>
    <row r="6727" spans="1:9" x14ac:dyDescent="0.2">
      <c r="A6727" s="33" t="s">
        <v>6786</v>
      </c>
      <c r="B6727" s="35">
        <v>7.8277743215326501E-6</v>
      </c>
      <c r="C6727" s="33">
        <v>0.35846455954140499</v>
      </c>
      <c r="D6727" s="33">
        <v>0.61699999999999999</v>
      </c>
      <c r="E6727" s="33">
        <v>0.44900000000000001</v>
      </c>
      <c r="F6727" s="33">
        <v>0.36064121854165199</v>
      </c>
      <c r="G6727" s="33">
        <v>24</v>
      </c>
      <c r="H6727" s="33" t="s">
        <v>3398</v>
      </c>
      <c r="I6727" s="33" t="s">
        <v>3397</v>
      </c>
    </row>
    <row r="6728" spans="1:9" x14ac:dyDescent="0.2">
      <c r="A6728" s="33" t="s">
        <v>6785</v>
      </c>
      <c r="B6728" s="35">
        <v>7.8804451296027102E-6</v>
      </c>
      <c r="C6728" s="33">
        <v>0.26375490535393997</v>
      </c>
      <c r="D6728" s="33">
        <v>0.315</v>
      </c>
      <c r="E6728" s="33">
        <v>0.17499999999999999</v>
      </c>
      <c r="F6728" s="33">
        <v>0.36306786801105601</v>
      </c>
      <c r="G6728" s="33">
        <v>24</v>
      </c>
      <c r="H6728" s="33" t="s">
        <v>6785</v>
      </c>
      <c r="I6728" s="33" t="s">
        <v>6784</v>
      </c>
    </row>
    <row r="6729" spans="1:9" x14ac:dyDescent="0.2">
      <c r="A6729" s="33" t="s">
        <v>4191</v>
      </c>
      <c r="B6729" s="35">
        <v>8.2669782251354998E-6</v>
      </c>
      <c r="C6729" s="33">
        <v>0.39676217082054899</v>
      </c>
      <c r="D6729" s="33">
        <v>0.63100000000000001</v>
      </c>
      <c r="E6729" s="33">
        <v>0.46800000000000003</v>
      </c>
      <c r="F6729" s="33">
        <v>0.38087622078844302</v>
      </c>
      <c r="G6729" s="33">
        <v>24</v>
      </c>
      <c r="H6729" s="33" t="s">
        <v>4191</v>
      </c>
      <c r="I6729" s="33" t="s">
        <v>4190</v>
      </c>
    </row>
    <row r="6730" spans="1:9" x14ac:dyDescent="0.2">
      <c r="A6730" s="33" t="s">
        <v>3352</v>
      </c>
      <c r="B6730" s="35">
        <v>8.6790152800598299E-6</v>
      </c>
      <c r="C6730" s="33">
        <v>0.30836948530623998</v>
      </c>
      <c r="D6730" s="33">
        <v>0.35599999999999998</v>
      </c>
      <c r="E6730" s="33">
        <v>0.20699999999999999</v>
      </c>
      <c r="F6730" s="33">
        <v>0.39985959198291698</v>
      </c>
      <c r="G6730" s="33">
        <v>24</v>
      </c>
      <c r="H6730" s="33" t="s">
        <v>3352</v>
      </c>
      <c r="I6730" s="33" t="s">
        <v>3351</v>
      </c>
    </row>
    <row r="6731" spans="1:9" x14ac:dyDescent="0.2">
      <c r="A6731" s="33" t="s">
        <v>6783</v>
      </c>
      <c r="B6731" s="35">
        <v>9.2298888685881807E-6</v>
      </c>
      <c r="C6731" s="33">
        <v>0.30114022380309902</v>
      </c>
      <c r="D6731" s="33">
        <v>0.35599999999999998</v>
      </c>
      <c r="E6731" s="33">
        <v>0.21</v>
      </c>
      <c r="F6731" s="33">
        <v>0.42523943995359498</v>
      </c>
      <c r="G6731" s="33">
        <v>24</v>
      </c>
      <c r="H6731" s="33" t="s">
        <v>6782</v>
      </c>
      <c r="I6731" s="33" t="s">
        <v>6781</v>
      </c>
    </row>
    <row r="6732" spans="1:9" x14ac:dyDescent="0.2">
      <c r="A6732" s="33" t="s">
        <v>6780</v>
      </c>
      <c r="B6732" s="35">
        <v>9.5340786215557504E-6</v>
      </c>
      <c r="C6732" s="33">
        <v>0.30027288831749299</v>
      </c>
      <c r="D6732" s="33">
        <v>0.45600000000000002</v>
      </c>
      <c r="E6732" s="33">
        <v>0.28799999999999998</v>
      </c>
      <c r="F6732" s="33">
        <v>0.439254070252316</v>
      </c>
      <c r="G6732" s="33">
        <v>24</v>
      </c>
      <c r="H6732" s="33" t="s">
        <v>1394</v>
      </c>
      <c r="I6732" s="33" t="s">
        <v>1393</v>
      </c>
    </row>
    <row r="6733" spans="1:9" x14ac:dyDescent="0.2">
      <c r="A6733" s="33" t="s">
        <v>6779</v>
      </c>
      <c r="B6733" s="35">
        <v>9.7827833826291098E-6</v>
      </c>
      <c r="C6733" s="33">
        <v>0.36712171833819901</v>
      </c>
      <c r="D6733" s="33">
        <v>0.61099999999999999</v>
      </c>
      <c r="E6733" s="33">
        <v>0.46800000000000003</v>
      </c>
      <c r="F6733" s="33">
        <v>0.45071239600448798</v>
      </c>
      <c r="G6733" s="33">
        <v>24</v>
      </c>
      <c r="H6733" s="33" t="s">
        <v>4691</v>
      </c>
      <c r="I6733" s="33" t="s">
        <v>4690</v>
      </c>
    </row>
    <row r="6734" spans="1:9" x14ac:dyDescent="0.2">
      <c r="A6734" s="33" t="s">
        <v>6778</v>
      </c>
      <c r="B6734" s="35">
        <v>1.0452497638184E-5</v>
      </c>
      <c r="C6734" s="33">
        <v>-0.40028493017390698</v>
      </c>
      <c r="D6734" s="33">
        <v>0.59099999999999997</v>
      </c>
      <c r="E6734" s="33">
        <v>0.68200000000000005</v>
      </c>
      <c r="F6734" s="33">
        <v>0.48156747118641302</v>
      </c>
      <c r="G6734" s="33">
        <v>24</v>
      </c>
      <c r="H6734" s="33" t="s">
        <v>6777</v>
      </c>
      <c r="I6734" s="33" t="s">
        <v>6776</v>
      </c>
    </row>
    <row r="6735" spans="1:9" x14ac:dyDescent="0.2">
      <c r="A6735" s="33" t="s">
        <v>6775</v>
      </c>
      <c r="B6735" s="35">
        <v>1.1974871688687001E-5</v>
      </c>
      <c r="C6735" s="33">
        <v>0.30083395734926399</v>
      </c>
      <c r="D6735" s="33">
        <v>0.55700000000000005</v>
      </c>
      <c r="E6735" s="33">
        <v>0.38300000000000001</v>
      </c>
      <c r="F6735" s="33">
        <v>0.55170628844118796</v>
      </c>
      <c r="G6735" s="33">
        <v>24</v>
      </c>
      <c r="H6735" s="33" t="s">
        <v>6775</v>
      </c>
      <c r="I6735" s="33" t="s">
        <v>6774</v>
      </c>
    </row>
    <row r="6736" spans="1:9" x14ac:dyDescent="0.2">
      <c r="A6736" s="33" t="s">
        <v>6773</v>
      </c>
      <c r="B6736" s="35">
        <v>1.2018757672297701E-5</v>
      </c>
      <c r="C6736" s="33">
        <v>0.28638674283751903</v>
      </c>
      <c r="D6736" s="33">
        <v>0.38900000000000001</v>
      </c>
      <c r="E6736" s="33">
        <v>0.23300000000000001</v>
      </c>
      <c r="F6736" s="33">
        <v>0.55372820347809804</v>
      </c>
      <c r="G6736" s="33">
        <v>24</v>
      </c>
      <c r="H6736" s="33" t="s">
        <v>6772</v>
      </c>
      <c r="I6736" s="33" t="s">
        <v>6771</v>
      </c>
    </row>
    <row r="6737" spans="1:9" x14ac:dyDescent="0.2">
      <c r="A6737" s="33" t="s">
        <v>6770</v>
      </c>
      <c r="B6737" s="35">
        <v>1.26388424972781E-5</v>
      </c>
      <c r="C6737" s="33">
        <v>-0.48807788665257401</v>
      </c>
      <c r="D6737" s="33">
        <v>0.315</v>
      </c>
      <c r="E6737" s="33">
        <v>0.46</v>
      </c>
      <c r="F6737" s="33">
        <v>0.58229675153459604</v>
      </c>
      <c r="G6737" s="33">
        <v>24</v>
      </c>
      <c r="H6737" s="33" t="s">
        <v>2284</v>
      </c>
      <c r="I6737" s="33" t="s">
        <v>2283</v>
      </c>
    </row>
    <row r="6738" spans="1:9" x14ac:dyDescent="0.2">
      <c r="A6738" s="33" t="s">
        <v>6769</v>
      </c>
      <c r="B6738" s="35">
        <v>1.3806207846319701E-5</v>
      </c>
      <c r="C6738" s="33">
        <v>0.25242560427824201</v>
      </c>
      <c r="D6738" s="33">
        <v>0.78500000000000003</v>
      </c>
      <c r="E6738" s="33">
        <v>0.67100000000000004</v>
      </c>
      <c r="F6738" s="33">
        <v>0.63607960789564399</v>
      </c>
      <c r="G6738" s="33">
        <v>24</v>
      </c>
      <c r="H6738" s="33" t="s">
        <v>4063</v>
      </c>
      <c r="I6738" s="33" t="s">
        <v>4062</v>
      </c>
    </row>
    <row r="6739" spans="1:9" x14ac:dyDescent="0.2">
      <c r="A6739" s="33" t="s">
        <v>6768</v>
      </c>
      <c r="B6739" s="35">
        <v>1.68945268486922E-5</v>
      </c>
      <c r="C6739" s="33">
        <v>0.28770993104659198</v>
      </c>
      <c r="D6739" s="33">
        <v>0.46300000000000002</v>
      </c>
      <c r="E6739" s="33">
        <v>0.29799999999999999</v>
      </c>
      <c r="F6739" s="33">
        <v>0.778364640972945</v>
      </c>
      <c r="G6739" s="33">
        <v>24</v>
      </c>
      <c r="H6739" s="33" t="s">
        <v>6768</v>
      </c>
      <c r="I6739" s="33" t="s">
        <v>6767</v>
      </c>
    </row>
    <row r="6740" spans="1:9" x14ac:dyDescent="0.2">
      <c r="A6740" s="33" t="s">
        <v>6766</v>
      </c>
      <c r="B6740" s="35">
        <v>1.72773338177733E-5</v>
      </c>
      <c r="C6740" s="33">
        <v>0.25083919042154801</v>
      </c>
      <c r="D6740" s="33">
        <v>0.81899999999999995</v>
      </c>
      <c r="E6740" s="33">
        <v>0.71499999999999997</v>
      </c>
      <c r="F6740" s="33">
        <v>0.79600132365245202</v>
      </c>
      <c r="G6740" s="33">
        <v>24</v>
      </c>
      <c r="H6740" s="33" t="s">
        <v>3091</v>
      </c>
      <c r="I6740" s="33" t="s">
        <v>3090</v>
      </c>
    </row>
    <row r="6741" spans="1:9" x14ac:dyDescent="0.2">
      <c r="A6741" s="33" t="s">
        <v>6765</v>
      </c>
      <c r="B6741" s="35">
        <v>1.8308263065475299E-5</v>
      </c>
      <c r="C6741" s="33">
        <v>0.27442037258392499</v>
      </c>
      <c r="D6741" s="33">
        <v>0.38300000000000001</v>
      </c>
      <c r="E6741" s="33">
        <v>0.23499999999999999</v>
      </c>
      <c r="F6741" s="33">
        <v>0.84349829595257897</v>
      </c>
      <c r="G6741" s="33">
        <v>24</v>
      </c>
      <c r="H6741" s="33" t="s">
        <v>6764</v>
      </c>
      <c r="I6741" s="33" t="s">
        <v>6763</v>
      </c>
    </row>
    <row r="6742" spans="1:9" x14ac:dyDescent="0.2">
      <c r="A6742" s="33" t="s">
        <v>6762</v>
      </c>
      <c r="B6742" s="35">
        <v>1.86463033321877E-5</v>
      </c>
      <c r="C6742" s="33">
        <v>0.27302160339416498</v>
      </c>
      <c r="D6742" s="33">
        <v>0.38900000000000001</v>
      </c>
      <c r="E6742" s="33">
        <v>0.23599999999999999</v>
      </c>
      <c r="F6742" s="33">
        <v>0.85907248712054995</v>
      </c>
      <c r="G6742" s="33">
        <v>24</v>
      </c>
      <c r="H6742" s="33" t="s">
        <v>6761</v>
      </c>
      <c r="I6742" s="33" t="s">
        <v>6760</v>
      </c>
    </row>
    <row r="6743" spans="1:9" x14ac:dyDescent="0.2">
      <c r="A6743" s="33" t="s">
        <v>6759</v>
      </c>
      <c r="B6743" s="35">
        <v>1.8813034786520799E-5</v>
      </c>
      <c r="C6743" s="33">
        <v>-0.49179085974164899</v>
      </c>
      <c r="D6743" s="33">
        <v>0.161</v>
      </c>
      <c r="E6743" s="33">
        <v>0.30599999999999999</v>
      </c>
      <c r="F6743" s="33">
        <v>0.86675413868458495</v>
      </c>
      <c r="G6743" s="33">
        <v>24</v>
      </c>
      <c r="H6743" s="33" t="s">
        <v>6758</v>
      </c>
      <c r="I6743" s="33" t="s">
        <v>6757</v>
      </c>
    </row>
    <row r="6744" spans="1:9" x14ac:dyDescent="0.2">
      <c r="A6744" s="33" t="s">
        <v>1874</v>
      </c>
      <c r="B6744" s="35">
        <v>2.1480296723051201E-5</v>
      </c>
      <c r="C6744" s="33">
        <v>0.27805304427444399</v>
      </c>
      <c r="D6744" s="33">
        <v>0.59099999999999997</v>
      </c>
      <c r="E6744" s="33">
        <v>0.42899999999999999</v>
      </c>
      <c r="F6744" s="33">
        <v>0.98964023062441697</v>
      </c>
      <c r="G6744" s="33">
        <v>24</v>
      </c>
      <c r="H6744" s="33" t="s">
        <v>1874</v>
      </c>
      <c r="I6744" s="33" t="s">
        <v>1873</v>
      </c>
    </row>
    <row r="6745" spans="1:9" x14ac:dyDescent="0.2">
      <c r="A6745" s="33" t="s">
        <v>6756</v>
      </c>
      <c r="B6745" s="35">
        <v>2.1493855197239399E-5</v>
      </c>
      <c r="C6745" s="33">
        <v>0.36902574077460798</v>
      </c>
      <c r="D6745" s="33">
        <v>0.56999999999999995</v>
      </c>
      <c r="E6745" s="33">
        <v>0.39900000000000002</v>
      </c>
      <c r="F6745" s="33">
        <v>0.99026489664721595</v>
      </c>
      <c r="G6745" s="33">
        <v>24</v>
      </c>
      <c r="H6745" s="33" t="s">
        <v>4663</v>
      </c>
      <c r="I6745" s="33" t="s">
        <v>4662</v>
      </c>
    </row>
    <row r="6746" spans="1:9" x14ac:dyDescent="0.2">
      <c r="A6746" s="33" t="s">
        <v>6755</v>
      </c>
      <c r="B6746" s="35">
        <v>2.33607921271958E-5</v>
      </c>
      <c r="C6746" s="33">
        <v>0.30327857253551799</v>
      </c>
      <c r="D6746" s="33">
        <v>0.43</v>
      </c>
      <c r="E6746" s="33">
        <v>0.27500000000000002</v>
      </c>
      <c r="F6746" s="33">
        <v>1</v>
      </c>
      <c r="G6746" s="33">
        <v>24</v>
      </c>
      <c r="H6746" s="33" t="s">
        <v>6755</v>
      </c>
      <c r="I6746" s="33" t="s">
        <v>6754</v>
      </c>
    </row>
    <row r="6747" spans="1:9" x14ac:dyDescent="0.2">
      <c r="A6747" s="33" t="s">
        <v>6753</v>
      </c>
      <c r="B6747" s="35">
        <v>2.3899780560426302E-5</v>
      </c>
      <c r="C6747" s="33">
        <v>0.317551623473522</v>
      </c>
      <c r="D6747" s="33">
        <v>0.42299999999999999</v>
      </c>
      <c r="E6747" s="33">
        <v>0.27200000000000002</v>
      </c>
      <c r="F6747" s="33">
        <v>1</v>
      </c>
      <c r="G6747" s="33">
        <v>24</v>
      </c>
      <c r="H6747" s="33" t="s">
        <v>6752</v>
      </c>
      <c r="I6747" s="33" t="s">
        <v>6751</v>
      </c>
    </row>
    <row r="6748" spans="1:9" x14ac:dyDescent="0.2">
      <c r="A6748" s="33" t="s">
        <v>6750</v>
      </c>
      <c r="B6748" s="35">
        <v>2.4345932577071601E-5</v>
      </c>
      <c r="C6748" s="33">
        <v>-0.35189145173275499</v>
      </c>
      <c r="D6748" s="33">
        <v>0.66400000000000003</v>
      </c>
      <c r="E6748" s="33">
        <v>0.75800000000000001</v>
      </c>
      <c r="F6748" s="33">
        <v>1</v>
      </c>
      <c r="G6748" s="33">
        <v>24</v>
      </c>
      <c r="H6748" s="33" t="s">
        <v>3259</v>
      </c>
      <c r="I6748" s="33" t="s">
        <v>3258</v>
      </c>
    </row>
    <row r="6749" spans="1:9" x14ac:dyDescent="0.2">
      <c r="A6749" s="33" t="s">
        <v>6749</v>
      </c>
      <c r="B6749" s="35">
        <v>2.4399537022019201E-5</v>
      </c>
      <c r="C6749" s="33">
        <v>-0.394121065827649</v>
      </c>
      <c r="D6749" s="33">
        <v>0.61099999999999999</v>
      </c>
      <c r="E6749" s="33">
        <v>0.68799999999999994</v>
      </c>
      <c r="F6749" s="33">
        <v>1</v>
      </c>
      <c r="G6749" s="33">
        <v>24</v>
      </c>
      <c r="H6749" s="33" t="s">
        <v>6748</v>
      </c>
      <c r="I6749" s="33" t="s">
        <v>6747</v>
      </c>
    </row>
    <row r="6750" spans="1:9" x14ac:dyDescent="0.2">
      <c r="A6750" s="33" t="s">
        <v>6746</v>
      </c>
      <c r="B6750" s="35">
        <v>2.48562540424566E-5</v>
      </c>
      <c r="C6750" s="33">
        <v>-0.70627928886756097</v>
      </c>
      <c r="D6750" s="33">
        <v>0.20100000000000001</v>
      </c>
      <c r="E6750" s="33">
        <v>0.33200000000000002</v>
      </c>
      <c r="F6750" s="33">
        <v>1</v>
      </c>
      <c r="G6750" s="33">
        <v>24</v>
      </c>
      <c r="H6750" s="33" t="s">
        <v>2493</v>
      </c>
      <c r="I6750" s="33" t="s">
        <v>2492</v>
      </c>
    </row>
    <row r="6751" spans="1:9" x14ac:dyDescent="0.2">
      <c r="A6751" s="33" t="s">
        <v>6745</v>
      </c>
      <c r="B6751" s="35">
        <v>2.5308969337014501E-5</v>
      </c>
      <c r="C6751" s="33">
        <v>0.28091843059828697</v>
      </c>
      <c r="D6751" s="33">
        <v>0.255</v>
      </c>
      <c r="E6751" s="33">
        <v>0.13600000000000001</v>
      </c>
      <c r="F6751" s="33">
        <v>1</v>
      </c>
      <c r="G6751" s="33">
        <v>24</v>
      </c>
      <c r="H6751" s="33" t="s">
        <v>4919</v>
      </c>
      <c r="I6751" s="33" t="s">
        <v>4918</v>
      </c>
    </row>
    <row r="6752" spans="1:9" x14ac:dyDescent="0.2">
      <c r="A6752" s="33" t="s">
        <v>6744</v>
      </c>
      <c r="B6752" s="35">
        <v>2.53799470951581E-5</v>
      </c>
      <c r="C6752" s="33">
        <v>0.31178354907935502</v>
      </c>
      <c r="D6752" s="33">
        <v>0.34200000000000003</v>
      </c>
      <c r="E6752" s="33">
        <v>0.20399999999999999</v>
      </c>
      <c r="F6752" s="33">
        <v>1</v>
      </c>
      <c r="G6752" s="33">
        <v>24</v>
      </c>
      <c r="H6752" s="33" t="s">
        <v>6743</v>
      </c>
      <c r="I6752" s="33" t="s">
        <v>6742</v>
      </c>
    </row>
    <row r="6753" spans="1:9" x14ac:dyDescent="0.2">
      <c r="A6753" s="33" t="s">
        <v>6741</v>
      </c>
      <c r="B6753" s="35">
        <v>2.62105417202713E-5</v>
      </c>
      <c r="C6753" s="33">
        <v>0.26221582665102</v>
      </c>
      <c r="D6753" s="33">
        <v>0.497</v>
      </c>
      <c r="E6753" s="33">
        <v>0.32500000000000001</v>
      </c>
      <c r="F6753" s="33">
        <v>1</v>
      </c>
      <c r="G6753" s="33">
        <v>24</v>
      </c>
      <c r="H6753" s="33" t="s">
        <v>6741</v>
      </c>
      <c r="I6753" s="33" t="s">
        <v>6740</v>
      </c>
    </row>
    <row r="6754" spans="1:9" x14ac:dyDescent="0.2">
      <c r="A6754" s="33" t="s">
        <v>6739</v>
      </c>
      <c r="B6754" s="35">
        <v>3.2822548875233199E-5</v>
      </c>
      <c r="C6754" s="33">
        <v>-0.50274887002982704</v>
      </c>
      <c r="D6754" s="33">
        <v>0.28899999999999998</v>
      </c>
      <c r="E6754" s="33">
        <v>0.41899999999999998</v>
      </c>
      <c r="F6754" s="33">
        <v>1</v>
      </c>
      <c r="G6754" s="33">
        <v>24</v>
      </c>
      <c r="H6754" s="33" t="s">
        <v>6738</v>
      </c>
      <c r="I6754" s="33" t="s">
        <v>6737</v>
      </c>
    </row>
    <row r="6755" spans="1:9" x14ac:dyDescent="0.2">
      <c r="A6755" s="33" t="s">
        <v>6736</v>
      </c>
      <c r="B6755" s="35">
        <v>4.2499543574121703E-5</v>
      </c>
      <c r="C6755" s="33">
        <v>0.285815007441928</v>
      </c>
      <c r="D6755" s="33">
        <v>0.59699999999999998</v>
      </c>
      <c r="E6755" s="33">
        <v>0.439</v>
      </c>
      <c r="F6755" s="33">
        <v>1</v>
      </c>
      <c r="G6755" s="33">
        <v>24</v>
      </c>
      <c r="H6755" s="33" t="s">
        <v>6736</v>
      </c>
      <c r="I6755" s="33" t="s">
        <v>6735</v>
      </c>
    </row>
    <row r="6756" spans="1:9" x14ac:dyDescent="0.2">
      <c r="A6756" s="33" t="s">
        <v>6734</v>
      </c>
      <c r="B6756" s="35">
        <v>4.2501540552926902E-5</v>
      </c>
      <c r="C6756" s="33">
        <v>0.31423272541397201</v>
      </c>
      <c r="D6756" s="33">
        <v>0.72499999999999998</v>
      </c>
      <c r="E6756" s="33">
        <v>0.63600000000000001</v>
      </c>
      <c r="F6756" s="33">
        <v>1</v>
      </c>
      <c r="G6756" s="33">
        <v>24</v>
      </c>
      <c r="H6756" s="33" t="s">
        <v>2537</v>
      </c>
      <c r="I6756" s="33" t="s">
        <v>2536</v>
      </c>
    </row>
    <row r="6757" spans="1:9" x14ac:dyDescent="0.2">
      <c r="A6757" s="33" t="s">
        <v>6733</v>
      </c>
      <c r="B6757" s="35">
        <v>4.5244531266844403E-5</v>
      </c>
      <c r="C6757" s="33">
        <v>0.27537944392719199</v>
      </c>
      <c r="D6757" s="33">
        <v>0.26800000000000002</v>
      </c>
      <c r="E6757" s="33">
        <v>0.14899999999999999</v>
      </c>
      <c r="F6757" s="33">
        <v>1</v>
      </c>
      <c r="G6757" s="33">
        <v>24</v>
      </c>
      <c r="H6757" s="33" t="s">
        <v>6732</v>
      </c>
      <c r="I6757" s="33" t="s">
        <v>6731</v>
      </c>
    </row>
    <row r="6758" spans="1:9" x14ac:dyDescent="0.2">
      <c r="A6758" s="33" t="s">
        <v>2331</v>
      </c>
      <c r="B6758" s="35">
        <v>4.6132183190864501E-5</v>
      </c>
      <c r="C6758" s="33">
        <v>0.27692930944699801</v>
      </c>
      <c r="D6758" s="33">
        <v>0.71799999999999997</v>
      </c>
      <c r="E6758" s="33">
        <v>0.58599999999999997</v>
      </c>
      <c r="F6758" s="33">
        <v>1</v>
      </c>
      <c r="G6758" s="33">
        <v>24</v>
      </c>
      <c r="H6758" s="33" t="s">
        <v>2331</v>
      </c>
      <c r="I6758" s="33" t="s">
        <v>2330</v>
      </c>
    </row>
    <row r="6759" spans="1:9" x14ac:dyDescent="0.2">
      <c r="A6759" s="33" t="s">
        <v>6730</v>
      </c>
      <c r="B6759" s="35">
        <v>4.6871038888115302E-5</v>
      </c>
      <c r="C6759" s="33">
        <v>0.33165529804714799</v>
      </c>
      <c r="D6759" s="33">
        <v>0.26200000000000001</v>
      </c>
      <c r="E6759" s="33">
        <v>0.14799999999999999</v>
      </c>
      <c r="F6759" s="33">
        <v>1</v>
      </c>
      <c r="G6759" s="33">
        <v>24</v>
      </c>
      <c r="H6759" s="33" t="s">
        <v>6729</v>
      </c>
      <c r="I6759" s="33" t="s">
        <v>6728</v>
      </c>
    </row>
    <row r="6760" spans="1:9" x14ac:dyDescent="0.2">
      <c r="A6760" s="33" t="s">
        <v>6727</v>
      </c>
      <c r="B6760" s="35">
        <v>4.7013457156413303E-5</v>
      </c>
      <c r="C6760" s="33">
        <v>0.26157434070012298</v>
      </c>
      <c r="D6760" s="33">
        <v>0.624</v>
      </c>
      <c r="E6760" s="33">
        <v>0.49</v>
      </c>
      <c r="F6760" s="33">
        <v>1</v>
      </c>
      <c r="G6760" s="33">
        <v>24</v>
      </c>
      <c r="H6760" s="33" t="s">
        <v>5995</v>
      </c>
      <c r="I6760" s="33" t="s">
        <v>5994</v>
      </c>
    </row>
    <row r="6761" spans="1:9" x14ac:dyDescent="0.2">
      <c r="A6761" s="33" t="s">
        <v>6726</v>
      </c>
      <c r="B6761" s="35">
        <v>4.8811679991905703E-5</v>
      </c>
      <c r="C6761" s="33">
        <v>0.27076893387506501</v>
      </c>
      <c r="D6761" s="33">
        <v>0.72499999999999998</v>
      </c>
      <c r="E6761" s="33">
        <v>0.61299999999999999</v>
      </c>
      <c r="F6761" s="33">
        <v>1</v>
      </c>
      <c r="G6761" s="33">
        <v>24</v>
      </c>
      <c r="H6761" s="33" t="s">
        <v>6726</v>
      </c>
      <c r="I6761" s="33" t="s">
        <v>6725</v>
      </c>
    </row>
    <row r="6762" spans="1:9" x14ac:dyDescent="0.2">
      <c r="A6762" s="33" t="s">
        <v>6724</v>
      </c>
      <c r="B6762" s="35">
        <v>5.6055239753440297E-5</v>
      </c>
      <c r="C6762" s="33">
        <v>0.26936738625616702</v>
      </c>
      <c r="D6762" s="33">
        <v>0.33600000000000002</v>
      </c>
      <c r="E6762" s="33">
        <v>0.20300000000000001</v>
      </c>
      <c r="F6762" s="33">
        <v>1</v>
      </c>
      <c r="G6762" s="33">
        <v>24</v>
      </c>
      <c r="H6762" s="33" t="s">
        <v>6724</v>
      </c>
      <c r="I6762" s="33" t="s">
        <v>6723</v>
      </c>
    </row>
    <row r="6763" spans="1:9" x14ac:dyDescent="0.2">
      <c r="A6763" s="33" t="s">
        <v>6722</v>
      </c>
      <c r="B6763" s="35">
        <v>5.6945509983128702E-5</v>
      </c>
      <c r="C6763" s="33">
        <v>0.39146001815131498</v>
      </c>
      <c r="D6763" s="33">
        <v>0.436</v>
      </c>
      <c r="E6763" s="33">
        <v>0.3</v>
      </c>
      <c r="F6763" s="33">
        <v>1</v>
      </c>
      <c r="G6763" s="33">
        <v>24</v>
      </c>
      <c r="H6763" s="33" t="s">
        <v>4400</v>
      </c>
      <c r="I6763" s="33" t="s">
        <v>4399</v>
      </c>
    </row>
    <row r="6764" spans="1:9" x14ac:dyDescent="0.2">
      <c r="A6764" s="33" t="s">
        <v>6721</v>
      </c>
      <c r="B6764" s="35">
        <v>5.7736909644986401E-5</v>
      </c>
      <c r="C6764" s="33">
        <v>-0.35704852941840398</v>
      </c>
      <c r="D6764" s="33">
        <v>0.83199999999999996</v>
      </c>
      <c r="E6764" s="33">
        <v>0.877</v>
      </c>
      <c r="F6764" s="33">
        <v>1</v>
      </c>
      <c r="G6764" s="33">
        <v>24</v>
      </c>
      <c r="H6764" s="33" t="s">
        <v>5347</v>
      </c>
      <c r="I6764" s="33" t="s">
        <v>5346</v>
      </c>
    </row>
    <row r="6765" spans="1:9" x14ac:dyDescent="0.2">
      <c r="A6765" s="33" t="s">
        <v>6720</v>
      </c>
      <c r="B6765" s="35">
        <v>5.8919399809635197E-5</v>
      </c>
      <c r="C6765" s="33">
        <v>0.29476484118101998</v>
      </c>
      <c r="D6765" s="33">
        <v>0.34899999999999998</v>
      </c>
      <c r="E6765" s="33">
        <v>0.218</v>
      </c>
      <c r="F6765" s="33">
        <v>1</v>
      </c>
      <c r="G6765" s="33">
        <v>24</v>
      </c>
      <c r="H6765" s="33" t="s">
        <v>6719</v>
      </c>
      <c r="I6765" s="33" t="s">
        <v>6718</v>
      </c>
    </row>
    <row r="6766" spans="1:9" x14ac:dyDescent="0.2">
      <c r="A6766" s="33" t="s">
        <v>6717</v>
      </c>
      <c r="B6766" s="35">
        <v>5.9578247991558202E-5</v>
      </c>
      <c r="C6766" s="33">
        <v>0.32011488386186798</v>
      </c>
      <c r="D6766" s="33">
        <v>0.42299999999999999</v>
      </c>
      <c r="E6766" s="33">
        <v>0.28199999999999997</v>
      </c>
      <c r="F6766" s="33">
        <v>1</v>
      </c>
      <c r="G6766" s="33">
        <v>24</v>
      </c>
      <c r="H6766" s="33" t="s">
        <v>6717</v>
      </c>
      <c r="I6766" s="33" t="s">
        <v>6716</v>
      </c>
    </row>
    <row r="6767" spans="1:9" x14ac:dyDescent="0.2">
      <c r="A6767" s="33" t="s">
        <v>2764</v>
      </c>
      <c r="B6767" s="35">
        <v>6.2229292388652695E-5</v>
      </c>
      <c r="C6767" s="33">
        <v>0.34463199433096497</v>
      </c>
      <c r="D6767" s="33">
        <v>0.27500000000000002</v>
      </c>
      <c r="E6767" s="33">
        <v>0.158</v>
      </c>
      <c r="F6767" s="33">
        <v>1</v>
      </c>
      <c r="G6767" s="33">
        <v>24</v>
      </c>
      <c r="H6767" s="33" t="s">
        <v>2764</v>
      </c>
      <c r="I6767" s="33" t="s">
        <v>2763</v>
      </c>
    </row>
    <row r="6768" spans="1:9" x14ac:dyDescent="0.2">
      <c r="A6768" s="33" t="s">
        <v>4108</v>
      </c>
      <c r="B6768" s="35">
        <v>6.6631569989245398E-5</v>
      </c>
      <c r="C6768" s="33">
        <v>0.30246009902975801</v>
      </c>
      <c r="D6768" s="33">
        <v>0.55000000000000004</v>
      </c>
      <c r="E6768" s="33">
        <v>0.38500000000000001</v>
      </c>
      <c r="F6768" s="33">
        <v>1</v>
      </c>
      <c r="G6768" s="33">
        <v>24</v>
      </c>
      <c r="H6768" s="33" t="s">
        <v>4108</v>
      </c>
      <c r="I6768" s="33" t="s">
        <v>4107</v>
      </c>
    </row>
    <row r="6769" spans="1:9" x14ac:dyDescent="0.2">
      <c r="A6769" s="33" t="s">
        <v>6715</v>
      </c>
      <c r="B6769" s="35">
        <v>6.6916484979036295E-5</v>
      </c>
      <c r="C6769" s="33">
        <v>-0.61901075233617797</v>
      </c>
      <c r="D6769" s="33">
        <v>0.255</v>
      </c>
      <c r="E6769" s="33">
        <v>0.38500000000000001</v>
      </c>
      <c r="F6769" s="33">
        <v>1</v>
      </c>
      <c r="G6769" s="33">
        <v>24</v>
      </c>
      <c r="H6769" s="33" t="s">
        <v>3053</v>
      </c>
      <c r="I6769" s="33" t="s">
        <v>3052</v>
      </c>
    </row>
    <row r="6770" spans="1:9" x14ac:dyDescent="0.2">
      <c r="A6770" s="33" t="s">
        <v>6714</v>
      </c>
      <c r="B6770" s="35">
        <v>7.2662411782294898E-5</v>
      </c>
      <c r="C6770" s="33">
        <v>0.28851646063147302</v>
      </c>
      <c r="D6770" s="33">
        <v>0.45</v>
      </c>
      <c r="E6770" s="33">
        <v>0.30099999999999999</v>
      </c>
      <c r="F6770" s="33">
        <v>1</v>
      </c>
      <c r="G6770" s="33">
        <v>24</v>
      </c>
      <c r="H6770" s="33" t="s">
        <v>6713</v>
      </c>
      <c r="I6770" s="33" t="s">
        <v>6712</v>
      </c>
    </row>
    <row r="6771" spans="1:9" x14ac:dyDescent="0.2">
      <c r="A6771" s="33" t="s">
        <v>6711</v>
      </c>
      <c r="B6771" s="35">
        <v>7.6980915946262397E-5</v>
      </c>
      <c r="C6771" s="33">
        <v>0.32964813541357801</v>
      </c>
      <c r="D6771" s="33">
        <v>0.53</v>
      </c>
      <c r="E6771" s="33">
        <v>0.378</v>
      </c>
      <c r="F6771" s="33">
        <v>1</v>
      </c>
      <c r="G6771" s="33">
        <v>24</v>
      </c>
      <c r="H6771" s="33" t="s">
        <v>6711</v>
      </c>
      <c r="I6771" s="33" t="s">
        <v>6710</v>
      </c>
    </row>
    <row r="6772" spans="1:9" x14ac:dyDescent="0.2">
      <c r="A6772" s="33" t="s">
        <v>6709</v>
      </c>
      <c r="B6772" s="35">
        <v>8.5361257957391001E-5</v>
      </c>
      <c r="C6772" s="33">
        <v>0.26192134207400702</v>
      </c>
      <c r="D6772" s="33">
        <v>0.51</v>
      </c>
      <c r="E6772" s="33">
        <v>0.36399999999999999</v>
      </c>
      <c r="F6772" s="33">
        <v>1</v>
      </c>
      <c r="G6772" s="33">
        <v>24</v>
      </c>
      <c r="H6772" s="33" t="s">
        <v>6708</v>
      </c>
      <c r="I6772" s="33" t="s">
        <v>6707</v>
      </c>
    </row>
    <row r="6773" spans="1:9" x14ac:dyDescent="0.2">
      <c r="A6773" s="33" t="s">
        <v>6706</v>
      </c>
      <c r="B6773" s="35">
        <v>8.7479654662215599E-5</v>
      </c>
      <c r="C6773" s="33">
        <v>0.33057192273160002</v>
      </c>
      <c r="D6773" s="33">
        <v>0.43</v>
      </c>
      <c r="E6773" s="33">
        <v>0.28199999999999997</v>
      </c>
      <c r="F6773" s="33">
        <v>1</v>
      </c>
      <c r="G6773" s="33">
        <v>24</v>
      </c>
      <c r="H6773" s="33" t="s">
        <v>6705</v>
      </c>
      <c r="I6773" s="33" t="s">
        <v>6704</v>
      </c>
    </row>
    <row r="6774" spans="1:9" x14ac:dyDescent="0.2">
      <c r="A6774" s="33" t="s">
        <v>6703</v>
      </c>
      <c r="B6774" s="35">
        <v>8.7662470008890899E-5</v>
      </c>
      <c r="C6774" s="33">
        <v>-0.56282682866966904</v>
      </c>
      <c r="D6774" s="33">
        <v>0.30199999999999999</v>
      </c>
      <c r="E6774" s="33">
        <v>0.41</v>
      </c>
      <c r="F6774" s="33">
        <v>1</v>
      </c>
      <c r="G6774" s="33">
        <v>24</v>
      </c>
      <c r="H6774" s="33" t="s">
        <v>5848</v>
      </c>
      <c r="I6774" s="33" t="s">
        <v>5847</v>
      </c>
    </row>
    <row r="6775" spans="1:9" x14ac:dyDescent="0.2">
      <c r="A6775" s="33" t="s">
        <v>6702</v>
      </c>
      <c r="B6775" s="35">
        <v>9.3238831958657704E-5</v>
      </c>
      <c r="C6775" s="33">
        <v>0.29219289326278097</v>
      </c>
      <c r="D6775" s="33">
        <v>0.72499999999999998</v>
      </c>
      <c r="E6775" s="33">
        <v>0.65600000000000003</v>
      </c>
      <c r="F6775" s="33">
        <v>1</v>
      </c>
      <c r="G6775" s="33">
        <v>24</v>
      </c>
      <c r="H6775" s="33" t="s">
        <v>5842</v>
      </c>
      <c r="I6775" s="33" t="s">
        <v>5841</v>
      </c>
    </row>
    <row r="6776" spans="1:9" x14ac:dyDescent="0.2">
      <c r="A6776" s="33" t="s">
        <v>6701</v>
      </c>
      <c r="B6776" s="35">
        <v>9.4398500883789496E-5</v>
      </c>
      <c r="C6776" s="33">
        <v>-0.373420372601936</v>
      </c>
      <c r="D6776" s="33">
        <v>0.59699999999999998</v>
      </c>
      <c r="E6776" s="33">
        <v>0.68200000000000005</v>
      </c>
      <c r="F6776" s="33">
        <v>1</v>
      </c>
      <c r="G6776" s="33">
        <v>24</v>
      </c>
      <c r="H6776" s="33" t="s">
        <v>6700</v>
      </c>
      <c r="I6776" s="33" t="s">
        <v>6699</v>
      </c>
    </row>
    <row r="6777" spans="1:9" x14ac:dyDescent="0.2">
      <c r="A6777" s="33" t="s">
        <v>6698</v>
      </c>
      <c r="B6777" s="33">
        <v>1.12338279702698E-4</v>
      </c>
      <c r="C6777" s="33">
        <v>-0.45184010333091501</v>
      </c>
      <c r="D6777" s="33">
        <v>0.32900000000000001</v>
      </c>
      <c r="E6777" s="33">
        <v>0.44500000000000001</v>
      </c>
      <c r="F6777" s="33">
        <v>1</v>
      </c>
      <c r="G6777" s="33">
        <v>24</v>
      </c>
      <c r="H6777" s="33" t="s">
        <v>6697</v>
      </c>
      <c r="I6777" s="33" t="s">
        <v>6696</v>
      </c>
    </row>
    <row r="6778" spans="1:9" x14ac:dyDescent="0.2">
      <c r="A6778" s="33" t="s">
        <v>6695</v>
      </c>
      <c r="B6778" s="33">
        <v>1.21687625343193E-4</v>
      </c>
      <c r="C6778" s="33">
        <v>0.30412138425292001</v>
      </c>
      <c r="D6778" s="33">
        <v>0.58399999999999996</v>
      </c>
      <c r="E6778" s="33">
        <v>0.44800000000000001</v>
      </c>
      <c r="F6778" s="33">
        <v>1</v>
      </c>
      <c r="G6778" s="33">
        <v>24</v>
      </c>
      <c r="H6778" s="33" t="s">
        <v>6695</v>
      </c>
      <c r="I6778" s="33" t="s">
        <v>6694</v>
      </c>
    </row>
    <row r="6779" spans="1:9" x14ac:dyDescent="0.2">
      <c r="A6779" s="33" t="s">
        <v>6693</v>
      </c>
      <c r="B6779" s="33">
        <v>1.25363336201466E-4</v>
      </c>
      <c r="C6779" s="33">
        <v>-0.60695585258789897</v>
      </c>
      <c r="D6779" s="33">
        <v>0.13400000000000001</v>
      </c>
      <c r="E6779" s="33">
        <v>0.255</v>
      </c>
      <c r="F6779" s="33">
        <v>1</v>
      </c>
      <c r="G6779" s="33">
        <v>24</v>
      </c>
      <c r="H6779" s="33" t="s">
        <v>6692</v>
      </c>
      <c r="I6779" s="33" t="s">
        <v>6691</v>
      </c>
    </row>
    <row r="6780" spans="1:9" x14ac:dyDescent="0.2">
      <c r="A6780" s="33" t="s">
        <v>6690</v>
      </c>
      <c r="B6780" s="33">
        <v>1.2581788247734599E-4</v>
      </c>
      <c r="C6780" s="33">
        <v>-0.27759998871497699</v>
      </c>
      <c r="D6780" s="33">
        <v>0.745</v>
      </c>
      <c r="E6780" s="33">
        <v>0.78600000000000003</v>
      </c>
      <c r="F6780" s="33">
        <v>1</v>
      </c>
      <c r="G6780" s="33">
        <v>24</v>
      </c>
      <c r="H6780" s="33" t="s">
        <v>1590</v>
      </c>
      <c r="I6780" s="33" t="s">
        <v>1589</v>
      </c>
    </row>
    <row r="6781" spans="1:9" x14ac:dyDescent="0.2">
      <c r="A6781" s="33" t="s">
        <v>6689</v>
      </c>
      <c r="B6781" s="33">
        <v>1.2624853901179101E-4</v>
      </c>
      <c r="C6781" s="33">
        <v>-0.74878376028016902</v>
      </c>
      <c r="D6781" s="33">
        <v>0.19500000000000001</v>
      </c>
      <c r="E6781" s="33">
        <v>0.32300000000000001</v>
      </c>
      <c r="F6781" s="33">
        <v>1</v>
      </c>
      <c r="G6781" s="33">
        <v>24</v>
      </c>
      <c r="H6781" s="33" t="s">
        <v>6502</v>
      </c>
      <c r="I6781" s="33" t="s">
        <v>6501</v>
      </c>
    </row>
    <row r="6782" spans="1:9" x14ac:dyDescent="0.2">
      <c r="A6782" s="33" t="s">
        <v>6688</v>
      </c>
      <c r="B6782" s="33">
        <v>1.3105641702525501E-4</v>
      </c>
      <c r="C6782" s="33">
        <v>-0.68075863318603302</v>
      </c>
      <c r="D6782" s="33">
        <v>0.42299999999999999</v>
      </c>
      <c r="E6782" s="33">
        <v>0.498</v>
      </c>
      <c r="F6782" s="33">
        <v>1</v>
      </c>
      <c r="G6782" s="33">
        <v>24</v>
      </c>
      <c r="H6782" s="33" t="s">
        <v>6424</v>
      </c>
      <c r="I6782" s="33" t="s">
        <v>6423</v>
      </c>
    </row>
    <row r="6783" spans="1:9" x14ac:dyDescent="0.2">
      <c r="A6783" s="33" t="s">
        <v>6687</v>
      </c>
      <c r="B6783" s="33">
        <v>1.3452028245716601E-4</v>
      </c>
      <c r="C6783" s="33">
        <v>-0.46636974645707102</v>
      </c>
      <c r="D6783" s="33">
        <v>0.53700000000000003</v>
      </c>
      <c r="E6783" s="33">
        <v>0.60299999999999998</v>
      </c>
      <c r="F6783" s="33">
        <v>1</v>
      </c>
      <c r="G6783" s="33">
        <v>24</v>
      </c>
      <c r="H6783" s="33" t="s">
        <v>3317</v>
      </c>
      <c r="I6783" s="33" t="s">
        <v>3316</v>
      </c>
    </row>
    <row r="6784" spans="1:9" x14ac:dyDescent="0.2">
      <c r="A6784" s="33" t="s">
        <v>6686</v>
      </c>
      <c r="B6784" s="33">
        <v>1.36209647847107E-4</v>
      </c>
      <c r="C6784" s="33">
        <v>-0.70853234826256795</v>
      </c>
      <c r="D6784" s="33">
        <v>0.13400000000000001</v>
      </c>
      <c r="E6784" s="33">
        <v>0.26</v>
      </c>
      <c r="F6784" s="33">
        <v>1</v>
      </c>
      <c r="G6784" s="33">
        <v>24</v>
      </c>
      <c r="H6784" s="33" t="s">
        <v>3178</v>
      </c>
      <c r="I6784" s="33" t="s">
        <v>3177</v>
      </c>
    </row>
    <row r="6785" spans="1:9" x14ac:dyDescent="0.2">
      <c r="A6785" s="33" t="s">
        <v>6685</v>
      </c>
      <c r="B6785" s="33">
        <v>1.5393608503858601E-4</v>
      </c>
      <c r="C6785" s="33">
        <v>-0.441846040644369</v>
      </c>
      <c r="D6785" s="33">
        <v>0.48299999999999998</v>
      </c>
      <c r="E6785" s="33">
        <v>0.55400000000000005</v>
      </c>
      <c r="F6785" s="33">
        <v>1</v>
      </c>
      <c r="G6785" s="33">
        <v>24</v>
      </c>
      <c r="H6785" s="33" t="s">
        <v>3021</v>
      </c>
      <c r="I6785" s="33" t="s">
        <v>3020</v>
      </c>
    </row>
    <row r="6786" spans="1:9" x14ac:dyDescent="0.2">
      <c r="A6786" s="33" t="s">
        <v>6684</v>
      </c>
      <c r="B6786" s="33">
        <v>1.61087145812956E-4</v>
      </c>
      <c r="C6786" s="33">
        <v>0.30297576069395599</v>
      </c>
      <c r="D6786" s="33">
        <v>0.53700000000000003</v>
      </c>
      <c r="E6786" s="33">
        <v>0.38300000000000001</v>
      </c>
      <c r="F6786" s="33">
        <v>1</v>
      </c>
      <c r="G6786" s="33">
        <v>24</v>
      </c>
      <c r="H6786" s="33" t="s">
        <v>4198</v>
      </c>
      <c r="I6786" s="33" t="s">
        <v>4197</v>
      </c>
    </row>
    <row r="6787" spans="1:9" x14ac:dyDescent="0.2">
      <c r="A6787" s="33" t="s">
        <v>6683</v>
      </c>
      <c r="B6787" s="33">
        <v>1.6323985209208499E-4</v>
      </c>
      <c r="C6787" s="33">
        <v>0.31871716674107797</v>
      </c>
      <c r="D6787" s="33">
        <v>0.34200000000000003</v>
      </c>
      <c r="E6787" s="33">
        <v>0.223</v>
      </c>
      <c r="F6787" s="33">
        <v>1</v>
      </c>
      <c r="G6787" s="33">
        <v>24</v>
      </c>
      <c r="H6787" s="33" t="s">
        <v>6682</v>
      </c>
      <c r="I6787" s="33" t="s">
        <v>6681</v>
      </c>
    </row>
    <row r="6788" spans="1:9" x14ac:dyDescent="0.2">
      <c r="A6788" s="33" t="s">
        <v>6680</v>
      </c>
      <c r="B6788" s="33">
        <v>1.64084123704017E-4</v>
      </c>
      <c r="C6788" s="33">
        <v>0.28020091609932102</v>
      </c>
      <c r="D6788" s="33">
        <v>0.35599999999999998</v>
      </c>
      <c r="E6788" s="33">
        <v>0.22900000000000001</v>
      </c>
      <c r="F6788" s="33">
        <v>1</v>
      </c>
      <c r="G6788" s="33">
        <v>24</v>
      </c>
      <c r="H6788" s="33" t="s">
        <v>6680</v>
      </c>
      <c r="I6788" s="33" t="s">
        <v>6679</v>
      </c>
    </row>
    <row r="6789" spans="1:9" x14ac:dyDescent="0.2">
      <c r="A6789" s="33" t="s">
        <v>6678</v>
      </c>
      <c r="B6789" s="33">
        <v>1.65941428906175E-4</v>
      </c>
      <c r="C6789" s="33">
        <v>-0.46207452631722901</v>
      </c>
      <c r="D6789" s="33">
        <v>0.19500000000000001</v>
      </c>
      <c r="E6789" s="33">
        <v>0.317</v>
      </c>
      <c r="F6789" s="33">
        <v>1</v>
      </c>
      <c r="G6789" s="33">
        <v>24</v>
      </c>
      <c r="H6789" s="33" t="s">
        <v>2023</v>
      </c>
      <c r="I6789" s="33" t="s">
        <v>2022</v>
      </c>
    </row>
    <row r="6790" spans="1:9" x14ac:dyDescent="0.2">
      <c r="A6790" s="33" t="s">
        <v>6677</v>
      </c>
      <c r="B6790" s="33">
        <v>1.77007663874288E-4</v>
      </c>
      <c r="C6790" s="33">
        <v>0.26829639804164401</v>
      </c>
      <c r="D6790" s="33">
        <v>0.60399999999999998</v>
      </c>
      <c r="E6790" s="33">
        <v>0.45</v>
      </c>
      <c r="F6790" s="33">
        <v>1</v>
      </c>
      <c r="G6790" s="33">
        <v>24</v>
      </c>
      <c r="H6790" s="33" t="s">
        <v>6677</v>
      </c>
      <c r="I6790" s="33" t="s">
        <v>6676</v>
      </c>
    </row>
    <row r="6791" spans="1:9" x14ac:dyDescent="0.2">
      <c r="A6791" s="33" t="s">
        <v>6675</v>
      </c>
      <c r="B6791" s="33">
        <v>2.0409385790910899E-4</v>
      </c>
      <c r="C6791" s="33">
        <v>-0.33889237649444598</v>
      </c>
      <c r="D6791" s="33">
        <v>0.48299999999999998</v>
      </c>
      <c r="E6791" s="33">
        <v>0.56399999999999995</v>
      </c>
      <c r="F6791" s="33">
        <v>1</v>
      </c>
      <c r="G6791" s="33">
        <v>24</v>
      </c>
      <c r="H6791" s="33" t="s">
        <v>6674</v>
      </c>
      <c r="I6791" s="33" t="s">
        <v>6673</v>
      </c>
    </row>
    <row r="6792" spans="1:9" x14ac:dyDescent="0.2">
      <c r="A6792" s="33" t="s">
        <v>6672</v>
      </c>
      <c r="B6792" s="33">
        <v>2.04944622238183E-4</v>
      </c>
      <c r="C6792" s="33">
        <v>-0.272191069573537</v>
      </c>
      <c r="D6792" s="33">
        <v>0.68500000000000005</v>
      </c>
      <c r="E6792" s="33">
        <v>0.73199999999999998</v>
      </c>
      <c r="F6792" s="33">
        <v>1</v>
      </c>
      <c r="G6792" s="33">
        <v>24</v>
      </c>
      <c r="H6792" s="33" t="s">
        <v>6204</v>
      </c>
      <c r="I6792" s="33" t="s">
        <v>6203</v>
      </c>
    </row>
    <row r="6793" spans="1:9" x14ac:dyDescent="0.2">
      <c r="A6793" s="33" t="s">
        <v>6671</v>
      </c>
      <c r="B6793" s="33">
        <v>2.1343160669971901E-4</v>
      </c>
      <c r="C6793" s="33">
        <v>0.25600013210565697</v>
      </c>
      <c r="D6793" s="33">
        <v>0.61099999999999999</v>
      </c>
      <c r="E6793" s="33">
        <v>0.45500000000000002</v>
      </c>
      <c r="F6793" s="33">
        <v>1</v>
      </c>
      <c r="G6793" s="33">
        <v>24</v>
      </c>
      <c r="H6793" s="33" t="s">
        <v>6671</v>
      </c>
      <c r="I6793" s="33" t="s">
        <v>6670</v>
      </c>
    </row>
    <row r="6794" spans="1:9" x14ac:dyDescent="0.2">
      <c r="A6794" s="33" t="s">
        <v>5635</v>
      </c>
      <c r="B6794" s="33">
        <v>2.1397576849309399E-4</v>
      </c>
      <c r="C6794" s="33">
        <v>0.28091188772833398</v>
      </c>
      <c r="D6794" s="33">
        <v>0.51</v>
      </c>
      <c r="E6794" s="33">
        <v>0.36399999999999999</v>
      </c>
      <c r="F6794" s="33">
        <v>1</v>
      </c>
      <c r="G6794" s="33">
        <v>24</v>
      </c>
      <c r="H6794" s="33" t="s">
        <v>5635</v>
      </c>
      <c r="I6794" s="33" t="s">
        <v>5634</v>
      </c>
    </row>
    <row r="6795" spans="1:9" x14ac:dyDescent="0.2">
      <c r="A6795" s="33" t="s">
        <v>6669</v>
      </c>
      <c r="B6795" s="33">
        <v>2.1817828457271199E-4</v>
      </c>
      <c r="C6795" s="33">
        <v>0.28003933147861398</v>
      </c>
      <c r="D6795" s="33">
        <v>0.40899999999999997</v>
      </c>
      <c r="E6795" s="33">
        <v>0.27700000000000002</v>
      </c>
      <c r="F6795" s="33">
        <v>1</v>
      </c>
      <c r="G6795" s="33">
        <v>24</v>
      </c>
      <c r="H6795" s="33" t="s">
        <v>4369</v>
      </c>
      <c r="I6795" s="33" t="s">
        <v>4368</v>
      </c>
    </row>
    <row r="6796" spans="1:9" x14ac:dyDescent="0.2">
      <c r="A6796" s="33" t="s">
        <v>6668</v>
      </c>
      <c r="B6796" s="33">
        <v>2.36938818246049E-4</v>
      </c>
      <c r="C6796" s="33">
        <v>0.34043130693130802</v>
      </c>
      <c r="D6796" s="33">
        <v>0.29499999999999998</v>
      </c>
      <c r="E6796" s="33">
        <v>0.18099999999999999</v>
      </c>
      <c r="F6796" s="33">
        <v>1</v>
      </c>
      <c r="G6796" s="33">
        <v>24</v>
      </c>
      <c r="H6796" s="33" t="s">
        <v>6668</v>
      </c>
      <c r="I6796" s="33" t="s">
        <v>6667</v>
      </c>
    </row>
    <row r="6797" spans="1:9" x14ac:dyDescent="0.2">
      <c r="A6797" s="33" t="s">
        <v>6666</v>
      </c>
      <c r="B6797" s="33">
        <v>2.380506544062E-4</v>
      </c>
      <c r="C6797" s="33">
        <v>-0.64107721330955403</v>
      </c>
      <c r="D6797" s="33">
        <v>0.16800000000000001</v>
      </c>
      <c r="E6797" s="33">
        <v>0.28499999999999998</v>
      </c>
      <c r="F6797" s="33">
        <v>1</v>
      </c>
      <c r="G6797" s="33">
        <v>24</v>
      </c>
      <c r="H6797" s="33" t="s">
        <v>2132</v>
      </c>
      <c r="I6797" s="33" t="s">
        <v>2131</v>
      </c>
    </row>
    <row r="6798" spans="1:9" x14ac:dyDescent="0.2">
      <c r="A6798" s="33" t="s">
        <v>6665</v>
      </c>
      <c r="B6798" s="33">
        <v>2.3941408213079001E-4</v>
      </c>
      <c r="C6798" s="33">
        <v>-0.81081844704720796</v>
      </c>
      <c r="D6798" s="33">
        <v>0.28899999999999998</v>
      </c>
      <c r="E6798" s="33">
        <v>0.40600000000000003</v>
      </c>
      <c r="F6798" s="33">
        <v>1</v>
      </c>
      <c r="G6798" s="33">
        <v>24</v>
      </c>
      <c r="H6798" s="33" t="s">
        <v>3294</v>
      </c>
      <c r="I6798" s="33" t="s">
        <v>3293</v>
      </c>
    </row>
    <row r="6799" spans="1:9" x14ac:dyDescent="0.2">
      <c r="A6799" s="33" t="s">
        <v>6664</v>
      </c>
      <c r="B6799" s="33">
        <v>2.45799366891987E-4</v>
      </c>
      <c r="C6799" s="33">
        <v>-0.44899914704161498</v>
      </c>
      <c r="D6799" s="33">
        <v>0.376</v>
      </c>
      <c r="E6799" s="33">
        <v>0.505</v>
      </c>
      <c r="F6799" s="33">
        <v>1</v>
      </c>
      <c r="G6799" s="33">
        <v>24</v>
      </c>
      <c r="H6799" s="33" t="s">
        <v>3227</v>
      </c>
      <c r="I6799" s="33" t="s">
        <v>3226</v>
      </c>
    </row>
    <row r="6800" spans="1:9" x14ac:dyDescent="0.2">
      <c r="A6800" s="33" t="s">
        <v>4545</v>
      </c>
      <c r="B6800" s="33">
        <v>2.7316015221510602E-4</v>
      </c>
      <c r="C6800" s="33">
        <v>0.26030123335130201</v>
      </c>
      <c r="D6800" s="33">
        <v>0.315</v>
      </c>
      <c r="E6800" s="33">
        <v>0.19600000000000001</v>
      </c>
      <c r="F6800" s="33">
        <v>1</v>
      </c>
      <c r="G6800" s="33">
        <v>24</v>
      </c>
      <c r="H6800" s="33" t="s">
        <v>4545</v>
      </c>
      <c r="I6800" s="33" t="s">
        <v>4544</v>
      </c>
    </row>
    <row r="6801" spans="1:9" x14ac:dyDescent="0.2">
      <c r="A6801" s="33" t="s">
        <v>6663</v>
      </c>
      <c r="B6801" s="33">
        <v>2.7634486761126499E-4</v>
      </c>
      <c r="C6801" s="33">
        <v>-0.48341946225209798</v>
      </c>
      <c r="D6801" s="33">
        <v>0.19500000000000001</v>
      </c>
      <c r="E6801" s="33">
        <v>0.318</v>
      </c>
      <c r="F6801" s="33">
        <v>1</v>
      </c>
      <c r="G6801" s="33">
        <v>24</v>
      </c>
      <c r="H6801" s="33" t="s">
        <v>2070</v>
      </c>
      <c r="I6801" s="33" t="s">
        <v>2069</v>
      </c>
    </row>
    <row r="6802" spans="1:9" x14ac:dyDescent="0.2">
      <c r="A6802" s="33" t="s">
        <v>6662</v>
      </c>
      <c r="B6802" s="33">
        <v>2.7815931156646701E-4</v>
      </c>
      <c r="C6802" s="33">
        <v>-0.41478826298506299</v>
      </c>
      <c r="D6802" s="33">
        <v>0.43</v>
      </c>
      <c r="E6802" s="33">
        <v>0.52</v>
      </c>
      <c r="F6802" s="33">
        <v>1</v>
      </c>
      <c r="G6802" s="33">
        <v>24</v>
      </c>
      <c r="H6802" s="33" t="s">
        <v>6661</v>
      </c>
      <c r="I6802" s="33" t="s">
        <v>6660</v>
      </c>
    </row>
    <row r="6803" spans="1:9" x14ac:dyDescent="0.2">
      <c r="A6803" s="33" t="s">
        <v>1388</v>
      </c>
      <c r="B6803" s="33">
        <v>2.8261936921886199E-4</v>
      </c>
      <c r="C6803" s="33">
        <v>0.26634642737735498</v>
      </c>
      <c r="D6803" s="33">
        <v>0.40899999999999997</v>
      </c>
      <c r="E6803" s="33">
        <v>0.27900000000000003</v>
      </c>
      <c r="F6803" s="33">
        <v>1</v>
      </c>
      <c r="G6803" s="33">
        <v>24</v>
      </c>
      <c r="H6803" s="33" t="s">
        <v>1388</v>
      </c>
      <c r="I6803" s="33" t="s">
        <v>1387</v>
      </c>
    </row>
    <row r="6804" spans="1:9" x14ac:dyDescent="0.2">
      <c r="A6804" s="33" t="s">
        <v>4267</v>
      </c>
      <c r="B6804" s="33">
        <v>2.86563517079575E-4</v>
      </c>
      <c r="C6804" s="33">
        <v>0.26231391171671697</v>
      </c>
      <c r="D6804" s="33">
        <v>0.255</v>
      </c>
      <c r="E6804" s="33">
        <v>0.152</v>
      </c>
      <c r="F6804" s="33">
        <v>1</v>
      </c>
      <c r="G6804" s="33">
        <v>24</v>
      </c>
      <c r="H6804" s="33" t="s">
        <v>4267</v>
      </c>
      <c r="I6804" s="33" t="s">
        <v>4266</v>
      </c>
    </row>
    <row r="6805" spans="1:9" x14ac:dyDescent="0.2">
      <c r="A6805" s="33" t="s">
        <v>6659</v>
      </c>
      <c r="B6805" s="33">
        <v>3.2471572748277503E-4</v>
      </c>
      <c r="C6805" s="33">
        <v>-0.26685564403839201</v>
      </c>
      <c r="D6805" s="33">
        <v>0.81200000000000006</v>
      </c>
      <c r="E6805" s="33">
        <v>0.84</v>
      </c>
      <c r="F6805" s="33">
        <v>1</v>
      </c>
      <c r="G6805" s="33">
        <v>24</v>
      </c>
      <c r="H6805" s="33" t="s">
        <v>6658</v>
      </c>
      <c r="I6805" s="33" t="s">
        <v>6657</v>
      </c>
    </row>
    <row r="6806" spans="1:9" x14ac:dyDescent="0.2">
      <c r="A6806" s="33" t="s">
        <v>6656</v>
      </c>
      <c r="B6806" s="33">
        <v>3.6221065371113499E-4</v>
      </c>
      <c r="C6806" s="33">
        <v>0.38832386692576998</v>
      </c>
      <c r="D6806" s="33">
        <v>0.49</v>
      </c>
      <c r="E6806" s="33">
        <v>0.35499999999999998</v>
      </c>
      <c r="F6806" s="33">
        <v>1</v>
      </c>
      <c r="G6806" s="33">
        <v>24</v>
      </c>
      <c r="H6806" s="33" t="s">
        <v>3530</v>
      </c>
      <c r="I6806" s="33" t="s">
        <v>3529</v>
      </c>
    </row>
    <row r="6807" spans="1:9" x14ac:dyDescent="0.2">
      <c r="A6807" s="33" t="s">
        <v>6655</v>
      </c>
      <c r="B6807" s="33">
        <v>3.7776075894120799E-4</v>
      </c>
      <c r="C6807" s="33">
        <v>0.26424081721564902</v>
      </c>
      <c r="D6807" s="33">
        <v>0.63800000000000001</v>
      </c>
      <c r="E6807" s="33">
        <v>0.51800000000000002</v>
      </c>
      <c r="F6807" s="33">
        <v>1</v>
      </c>
      <c r="G6807" s="33">
        <v>24</v>
      </c>
      <c r="H6807" s="33" t="s">
        <v>6655</v>
      </c>
      <c r="I6807" s="33" t="s">
        <v>6654</v>
      </c>
    </row>
    <row r="6808" spans="1:9" x14ac:dyDescent="0.2">
      <c r="A6808" s="33" t="s">
        <v>2101</v>
      </c>
      <c r="B6808" s="33">
        <v>3.9416641427430902E-4</v>
      </c>
      <c r="C6808" s="33">
        <v>0.27034055407258301</v>
      </c>
      <c r="D6808" s="33">
        <v>0.38900000000000001</v>
      </c>
      <c r="E6808" s="33">
        <v>0.26300000000000001</v>
      </c>
      <c r="F6808" s="33">
        <v>1</v>
      </c>
      <c r="G6808" s="33">
        <v>24</v>
      </c>
      <c r="H6808" s="33" t="s">
        <v>2101</v>
      </c>
      <c r="I6808" s="33" t="s">
        <v>2100</v>
      </c>
    </row>
    <row r="6809" spans="1:9" x14ac:dyDescent="0.2">
      <c r="A6809" s="33" t="s">
        <v>5325</v>
      </c>
      <c r="B6809" s="33">
        <v>4.0867528797436901E-4</v>
      </c>
      <c r="C6809" s="33">
        <v>0.26010071621296998</v>
      </c>
      <c r="D6809" s="33">
        <v>0.32200000000000001</v>
      </c>
      <c r="E6809" s="33">
        <v>0.20100000000000001</v>
      </c>
      <c r="F6809" s="33">
        <v>1</v>
      </c>
      <c r="G6809" s="33">
        <v>24</v>
      </c>
      <c r="H6809" s="33" t="s">
        <v>5325</v>
      </c>
      <c r="I6809" s="33" t="s">
        <v>5324</v>
      </c>
    </row>
    <row r="6810" spans="1:9" x14ac:dyDescent="0.2">
      <c r="A6810" s="33" t="s">
        <v>6653</v>
      </c>
      <c r="B6810" s="33">
        <v>4.2609580972090099E-4</v>
      </c>
      <c r="C6810" s="33">
        <v>-0.47118291113786198</v>
      </c>
      <c r="D6810" s="33">
        <v>0.58399999999999996</v>
      </c>
      <c r="E6810" s="33">
        <v>0.628</v>
      </c>
      <c r="F6810" s="33">
        <v>1</v>
      </c>
      <c r="G6810" s="33">
        <v>24</v>
      </c>
      <c r="H6810" s="33" t="s">
        <v>6652</v>
      </c>
      <c r="I6810" s="33" t="s">
        <v>6651</v>
      </c>
    </row>
    <row r="6811" spans="1:9" x14ac:dyDescent="0.2">
      <c r="A6811" s="33" t="s">
        <v>4079</v>
      </c>
      <c r="B6811" s="33">
        <v>4.3739162109657302E-4</v>
      </c>
      <c r="C6811" s="33">
        <v>0.26118477103233601</v>
      </c>
      <c r="D6811" s="33">
        <v>0.52300000000000002</v>
      </c>
      <c r="E6811" s="33">
        <v>0.38600000000000001</v>
      </c>
      <c r="F6811" s="33">
        <v>1</v>
      </c>
      <c r="G6811" s="33">
        <v>24</v>
      </c>
      <c r="H6811" s="33" t="s">
        <v>4079</v>
      </c>
      <c r="I6811" s="33" t="s">
        <v>4078</v>
      </c>
    </row>
    <row r="6812" spans="1:9" x14ac:dyDescent="0.2">
      <c r="A6812" s="33" t="s">
        <v>6650</v>
      </c>
      <c r="B6812" s="33">
        <v>4.5771414120949702E-4</v>
      </c>
      <c r="C6812" s="33">
        <v>-0.60351571913879298</v>
      </c>
      <c r="D6812" s="33">
        <v>0.26800000000000002</v>
      </c>
      <c r="E6812" s="33">
        <v>0.379</v>
      </c>
      <c r="F6812" s="33">
        <v>1</v>
      </c>
      <c r="G6812" s="33">
        <v>24</v>
      </c>
      <c r="H6812" s="33" t="s">
        <v>5085</v>
      </c>
      <c r="I6812" s="33" t="s">
        <v>5084</v>
      </c>
    </row>
    <row r="6813" spans="1:9" x14ac:dyDescent="0.2">
      <c r="A6813" s="33" t="s">
        <v>6649</v>
      </c>
      <c r="B6813" s="33">
        <v>4.6983797774439101E-4</v>
      </c>
      <c r="C6813" s="33">
        <v>0.28085316683443501</v>
      </c>
      <c r="D6813" s="33">
        <v>0.443</v>
      </c>
      <c r="E6813" s="33">
        <v>0.311</v>
      </c>
      <c r="F6813" s="33">
        <v>1</v>
      </c>
      <c r="G6813" s="33">
        <v>24</v>
      </c>
      <c r="H6813" s="33" t="s">
        <v>4892</v>
      </c>
      <c r="I6813" s="33" t="s">
        <v>4891</v>
      </c>
    </row>
    <row r="6814" spans="1:9" x14ac:dyDescent="0.2">
      <c r="A6814" s="33" t="s">
        <v>6648</v>
      </c>
      <c r="B6814" s="33">
        <v>5.0505028218660595E-4</v>
      </c>
      <c r="C6814" s="33">
        <v>-0.35348357681588399</v>
      </c>
      <c r="D6814" s="33">
        <v>0.45600000000000002</v>
      </c>
      <c r="E6814" s="33">
        <v>0.54700000000000004</v>
      </c>
      <c r="F6814" s="33">
        <v>1</v>
      </c>
      <c r="G6814" s="33">
        <v>24</v>
      </c>
      <c r="H6814" s="33" t="s">
        <v>6647</v>
      </c>
      <c r="I6814" s="33" t="s">
        <v>6646</v>
      </c>
    </row>
    <row r="6815" spans="1:9" x14ac:dyDescent="0.2">
      <c r="A6815" s="33" t="s">
        <v>6645</v>
      </c>
      <c r="B6815" s="33">
        <v>5.1264487037561103E-4</v>
      </c>
      <c r="C6815" s="33">
        <v>-0.43573967049845203</v>
      </c>
      <c r="D6815" s="33">
        <v>0.14799999999999999</v>
      </c>
      <c r="E6815" s="33">
        <v>0.254</v>
      </c>
      <c r="F6815" s="33">
        <v>1</v>
      </c>
      <c r="G6815" s="33">
        <v>24</v>
      </c>
      <c r="H6815" s="33" t="s">
        <v>6644</v>
      </c>
      <c r="I6815" s="33" t="s">
        <v>6643</v>
      </c>
    </row>
    <row r="6816" spans="1:9" x14ac:dyDescent="0.2">
      <c r="A6816" s="33" t="s">
        <v>6642</v>
      </c>
      <c r="B6816" s="33">
        <v>5.1826753278652897E-4</v>
      </c>
      <c r="C6816" s="33">
        <v>-0.43341260074528198</v>
      </c>
      <c r="D6816" s="33">
        <v>0.255</v>
      </c>
      <c r="E6816" s="33">
        <v>0.35599999999999998</v>
      </c>
      <c r="F6816" s="33">
        <v>1</v>
      </c>
      <c r="G6816" s="33">
        <v>24</v>
      </c>
      <c r="H6816" s="33" t="s">
        <v>6399</v>
      </c>
      <c r="I6816" s="33" t="s">
        <v>6398</v>
      </c>
    </row>
    <row r="6817" spans="1:9" x14ac:dyDescent="0.2">
      <c r="A6817" s="33" t="s">
        <v>6641</v>
      </c>
      <c r="B6817" s="33">
        <v>5.5428465637068897E-4</v>
      </c>
      <c r="C6817" s="33">
        <v>-0.39127522854060198</v>
      </c>
      <c r="D6817" s="33">
        <v>0.26800000000000002</v>
      </c>
      <c r="E6817" s="33">
        <v>0.38300000000000001</v>
      </c>
      <c r="F6817" s="33">
        <v>1</v>
      </c>
      <c r="G6817" s="33">
        <v>24</v>
      </c>
      <c r="H6817" s="33" t="s">
        <v>6640</v>
      </c>
      <c r="I6817" s="33" t="s">
        <v>6639</v>
      </c>
    </row>
    <row r="6818" spans="1:9" x14ac:dyDescent="0.2">
      <c r="A6818" s="33" t="s">
        <v>6638</v>
      </c>
      <c r="B6818" s="33">
        <v>5.680363192443E-4</v>
      </c>
      <c r="C6818" s="33">
        <v>0.32337531266740699</v>
      </c>
      <c r="D6818" s="33">
        <v>0.28199999999999997</v>
      </c>
      <c r="E6818" s="33">
        <v>0.17699999999999999</v>
      </c>
      <c r="F6818" s="33">
        <v>1</v>
      </c>
      <c r="G6818" s="33">
        <v>24</v>
      </c>
      <c r="H6818" s="33" t="s">
        <v>6638</v>
      </c>
      <c r="I6818" s="33" t="s">
        <v>6637</v>
      </c>
    </row>
    <row r="6819" spans="1:9" x14ac:dyDescent="0.2">
      <c r="A6819" s="33" t="s">
        <v>6636</v>
      </c>
      <c r="B6819" s="33">
        <v>5.7080956266295597E-4</v>
      </c>
      <c r="C6819" s="33">
        <v>-0.36135093937934698</v>
      </c>
      <c r="D6819" s="33">
        <v>0.52300000000000002</v>
      </c>
      <c r="E6819" s="33">
        <v>0.59399999999999997</v>
      </c>
      <c r="F6819" s="33">
        <v>1</v>
      </c>
      <c r="G6819" s="33">
        <v>24</v>
      </c>
      <c r="H6819" s="33" t="s">
        <v>3077</v>
      </c>
      <c r="I6819" s="33" t="s">
        <v>3076</v>
      </c>
    </row>
    <row r="6820" spans="1:9" x14ac:dyDescent="0.2">
      <c r="A6820" s="33" t="s">
        <v>2715</v>
      </c>
      <c r="B6820" s="33">
        <v>5.7365825474739603E-4</v>
      </c>
      <c r="C6820" s="33">
        <v>0.25712876436279403</v>
      </c>
      <c r="D6820" s="33">
        <v>0.32200000000000001</v>
      </c>
      <c r="E6820" s="33">
        <v>0.21099999999999999</v>
      </c>
      <c r="F6820" s="33">
        <v>1</v>
      </c>
      <c r="G6820" s="33">
        <v>24</v>
      </c>
      <c r="H6820" s="33" t="s">
        <v>2715</v>
      </c>
      <c r="I6820" s="33" t="s">
        <v>2714</v>
      </c>
    </row>
    <row r="6821" spans="1:9" x14ac:dyDescent="0.2">
      <c r="A6821" s="33" t="s">
        <v>6635</v>
      </c>
      <c r="B6821" s="33">
        <v>6.2743208136864102E-4</v>
      </c>
      <c r="C6821" s="33">
        <v>0.25102266355269098</v>
      </c>
      <c r="D6821" s="33">
        <v>0.39600000000000002</v>
      </c>
      <c r="E6821" s="33">
        <v>0.27300000000000002</v>
      </c>
      <c r="F6821" s="33">
        <v>1</v>
      </c>
      <c r="G6821" s="33">
        <v>24</v>
      </c>
      <c r="H6821" s="33" t="s">
        <v>3065</v>
      </c>
      <c r="I6821" s="33" t="s">
        <v>3064</v>
      </c>
    </row>
    <row r="6822" spans="1:9" x14ac:dyDescent="0.2">
      <c r="A6822" s="33" t="s">
        <v>4375</v>
      </c>
      <c r="B6822" s="33">
        <v>6.4019673301827997E-4</v>
      </c>
      <c r="C6822" s="33">
        <v>0.28999181569418198</v>
      </c>
      <c r="D6822" s="33">
        <v>0.255</v>
      </c>
      <c r="E6822" s="33">
        <v>0.158</v>
      </c>
      <c r="F6822" s="33">
        <v>1</v>
      </c>
      <c r="G6822" s="33">
        <v>24</v>
      </c>
      <c r="H6822" s="33" t="s">
        <v>4375</v>
      </c>
      <c r="I6822" s="33" t="s">
        <v>4374</v>
      </c>
    </row>
    <row r="6823" spans="1:9" x14ac:dyDescent="0.2">
      <c r="A6823" s="33" t="s">
        <v>6634</v>
      </c>
      <c r="B6823" s="33">
        <v>6.5234222209926203E-4</v>
      </c>
      <c r="C6823" s="33">
        <v>-0.34803470850009699</v>
      </c>
      <c r="D6823" s="33">
        <v>0.154</v>
      </c>
      <c r="E6823" s="33">
        <v>0.27</v>
      </c>
      <c r="F6823" s="33">
        <v>1</v>
      </c>
      <c r="G6823" s="33">
        <v>24</v>
      </c>
      <c r="H6823" s="33" t="s">
        <v>6633</v>
      </c>
      <c r="I6823" s="33" t="s">
        <v>6632</v>
      </c>
    </row>
    <row r="6824" spans="1:9" x14ac:dyDescent="0.2">
      <c r="A6824" s="33" t="s">
        <v>6631</v>
      </c>
      <c r="B6824" s="33">
        <v>6.8703069372161698E-4</v>
      </c>
      <c r="C6824" s="33">
        <v>0.27035047486819003</v>
      </c>
      <c r="D6824" s="33">
        <v>0.55000000000000004</v>
      </c>
      <c r="E6824" s="33">
        <v>0.41499999999999998</v>
      </c>
      <c r="F6824" s="33">
        <v>1</v>
      </c>
      <c r="G6824" s="33">
        <v>24</v>
      </c>
      <c r="H6824" s="33" t="s">
        <v>6631</v>
      </c>
      <c r="I6824" s="33" t="s">
        <v>6630</v>
      </c>
    </row>
    <row r="6825" spans="1:9" x14ac:dyDescent="0.2">
      <c r="A6825" s="33" t="s">
        <v>6629</v>
      </c>
      <c r="B6825" s="33">
        <v>7.9557191071801599E-4</v>
      </c>
      <c r="C6825" s="33">
        <v>0.31017880207860199</v>
      </c>
      <c r="D6825" s="33">
        <v>0.64400000000000002</v>
      </c>
      <c r="E6825" s="33">
        <v>0.51600000000000001</v>
      </c>
      <c r="F6825" s="33">
        <v>1</v>
      </c>
      <c r="G6825" s="33">
        <v>24</v>
      </c>
      <c r="H6825" s="33" t="s">
        <v>1955</v>
      </c>
      <c r="I6825" s="33" t="s">
        <v>1954</v>
      </c>
    </row>
    <row r="6826" spans="1:9" x14ac:dyDescent="0.2">
      <c r="A6826" s="33" t="s">
        <v>6628</v>
      </c>
      <c r="B6826" s="33">
        <v>8.2572066249521499E-4</v>
      </c>
      <c r="C6826" s="33">
        <v>-3.3393730902528</v>
      </c>
      <c r="D6826" s="33">
        <v>0.161</v>
      </c>
      <c r="E6826" s="33">
        <v>0.252</v>
      </c>
      <c r="F6826" s="33">
        <v>1</v>
      </c>
      <c r="G6826" s="33">
        <v>24</v>
      </c>
      <c r="H6826" s="33" t="s">
        <v>1516</v>
      </c>
      <c r="I6826" s="33" t="s">
        <v>1515</v>
      </c>
    </row>
    <row r="6827" spans="1:9" x14ac:dyDescent="0.2">
      <c r="A6827" s="33" t="s">
        <v>6627</v>
      </c>
      <c r="B6827" s="33">
        <v>8.3743272789203E-4</v>
      </c>
      <c r="C6827" s="33">
        <v>-0.30501755305896</v>
      </c>
      <c r="D6827" s="33">
        <v>0.58399999999999996</v>
      </c>
      <c r="E6827" s="33">
        <v>0.65300000000000002</v>
      </c>
      <c r="F6827" s="33">
        <v>1</v>
      </c>
      <c r="G6827" s="33">
        <v>24</v>
      </c>
      <c r="H6827" s="33" t="s">
        <v>6626</v>
      </c>
      <c r="I6827" s="33" t="s">
        <v>6625</v>
      </c>
    </row>
    <row r="6828" spans="1:9" x14ac:dyDescent="0.2">
      <c r="A6828" s="33" t="s">
        <v>6624</v>
      </c>
      <c r="B6828" s="33">
        <v>8.4333931674405397E-4</v>
      </c>
      <c r="C6828" s="33">
        <v>-0.36259421750647097</v>
      </c>
      <c r="D6828" s="33">
        <v>0.45600000000000002</v>
      </c>
      <c r="E6828" s="33">
        <v>0.53900000000000003</v>
      </c>
      <c r="F6828" s="33">
        <v>1</v>
      </c>
      <c r="G6828" s="33">
        <v>24</v>
      </c>
      <c r="H6828" s="33" t="s">
        <v>6472</v>
      </c>
      <c r="I6828" s="33" t="s">
        <v>6471</v>
      </c>
    </row>
    <row r="6829" spans="1:9" x14ac:dyDescent="0.2">
      <c r="A6829" s="33" t="s">
        <v>6623</v>
      </c>
      <c r="B6829" s="33">
        <v>8.4861100314506004E-4</v>
      </c>
      <c r="C6829" s="33">
        <v>-0.28513171114157099</v>
      </c>
      <c r="D6829" s="33">
        <v>0.63800000000000001</v>
      </c>
      <c r="E6829" s="33">
        <v>0.69099999999999995</v>
      </c>
      <c r="F6829" s="33">
        <v>1</v>
      </c>
      <c r="G6829" s="33">
        <v>24</v>
      </c>
      <c r="H6829" s="33" t="s">
        <v>6622</v>
      </c>
      <c r="I6829" s="33" t="s">
        <v>6621</v>
      </c>
    </row>
    <row r="6830" spans="1:9" x14ac:dyDescent="0.2">
      <c r="A6830" s="33" t="s">
        <v>6620</v>
      </c>
      <c r="B6830" s="33">
        <v>8.4954568870073202E-4</v>
      </c>
      <c r="C6830" s="33">
        <v>0.26313534322705301</v>
      </c>
      <c r="D6830" s="33">
        <v>0.35599999999999998</v>
      </c>
      <c r="E6830" s="33">
        <v>0.24199999999999999</v>
      </c>
      <c r="F6830" s="33">
        <v>1</v>
      </c>
      <c r="G6830" s="33">
        <v>24</v>
      </c>
      <c r="H6830" s="33" t="s">
        <v>3358</v>
      </c>
      <c r="I6830" s="33" t="s">
        <v>3357</v>
      </c>
    </row>
    <row r="6831" spans="1:9" x14ac:dyDescent="0.2">
      <c r="A6831" s="33" t="s">
        <v>6619</v>
      </c>
      <c r="B6831" s="33">
        <v>8.69582212904735E-4</v>
      </c>
      <c r="C6831" s="33">
        <v>0.335839702565215</v>
      </c>
      <c r="D6831" s="33">
        <v>0.36899999999999999</v>
      </c>
      <c r="E6831" s="33">
        <v>0.25800000000000001</v>
      </c>
      <c r="F6831" s="33">
        <v>1</v>
      </c>
      <c r="G6831" s="33">
        <v>24</v>
      </c>
      <c r="H6831" s="33" t="s">
        <v>6619</v>
      </c>
      <c r="I6831" s="33" t="s">
        <v>6618</v>
      </c>
    </row>
    <row r="6832" spans="1:9" x14ac:dyDescent="0.2">
      <c r="A6832" s="33" t="s">
        <v>6617</v>
      </c>
      <c r="B6832" s="33">
        <v>9.2420890854240899E-4</v>
      </c>
      <c r="C6832" s="33">
        <v>-0.44782912432609201</v>
      </c>
      <c r="D6832" s="33">
        <v>0.16800000000000001</v>
      </c>
      <c r="E6832" s="33">
        <v>0.27400000000000002</v>
      </c>
      <c r="F6832" s="33">
        <v>1</v>
      </c>
      <c r="G6832" s="33">
        <v>24</v>
      </c>
      <c r="H6832" s="33" t="s">
        <v>1601</v>
      </c>
      <c r="I6832" s="33" t="s">
        <v>1600</v>
      </c>
    </row>
    <row r="6833" spans="1:9" x14ac:dyDescent="0.2">
      <c r="A6833" s="33" t="s">
        <v>6616</v>
      </c>
      <c r="B6833" s="33">
        <v>9.3922560823454695E-4</v>
      </c>
      <c r="C6833" s="33">
        <v>0.28773592010148202</v>
      </c>
      <c r="D6833" s="33">
        <v>0.443</v>
      </c>
      <c r="E6833" s="33">
        <v>0.32800000000000001</v>
      </c>
      <c r="F6833" s="33">
        <v>1</v>
      </c>
      <c r="G6833" s="33">
        <v>24</v>
      </c>
      <c r="H6833" s="33" t="s">
        <v>2223</v>
      </c>
      <c r="I6833" s="33" t="s">
        <v>2222</v>
      </c>
    </row>
    <row r="6834" spans="1:9" x14ac:dyDescent="0.2">
      <c r="A6834" s="33" t="s">
        <v>6615</v>
      </c>
      <c r="B6834" s="33">
        <v>9.5079111166658102E-4</v>
      </c>
      <c r="C6834" s="33">
        <v>-0.32986449453535599</v>
      </c>
      <c r="D6834" s="33">
        <v>0.38300000000000001</v>
      </c>
      <c r="E6834" s="33">
        <v>0.48499999999999999</v>
      </c>
      <c r="F6834" s="33">
        <v>1</v>
      </c>
      <c r="G6834" s="33">
        <v>24</v>
      </c>
      <c r="H6834" s="33" t="s">
        <v>2875</v>
      </c>
      <c r="I6834" s="33" t="s">
        <v>2874</v>
      </c>
    </row>
    <row r="6835" spans="1:9" x14ac:dyDescent="0.2">
      <c r="A6835" s="33" t="s">
        <v>6614</v>
      </c>
      <c r="B6835" s="33">
        <v>1.0362014071143601E-3</v>
      </c>
      <c r="C6835" s="33">
        <v>-0.46319786320312001</v>
      </c>
      <c r="D6835" s="33">
        <v>0.14799999999999999</v>
      </c>
      <c r="E6835" s="33">
        <v>0.255</v>
      </c>
      <c r="F6835" s="33">
        <v>1</v>
      </c>
      <c r="G6835" s="33">
        <v>24</v>
      </c>
      <c r="H6835" s="33" t="s">
        <v>3483</v>
      </c>
      <c r="I6835" s="33" t="s">
        <v>3482</v>
      </c>
    </row>
    <row r="6836" spans="1:9" x14ac:dyDescent="0.2">
      <c r="A6836" s="33" t="s">
        <v>6613</v>
      </c>
      <c r="B6836" s="33">
        <v>1.05977367523101E-3</v>
      </c>
      <c r="C6836" s="33">
        <v>-0.36525569122722501</v>
      </c>
      <c r="D6836" s="33">
        <v>0.215</v>
      </c>
      <c r="E6836" s="33">
        <v>0.32400000000000001</v>
      </c>
      <c r="F6836" s="33">
        <v>1</v>
      </c>
      <c r="G6836" s="33">
        <v>24</v>
      </c>
      <c r="H6836" s="33" t="s">
        <v>2428</v>
      </c>
      <c r="I6836" s="33" t="s">
        <v>2427</v>
      </c>
    </row>
    <row r="6837" spans="1:9" x14ac:dyDescent="0.2">
      <c r="A6837" s="33" t="s">
        <v>6612</v>
      </c>
      <c r="B6837" s="33">
        <v>1.1480438920112501E-3</v>
      </c>
      <c r="C6837" s="33">
        <v>0.25189767247224898</v>
      </c>
      <c r="D6837" s="33">
        <v>0.58399999999999996</v>
      </c>
      <c r="E6837" s="33">
        <v>0.47399999999999998</v>
      </c>
      <c r="F6837" s="33">
        <v>1</v>
      </c>
      <c r="G6837" s="33">
        <v>24</v>
      </c>
      <c r="H6837" s="33" t="s">
        <v>6612</v>
      </c>
      <c r="I6837" s="33" t="s">
        <v>6611</v>
      </c>
    </row>
    <row r="6838" spans="1:9" x14ac:dyDescent="0.2">
      <c r="A6838" s="33" t="s">
        <v>6610</v>
      </c>
      <c r="B6838" s="33">
        <v>1.2230787623457001E-3</v>
      </c>
      <c r="C6838" s="33">
        <v>-0.37384853497119402</v>
      </c>
      <c r="D6838" s="33">
        <v>0.36199999999999999</v>
      </c>
      <c r="E6838" s="33">
        <v>0.46300000000000002</v>
      </c>
      <c r="F6838" s="33">
        <v>1</v>
      </c>
      <c r="G6838" s="33">
        <v>24</v>
      </c>
      <c r="H6838" s="33" t="s">
        <v>6418</v>
      </c>
      <c r="I6838" s="33" t="s">
        <v>6417</v>
      </c>
    </row>
    <row r="6839" spans="1:9" x14ac:dyDescent="0.2">
      <c r="A6839" s="33" t="s">
        <v>6609</v>
      </c>
      <c r="B6839" s="33">
        <v>1.2514221710762099E-3</v>
      </c>
      <c r="C6839" s="33">
        <v>-0.30037129954240099</v>
      </c>
      <c r="D6839" s="33">
        <v>0.63800000000000001</v>
      </c>
      <c r="E6839" s="33">
        <v>0.68600000000000005</v>
      </c>
      <c r="F6839" s="33">
        <v>1</v>
      </c>
      <c r="G6839" s="33">
        <v>24</v>
      </c>
      <c r="H6839" s="33" t="s">
        <v>6608</v>
      </c>
      <c r="I6839" s="33" t="s">
        <v>6607</v>
      </c>
    </row>
    <row r="6840" spans="1:9" x14ac:dyDescent="0.2">
      <c r="A6840" s="33" t="s">
        <v>6606</v>
      </c>
      <c r="B6840" s="33">
        <v>1.2721136102612899E-3</v>
      </c>
      <c r="C6840" s="33">
        <v>-0.36165777063615101</v>
      </c>
      <c r="D6840" s="33">
        <v>0.40899999999999997</v>
      </c>
      <c r="E6840" s="33">
        <v>0.498</v>
      </c>
      <c r="F6840" s="33">
        <v>1</v>
      </c>
      <c r="G6840" s="33">
        <v>24</v>
      </c>
      <c r="H6840" s="33" t="s">
        <v>1577</v>
      </c>
      <c r="I6840" s="33" t="s">
        <v>1576</v>
      </c>
    </row>
    <row r="6841" spans="1:9" x14ac:dyDescent="0.2">
      <c r="A6841" s="33" t="s">
        <v>6605</v>
      </c>
      <c r="B6841" s="33">
        <v>1.3289128292352701E-3</v>
      </c>
      <c r="C6841" s="33">
        <v>-0.31863559734713398</v>
      </c>
      <c r="D6841" s="33">
        <v>0.32900000000000001</v>
      </c>
      <c r="E6841" s="33">
        <v>0.45700000000000002</v>
      </c>
      <c r="F6841" s="33">
        <v>1</v>
      </c>
      <c r="G6841" s="33">
        <v>24</v>
      </c>
      <c r="H6841" s="33" t="s">
        <v>2369</v>
      </c>
      <c r="I6841" s="33" t="s">
        <v>2368</v>
      </c>
    </row>
    <row r="6842" spans="1:9" x14ac:dyDescent="0.2">
      <c r="A6842" s="33" t="s">
        <v>6604</v>
      </c>
      <c r="B6842" s="33">
        <v>1.4815511744291801E-3</v>
      </c>
      <c r="C6842" s="33">
        <v>-0.37579903929765401</v>
      </c>
      <c r="D6842" s="33">
        <v>0.436</v>
      </c>
      <c r="E6842" s="33">
        <v>0.53500000000000003</v>
      </c>
      <c r="F6842" s="33">
        <v>1</v>
      </c>
      <c r="G6842" s="33">
        <v>24</v>
      </c>
      <c r="H6842" s="33" t="s">
        <v>2798</v>
      </c>
      <c r="I6842" s="33" t="s">
        <v>2797</v>
      </c>
    </row>
    <row r="6843" spans="1:9" x14ac:dyDescent="0.2">
      <c r="A6843" s="33" t="s">
        <v>6603</v>
      </c>
      <c r="B6843" s="33">
        <v>1.49843813290145E-3</v>
      </c>
      <c r="C6843" s="33">
        <v>-0.40646911723089801</v>
      </c>
      <c r="D6843" s="33">
        <v>0.17399999999999999</v>
      </c>
      <c r="E6843" s="33">
        <v>0.27700000000000002</v>
      </c>
      <c r="F6843" s="33">
        <v>1</v>
      </c>
      <c r="G6843" s="33">
        <v>24</v>
      </c>
      <c r="H6843" s="33" t="s">
        <v>6263</v>
      </c>
      <c r="I6843" s="33" t="s">
        <v>6262</v>
      </c>
    </row>
    <row r="6844" spans="1:9" x14ac:dyDescent="0.2">
      <c r="A6844" s="33" t="s">
        <v>6602</v>
      </c>
      <c r="B6844" s="33">
        <v>1.52403894923345E-3</v>
      </c>
      <c r="C6844" s="33">
        <v>-0.43911686540282202</v>
      </c>
      <c r="D6844" s="33">
        <v>0.34899999999999998</v>
      </c>
      <c r="E6844" s="33">
        <v>0.44900000000000001</v>
      </c>
      <c r="F6844" s="33">
        <v>1</v>
      </c>
      <c r="G6844" s="33">
        <v>24</v>
      </c>
      <c r="H6844" s="33" t="s">
        <v>2241</v>
      </c>
      <c r="I6844" s="33" t="s">
        <v>2240</v>
      </c>
    </row>
    <row r="6845" spans="1:9" x14ac:dyDescent="0.2">
      <c r="A6845" s="33" t="s">
        <v>6601</v>
      </c>
      <c r="B6845" s="33">
        <v>1.6502556552690699E-3</v>
      </c>
      <c r="C6845" s="33">
        <v>-0.261684092190208</v>
      </c>
      <c r="D6845" s="33">
        <v>0.65100000000000002</v>
      </c>
      <c r="E6845" s="33">
        <v>0.68500000000000005</v>
      </c>
      <c r="F6845" s="33">
        <v>1</v>
      </c>
      <c r="G6845" s="33">
        <v>24</v>
      </c>
      <c r="H6845" s="33" t="s">
        <v>4349</v>
      </c>
      <c r="I6845" s="33" t="s">
        <v>4348</v>
      </c>
    </row>
    <row r="6846" spans="1:9" x14ac:dyDescent="0.2">
      <c r="A6846" s="33" t="s">
        <v>6600</v>
      </c>
      <c r="B6846" s="33">
        <v>1.6625446702329099E-3</v>
      </c>
      <c r="C6846" s="33">
        <v>-0.252929558507409</v>
      </c>
      <c r="D6846" s="33">
        <v>0.81899999999999995</v>
      </c>
      <c r="E6846" s="33">
        <v>0.83799999999999997</v>
      </c>
      <c r="F6846" s="33">
        <v>1</v>
      </c>
      <c r="G6846" s="33">
        <v>24</v>
      </c>
      <c r="H6846" s="33" t="s">
        <v>2129</v>
      </c>
      <c r="I6846" s="33" t="s">
        <v>2128</v>
      </c>
    </row>
    <row r="6847" spans="1:9" x14ac:dyDescent="0.2">
      <c r="A6847" s="33" t="s">
        <v>6599</v>
      </c>
      <c r="B6847" s="33">
        <v>1.7265188661404699E-3</v>
      </c>
      <c r="C6847" s="33">
        <v>0.30946820168756001</v>
      </c>
      <c r="D6847" s="33">
        <v>0.38300000000000001</v>
      </c>
      <c r="E6847" s="33">
        <v>0.27500000000000002</v>
      </c>
      <c r="F6847" s="33">
        <v>1</v>
      </c>
      <c r="G6847" s="33">
        <v>24</v>
      </c>
      <c r="H6847" s="33" t="s">
        <v>5541</v>
      </c>
      <c r="I6847" s="33" t="s">
        <v>5540</v>
      </c>
    </row>
    <row r="6848" spans="1:9" x14ac:dyDescent="0.2">
      <c r="A6848" s="33" t="s">
        <v>6598</v>
      </c>
      <c r="B6848" s="33">
        <v>1.7706326716534499E-3</v>
      </c>
      <c r="C6848" s="33">
        <v>-0.34725314023539</v>
      </c>
      <c r="D6848" s="33">
        <v>0.248</v>
      </c>
      <c r="E6848" s="33">
        <v>0.35699999999999998</v>
      </c>
      <c r="F6848" s="33">
        <v>1</v>
      </c>
      <c r="G6848" s="33">
        <v>24</v>
      </c>
      <c r="H6848" s="33" t="s">
        <v>6320</v>
      </c>
      <c r="I6848" s="33" t="s">
        <v>6319</v>
      </c>
    </row>
    <row r="6849" spans="1:9" x14ac:dyDescent="0.2">
      <c r="A6849" s="33" t="s">
        <v>6597</v>
      </c>
      <c r="B6849" s="33">
        <v>2.15720652617857E-3</v>
      </c>
      <c r="C6849" s="33">
        <v>-0.38787161453309998</v>
      </c>
      <c r="D6849" s="33">
        <v>0.40899999999999997</v>
      </c>
      <c r="E6849" s="33">
        <v>0.47899999999999998</v>
      </c>
      <c r="F6849" s="33">
        <v>1</v>
      </c>
      <c r="G6849" s="33">
        <v>24</v>
      </c>
      <c r="H6849" s="33" t="s">
        <v>2437</v>
      </c>
      <c r="I6849" s="33" t="s">
        <v>2436</v>
      </c>
    </row>
    <row r="6850" spans="1:9" x14ac:dyDescent="0.2">
      <c r="A6850" s="33" t="s">
        <v>6596</v>
      </c>
      <c r="B6850" s="33">
        <v>2.2196094606971202E-3</v>
      </c>
      <c r="C6850" s="33">
        <v>-0.41455985708590498</v>
      </c>
      <c r="D6850" s="33">
        <v>0.161</v>
      </c>
      <c r="E6850" s="33">
        <v>0.254</v>
      </c>
      <c r="F6850" s="33">
        <v>1</v>
      </c>
      <c r="G6850" s="33">
        <v>24</v>
      </c>
      <c r="H6850" s="33" t="s">
        <v>6595</v>
      </c>
      <c r="I6850" s="33" t="s">
        <v>6594</v>
      </c>
    </row>
    <row r="6851" spans="1:9" x14ac:dyDescent="0.2">
      <c r="A6851" s="33" t="s">
        <v>6593</v>
      </c>
      <c r="B6851" s="33">
        <v>2.2975425341162799E-3</v>
      </c>
      <c r="C6851" s="33">
        <v>-0.31899203400718601</v>
      </c>
      <c r="D6851" s="33">
        <v>0.36899999999999999</v>
      </c>
      <c r="E6851" s="33">
        <v>0.47099999999999997</v>
      </c>
      <c r="F6851" s="33">
        <v>1</v>
      </c>
      <c r="G6851" s="33">
        <v>24</v>
      </c>
      <c r="H6851" s="33" t="s">
        <v>6458</v>
      </c>
      <c r="I6851" s="33" t="s">
        <v>6457</v>
      </c>
    </row>
    <row r="6852" spans="1:9" x14ac:dyDescent="0.2">
      <c r="A6852" s="33" t="s">
        <v>6592</v>
      </c>
      <c r="B6852" s="33">
        <v>2.3672941796923099E-3</v>
      </c>
      <c r="C6852" s="33">
        <v>-0.388785930124595</v>
      </c>
      <c r="D6852" s="33">
        <v>0.221</v>
      </c>
      <c r="E6852" s="33">
        <v>0.32100000000000001</v>
      </c>
      <c r="F6852" s="33">
        <v>1</v>
      </c>
      <c r="G6852" s="33">
        <v>24</v>
      </c>
      <c r="H6852" s="33" t="s">
        <v>6591</v>
      </c>
      <c r="I6852" s="33" t="s">
        <v>6590</v>
      </c>
    </row>
    <row r="6853" spans="1:9" x14ac:dyDescent="0.2">
      <c r="A6853" s="33" t="s">
        <v>6589</v>
      </c>
      <c r="B6853" s="33">
        <v>2.43967118072589E-3</v>
      </c>
      <c r="C6853" s="33">
        <v>-0.36322382399761499</v>
      </c>
      <c r="D6853" s="33">
        <v>0.53700000000000003</v>
      </c>
      <c r="E6853" s="33">
        <v>0.57599999999999996</v>
      </c>
      <c r="F6853" s="33">
        <v>1</v>
      </c>
      <c r="G6853" s="33">
        <v>24</v>
      </c>
      <c r="H6853" s="33" t="s">
        <v>2073</v>
      </c>
      <c r="I6853" s="33" t="s">
        <v>2072</v>
      </c>
    </row>
    <row r="6854" spans="1:9" x14ac:dyDescent="0.2">
      <c r="A6854" s="33" t="s">
        <v>6588</v>
      </c>
      <c r="B6854" s="33">
        <v>2.46849805390439E-3</v>
      </c>
      <c r="C6854" s="33">
        <v>0.26977673963166299</v>
      </c>
      <c r="D6854" s="33">
        <v>0.315</v>
      </c>
      <c r="E6854" s="33">
        <v>0.215</v>
      </c>
      <c r="F6854" s="33">
        <v>1</v>
      </c>
      <c r="G6854" s="33">
        <v>24</v>
      </c>
      <c r="H6854" s="33" t="s">
        <v>6588</v>
      </c>
      <c r="I6854" s="33" t="s">
        <v>6587</v>
      </c>
    </row>
    <row r="6855" spans="1:9" x14ac:dyDescent="0.2">
      <c r="A6855" s="33" t="s">
        <v>6586</v>
      </c>
      <c r="B6855" s="33">
        <v>3.0792145669669099E-3</v>
      </c>
      <c r="C6855" s="33">
        <v>-0.378177059196385</v>
      </c>
      <c r="D6855" s="33">
        <v>0.28899999999999998</v>
      </c>
      <c r="E6855" s="33">
        <v>0.38400000000000001</v>
      </c>
      <c r="F6855" s="33">
        <v>1</v>
      </c>
      <c r="G6855" s="33">
        <v>24</v>
      </c>
      <c r="H6855" s="33" t="s">
        <v>5012</v>
      </c>
      <c r="I6855" s="33" t="s">
        <v>5011</v>
      </c>
    </row>
    <row r="6856" spans="1:9" x14ac:dyDescent="0.2">
      <c r="A6856" s="33" t="s">
        <v>6585</v>
      </c>
      <c r="B6856" s="33">
        <v>3.1209207312093501E-3</v>
      </c>
      <c r="C6856" s="33">
        <v>0.26027729285971601</v>
      </c>
      <c r="D6856" s="33">
        <v>0.28199999999999997</v>
      </c>
      <c r="E6856" s="33">
        <v>0.192</v>
      </c>
      <c r="F6856" s="33">
        <v>1</v>
      </c>
      <c r="G6856" s="33">
        <v>24</v>
      </c>
      <c r="H6856" s="33" t="s">
        <v>6585</v>
      </c>
      <c r="I6856" s="33" t="s">
        <v>6584</v>
      </c>
    </row>
    <row r="6857" spans="1:9" x14ac:dyDescent="0.2">
      <c r="A6857" s="33" t="s">
        <v>6583</v>
      </c>
      <c r="B6857" s="33">
        <v>3.3513233081334799E-3</v>
      </c>
      <c r="C6857" s="33">
        <v>-0.437473747938945</v>
      </c>
      <c r="D6857" s="33">
        <v>0.161</v>
      </c>
      <c r="E6857" s="33">
        <v>0.253</v>
      </c>
      <c r="F6857" s="33">
        <v>1</v>
      </c>
      <c r="G6857" s="33">
        <v>24</v>
      </c>
      <c r="H6857" s="33" t="s">
        <v>5972</v>
      </c>
      <c r="I6857" s="33" t="s">
        <v>5971</v>
      </c>
    </row>
    <row r="6858" spans="1:9" x14ac:dyDescent="0.2">
      <c r="A6858" s="33" t="s">
        <v>6582</v>
      </c>
      <c r="B6858" s="33">
        <v>3.4111722112956898E-3</v>
      </c>
      <c r="C6858" s="33">
        <v>-0.343312011014618</v>
      </c>
      <c r="D6858" s="33">
        <v>0.32900000000000001</v>
      </c>
      <c r="E6858" s="33">
        <v>0.41699999999999998</v>
      </c>
      <c r="F6858" s="33">
        <v>1</v>
      </c>
      <c r="G6858" s="33">
        <v>24</v>
      </c>
      <c r="H6858" s="33" t="s">
        <v>6581</v>
      </c>
      <c r="I6858" s="33" t="s">
        <v>6580</v>
      </c>
    </row>
    <row r="6859" spans="1:9" x14ac:dyDescent="0.2">
      <c r="A6859" s="33" t="s">
        <v>6579</v>
      </c>
      <c r="B6859" s="33">
        <v>3.8525848147300998E-3</v>
      </c>
      <c r="C6859" s="33">
        <v>0.312149747067542</v>
      </c>
      <c r="D6859" s="33">
        <v>0.503</v>
      </c>
      <c r="E6859" s="33">
        <v>0.40699999999999997</v>
      </c>
      <c r="F6859" s="33">
        <v>1</v>
      </c>
      <c r="G6859" s="33">
        <v>24</v>
      </c>
      <c r="H6859" s="33" t="s">
        <v>2910</v>
      </c>
      <c r="I6859" s="33" t="s">
        <v>2909</v>
      </c>
    </row>
    <row r="6860" spans="1:9" x14ac:dyDescent="0.2">
      <c r="A6860" s="33" t="s">
        <v>6578</v>
      </c>
      <c r="B6860" s="33">
        <v>4.6288678651572202E-3</v>
      </c>
      <c r="C6860" s="33">
        <v>-0.31604084186958997</v>
      </c>
      <c r="D6860" s="33">
        <v>0.20100000000000001</v>
      </c>
      <c r="E6860" s="33">
        <v>0.29699999999999999</v>
      </c>
      <c r="F6860" s="33">
        <v>1</v>
      </c>
      <c r="G6860" s="33">
        <v>24</v>
      </c>
      <c r="H6860" s="33" t="s">
        <v>3683</v>
      </c>
      <c r="I6860" s="33" t="s">
        <v>3682</v>
      </c>
    </row>
    <row r="6861" spans="1:9" x14ac:dyDescent="0.2">
      <c r="A6861" s="33" t="s">
        <v>5801</v>
      </c>
      <c r="B6861" s="33">
        <v>4.8877690248560497E-3</v>
      </c>
      <c r="C6861" s="33">
        <v>-0.31719235389871903</v>
      </c>
      <c r="D6861" s="33">
        <v>0.221</v>
      </c>
      <c r="E6861" s="33">
        <v>0.308</v>
      </c>
      <c r="F6861" s="33">
        <v>1</v>
      </c>
      <c r="G6861" s="33">
        <v>24</v>
      </c>
      <c r="H6861" s="33" t="s">
        <v>5801</v>
      </c>
      <c r="I6861" s="33" t="s">
        <v>5800</v>
      </c>
    </row>
    <row r="6862" spans="1:9" x14ac:dyDescent="0.2">
      <c r="A6862" s="33" t="s">
        <v>6577</v>
      </c>
      <c r="B6862" s="33">
        <v>5.6037096437761098E-3</v>
      </c>
      <c r="C6862" s="33">
        <v>-0.56987002569495804</v>
      </c>
      <c r="D6862" s="33">
        <v>0.221</v>
      </c>
      <c r="E6862" s="33">
        <v>0.30199999999999999</v>
      </c>
      <c r="F6862" s="33">
        <v>1</v>
      </c>
      <c r="G6862" s="33">
        <v>24</v>
      </c>
      <c r="H6862" s="33" t="s">
        <v>1566</v>
      </c>
      <c r="I6862" s="33" t="s">
        <v>1565</v>
      </c>
    </row>
    <row r="6863" spans="1:9" x14ac:dyDescent="0.2">
      <c r="A6863" s="33" t="s">
        <v>6576</v>
      </c>
      <c r="B6863" s="33">
        <v>5.6633815637732697E-3</v>
      </c>
      <c r="C6863" s="33">
        <v>-0.31495659177021201</v>
      </c>
      <c r="D6863" s="33">
        <v>0.60399999999999998</v>
      </c>
      <c r="E6863" s="33">
        <v>0.61599999999999999</v>
      </c>
      <c r="F6863" s="33">
        <v>1</v>
      </c>
      <c r="G6863" s="33">
        <v>24</v>
      </c>
      <c r="H6863" s="33" t="s">
        <v>3657</v>
      </c>
      <c r="I6863" s="33" t="s">
        <v>3656</v>
      </c>
    </row>
    <row r="6864" spans="1:9" x14ac:dyDescent="0.2">
      <c r="A6864" s="33" t="s">
        <v>4750</v>
      </c>
      <c r="B6864" s="33">
        <v>6.7523859934858002E-3</v>
      </c>
      <c r="C6864" s="33">
        <v>-0.32625614488315302</v>
      </c>
      <c r="D6864" s="33">
        <v>0.443</v>
      </c>
      <c r="E6864" s="33">
        <v>0.498</v>
      </c>
      <c r="F6864" s="33">
        <v>1</v>
      </c>
      <c r="G6864" s="33">
        <v>24</v>
      </c>
      <c r="H6864" s="33" t="s">
        <v>4750</v>
      </c>
      <c r="I6864" s="33" t="s">
        <v>4749</v>
      </c>
    </row>
    <row r="6865" spans="1:9" x14ac:dyDescent="0.2">
      <c r="A6865" s="33" t="s">
        <v>6575</v>
      </c>
      <c r="B6865" s="33">
        <v>7.0825916190135098E-3</v>
      </c>
      <c r="C6865" s="33">
        <v>-0.32695999147628002</v>
      </c>
      <c r="D6865" s="33">
        <v>0.47</v>
      </c>
      <c r="E6865" s="33">
        <v>0.51500000000000001</v>
      </c>
      <c r="F6865" s="33">
        <v>1</v>
      </c>
      <c r="G6865" s="33">
        <v>24</v>
      </c>
      <c r="H6865" s="33" t="s">
        <v>6574</v>
      </c>
      <c r="I6865" s="33" t="s">
        <v>6573</v>
      </c>
    </row>
    <row r="6866" spans="1:9" x14ac:dyDescent="0.2">
      <c r="A6866" s="33" t="s">
        <v>6572</v>
      </c>
      <c r="B6866" s="33">
        <v>7.1192642711426996E-3</v>
      </c>
      <c r="C6866" s="33">
        <v>-0.49754379865644299</v>
      </c>
      <c r="D6866" s="33">
        <v>0.26200000000000001</v>
      </c>
      <c r="E6866" s="33">
        <v>0.33600000000000002</v>
      </c>
      <c r="F6866" s="33">
        <v>1</v>
      </c>
      <c r="G6866" s="33">
        <v>24</v>
      </c>
      <c r="H6866" s="33" t="s">
        <v>5165</v>
      </c>
      <c r="I6866" s="33" t="s">
        <v>5164</v>
      </c>
    </row>
    <row r="6867" spans="1:9" x14ac:dyDescent="0.2">
      <c r="A6867" s="33" t="s">
        <v>6571</v>
      </c>
      <c r="B6867" s="33">
        <v>7.5079850092094899E-3</v>
      </c>
      <c r="C6867" s="33">
        <v>-0.320108991822599</v>
      </c>
      <c r="D6867" s="33">
        <v>0.34200000000000003</v>
      </c>
      <c r="E6867" s="33">
        <v>0.41299999999999998</v>
      </c>
      <c r="F6867" s="33">
        <v>1</v>
      </c>
      <c r="G6867" s="33">
        <v>24</v>
      </c>
      <c r="H6867" s="33" t="s">
        <v>2933</v>
      </c>
      <c r="I6867" s="33" t="s">
        <v>2932</v>
      </c>
    </row>
    <row r="6868" spans="1:9" x14ac:dyDescent="0.2">
      <c r="A6868" s="33" t="s">
        <v>6570</v>
      </c>
      <c r="B6868" s="33">
        <v>7.5472133462098001E-3</v>
      </c>
      <c r="C6868" s="33">
        <v>-0.27005459909389601</v>
      </c>
      <c r="D6868" s="33">
        <v>0.32200000000000001</v>
      </c>
      <c r="E6868" s="33">
        <v>0.41499999999999998</v>
      </c>
      <c r="F6868" s="33">
        <v>1</v>
      </c>
      <c r="G6868" s="33">
        <v>24</v>
      </c>
      <c r="H6868" s="33" t="s">
        <v>1950</v>
      </c>
      <c r="I6868" s="33" t="s">
        <v>1949</v>
      </c>
    </row>
    <row r="6869" spans="1:9" x14ac:dyDescent="0.2">
      <c r="A6869" s="33" t="s">
        <v>6569</v>
      </c>
      <c r="B6869" s="33">
        <v>0</v>
      </c>
      <c r="C6869" s="33">
        <v>3.71760183247329</v>
      </c>
      <c r="D6869" s="33">
        <v>0.63300000000000001</v>
      </c>
      <c r="E6869" s="33">
        <v>0.01</v>
      </c>
      <c r="F6869" s="33">
        <v>0</v>
      </c>
      <c r="G6869" s="33">
        <v>25</v>
      </c>
      <c r="H6869" s="33" t="s">
        <v>6569</v>
      </c>
      <c r="I6869" s="33" t="s">
        <v>6568</v>
      </c>
    </row>
    <row r="6870" spans="1:9" x14ac:dyDescent="0.2">
      <c r="A6870" s="33" t="s">
        <v>6567</v>
      </c>
      <c r="B6870" s="35">
        <v>6.8961456135810705E-275</v>
      </c>
      <c r="C6870" s="33">
        <v>2.3345237234908698</v>
      </c>
      <c r="D6870" s="33">
        <v>0.872</v>
      </c>
      <c r="E6870" s="33">
        <v>6.2E-2</v>
      </c>
      <c r="F6870" s="35">
        <v>3.17719220708907E-270</v>
      </c>
      <c r="G6870" s="33">
        <v>25</v>
      </c>
      <c r="H6870" s="33" t="s">
        <v>6566</v>
      </c>
      <c r="I6870" s="33" t="s">
        <v>6565</v>
      </c>
    </row>
    <row r="6871" spans="1:9" x14ac:dyDescent="0.2">
      <c r="A6871" s="33" t="s">
        <v>6564</v>
      </c>
      <c r="B6871" s="35">
        <v>1.2667068011430201E-200</v>
      </c>
      <c r="C6871" s="33">
        <v>2.52479995497939</v>
      </c>
      <c r="D6871" s="33">
        <v>0.48599999999999999</v>
      </c>
      <c r="E6871" s="33">
        <v>2.4E-2</v>
      </c>
      <c r="F6871" s="35">
        <v>5.8359715742261196E-196</v>
      </c>
      <c r="G6871" s="33">
        <v>25</v>
      </c>
      <c r="H6871" s="33" t="s">
        <v>6564</v>
      </c>
      <c r="I6871" s="33" t="s">
        <v>6563</v>
      </c>
    </row>
    <row r="6872" spans="1:9" x14ac:dyDescent="0.2">
      <c r="A6872" s="33" t="s">
        <v>6562</v>
      </c>
      <c r="B6872" s="35">
        <v>1.2160181293181401E-145</v>
      </c>
      <c r="C6872" s="33">
        <v>1.74505220606718</v>
      </c>
      <c r="D6872" s="33">
        <v>0.66100000000000003</v>
      </c>
      <c r="E6872" s="33">
        <v>6.4000000000000001E-2</v>
      </c>
      <c r="F6872" s="35">
        <v>5.6024387253945304E-141</v>
      </c>
      <c r="G6872" s="33">
        <v>25</v>
      </c>
      <c r="H6872" s="33" t="s">
        <v>6561</v>
      </c>
      <c r="I6872" s="33" t="s">
        <v>6560</v>
      </c>
    </row>
    <row r="6873" spans="1:9" x14ac:dyDescent="0.2">
      <c r="A6873" s="33" t="s">
        <v>6559</v>
      </c>
      <c r="B6873" s="35">
        <v>7.6753558522393302E-144</v>
      </c>
      <c r="C6873" s="33">
        <v>1.9385273620372701</v>
      </c>
      <c r="D6873" s="33">
        <v>0.67</v>
      </c>
      <c r="E6873" s="33">
        <v>6.9000000000000006E-2</v>
      </c>
      <c r="F6873" s="35">
        <v>3.5361899482436998E-139</v>
      </c>
      <c r="G6873" s="33">
        <v>25</v>
      </c>
      <c r="H6873" s="33" t="s">
        <v>6559</v>
      </c>
      <c r="I6873" s="33" t="s">
        <v>6558</v>
      </c>
    </row>
    <row r="6874" spans="1:9" x14ac:dyDescent="0.2">
      <c r="A6874" s="33" t="s">
        <v>5169</v>
      </c>
      <c r="B6874" s="35">
        <v>3.1167955156692598E-76</v>
      </c>
      <c r="C6874" s="33">
        <v>1.26935044708017</v>
      </c>
      <c r="D6874" s="33">
        <v>0.40400000000000003</v>
      </c>
      <c r="E6874" s="33">
        <v>4.2999999999999997E-2</v>
      </c>
      <c r="F6874" s="35">
        <v>1.4359700299791401E-71</v>
      </c>
      <c r="G6874" s="33">
        <v>25</v>
      </c>
      <c r="H6874" s="33" t="s">
        <v>5169</v>
      </c>
      <c r="I6874" s="33" t="s">
        <v>5168</v>
      </c>
    </row>
    <row r="6875" spans="1:9" x14ac:dyDescent="0.2">
      <c r="A6875" s="33" t="s">
        <v>6557</v>
      </c>
      <c r="B6875" s="35">
        <v>1.1650331524021899E-62</v>
      </c>
      <c r="C6875" s="33">
        <v>1.6642953668632201</v>
      </c>
      <c r="D6875" s="33">
        <v>0.65100000000000002</v>
      </c>
      <c r="E6875" s="33">
        <v>0.14599999999999999</v>
      </c>
      <c r="F6875" s="35">
        <v>5.3675407397473801E-58</v>
      </c>
      <c r="G6875" s="33">
        <v>25</v>
      </c>
      <c r="H6875" s="33" t="s">
        <v>3542</v>
      </c>
      <c r="I6875" s="33" t="s">
        <v>3541</v>
      </c>
    </row>
    <row r="6876" spans="1:9" x14ac:dyDescent="0.2">
      <c r="A6876" s="33" t="s">
        <v>6556</v>
      </c>
      <c r="B6876" s="35">
        <v>1.5149302874121499E-50</v>
      </c>
      <c r="C6876" s="33">
        <v>1.3993363668504999</v>
      </c>
      <c r="D6876" s="33">
        <v>0.57799999999999996</v>
      </c>
      <c r="E6876" s="33">
        <v>0.129</v>
      </c>
      <c r="F6876" s="35">
        <v>6.9795868201652699E-46</v>
      </c>
      <c r="G6876" s="33">
        <v>25</v>
      </c>
      <c r="H6876" s="33" t="s">
        <v>6555</v>
      </c>
      <c r="I6876" s="33" t="s">
        <v>6554</v>
      </c>
    </row>
    <row r="6877" spans="1:9" x14ac:dyDescent="0.2">
      <c r="A6877" s="33" t="s">
        <v>6553</v>
      </c>
      <c r="B6877" s="35">
        <v>3.1721096706733303E-48</v>
      </c>
      <c r="C6877" s="33">
        <v>0.92800993613249805</v>
      </c>
      <c r="D6877" s="33">
        <v>1</v>
      </c>
      <c r="E6877" s="33">
        <v>0.97299999999999998</v>
      </c>
      <c r="F6877" s="35">
        <v>1.4614543674726199E-43</v>
      </c>
      <c r="G6877" s="33">
        <v>25</v>
      </c>
      <c r="H6877" s="33" t="s">
        <v>3379</v>
      </c>
      <c r="I6877" s="33" t="s">
        <v>3378</v>
      </c>
    </row>
    <row r="6878" spans="1:9" x14ac:dyDescent="0.2">
      <c r="A6878" s="33" t="s">
        <v>6552</v>
      </c>
      <c r="B6878" s="35">
        <v>7.5976142095432301E-46</v>
      </c>
      <c r="C6878" s="33">
        <v>1.2351684676994099</v>
      </c>
      <c r="D6878" s="33">
        <v>0.71599999999999997</v>
      </c>
      <c r="E6878" s="33">
        <v>0.22500000000000001</v>
      </c>
      <c r="F6878" s="35">
        <v>3.5003728186207599E-41</v>
      </c>
      <c r="G6878" s="33">
        <v>25</v>
      </c>
      <c r="H6878" s="33" t="s">
        <v>6551</v>
      </c>
      <c r="I6878" s="33" t="s">
        <v>6550</v>
      </c>
    </row>
    <row r="6879" spans="1:9" x14ac:dyDescent="0.2">
      <c r="A6879" s="33" t="s">
        <v>6549</v>
      </c>
      <c r="B6879" s="35">
        <v>3.0879982833235198E-43</v>
      </c>
      <c r="C6879" s="33">
        <v>1.4507535801098399</v>
      </c>
      <c r="D6879" s="33">
        <v>0.76100000000000001</v>
      </c>
      <c r="E6879" s="33">
        <v>0.29099999999999998</v>
      </c>
      <c r="F6879" s="35">
        <v>1.4227025690928101E-38</v>
      </c>
      <c r="G6879" s="33">
        <v>25</v>
      </c>
      <c r="H6879" s="33" t="s">
        <v>2193</v>
      </c>
      <c r="I6879" s="33" t="s">
        <v>2192</v>
      </c>
    </row>
    <row r="6880" spans="1:9" x14ac:dyDescent="0.2">
      <c r="A6880" s="33" t="s">
        <v>6548</v>
      </c>
      <c r="B6880" s="35">
        <v>3.4326457579723701E-43</v>
      </c>
      <c r="C6880" s="33">
        <v>1.35998621087475</v>
      </c>
      <c r="D6880" s="33">
        <v>0.752</v>
      </c>
      <c r="E6880" s="33">
        <v>0.25600000000000001</v>
      </c>
      <c r="F6880" s="35">
        <v>1.5814885536130301E-38</v>
      </c>
      <c r="G6880" s="33">
        <v>25</v>
      </c>
      <c r="H6880" s="33" t="s">
        <v>3178</v>
      </c>
      <c r="I6880" s="33" t="s">
        <v>3177</v>
      </c>
    </row>
    <row r="6881" spans="1:9" x14ac:dyDescent="0.2">
      <c r="A6881" s="33" t="s">
        <v>6547</v>
      </c>
      <c r="B6881" s="35">
        <v>9.6544135301988899E-41</v>
      </c>
      <c r="C6881" s="33">
        <v>1.28989992262644</v>
      </c>
      <c r="D6881" s="33">
        <v>0.61499999999999999</v>
      </c>
      <c r="E6881" s="33">
        <v>0.17299999999999999</v>
      </c>
      <c r="F6881" s="35">
        <v>4.44798140163323E-36</v>
      </c>
      <c r="G6881" s="33">
        <v>25</v>
      </c>
      <c r="H6881" s="33" t="s">
        <v>6546</v>
      </c>
      <c r="I6881" s="33" t="s">
        <v>6545</v>
      </c>
    </row>
    <row r="6882" spans="1:9" x14ac:dyDescent="0.2">
      <c r="A6882" s="33" t="s">
        <v>6544</v>
      </c>
      <c r="B6882" s="35">
        <v>2.8931024477769898E-37</v>
      </c>
      <c r="C6882" s="33">
        <v>1.1394552207458</v>
      </c>
      <c r="D6882" s="33">
        <v>0.45</v>
      </c>
      <c r="E6882" s="33">
        <v>0.10100000000000001</v>
      </c>
      <c r="F6882" s="35">
        <v>1.3329101597398201E-32</v>
      </c>
      <c r="G6882" s="33">
        <v>25</v>
      </c>
      <c r="H6882" s="33" t="s">
        <v>3725</v>
      </c>
      <c r="I6882" s="33" t="s">
        <v>3724</v>
      </c>
    </row>
    <row r="6883" spans="1:9" x14ac:dyDescent="0.2">
      <c r="A6883" s="33" t="s">
        <v>6543</v>
      </c>
      <c r="B6883" s="35">
        <v>1.9749014304871101E-36</v>
      </c>
      <c r="C6883" s="33">
        <v>0.98452952166886798</v>
      </c>
      <c r="D6883" s="33">
        <v>0.312</v>
      </c>
      <c r="E6883" s="33">
        <v>5.0999999999999997E-2</v>
      </c>
      <c r="F6883" s="35">
        <v>9.0987658705402204E-32</v>
      </c>
      <c r="G6883" s="33">
        <v>25</v>
      </c>
      <c r="H6883" s="33" t="s">
        <v>6543</v>
      </c>
      <c r="I6883" s="33" t="s">
        <v>6542</v>
      </c>
    </row>
    <row r="6884" spans="1:9" x14ac:dyDescent="0.2">
      <c r="A6884" s="33" t="s">
        <v>3832</v>
      </c>
      <c r="B6884" s="35">
        <v>2.8459478575273899E-33</v>
      </c>
      <c r="C6884" s="33">
        <v>0.92467173349308596</v>
      </c>
      <c r="D6884" s="33">
        <v>0.312</v>
      </c>
      <c r="E6884" s="33">
        <v>5.5E-2</v>
      </c>
      <c r="F6884" s="35">
        <v>1.31118509692002E-28</v>
      </c>
      <c r="G6884" s="33">
        <v>25</v>
      </c>
      <c r="H6884" s="33" t="s">
        <v>3832</v>
      </c>
      <c r="I6884" s="33" t="s">
        <v>3831</v>
      </c>
    </row>
    <row r="6885" spans="1:9" x14ac:dyDescent="0.2">
      <c r="A6885" s="33" t="s">
        <v>6541</v>
      </c>
      <c r="B6885" s="35">
        <v>1.7102009676935599E-32</v>
      </c>
      <c r="C6885" s="33">
        <v>0.97582127604856395</v>
      </c>
      <c r="D6885" s="33">
        <v>0.36699999999999999</v>
      </c>
      <c r="E6885" s="33">
        <v>7.4999999999999997E-2</v>
      </c>
      <c r="F6885" s="35">
        <v>7.8792378983577603E-28</v>
      </c>
      <c r="G6885" s="33">
        <v>25</v>
      </c>
      <c r="H6885" s="33" t="s">
        <v>6541</v>
      </c>
      <c r="I6885" s="33" t="s">
        <v>6540</v>
      </c>
    </row>
    <row r="6886" spans="1:9" x14ac:dyDescent="0.2">
      <c r="A6886" s="33" t="s">
        <v>6539</v>
      </c>
      <c r="B6886" s="35">
        <v>4.5874172726501403E-31</v>
      </c>
      <c r="C6886" s="33">
        <v>1.4139290600443799</v>
      </c>
      <c r="D6886" s="33">
        <v>0.61499999999999999</v>
      </c>
      <c r="E6886" s="33">
        <v>0.22500000000000001</v>
      </c>
      <c r="F6886" s="35">
        <v>2.1135148858553699E-26</v>
      </c>
      <c r="G6886" s="33">
        <v>25</v>
      </c>
      <c r="H6886" s="33" t="s">
        <v>3373</v>
      </c>
      <c r="I6886" s="33" t="s">
        <v>3372</v>
      </c>
    </row>
    <row r="6887" spans="1:9" x14ac:dyDescent="0.2">
      <c r="A6887" s="33" t="s">
        <v>6538</v>
      </c>
      <c r="B6887" s="35">
        <v>1.10493835270009E-30</v>
      </c>
      <c r="C6887" s="33">
        <v>0.65444439837688195</v>
      </c>
      <c r="D6887" s="33">
        <v>0.99099999999999999</v>
      </c>
      <c r="E6887" s="33">
        <v>0.97099999999999997</v>
      </c>
      <c r="F6887" s="35">
        <v>5.0906719785598498E-26</v>
      </c>
      <c r="G6887" s="33">
        <v>25</v>
      </c>
      <c r="H6887" s="33" t="s">
        <v>6537</v>
      </c>
      <c r="I6887" s="33" t="s">
        <v>6536</v>
      </c>
    </row>
    <row r="6888" spans="1:9" x14ac:dyDescent="0.2">
      <c r="A6888" s="33" t="s">
        <v>6535</v>
      </c>
      <c r="B6888" s="35">
        <v>1.33677978150707E-29</v>
      </c>
      <c r="C6888" s="33">
        <v>1.22509620818483</v>
      </c>
      <c r="D6888" s="33">
        <v>0.77100000000000002</v>
      </c>
      <c r="E6888" s="33">
        <v>0.371</v>
      </c>
      <c r="F6888" s="35">
        <v>6.1588118093593801E-25</v>
      </c>
      <c r="G6888" s="33">
        <v>25</v>
      </c>
      <c r="H6888" s="33" t="s">
        <v>4857</v>
      </c>
      <c r="I6888" s="33" t="s">
        <v>4856</v>
      </c>
    </row>
    <row r="6889" spans="1:9" x14ac:dyDescent="0.2">
      <c r="A6889" s="33" t="s">
        <v>6534</v>
      </c>
      <c r="B6889" s="35">
        <v>3.2043204144346499E-29</v>
      </c>
      <c r="C6889" s="33">
        <v>0.74038420481938205</v>
      </c>
      <c r="D6889" s="33">
        <v>0.96299999999999997</v>
      </c>
      <c r="E6889" s="33">
        <v>0.84899999999999998</v>
      </c>
      <c r="F6889" s="35">
        <v>1.47629450133833E-24</v>
      </c>
      <c r="G6889" s="33">
        <v>25</v>
      </c>
      <c r="H6889" s="33" t="s">
        <v>2599</v>
      </c>
      <c r="I6889" s="33" t="s">
        <v>2598</v>
      </c>
    </row>
    <row r="6890" spans="1:9" x14ac:dyDescent="0.2">
      <c r="A6890" s="33" t="s">
        <v>6533</v>
      </c>
      <c r="B6890" s="35">
        <v>3.4025516065205698E-27</v>
      </c>
      <c r="C6890" s="33">
        <v>-0.92339414487320803</v>
      </c>
      <c r="D6890" s="33">
        <v>0.83499999999999996</v>
      </c>
      <c r="E6890" s="33">
        <v>0.96799999999999997</v>
      </c>
      <c r="F6890" s="35">
        <v>1.56762357615616E-22</v>
      </c>
      <c r="G6890" s="33">
        <v>25</v>
      </c>
      <c r="H6890" s="33" t="s">
        <v>3363</v>
      </c>
      <c r="I6890" s="33" t="s">
        <v>3362</v>
      </c>
    </row>
    <row r="6891" spans="1:9" x14ac:dyDescent="0.2">
      <c r="A6891" s="33" t="s">
        <v>6532</v>
      </c>
      <c r="B6891" s="35">
        <v>1.7095968620718901E-26</v>
      </c>
      <c r="C6891" s="33">
        <v>1.4382253586248199</v>
      </c>
      <c r="D6891" s="33">
        <v>0.74299999999999999</v>
      </c>
      <c r="E6891" s="33">
        <v>0.40300000000000002</v>
      </c>
      <c r="F6891" s="35">
        <v>7.8764546629376302E-22</v>
      </c>
      <c r="G6891" s="33">
        <v>25</v>
      </c>
      <c r="H6891" s="33" t="s">
        <v>3294</v>
      </c>
      <c r="I6891" s="33" t="s">
        <v>3293</v>
      </c>
    </row>
    <row r="6892" spans="1:9" x14ac:dyDescent="0.2">
      <c r="A6892" s="33" t="s">
        <v>6531</v>
      </c>
      <c r="B6892" s="35">
        <v>9.8537142104595399E-26</v>
      </c>
      <c r="C6892" s="33">
        <v>-1.38237542666355</v>
      </c>
      <c r="D6892" s="33">
        <v>0.183</v>
      </c>
      <c r="E6892" s="33">
        <v>0.69799999999999995</v>
      </c>
      <c r="F6892" s="35">
        <v>4.53980321104292E-21</v>
      </c>
      <c r="G6892" s="33">
        <v>25</v>
      </c>
      <c r="H6892" s="33" t="s">
        <v>3191</v>
      </c>
      <c r="I6892" s="33" t="s">
        <v>3190</v>
      </c>
    </row>
    <row r="6893" spans="1:9" x14ac:dyDescent="0.2">
      <c r="A6893" s="33" t="s">
        <v>6530</v>
      </c>
      <c r="B6893" s="35">
        <v>2.33146200300138E-25</v>
      </c>
      <c r="C6893" s="33">
        <v>1.0233828849408</v>
      </c>
      <c r="D6893" s="33">
        <v>0.505</v>
      </c>
      <c r="E6893" s="33">
        <v>0.16900000000000001</v>
      </c>
      <c r="F6893" s="35">
        <v>1.0741511740228E-20</v>
      </c>
      <c r="G6893" s="33">
        <v>25</v>
      </c>
      <c r="H6893" s="33" t="s">
        <v>6529</v>
      </c>
      <c r="I6893" s="33" t="s">
        <v>6528</v>
      </c>
    </row>
    <row r="6894" spans="1:9" x14ac:dyDescent="0.2">
      <c r="A6894" s="33" t="s">
        <v>6527</v>
      </c>
      <c r="B6894" s="35">
        <v>2.6439251850020302E-25</v>
      </c>
      <c r="C6894" s="33">
        <v>0.83102218196316802</v>
      </c>
      <c r="D6894" s="33">
        <v>0.98199999999999998</v>
      </c>
      <c r="E6894" s="33">
        <v>0.88100000000000001</v>
      </c>
      <c r="F6894" s="35">
        <v>1.21810921123414E-20</v>
      </c>
      <c r="G6894" s="33">
        <v>25</v>
      </c>
      <c r="H6894" s="33" t="s">
        <v>4201</v>
      </c>
      <c r="I6894" s="33" t="s">
        <v>4200</v>
      </c>
    </row>
    <row r="6895" spans="1:9" x14ac:dyDescent="0.2">
      <c r="A6895" s="33" t="s">
        <v>6526</v>
      </c>
      <c r="B6895" s="35">
        <v>9.0301884401745608E-25</v>
      </c>
      <c r="C6895" s="33">
        <v>0.85878344262986195</v>
      </c>
      <c r="D6895" s="33">
        <v>1</v>
      </c>
      <c r="E6895" s="33">
        <v>0.97599999999999998</v>
      </c>
      <c r="F6895" s="35">
        <v>4.1603884181572203E-20</v>
      </c>
      <c r="G6895" s="33">
        <v>25</v>
      </c>
      <c r="H6895" s="33" t="s">
        <v>3586</v>
      </c>
      <c r="I6895" s="33" t="s">
        <v>3585</v>
      </c>
    </row>
    <row r="6896" spans="1:9" x14ac:dyDescent="0.2">
      <c r="A6896" s="33" t="s">
        <v>6525</v>
      </c>
      <c r="B6896" s="35">
        <v>1.8365648915326301E-24</v>
      </c>
      <c r="C6896" s="33">
        <v>1.0351972671973899</v>
      </c>
      <c r="D6896" s="33">
        <v>0.44</v>
      </c>
      <c r="E6896" s="33">
        <v>0.13800000000000001</v>
      </c>
      <c r="F6896" s="35">
        <v>8.4614217682691305E-20</v>
      </c>
      <c r="G6896" s="33">
        <v>25</v>
      </c>
      <c r="H6896" s="33" t="s">
        <v>5029</v>
      </c>
      <c r="I6896" s="33" t="s">
        <v>5028</v>
      </c>
    </row>
    <row r="6897" spans="1:9" x14ac:dyDescent="0.2">
      <c r="A6897" s="33" t="s">
        <v>6524</v>
      </c>
      <c r="B6897" s="35">
        <v>7.4940530938143699E-24</v>
      </c>
      <c r="C6897" s="33">
        <v>0.57072866228054198</v>
      </c>
      <c r="D6897" s="33">
        <v>1</v>
      </c>
      <c r="E6897" s="33">
        <v>0.99</v>
      </c>
      <c r="F6897" s="35">
        <v>3.4526601413821599E-19</v>
      </c>
      <c r="G6897" s="33">
        <v>25</v>
      </c>
      <c r="H6897" s="33" t="s">
        <v>3654</v>
      </c>
      <c r="I6897" s="33" t="s">
        <v>3653</v>
      </c>
    </row>
    <row r="6898" spans="1:9" x14ac:dyDescent="0.2">
      <c r="A6898" s="33" t="s">
        <v>6523</v>
      </c>
      <c r="B6898" s="35">
        <v>1.8428964169968899E-23</v>
      </c>
      <c r="C6898" s="33">
        <v>0.89972148895807602</v>
      </c>
      <c r="D6898" s="33">
        <v>0.35799999999999998</v>
      </c>
      <c r="E6898" s="33">
        <v>9.4E-2</v>
      </c>
      <c r="F6898" s="35">
        <v>8.4905923723880796E-19</v>
      </c>
      <c r="G6898" s="33">
        <v>25</v>
      </c>
      <c r="H6898" s="33" t="s">
        <v>6522</v>
      </c>
      <c r="I6898" s="33" t="s">
        <v>6521</v>
      </c>
    </row>
    <row r="6899" spans="1:9" x14ac:dyDescent="0.2">
      <c r="A6899" s="33" t="s">
        <v>6520</v>
      </c>
      <c r="B6899" s="35">
        <v>7.5596590290649902E-23</v>
      </c>
      <c r="C6899" s="33">
        <v>0.97857259985088096</v>
      </c>
      <c r="D6899" s="33">
        <v>0.56899999999999995</v>
      </c>
      <c r="E6899" s="33">
        <v>0.23499999999999999</v>
      </c>
      <c r="F6899" s="35">
        <v>3.4828861078708201E-18</v>
      </c>
      <c r="G6899" s="33">
        <v>25</v>
      </c>
      <c r="H6899" s="33" t="s">
        <v>5179</v>
      </c>
      <c r="I6899" s="33" t="s">
        <v>5178</v>
      </c>
    </row>
    <row r="6900" spans="1:9" x14ac:dyDescent="0.2">
      <c r="A6900" s="33" t="s">
        <v>6519</v>
      </c>
      <c r="B6900" s="35">
        <v>1.1343726968314099E-22</v>
      </c>
      <c r="C6900" s="33">
        <v>1.09127551113007</v>
      </c>
      <c r="D6900" s="33">
        <v>0.56899999999999995</v>
      </c>
      <c r="E6900" s="33">
        <v>0.24199999999999999</v>
      </c>
      <c r="F6900" s="35">
        <v>5.2262818888416799E-18</v>
      </c>
      <c r="G6900" s="33">
        <v>25</v>
      </c>
      <c r="H6900" s="33" t="s">
        <v>6518</v>
      </c>
      <c r="I6900" s="33" t="s">
        <v>6517</v>
      </c>
    </row>
    <row r="6901" spans="1:9" x14ac:dyDescent="0.2">
      <c r="A6901" s="33" t="s">
        <v>6516</v>
      </c>
      <c r="B6901" s="35">
        <v>4.8825657883596197E-22</v>
      </c>
      <c r="C6901" s="33">
        <v>1.3118834910049</v>
      </c>
      <c r="D6901" s="33">
        <v>0.51400000000000001</v>
      </c>
      <c r="E6901" s="33">
        <v>0.20100000000000001</v>
      </c>
      <c r="F6901" s="35">
        <v>2.2494957100130398E-17</v>
      </c>
      <c r="G6901" s="33">
        <v>25</v>
      </c>
      <c r="H6901" s="33" t="s">
        <v>6515</v>
      </c>
      <c r="I6901" s="33" t="s">
        <v>6514</v>
      </c>
    </row>
    <row r="6902" spans="1:9" x14ac:dyDescent="0.2">
      <c r="A6902" s="33" t="s">
        <v>6513</v>
      </c>
      <c r="B6902" s="35">
        <v>5.2348454795544804E-22</v>
      </c>
      <c r="C6902" s="33">
        <v>-1.36239325873511</v>
      </c>
      <c r="D6902" s="33">
        <v>0.14699999999999999</v>
      </c>
      <c r="E6902" s="33">
        <v>0.624</v>
      </c>
      <c r="F6902" s="35">
        <v>2.41179800934034E-17</v>
      </c>
      <c r="G6902" s="33">
        <v>25</v>
      </c>
      <c r="H6902" s="33" t="s">
        <v>3215</v>
      </c>
      <c r="I6902" s="33" t="s">
        <v>3214</v>
      </c>
    </row>
    <row r="6903" spans="1:9" x14ac:dyDescent="0.2">
      <c r="A6903" s="33" t="s">
        <v>6512</v>
      </c>
      <c r="B6903" s="35">
        <v>9.9792917632871097E-21</v>
      </c>
      <c r="C6903" s="33">
        <v>1.0213703144936199</v>
      </c>
      <c r="D6903" s="33">
        <v>0.57799999999999996</v>
      </c>
      <c r="E6903" s="33">
        <v>0.25600000000000001</v>
      </c>
      <c r="F6903" s="35">
        <v>4.59765930118163E-16</v>
      </c>
      <c r="G6903" s="33">
        <v>25</v>
      </c>
      <c r="H6903" s="33" t="s">
        <v>1947</v>
      </c>
      <c r="I6903" s="33" t="s">
        <v>1946</v>
      </c>
    </row>
    <row r="6904" spans="1:9" x14ac:dyDescent="0.2">
      <c r="A6904" s="33" t="s">
        <v>6511</v>
      </c>
      <c r="B6904" s="35">
        <v>1.7074144528801999E-20</v>
      </c>
      <c r="C6904" s="33">
        <v>1.04392667264286</v>
      </c>
      <c r="D6904" s="33">
        <v>0.44</v>
      </c>
      <c r="E6904" s="33">
        <v>0.157</v>
      </c>
      <c r="F6904" s="35">
        <v>7.86639986730968E-16</v>
      </c>
      <c r="G6904" s="33">
        <v>25</v>
      </c>
      <c r="H6904" s="33" t="s">
        <v>6511</v>
      </c>
      <c r="I6904" s="33" t="s">
        <v>6510</v>
      </c>
    </row>
    <row r="6905" spans="1:9" x14ac:dyDescent="0.2">
      <c r="A6905" s="33" t="s">
        <v>6509</v>
      </c>
      <c r="B6905" s="35">
        <v>3.1435999302070698E-20</v>
      </c>
      <c r="C6905" s="33">
        <v>-1.39269133126247</v>
      </c>
      <c r="D6905" s="33">
        <v>0.20200000000000001</v>
      </c>
      <c r="E6905" s="33">
        <v>0.65300000000000002</v>
      </c>
      <c r="F6905" s="35">
        <v>1.448319359845E-15</v>
      </c>
      <c r="G6905" s="33">
        <v>25</v>
      </c>
      <c r="H6905" s="33" t="s">
        <v>5126</v>
      </c>
      <c r="I6905" s="33" t="s">
        <v>5125</v>
      </c>
    </row>
    <row r="6906" spans="1:9" x14ac:dyDescent="0.2">
      <c r="A6906" s="33" t="s">
        <v>6508</v>
      </c>
      <c r="B6906" s="35">
        <v>1.7508867728542799E-19</v>
      </c>
      <c r="C6906" s="33">
        <v>1.21106084293423</v>
      </c>
      <c r="D6906" s="33">
        <v>0.70599999999999996</v>
      </c>
      <c r="E6906" s="33">
        <v>0.438</v>
      </c>
      <c r="F6906" s="35">
        <v>8.0666855398942399E-15</v>
      </c>
      <c r="G6906" s="33">
        <v>25</v>
      </c>
      <c r="H6906" s="33" t="s">
        <v>6507</v>
      </c>
      <c r="I6906" s="33" t="s">
        <v>6506</v>
      </c>
    </row>
    <row r="6907" spans="1:9" x14ac:dyDescent="0.2">
      <c r="A6907" s="33" t="s">
        <v>6505</v>
      </c>
      <c r="B6907" s="35">
        <v>2.55897523983864E-19</v>
      </c>
      <c r="C6907" s="33">
        <v>1.0082958270012601</v>
      </c>
      <c r="D6907" s="33">
        <v>0.57799999999999996</v>
      </c>
      <c r="E6907" s="33">
        <v>0.28699999999999998</v>
      </c>
      <c r="F6907" s="35">
        <v>1.17897107249846E-14</v>
      </c>
      <c r="G6907" s="33">
        <v>25</v>
      </c>
      <c r="H6907" s="33" t="s">
        <v>3446</v>
      </c>
      <c r="I6907" s="33" t="s">
        <v>3445</v>
      </c>
    </row>
    <row r="6908" spans="1:9" x14ac:dyDescent="0.2">
      <c r="A6908" s="33" t="s">
        <v>6504</v>
      </c>
      <c r="B6908" s="35">
        <v>9.4513411844396093E-19</v>
      </c>
      <c r="C6908" s="33">
        <v>1.05062841251873</v>
      </c>
      <c r="D6908" s="33">
        <v>0.78</v>
      </c>
      <c r="E6908" s="33">
        <v>0.60099999999999998</v>
      </c>
      <c r="F6908" s="35">
        <v>4.3544219104950201E-14</v>
      </c>
      <c r="G6908" s="33">
        <v>25</v>
      </c>
      <c r="H6908" s="33" t="s">
        <v>3317</v>
      </c>
      <c r="I6908" s="33" t="s">
        <v>3316</v>
      </c>
    </row>
    <row r="6909" spans="1:9" x14ac:dyDescent="0.2">
      <c r="A6909" s="33" t="s">
        <v>6503</v>
      </c>
      <c r="B6909" s="35">
        <v>1.71041949889699E-18</v>
      </c>
      <c r="C6909" s="33">
        <v>1.1118443897099399</v>
      </c>
      <c r="D6909" s="33">
        <v>0.624</v>
      </c>
      <c r="E6909" s="33">
        <v>0.32</v>
      </c>
      <c r="F6909" s="35">
        <v>7.8802447153181904E-14</v>
      </c>
      <c r="G6909" s="33">
        <v>25</v>
      </c>
      <c r="H6909" s="33" t="s">
        <v>6502</v>
      </c>
      <c r="I6909" s="33" t="s">
        <v>6501</v>
      </c>
    </row>
    <row r="6910" spans="1:9" x14ac:dyDescent="0.2">
      <c r="A6910" s="33" t="s">
        <v>6500</v>
      </c>
      <c r="B6910" s="35">
        <v>1.8338045847913399E-18</v>
      </c>
      <c r="C6910" s="33">
        <v>0.96652467065842895</v>
      </c>
      <c r="D6910" s="33">
        <v>0.46800000000000003</v>
      </c>
      <c r="E6910" s="33">
        <v>0.182</v>
      </c>
      <c r="F6910" s="35">
        <v>8.4487044830506504E-14</v>
      </c>
      <c r="G6910" s="33">
        <v>25</v>
      </c>
      <c r="H6910" s="33" t="s">
        <v>3667</v>
      </c>
      <c r="I6910" s="33" t="s">
        <v>3666</v>
      </c>
    </row>
    <row r="6911" spans="1:9" x14ac:dyDescent="0.2">
      <c r="A6911" s="33" t="s">
        <v>6499</v>
      </c>
      <c r="B6911" s="35">
        <v>6.0185912386830898E-18</v>
      </c>
      <c r="C6911" s="33">
        <v>1.3427517281652099</v>
      </c>
      <c r="D6911" s="33">
        <v>0.505</v>
      </c>
      <c r="E6911" s="33">
        <v>0.23</v>
      </c>
      <c r="F6911" s="35">
        <v>2.7728853554860701E-13</v>
      </c>
      <c r="G6911" s="33">
        <v>25</v>
      </c>
      <c r="H6911" s="33" t="s">
        <v>6498</v>
      </c>
      <c r="I6911" s="33" t="s">
        <v>6497</v>
      </c>
    </row>
    <row r="6912" spans="1:9" x14ac:dyDescent="0.2">
      <c r="A6912" s="33" t="s">
        <v>6496</v>
      </c>
      <c r="B6912" s="35">
        <v>9.3939128740539105E-17</v>
      </c>
      <c r="C6912" s="33">
        <v>0.85358430906687799</v>
      </c>
      <c r="D6912" s="33">
        <v>0.32100000000000001</v>
      </c>
      <c r="E6912" s="33">
        <v>9.8000000000000004E-2</v>
      </c>
      <c r="F6912" s="35">
        <v>4.32796353933412E-12</v>
      </c>
      <c r="G6912" s="33">
        <v>25</v>
      </c>
      <c r="H6912" s="33" t="s">
        <v>6495</v>
      </c>
      <c r="I6912" s="33" t="s">
        <v>6494</v>
      </c>
    </row>
    <row r="6913" spans="1:9" x14ac:dyDescent="0.2">
      <c r="A6913" s="33" t="s">
        <v>6493</v>
      </c>
      <c r="B6913" s="35">
        <v>1.19877178803017E-16</v>
      </c>
      <c r="C6913" s="33">
        <v>0.97014037815095899</v>
      </c>
      <c r="D6913" s="33">
        <v>0.59599999999999997</v>
      </c>
      <c r="E6913" s="33">
        <v>0.32200000000000001</v>
      </c>
      <c r="F6913" s="35">
        <v>5.5229813818125799E-12</v>
      </c>
      <c r="G6913" s="33">
        <v>25</v>
      </c>
      <c r="H6913" s="33" t="s">
        <v>6492</v>
      </c>
      <c r="I6913" s="33" t="s">
        <v>6491</v>
      </c>
    </row>
    <row r="6914" spans="1:9" x14ac:dyDescent="0.2">
      <c r="A6914" s="33" t="s">
        <v>6490</v>
      </c>
      <c r="B6914" s="35">
        <v>4.4249158337162999E-16</v>
      </c>
      <c r="C6914" s="33">
        <v>-1.60922294879867</v>
      </c>
      <c r="D6914" s="33">
        <v>8.9999999999999993E-3</v>
      </c>
      <c r="E6914" s="33">
        <v>0.41</v>
      </c>
      <c r="F6914" s="35">
        <v>2.03864722290978E-11</v>
      </c>
      <c r="G6914" s="33">
        <v>25</v>
      </c>
      <c r="H6914" s="33" t="s">
        <v>2910</v>
      </c>
      <c r="I6914" s="33" t="s">
        <v>2909</v>
      </c>
    </row>
    <row r="6915" spans="1:9" x14ac:dyDescent="0.2">
      <c r="A6915" s="33" t="s">
        <v>6489</v>
      </c>
      <c r="B6915" s="35">
        <v>8.8169410575380904E-16</v>
      </c>
      <c r="C6915" s="33">
        <v>-1.26301493839307</v>
      </c>
      <c r="D6915" s="33">
        <v>3.6999999999999998E-2</v>
      </c>
      <c r="E6915" s="33">
        <v>0.433</v>
      </c>
      <c r="F6915" s="35">
        <v>4.0621410840289497E-11</v>
      </c>
      <c r="G6915" s="33">
        <v>25</v>
      </c>
      <c r="H6915" s="33" t="s">
        <v>5080</v>
      </c>
      <c r="I6915" s="33" t="s">
        <v>5079</v>
      </c>
    </row>
    <row r="6916" spans="1:9" x14ac:dyDescent="0.2">
      <c r="A6916" s="33" t="s">
        <v>6488</v>
      </c>
      <c r="B6916" s="35">
        <v>2.0683386841699801E-15</v>
      </c>
      <c r="C6916" s="33">
        <v>-0.45859151239171397</v>
      </c>
      <c r="D6916" s="33">
        <v>0.97199999999999998</v>
      </c>
      <c r="E6916" s="33">
        <v>0.99399999999999999</v>
      </c>
      <c r="F6916" s="35">
        <v>9.5292499857079097E-11</v>
      </c>
      <c r="G6916" s="33">
        <v>25</v>
      </c>
      <c r="H6916" s="33" t="s">
        <v>6487</v>
      </c>
      <c r="I6916" s="33" t="s">
        <v>6486</v>
      </c>
    </row>
    <row r="6917" spans="1:9" x14ac:dyDescent="0.2">
      <c r="A6917" s="33" t="s">
        <v>6485</v>
      </c>
      <c r="B6917" s="35">
        <v>3.0937799600084702E-14</v>
      </c>
      <c r="C6917" s="33">
        <v>-1.1107051096999001</v>
      </c>
      <c r="D6917" s="33">
        <v>2.8000000000000001E-2</v>
      </c>
      <c r="E6917" s="33">
        <v>0.40300000000000002</v>
      </c>
      <c r="F6917" s="35">
        <v>1.4253663031751E-9</v>
      </c>
      <c r="G6917" s="33">
        <v>25</v>
      </c>
      <c r="H6917" s="33" t="s">
        <v>6484</v>
      </c>
      <c r="I6917" s="33" t="s">
        <v>6483</v>
      </c>
    </row>
    <row r="6918" spans="1:9" x14ac:dyDescent="0.2">
      <c r="A6918" s="33" t="s">
        <v>6482</v>
      </c>
      <c r="B6918" s="35">
        <v>3.4050841985224103E-14</v>
      </c>
      <c r="C6918" s="33">
        <v>0.81751648606657801</v>
      </c>
      <c r="D6918" s="33">
        <v>0.60599999999999998</v>
      </c>
      <c r="E6918" s="33">
        <v>0.35599999999999998</v>
      </c>
      <c r="F6918" s="35">
        <v>1.5687903919432499E-9</v>
      </c>
      <c r="G6918" s="33">
        <v>25</v>
      </c>
      <c r="H6918" s="33" t="s">
        <v>2065</v>
      </c>
      <c r="I6918" s="33" t="s">
        <v>2064</v>
      </c>
    </row>
    <row r="6919" spans="1:9" x14ac:dyDescent="0.2">
      <c r="A6919" s="33" t="s">
        <v>6481</v>
      </c>
      <c r="B6919" s="35">
        <v>4.4908143398167502E-14</v>
      </c>
      <c r="C6919" s="33">
        <v>0.82876123183517603</v>
      </c>
      <c r="D6919" s="33">
        <v>0.376</v>
      </c>
      <c r="E6919" s="33">
        <v>0.14499999999999999</v>
      </c>
      <c r="F6919" s="35">
        <v>2.0690079826403702E-9</v>
      </c>
      <c r="G6919" s="33">
        <v>25</v>
      </c>
      <c r="H6919" s="33" t="s">
        <v>3692</v>
      </c>
      <c r="I6919" s="33" t="s">
        <v>3691</v>
      </c>
    </row>
    <row r="6920" spans="1:9" x14ac:dyDescent="0.2">
      <c r="A6920" s="33" t="s">
        <v>6480</v>
      </c>
      <c r="B6920" s="35">
        <v>4.4944130767392999E-14</v>
      </c>
      <c r="C6920" s="33">
        <v>0.68741377274235804</v>
      </c>
      <c r="D6920" s="33">
        <v>0.28399999999999997</v>
      </c>
      <c r="E6920" s="33">
        <v>8.8999999999999996E-2</v>
      </c>
      <c r="F6920" s="35">
        <v>2.0706659927153299E-9</v>
      </c>
      <c r="G6920" s="33">
        <v>25</v>
      </c>
      <c r="H6920" s="33" t="s">
        <v>6480</v>
      </c>
      <c r="I6920" s="33" t="s">
        <v>6479</v>
      </c>
    </row>
    <row r="6921" spans="1:9" x14ac:dyDescent="0.2">
      <c r="A6921" s="33" t="s">
        <v>6478</v>
      </c>
      <c r="B6921" s="35">
        <v>5.8512749542047897E-14</v>
      </c>
      <c r="C6921" s="33">
        <v>0.80877629973101794</v>
      </c>
      <c r="D6921" s="33">
        <v>0.38500000000000001</v>
      </c>
      <c r="E6921" s="33">
        <v>0.154</v>
      </c>
      <c r="F6921" s="35">
        <v>2.69579939690123E-9</v>
      </c>
      <c r="G6921" s="33">
        <v>25</v>
      </c>
      <c r="H6921" s="33" t="s">
        <v>6477</v>
      </c>
      <c r="I6921" s="33" t="s">
        <v>6476</v>
      </c>
    </row>
    <row r="6922" spans="1:9" x14ac:dyDescent="0.2">
      <c r="A6922" s="33" t="s">
        <v>6475</v>
      </c>
      <c r="B6922" s="35">
        <v>7.68273964470266E-14</v>
      </c>
      <c r="C6922" s="33">
        <v>-0.43198199665772402</v>
      </c>
      <c r="D6922" s="33">
        <v>1</v>
      </c>
      <c r="E6922" s="33">
        <v>0.98799999999999999</v>
      </c>
      <c r="F6922" s="35">
        <v>3.5395918091074098E-9</v>
      </c>
      <c r="G6922" s="33">
        <v>25</v>
      </c>
      <c r="H6922" s="33" t="s">
        <v>1632</v>
      </c>
      <c r="I6922" s="33" t="s">
        <v>1631</v>
      </c>
    </row>
    <row r="6923" spans="1:9" x14ac:dyDescent="0.2">
      <c r="A6923" s="33" t="s">
        <v>6474</v>
      </c>
      <c r="B6923" s="35">
        <v>2.4394821979171399E-13</v>
      </c>
      <c r="C6923" s="33">
        <v>-1.0558142283543399</v>
      </c>
      <c r="D6923" s="33">
        <v>8.9999999999999993E-3</v>
      </c>
      <c r="E6923" s="33">
        <v>0.35899999999999999</v>
      </c>
      <c r="F6923" s="35">
        <v>1.12391823822438E-8</v>
      </c>
      <c r="G6923" s="33">
        <v>25</v>
      </c>
      <c r="H6923" s="33" t="s">
        <v>5112</v>
      </c>
      <c r="I6923" s="33" t="s">
        <v>5111</v>
      </c>
    </row>
    <row r="6924" spans="1:9" x14ac:dyDescent="0.2">
      <c r="A6924" s="33" t="s">
        <v>6473</v>
      </c>
      <c r="B6924" s="35">
        <v>2.4595929192073298E-13</v>
      </c>
      <c r="C6924" s="33">
        <v>-0.82934969781204004</v>
      </c>
      <c r="D6924" s="33">
        <v>0.16500000000000001</v>
      </c>
      <c r="E6924" s="33">
        <v>0.54100000000000004</v>
      </c>
      <c r="F6924" s="35">
        <v>1.1331836497372E-8</v>
      </c>
      <c r="G6924" s="33">
        <v>25</v>
      </c>
      <c r="H6924" s="33" t="s">
        <v>6472</v>
      </c>
      <c r="I6924" s="33" t="s">
        <v>6471</v>
      </c>
    </row>
    <row r="6925" spans="1:9" x14ac:dyDescent="0.2">
      <c r="A6925" s="33" t="s">
        <v>6470</v>
      </c>
      <c r="B6925" s="35">
        <v>2.6166368696279701E-13</v>
      </c>
      <c r="C6925" s="33">
        <v>-1.27833093311239</v>
      </c>
      <c r="D6925" s="33">
        <v>1.7999999999999999E-2</v>
      </c>
      <c r="E6925" s="33">
        <v>0.36</v>
      </c>
      <c r="F6925" s="35">
        <v>1.205536938575E-8</v>
      </c>
      <c r="G6925" s="33">
        <v>25</v>
      </c>
      <c r="H6925" s="33" t="s">
        <v>2351</v>
      </c>
      <c r="I6925" s="33" t="s">
        <v>2350</v>
      </c>
    </row>
    <row r="6926" spans="1:9" x14ac:dyDescent="0.2">
      <c r="A6926" s="33" t="s">
        <v>6469</v>
      </c>
      <c r="B6926" s="35">
        <v>2.9023279450386301E-13</v>
      </c>
      <c r="C6926" s="33">
        <v>0.79568441516281097</v>
      </c>
      <c r="D6926" s="33">
        <v>0.56000000000000005</v>
      </c>
      <c r="E6926" s="33">
        <v>0.3</v>
      </c>
      <c r="F6926" s="35">
        <v>1.3371605308382E-8</v>
      </c>
      <c r="G6926" s="33">
        <v>25</v>
      </c>
      <c r="H6926" s="33" t="s">
        <v>1566</v>
      </c>
      <c r="I6926" s="33" t="s">
        <v>1565</v>
      </c>
    </row>
    <row r="6927" spans="1:9" x14ac:dyDescent="0.2">
      <c r="A6927" s="33" t="s">
        <v>3648</v>
      </c>
      <c r="B6927" s="35">
        <v>6.0259200249730795E-13</v>
      </c>
      <c r="C6927" s="33">
        <v>0.81464123541779898</v>
      </c>
      <c r="D6927" s="33">
        <v>0.29399999999999998</v>
      </c>
      <c r="E6927" s="33">
        <v>0.1</v>
      </c>
      <c r="F6927" s="35">
        <v>2.7762618739055999E-8</v>
      </c>
      <c r="G6927" s="33">
        <v>25</v>
      </c>
      <c r="H6927" s="33" t="s">
        <v>3648</v>
      </c>
      <c r="I6927" s="33" t="s">
        <v>3647</v>
      </c>
    </row>
    <row r="6928" spans="1:9" x14ac:dyDescent="0.2">
      <c r="A6928" s="33" t="s">
        <v>6468</v>
      </c>
      <c r="B6928" s="35">
        <v>6.7481056523876497E-13</v>
      </c>
      <c r="C6928" s="33">
        <v>-0.81490817595171305</v>
      </c>
      <c r="D6928" s="33">
        <v>0.16500000000000001</v>
      </c>
      <c r="E6928" s="33">
        <v>0.53600000000000003</v>
      </c>
      <c r="F6928" s="35">
        <v>3.1089872361680403E-8</v>
      </c>
      <c r="G6928" s="33">
        <v>25</v>
      </c>
      <c r="H6928" s="33" t="s">
        <v>6467</v>
      </c>
      <c r="I6928" s="33" t="s">
        <v>6466</v>
      </c>
    </row>
    <row r="6929" spans="1:9" x14ac:dyDescent="0.2">
      <c r="A6929" s="33" t="s">
        <v>6465</v>
      </c>
      <c r="B6929" s="35">
        <v>7.8816891993720698E-13</v>
      </c>
      <c r="C6929" s="33">
        <v>-0.81530741195156897</v>
      </c>
      <c r="D6929" s="33">
        <v>0.17399999999999999</v>
      </c>
      <c r="E6929" s="33">
        <v>0.55100000000000005</v>
      </c>
      <c r="F6929" s="35">
        <v>3.6312518479346997E-8</v>
      </c>
      <c r="G6929" s="33">
        <v>25</v>
      </c>
      <c r="H6929" s="33" t="s">
        <v>2119</v>
      </c>
      <c r="I6929" s="33" t="s">
        <v>2118</v>
      </c>
    </row>
    <row r="6930" spans="1:9" x14ac:dyDescent="0.2">
      <c r="A6930" s="33" t="s">
        <v>6464</v>
      </c>
      <c r="B6930" s="35">
        <v>9.4863555753610505E-13</v>
      </c>
      <c r="C6930" s="33">
        <v>-1.0638348739019901</v>
      </c>
      <c r="D6930" s="33">
        <v>9.1999999999999998E-2</v>
      </c>
      <c r="E6930" s="33">
        <v>0.44600000000000001</v>
      </c>
      <c r="F6930" s="35">
        <v>4.3705537406803497E-8</v>
      </c>
      <c r="G6930" s="33">
        <v>25</v>
      </c>
      <c r="H6930" s="33" t="s">
        <v>3491</v>
      </c>
      <c r="I6930" s="33" t="s">
        <v>3490</v>
      </c>
    </row>
    <row r="6931" spans="1:9" x14ac:dyDescent="0.2">
      <c r="A6931" s="33" t="s">
        <v>6463</v>
      </c>
      <c r="B6931" s="35">
        <v>1.24638903876137E-12</v>
      </c>
      <c r="C6931" s="33">
        <v>0.84288247604750799</v>
      </c>
      <c r="D6931" s="33">
        <v>0.45900000000000002</v>
      </c>
      <c r="E6931" s="33">
        <v>0.20100000000000001</v>
      </c>
      <c r="F6931" s="35">
        <v>5.74236357938137E-8</v>
      </c>
      <c r="G6931" s="33">
        <v>25</v>
      </c>
      <c r="H6931" s="33" t="s">
        <v>6462</v>
      </c>
      <c r="I6931" s="33" t="s">
        <v>6461</v>
      </c>
    </row>
    <row r="6932" spans="1:9" x14ac:dyDescent="0.2">
      <c r="A6932" s="33" t="s">
        <v>6460</v>
      </c>
      <c r="B6932" s="35">
        <v>1.3348492765573801E-12</v>
      </c>
      <c r="C6932" s="33">
        <v>-0.68967503205681602</v>
      </c>
      <c r="D6932" s="33">
        <v>0.46800000000000003</v>
      </c>
      <c r="E6932" s="33">
        <v>0.753</v>
      </c>
      <c r="F6932" s="35">
        <v>6.1499175869551702E-8</v>
      </c>
      <c r="G6932" s="33">
        <v>25</v>
      </c>
      <c r="H6932" s="33" t="s">
        <v>2122</v>
      </c>
      <c r="I6932" s="33" t="s">
        <v>2121</v>
      </c>
    </row>
    <row r="6933" spans="1:9" x14ac:dyDescent="0.2">
      <c r="A6933" s="33" t="s">
        <v>6459</v>
      </c>
      <c r="B6933" s="35">
        <v>1.8706249765847298E-12</v>
      </c>
      <c r="C6933" s="33">
        <v>-0.819056215403419</v>
      </c>
      <c r="D6933" s="33">
        <v>0.11</v>
      </c>
      <c r="E6933" s="33">
        <v>0.47299999999999998</v>
      </c>
      <c r="F6933" s="35">
        <v>8.6183433921211905E-8</v>
      </c>
      <c r="G6933" s="33">
        <v>25</v>
      </c>
      <c r="H6933" s="33" t="s">
        <v>6458</v>
      </c>
      <c r="I6933" s="33" t="s">
        <v>6457</v>
      </c>
    </row>
    <row r="6934" spans="1:9" x14ac:dyDescent="0.2">
      <c r="A6934" s="33" t="s">
        <v>6456</v>
      </c>
      <c r="B6934" s="35">
        <v>2.1467179655045902E-12</v>
      </c>
      <c r="C6934" s="33">
        <v>0.72293243357614001</v>
      </c>
      <c r="D6934" s="33">
        <v>0.38500000000000001</v>
      </c>
      <c r="E6934" s="33">
        <v>0.161</v>
      </c>
      <c r="F6934" s="35">
        <v>9.8903590106727506E-8</v>
      </c>
      <c r="G6934" s="33">
        <v>25</v>
      </c>
      <c r="H6934" s="33" t="s">
        <v>6455</v>
      </c>
      <c r="I6934" s="33" t="s">
        <v>6454</v>
      </c>
    </row>
    <row r="6935" spans="1:9" x14ac:dyDescent="0.2">
      <c r="A6935" s="33" t="s">
        <v>6453</v>
      </c>
      <c r="B6935" s="35">
        <v>2.8207387748855301E-12</v>
      </c>
      <c r="C6935" s="33">
        <v>0.79555055974769795</v>
      </c>
      <c r="D6935" s="33">
        <v>0.61499999999999999</v>
      </c>
      <c r="E6935" s="33">
        <v>0.40300000000000002</v>
      </c>
      <c r="F6935" s="35">
        <v>1.2995707683652599E-7</v>
      </c>
      <c r="G6935" s="33">
        <v>25</v>
      </c>
      <c r="H6935" s="33" t="s">
        <v>6452</v>
      </c>
      <c r="I6935" s="33" t="s">
        <v>6451</v>
      </c>
    </row>
    <row r="6936" spans="1:9" x14ac:dyDescent="0.2">
      <c r="A6936" s="33" t="s">
        <v>6450</v>
      </c>
      <c r="B6936" s="35">
        <v>2.8589998328577301E-12</v>
      </c>
      <c r="C6936" s="33">
        <v>-1.0990793839778701</v>
      </c>
      <c r="D6936" s="33">
        <v>8.9999999999999993E-3</v>
      </c>
      <c r="E6936" s="33">
        <v>0.33300000000000002</v>
      </c>
      <c r="F6936" s="35">
        <v>1.31719840299421E-7</v>
      </c>
      <c r="G6936" s="33">
        <v>25</v>
      </c>
      <c r="H6936" s="33" t="s">
        <v>2493</v>
      </c>
      <c r="I6936" s="33" t="s">
        <v>2492</v>
      </c>
    </row>
    <row r="6937" spans="1:9" x14ac:dyDescent="0.2">
      <c r="A6937" s="33" t="s">
        <v>6449</v>
      </c>
      <c r="B6937" s="35">
        <v>3.7418161315922301E-12</v>
      </c>
      <c r="C6937" s="33">
        <v>0.93458484474493597</v>
      </c>
      <c r="D6937" s="33">
        <v>0.44</v>
      </c>
      <c r="E6937" s="33">
        <v>0.215</v>
      </c>
      <c r="F6937" s="35">
        <v>1.7239295281471701E-7</v>
      </c>
      <c r="G6937" s="33">
        <v>25</v>
      </c>
      <c r="H6937" s="33" t="s">
        <v>5007</v>
      </c>
      <c r="I6937" s="33" t="s">
        <v>5006</v>
      </c>
    </row>
    <row r="6938" spans="1:9" x14ac:dyDescent="0.2">
      <c r="A6938" s="33" t="s">
        <v>6448</v>
      </c>
      <c r="B6938" s="35">
        <v>4.9066543505201504E-12</v>
      </c>
      <c r="C6938" s="33">
        <v>-0.97303932841624596</v>
      </c>
      <c r="D6938" s="33">
        <v>0</v>
      </c>
      <c r="E6938" s="33">
        <v>0.315</v>
      </c>
      <c r="F6938" s="35">
        <v>2.2605937923716401E-7</v>
      </c>
      <c r="G6938" s="33">
        <v>25</v>
      </c>
      <c r="H6938" s="33" t="s">
        <v>2345</v>
      </c>
      <c r="I6938" s="33" t="s">
        <v>2344</v>
      </c>
    </row>
    <row r="6939" spans="1:9" x14ac:dyDescent="0.2">
      <c r="A6939" s="33" t="s">
        <v>6447</v>
      </c>
      <c r="B6939" s="35">
        <v>7.6768831712298199E-12</v>
      </c>
      <c r="C6939" s="33">
        <v>-0.92540919199920002</v>
      </c>
      <c r="D6939" s="33">
        <v>2.8000000000000001E-2</v>
      </c>
      <c r="E6939" s="33">
        <v>0.35499999999999998</v>
      </c>
      <c r="F6939" s="35">
        <v>3.5368936146490001E-7</v>
      </c>
      <c r="G6939" s="33">
        <v>25</v>
      </c>
      <c r="H6939" s="33" t="s">
        <v>4962</v>
      </c>
      <c r="I6939" s="33" t="s">
        <v>4961</v>
      </c>
    </row>
    <row r="6940" spans="1:9" x14ac:dyDescent="0.2">
      <c r="A6940" s="33" t="s">
        <v>6446</v>
      </c>
      <c r="B6940" s="35">
        <v>8.6763375865557204E-12</v>
      </c>
      <c r="C6940" s="33">
        <v>0.68574017893961903</v>
      </c>
      <c r="D6940" s="33">
        <v>0.29399999999999998</v>
      </c>
      <c r="E6940" s="33">
        <v>0.105</v>
      </c>
      <c r="F6940" s="35">
        <v>3.9973622528779498E-7</v>
      </c>
      <c r="G6940" s="33">
        <v>25</v>
      </c>
      <c r="H6940" s="33" t="s">
        <v>6445</v>
      </c>
      <c r="I6940" s="33" t="s">
        <v>6444</v>
      </c>
    </row>
    <row r="6941" spans="1:9" x14ac:dyDescent="0.2">
      <c r="A6941" s="33" t="s">
        <v>6443</v>
      </c>
      <c r="B6941" s="35">
        <v>1.02119579717049E-11</v>
      </c>
      <c r="C6941" s="33">
        <v>0.84545264182120905</v>
      </c>
      <c r="D6941" s="33">
        <v>0.38500000000000001</v>
      </c>
      <c r="E6941" s="33">
        <v>0.17</v>
      </c>
      <c r="F6941" s="35">
        <v>4.70485327672387E-7</v>
      </c>
      <c r="G6941" s="33">
        <v>25</v>
      </c>
      <c r="H6941" s="33" t="s">
        <v>6442</v>
      </c>
      <c r="I6941" s="33" t="s">
        <v>6441</v>
      </c>
    </row>
    <row r="6942" spans="1:9" x14ac:dyDescent="0.2">
      <c r="A6942" s="33" t="s">
        <v>6440</v>
      </c>
      <c r="B6942" s="35">
        <v>1.1359008999491899E-11</v>
      </c>
      <c r="C6942" s="33">
        <v>0.71568578860410503</v>
      </c>
      <c r="D6942" s="33">
        <v>0.46800000000000003</v>
      </c>
      <c r="E6942" s="33">
        <v>0.23200000000000001</v>
      </c>
      <c r="F6942" s="35">
        <v>5.23332262624592E-7</v>
      </c>
      <c r="G6942" s="33">
        <v>25</v>
      </c>
      <c r="H6942" s="33" t="s">
        <v>5154</v>
      </c>
      <c r="I6942" s="33" t="s">
        <v>5153</v>
      </c>
    </row>
    <row r="6943" spans="1:9" x14ac:dyDescent="0.2">
      <c r="A6943" s="33" t="s">
        <v>3509</v>
      </c>
      <c r="B6943" s="35">
        <v>1.61239752364965E-11</v>
      </c>
      <c r="C6943" s="33">
        <v>0.75645374035655999</v>
      </c>
      <c r="D6943" s="33">
        <v>0.42199999999999999</v>
      </c>
      <c r="E6943" s="33">
        <v>0.20200000000000001</v>
      </c>
      <c r="F6943" s="35">
        <v>7.4286378709586703E-7</v>
      </c>
      <c r="G6943" s="33">
        <v>25</v>
      </c>
      <c r="H6943" s="33" t="s">
        <v>3509</v>
      </c>
      <c r="I6943" s="33" t="s">
        <v>3508</v>
      </c>
    </row>
    <row r="6944" spans="1:9" x14ac:dyDescent="0.2">
      <c r="A6944" s="33" t="s">
        <v>6439</v>
      </c>
      <c r="B6944" s="35">
        <v>1.7849288971080901E-11</v>
      </c>
      <c r="C6944" s="33">
        <v>-0.65373421355342198</v>
      </c>
      <c r="D6944" s="33">
        <v>0.32100000000000001</v>
      </c>
      <c r="E6944" s="33">
        <v>0.68799999999999994</v>
      </c>
      <c r="F6944" s="35">
        <v>8.2235244147563803E-7</v>
      </c>
      <c r="G6944" s="33">
        <v>25</v>
      </c>
      <c r="H6944" s="33" t="s">
        <v>6438</v>
      </c>
      <c r="I6944" s="33" t="s">
        <v>6437</v>
      </c>
    </row>
    <row r="6945" spans="1:9" x14ac:dyDescent="0.2">
      <c r="A6945" s="33" t="s">
        <v>6436</v>
      </c>
      <c r="B6945" s="35">
        <v>3.02691349405751E-11</v>
      </c>
      <c r="C6945" s="33">
        <v>-0.99967829724235002</v>
      </c>
      <c r="D6945" s="33">
        <v>4.5999999999999999E-2</v>
      </c>
      <c r="E6945" s="33">
        <v>0.35799999999999998</v>
      </c>
      <c r="F6945" s="35">
        <v>1.3945595849821799E-6</v>
      </c>
      <c r="G6945" s="33">
        <v>25</v>
      </c>
      <c r="H6945" s="33" t="s">
        <v>6435</v>
      </c>
      <c r="I6945" s="33" t="s">
        <v>6434</v>
      </c>
    </row>
    <row r="6946" spans="1:9" x14ac:dyDescent="0.2">
      <c r="A6946" s="33" t="s">
        <v>6433</v>
      </c>
      <c r="B6946" s="35">
        <v>3.0880605021133199E-11</v>
      </c>
      <c r="C6946" s="33">
        <v>-0.86193820595513904</v>
      </c>
      <c r="D6946" s="33">
        <v>7.2999999999999995E-2</v>
      </c>
      <c r="E6946" s="33">
        <v>0.39700000000000002</v>
      </c>
      <c r="F6946" s="35">
        <v>1.42273123453365E-6</v>
      </c>
      <c r="G6946" s="33">
        <v>25</v>
      </c>
      <c r="H6946" s="33" t="s">
        <v>3689</v>
      </c>
      <c r="I6946" s="33" t="s">
        <v>3688</v>
      </c>
    </row>
    <row r="6947" spans="1:9" x14ac:dyDescent="0.2">
      <c r="A6947" s="33" t="s">
        <v>6432</v>
      </c>
      <c r="B6947" s="35">
        <v>3.8885435494424298E-11</v>
      </c>
      <c r="C6947" s="33">
        <v>0.69855825837641505</v>
      </c>
      <c r="D6947" s="33">
        <v>0.53200000000000003</v>
      </c>
      <c r="E6947" s="33">
        <v>0.30199999999999999</v>
      </c>
      <c r="F6947" s="35">
        <v>1.79152978409912E-6</v>
      </c>
      <c r="G6947" s="33">
        <v>25</v>
      </c>
      <c r="H6947" s="33" t="s">
        <v>1826</v>
      </c>
      <c r="I6947" s="33" t="s">
        <v>1825</v>
      </c>
    </row>
    <row r="6948" spans="1:9" x14ac:dyDescent="0.2">
      <c r="A6948" s="33" t="s">
        <v>6431</v>
      </c>
      <c r="B6948" s="35">
        <v>5.1698774918446102E-11</v>
      </c>
      <c r="C6948" s="33">
        <v>-0.83027651723547902</v>
      </c>
      <c r="D6948" s="33">
        <v>1.7999999999999999E-2</v>
      </c>
      <c r="E6948" s="33">
        <v>0.32200000000000001</v>
      </c>
      <c r="F6948" s="35">
        <v>2.3818659580426502E-6</v>
      </c>
      <c r="G6948" s="33">
        <v>25</v>
      </c>
      <c r="H6948" s="33" t="s">
        <v>4572</v>
      </c>
      <c r="I6948" s="33" t="s">
        <v>4571</v>
      </c>
    </row>
    <row r="6949" spans="1:9" x14ac:dyDescent="0.2">
      <c r="A6949" s="33" t="s">
        <v>3299</v>
      </c>
      <c r="B6949" s="35">
        <v>5.9410410769532298E-11</v>
      </c>
      <c r="C6949" s="33">
        <v>-0.45792946897562498</v>
      </c>
      <c r="D6949" s="33">
        <v>0.78</v>
      </c>
      <c r="E6949" s="33">
        <v>0.91100000000000003</v>
      </c>
      <c r="F6949" s="35">
        <v>2.7371564449738899E-6</v>
      </c>
      <c r="G6949" s="33">
        <v>25</v>
      </c>
      <c r="H6949" s="33" t="s">
        <v>3299</v>
      </c>
      <c r="I6949" s="33" t="s">
        <v>3298</v>
      </c>
    </row>
    <row r="6950" spans="1:9" x14ac:dyDescent="0.2">
      <c r="A6950" s="33" t="s">
        <v>6430</v>
      </c>
      <c r="B6950" s="35">
        <v>6.9267550118200702E-11</v>
      </c>
      <c r="C6950" s="33">
        <v>-0.56771316477410105</v>
      </c>
      <c r="D6950" s="33">
        <v>0.752</v>
      </c>
      <c r="E6950" s="33">
        <v>0.89200000000000002</v>
      </c>
      <c r="F6950" s="35">
        <v>3.1912945690457401E-6</v>
      </c>
      <c r="G6950" s="33">
        <v>25</v>
      </c>
      <c r="H6950" s="33" t="s">
        <v>2890</v>
      </c>
      <c r="I6950" s="33" t="s">
        <v>2889</v>
      </c>
    </row>
    <row r="6951" spans="1:9" x14ac:dyDescent="0.2">
      <c r="A6951" s="33" t="s">
        <v>6429</v>
      </c>
      <c r="B6951" s="35">
        <v>7.1156123450968305E-11</v>
      </c>
      <c r="C6951" s="33">
        <v>-0.64546901791256905</v>
      </c>
      <c r="D6951" s="33">
        <v>0.41299999999999998</v>
      </c>
      <c r="E6951" s="33">
        <v>0.69799999999999995</v>
      </c>
      <c r="F6951" s="35">
        <v>3.2783049196330099E-6</v>
      </c>
      <c r="G6951" s="33">
        <v>25</v>
      </c>
      <c r="H6951" s="33" t="s">
        <v>1549</v>
      </c>
      <c r="I6951" s="33" t="s">
        <v>1548</v>
      </c>
    </row>
    <row r="6952" spans="1:9" x14ac:dyDescent="0.2">
      <c r="A6952" s="33" t="s">
        <v>6428</v>
      </c>
      <c r="B6952" s="35">
        <v>8.9590032671382698E-11</v>
      </c>
      <c r="C6952" s="33">
        <v>-0.55978424277063699</v>
      </c>
      <c r="D6952" s="33">
        <v>0.41299999999999998</v>
      </c>
      <c r="E6952" s="33">
        <v>0.68899999999999995</v>
      </c>
      <c r="F6952" s="35">
        <v>4.1275919852359403E-6</v>
      </c>
      <c r="G6952" s="33">
        <v>25</v>
      </c>
      <c r="H6952" s="33" t="s">
        <v>6427</v>
      </c>
      <c r="I6952" s="33" t="s">
        <v>6426</v>
      </c>
    </row>
    <row r="6953" spans="1:9" x14ac:dyDescent="0.2">
      <c r="A6953" s="33" t="s">
        <v>6425</v>
      </c>
      <c r="B6953" s="35">
        <v>9.2762041268960898E-11</v>
      </c>
      <c r="C6953" s="33">
        <v>-0.98499792911596695</v>
      </c>
      <c r="D6953" s="33">
        <v>0.183</v>
      </c>
      <c r="E6953" s="33">
        <v>0.499</v>
      </c>
      <c r="F6953" s="35">
        <v>4.2737327653435697E-6</v>
      </c>
      <c r="G6953" s="33">
        <v>25</v>
      </c>
      <c r="H6953" s="33" t="s">
        <v>6424</v>
      </c>
      <c r="I6953" s="33" t="s">
        <v>6423</v>
      </c>
    </row>
    <row r="6954" spans="1:9" x14ac:dyDescent="0.2">
      <c r="A6954" s="33" t="s">
        <v>6422</v>
      </c>
      <c r="B6954" s="35">
        <v>1.02915346301125E-10</v>
      </c>
      <c r="C6954" s="33">
        <v>0.75208835954042297</v>
      </c>
      <c r="D6954" s="33">
        <v>0.36699999999999999</v>
      </c>
      <c r="E6954" s="33">
        <v>0.161</v>
      </c>
      <c r="F6954" s="35">
        <v>4.7415158347854197E-6</v>
      </c>
      <c r="G6954" s="33">
        <v>25</v>
      </c>
      <c r="H6954" s="33" t="s">
        <v>6421</v>
      </c>
      <c r="I6954" s="33" t="s">
        <v>6420</v>
      </c>
    </row>
    <row r="6955" spans="1:9" x14ac:dyDescent="0.2">
      <c r="A6955" s="33" t="s">
        <v>6419</v>
      </c>
      <c r="B6955" s="35">
        <v>1.25912046453039E-10</v>
      </c>
      <c r="C6955" s="33">
        <v>0.66192374723787895</v>
      </c>
      <c r="D6955" s="33">
        <v>0.64200000000000002</v>
      </c>
      <c r="E6955" s="33">
        <v>0.46100000000000002</v>
      </c>
      <c r="F6955" s="35">
        <v>5.8010198041844197E-6</v>
      </c>
      <c r="G6955" s="33">
        <v>25</v>
      </c>
      <c r="H6955" s="33" t="s">
        <v>6418</v>
      </c>
      <c r="I6955" s="33" t="s">
        <v>6417</v>
      </c>
    </row>
    <row r="6956" spans="1:9" x14ac:dyDescent="0.2">
      <c r="A6956" s="33" t="s">
        <v>6416</v>
      </c>
      <c r="B6956" s="35">
        <v>1.2745495765983E-10</v>
      </c>
      <c r="C6956" s="33">
        <v>0.61236850825837696</v>
      </c>
      <c r="D6956" s="33">
        <v>0.77100000000000002</v>
      </c>
      <c r="E6956" s="33">
        <v>0.68899999999999995</v>
      </c>
      <c r="F6956" s="35">
        <v>5.8721048093036902E-6</v>
      </c>
      <c r="G6956" s="33">
        <v>25</v>
      </c>
      <c r="H6956" s="33" t="s">
        <v>6415</v>
      </c>
      <c r="I6956" s="33" t="s">
        <v>6414</v>
      </c>
    </row>
    <row r="6957" spans="1:9" x14ac:dyDescent="0.2">
      <c r="A6957" s="33" t="s">
        <v>6413</v>
      </c>
      <c r="B6957" s="35">
        <v>1.83650656877669E-10</v>
      </c>
      <c r="C6957" s="33">
        <v>-0.72438054491952097</v>
      </c>
      <c r="D6957" s="33">
        <v>5.5E-2</v>
      </c>
      <c r="E6957" s="33">
        <v>0.37</v>
      </c>
      <c r="F6957" s="35">
        <v>8.4611530636679508E-6</v>
      </c>
      <c r="G6957" s="33">
        <v>25</v>
      </c>
      <c r="H6957" s="33" t="s">
        <v>2220</v>
      </c>
      <c r="I6957" s="33" t="s">
        <v>2219</v>
      </c>
    </row>
    <row r="6958" spans="1:9" x14ac:dyDescent="0.2">
      <c r="A6958" s="33" t="s">
        <v>6412</v>
      </c>
      <c r="B6958" s="35">
        <v>2.14084393610614E-10</v>
      </c>
      <c r="C6958" s="33">
        <v>0.55302890997863496</v>
      </c>
      <c r="D6958" s="33">
        <v>0.80700000000000005</v>
      </c>
      <c r="E6958" s="33">
        <v>0.75600000000000001</v>
      </c>
      <c r="F6958" s="35">
        <v>9.86329618242822E-6</v>
      </c>
      <c r="G6958" s="33">
        <v>25</v>
      </c>
      <c r="H6958" s="33" t="s">
        <v>6411</v>
      </c>
      <c r="I6958" s="33" t="s">
        <v>6410</v>
      </c>
    </row>
    <row r="6959" spans="1:9" x14ac:dyDescent="0.2">
      <c r="A6959" s="33" t="s">
        <v>6409</v>
      </c>
      <c r="B6959" s="35">
        <v>3.0850712778405101E-10</v>
      </c>
      <c r="C6959" s="33">
        <v>0.58207939097745298</v>
      </c>
      <c r="D6959" s="33">
        <v>0.80700000000000005</v>
      </c>
      <c r="E6959" s="33">
        <v>0.74199999999999999</v>
      </c>
      <c r="F6959" s="35">
        <v>1.42135403912668E-5</v>
      </c>
      <c r="G6959" s="33">
        <v>25</v>
      </c>
      <c r="H6959" s="33" t="s">
        <v>4118</v>
      </c>
      <c r="I6959" s="33" t="s">
        <v>4117</v>
      </c>
    </row>
    <row r="6960" spans="1:9" x14ac:dyDescent="0.2">
      <c r="A6960" s="33" t="s">
        <v>6408</v>
      </c>
      <c r="B6960" s="35">
        <v>3.9920016702739899E-10</v>
      </c>
      <c r="C6960" s="33">
        <v>-0.46269662751706297</v>
      </c>
      <c r="D6960" s="33">
        <v>0.67900000000000005</v>
      </c>
      <c r="E6960" s="33">
        <v>0.83599999999999997</v>
      </c>
      <c r="F6960" s="35">
        <v>1.83919500952863E-5</v>
      </c>
      <c r="G6960" s="33">
        <v>25</v>
      </c>
      <c r="H6960" s="33" t="s">
        <v>2310</v>
      </c>
      <c r="I6960" s="33" t="s">
        <v>2309</v>
      </c>
    </row>
    <row r="6961" spans="1:9" x14ac:dyDescent="0.2">
      <c r="A6961" s="33" t="s">
        <v>6407</v>
      </c>
      <c r="B6961" s="35">
        <v>5.2826963938277605E-10</v>
      </c>
      <c r="C6961" s="33">
        <v>-0.51342732847329098</v>
      </c>
      <c r="D6961" s="33">
        <v>0.78</v>
      </c>
      <c r="E6961" s="33">
        <v>0.9</v>
      </c>
      <c r="F6961" s="35">
        <v>2.4338438825643202E-5</v>
      </c>
      <c r="G6961" s="33">
        <v>25</v>
      </c>
      <c r="H6961" s="33" t="s">
        <v>6406</v>
      </c>
      <c r="I6961" s="33" t="s">
        <v>6405</v>
      </c>
    </row>
    <row r="6962" spans="1:9" x14ac:dyDescent="0.2">
      <c r="A6962" s="33" t="s">
        <v>6404</v>
      </c>
      <c r="B6962" s="35">
        <v>6.6608879617741398E-10</v>
      </c>
      <c r="C6962" s="33">
        <v>0.39022822519992401</v>
      </c>
      <c r="D6962" s="33">
        <v>0.89</v>
      </c>
      <c r="E6962" s="33">
        <v>0.77800000000000002</v>
      </c>
      <c r="F6962" s="35">
        <v>3.0688043017485802E-5</v>
      </c>
      <c r="G6962" s="33">
        <v>25</v>
      </c>
      <c r="H6962" s="33" t="s">
        <v>4674</v>
      </c>
      <c r="I6962" s="33" t="s">
        <v>4673</v>
      </c>
    </row>
    <row r="6963" spans="1:9" x14ac:dyDescent="0.2">
      <c r="A6963" s="33" t="s">
        <v>6403</v>
      </c>
      <c r="B6963" s="35">
        <v>7.39988901333721E-10</v>
      </c>
      <c r="C6963" s="33">
        <v>0.79044903152143198</v>
      </c>
      <c r="D6963" s="33">
        <v>0.41299999999999998</v>
      </c>
      <c r="E6963" s="33">
        <v>0.20799999999999999</v>
      </c>
      <c r="F6963" s="35">
        <v>3.40927686622472E-5</v>
      </c>
      <c r="G6963" s="33">
        <v>25</v>
      </c>
      <c r="H6963" s="33" t="s">
        <v>6402</v>
      </c>
      <c r="I6963" s="33" t="s">
        <v>6401</v>
      </c>
    </row>
    <row r="6964" spans="1:9" x14ac:dyDescent="0.2">
      <c r="A6964" s="33" t="s">
        <v>6400</v>
      </c>
      <c r="B6964" s="35">
        <v>7.4172761867726296E-10</v>
      </c>
      <c r="C6964" s="33">
        <v>-0.70134895214321102</v>
      </c>
      <c r="D6964" s="33">
        <v>6.4000000000000001E-2</v>
      </c>
      <c r="E6964" s="33">
        <v>0.35699999999999998</v>
      </c>
      <c r="F6964" s="35">
        <v>3.41728748476989E-5</v>
      </c>
      <c r="G6964" s="33">
        <v>25</v>
      </c>
      <c r="H6964" s="33" t="s">
        <v>6399</v>
      </c>
      <c r="I6964" s="33" t="s">
        <v>6398</v>
      </c>
    </row>
    <row r="6965" spans="1:9" x14ac:dyDescent="0.2">
      <c r="A6965" s="33" t="s">
        <v>6397</v>
      </c>
      <c r="B6965" s="35">
        <v>8.5927651424557896E-10</v>
      </c>
      <c r="C6965" s="33">
        <v>0.48883759825947598</v>
      </c>
      <c r="D6965" s="33">
        <v>0.83499999999999996</v>
      </c>
      <c r="E6965" s="33">
        <v>0.71699999999999997</v>
      </c>
      <c r="F6965" s="35">
        <v>3.9588587564322298E-5</v>
      </c>
      <c r="G6965" s="33">
        <v>25</v>
      </c>
      <c r="H6965" s="33" t="s">
        <v>2360</v>
      </c>
      <c r="I6965" s="33" t="s">
        <v>2359</v>
      </c>
    </row>
    <row r="6966" spans="1:9" x14ac:dyDescent="0.2">
      <c r="A6966" s="33" t="s">
        <v>6396</v>
      </c>
      <c r="B6966" s="35">
        <v>1.2110997434166E-9</v>
      </c>
      <c r="C6966" s="33">
        <v>0.96890150071299697</v>
      </c>
      <c r="D6966" s="33">
        <v>0.44</v>
      </c>
      <c r="E6966" s="33">
        <v>0.251</v>
      </c>
      <c r="F6966" s="35">
        <v>5.5797787378689797E-5</v>
      </c>
      <c r="G6966" s="33">
        <v>25</v>
      </c>
      <c r="H6966" s="33" t="s">
        <v>6396</v>
      </c>
      <c r="I6966" s="33" t="s">
        <v>6395</v>
      </c>
    </row>
    <row r="6967" spans="1:9" x14ac:dyDescent="0.2">
      <c r="A6967" s="33" t="s">
        <v>6394</v>
      </c>
      <c r="B6967" s="35">
        <v>1.26895095616847E-9</v>
      </c>
      <c r="C6967" s="33">
        <v>0.69432169379945596</v>
      </c>
      <c r="D6967" s="33">
        <v>0.29399999999999998</v>
      </c>
      <c r="E6967" s="33">
        <v>0.12</v>
      </c>
      <c r="F6967" s="35">
        <v>5.84631084525937E-5</v>
      </c>
      <c r="G6967" s="33">
        <v>25</v>
      </c>
      <c r="H6967" s="33" t="s">
        <v>6393</v>
      </c>
      <c r="I6967" s="33" t="s">
        <v>6392</v>
      </c>
    </row>
    <row r="6968" spans="1:9" x14ac:dyDescent="0.2">
      <c r="A6968" s="33" t="s">
        <v>6391</v>
      </c>
      <c r="B6968" s="35">
        <v>1.2714053123101E-9</v>
      </c>
      <c r="C6968" s="33">
        <v>-0.71133641709317796</v>
      </c>
      <c r="D6968" s="33">
        <v>0.128</v>
      </c>
      <c r="E6968" s="33">
        <v>0.439</v>
      </c>
      <c r="F6968" s="35">
        <v>5.85761855487509E-5</v>
      </c>
      <c r="G6968" s="33">
        <v>25</v>
      </c>
      <c r="H6968" s="33" t="s">
        <v>2339</v>
      </c>
      <c r="I6968" s="33" t="s">
        <v>2338</v>
      </c>
    </row>
    <row r="6969" spans="1:9" x14ac:dyDescent="0.2">
      <c r="A6969" s="33" t="s">
        <v>6390</v>
      </c>
      <c r="B6969" s="35">
        <v>1.4537581705932E-9</v>
      </c>
      <c r="C6969" s="33">
        <v>-0.77778112082208695</v>
      </c>
      <c r="D6969" s="33">
        <v>0.128</v>
      </c>
      <c r="E6969" s="33">
        <v>0.42699999999999999</v>
      </c>
      <c r="F6969" s="35">
        <v>6.6977546435569799E-5</v>
      </c>
      <c r="G6969" s="33">
        <v>25</v>
      </c>
      <c r="H6969" s="33" t="s">
        <v>2996</v>
      </c>
      <c r="I6969" s="33" t="s">
        <v>2995</v>
      </c>
    </row>
    <row r="6970" spans="1:9" x14ac:dyDescent="0.2">
      <c r="A6970" s="33" t="s">
        <v>6389</v>
      </c>
      <c r="B6970" s="35">
        <v>1.60413182954632E-9</v>
      </c>
      <c r="C6970" s="33">
        <v>0.58700091238057395</v>
      </c>
      <c r="D6970" s="33">
        <v>0.30299999999999999</v>
      </c>
      <c r="E6970" s="33">
        <v>0.124</v>
      </c>
      <c r="F6970" s="35">
        <v>7.3905561650858002E-5</v>
      </c>
      <c r="G6970" s="33">
        <v>25</v>
      </c>
      <c r="H6970" s="33" t="s">
        <v>6388</v>
      </c>
      <c r="I6970" s="33" t="s">
        <v>6387</v>
      </c>
    </row>
    <row r="6971" spans="1:9" x14ac:dyDescent="0.2">
      <c r="A6971" s="33" t="s">
        <v>6386</v>
      </c>
      <c r="B6971" s="35">
        <v>1.8931850671557402E-9</v>
      </c>
      <c r="C6971" s="33">
        <v>-2.5520632542738699</v>
      </c>
      <c r="D6971" s="33">
        <v>3.6999999999999998E-2</v>
      </c>
      <c r="E6971" s="33">
        <v>0.30299999999999999</v>
      </c>
      <c r="F6971" s="35">
        <v>8.7222822413999396E-5</v>
      </c>
      <c r="G6971" s="33">
        <v>25</v>
      </c>
      <c r="H6971" s="33" t="s">
        <v>4133</v>
      </c>
      <c r="I6971" s="33" t="s">
        <v>4132</v>
      </c>
    </row>
    <row r="6972" spans="1:9" x14ac:dyDescent="0.2">
      <c r="A6972" s="33" t="s">
        <v>6385</v>
      </c>
      <c r="B6972" s="35">
        <v>1.9035115172391701E-9</v>
      </c>
      <c r="C6972" s="33">
        <v>-0.66177168217077698</v>
      </c>
      <c r="D6972" s="33">
        <v>0.11899999999999999</v>
      </c>
      <c r="E6972" s="33">
        <v>0.41599999999999998</v>
      </c>
      <c r="F6972" s="35">
        <v>8.7698582622243093E-5</v>
      </c>
      <c r="G6972" s="33">
        <v>25</v>
      </c>
      <c r="H6972" s="33" t="s">
        <v>1950</v>
      </c>
      <c r="I6972" s="33" t="s">
        <v>1949</v>
      </c>
    </row>
    <row r="6973" spans="1:9" x14ac:dyDescent="0.2">
      <c r="A6973" s="33" t="s">
        <v>6384</v>
      </c>
      <c r="B6973" s="35">
        <v>2.1396016732053899E-9</v>
      </c>
      <c r="C6973" s="33">
        <v>0.70166133712209799</v>
      </c>
      <c r="D6973" s="33">
        <v>0.376</v>
      </c>
      <c r="E6973" s="33">
        <v>0.17899999999999999</v>
      </c>
      <c r="F6973" s="35">
        <v>9.8575728287918807E-5</v>
      </c>
      <c r="G6973" s="33">
        <v>25</v>
      </c>
      <c r="H6973" s="33" t="s">
        <v>6383</v>
      </c>
      <c r="I6973" s="33" t="s">
        <v>6382</v>
      </c>
    </row>
    <row r="6974" spans="1:9" x14ac:dyDescent="0.2">
      <c r="A6974" s="33" t="s">
        <v>6381</v>
      </c>
      <c r="B6974" s="35">
        <v>2.7565405555875999E-9</v>
      </c>
      <c r="C6974" s="33">
        <v>-0.587204699035342</v>
      </c>
      <c r="D6974" s="33">
        <v>0.21099999999999999</v>
      </c>
      <c r="E6974" s="33">
        <v>0.52300000000000002</v>
      </c>
      <c r="F6974" s="33">
        <v>1.2699933647703201E-4</v>
      </c>
      <c r="G6974" s="33">
        <v>25</v>
      </c>
      <c r="H6974" s="33" t="s">
        <v>1775</v>
      </c>
      <c r="I6974" s="33" t="s">
        <v>1774</v>
      </c>
    </row>
    <row r="6975" spans="1:9" x14ac:dyDescent="0.2">
      <c r="A6975" s="33" t="s">
        <v>6380</v>
      </c>
      <c r="B6975" s="35">
        <v>2.8197021816525099E-9</v>
      </c>
      <c r="C6975" s="33">
        <v>0.578914144395695</v>
      </c>
      <c r="D6975" s="33">
        <v>0.42199999999999999</v>
      </c>
      <c r="E6975" s="33">
        <v>0.20100000000000001</v>
      </c>
      <c r="F6975" s="33">
        <v>1.29909318913094E-4</v>
      </c>
      <c r="G6975" s="33">
        <v>25</v>
      </c>
      <c r="H6975" s="33" t="s">
        <v>6379</v>
      </c>
      <c r="I6975" s="33" t="s">
        <v>6378</v>
      </c>
    </row>
    <row r="6976" spans="1:9" x14ac:dyDescent="0.2">
      <c r="A6976" s="33" t="s">
        <v>6377</v>
      </c>
      <c r="B6976" s="35">
        <v>3.47636864057415E-9</v>
      </c>
      <c r="C6976" s="33">
        <v>0.79682697839403904</v>
      </c>
      <c r="D6976" s="33">
        <v>0.36699999999999999</v>
      </c>
      <c r="E6976" s="33">
        <v>0.17799999999999999</v>
      </c>
      <c r="F6976" s="33">
        <v>1.6016325600853201E-4</v>
      </c>
      <c r="G6976" s="33">
        <v>25</v>
      </c>
      <c r="H6976" s="33" t="s">
        <v>6376</v>
      </c>
      <c r="I6976" s="33" t="s">
        <v>6375</v>
      </c>
    </row>
    <row r="6977" spans="1:9" x14ac:dyDescent="0.2">
      <c r="A6977" s="33" t="s">
        <v>6374</v>
      </c>
      <c r="B6977" s="35">
        <v>3.64943896292831E-9</v>
      </c>
      <c r="C6977" s="33">
        <v>-0.27863034141804999</v>
      </c>
      <c r="D6977" s="33">
        <v>0.98199999999999998</v>
      </c>
      <c r="E6977" s="33">
        <v>0.99299999999999999</v>
      </c>
      <c r="F6977" s="33">
        <v>1.6813695190003299E-4</v>
      </c>
      <c r="G6977" s="33">
        <v>25</v>
      </c>
      <c r="H6977" s="33" t="s">
        <v>6373</v>
      </c>
      <c r="I6977" s="33" t="s">
        <v>6372</v>
      </c>
    </row>
    <row r="6978" spans="1:9" x14ac:dyDescent="0.2">
      <c r="A6978" s="33" t="s">
        <v>6371</v>
      </c>
      <c r="B6978" s="35">
        <v>3.8774972437333304E-9</v>
      </c>
      <c r="C6978" s="33">
        <v>0.67536580055524198</v>
      </c>
      <c r="D6978" s="33">
        <v>0.495</v>
      </c>
      <c r="E6978" s="33">
        <v>0.29699999999999999</v>
      </c>
      <c r="F6978" s="33">
        <v>1.7864405301328199E-4</v>
      </c>
      <c r="G6978" s="33">
        <v>25</v>
      </c>
      <c r="H6978" s="33" t="s">
        <v>3627</v>
      </c>
      <c r="I6978" s="33" t="s">
        <v>3626</v>
      </c>
    </row>
    <row r="6979" spans="1:9" x14ac:dyDescent="0.2">
      <c r="A6979" s="33" t="s">
        <v>6370</v>
      </c>
      <c r="B6979" s="35">
        <v>4.1551604470193296E-9</v>
      </c>
      <c r="C6979" s="33">
        <v>0.31639373687526501</v>
      </c>
      <c r="D6979" s="33">
        <v>0.95399999999999996</v>
      </c>
      <c r="E6979" s="33">
        <v>0.89100000000000001</v>
      </c>
      <c r="F6979" s="33">
        <v>1.91436552115074E-4</v>
      </c>
      <c r="G6979" s="33">
        <v>25</v>
      </c>
      <c r="H6979" s="33" t="s">
        <v>4275</v>
      </c>
      <c r="I6979" s="33" t="s">
        <v>4274</v>
      </c>
    </row>
    <row r="6980" spans="1:9" x14ac:dyDescent="0.2">
      <c r="A6980" s="33" t="s">
        <v>6369</v>
      </c>
      <c r="B6980" s="35">
        <v>4.5406613580965203E-9</v>
      </c>
      <c r="C6980" s="33">
        <v>0.73750398346919199</v>
      </c>
      <c r="D6980" s="33">
        <v>0.26600000000000001</v>
      </c>
      <c r="E6980" s="33">
        <v>0.104</v>
      </c>
      <c r="F6980" s="33">
        <v>2.09197350090223E-4</v>
      </c>
      <c r="G6980" s="33">
        <v>25</v>
      </c>
      <c r="H6980" s="33" t="s">
        <v>6368</v>
      </c>
      <c r="I6980" s="33" t="s">
        <v>6367</v>
      </c>
    </row>
    <row r="6981" spans="1:9" x14ac:dyDescent="0.2">
      <c r="A6981" s="33" t="s">
        <v>6366</v>
      </c>
      <c r="B6981" s="35">
        <v>4.7428130754193196E-9</v>
      </c>
      <c r="C6981" s="33">
        <v>-0.72599390645046702</v>
      </c>
      <c r="D6981" s="33">
        <v>3.6999999999999998E-2</v>
      </c>
      <c r="E6981" s="33">
        <v>0.29099999999999998</v>
      </c>
      <c r="F6981" s="33">
        <v>2.18510884010719E-4</v>
      </c>
      <c r="G6981" s="33">
        <v>25</v>
      </c>
      <c r="H6981" s="33" t="s">
        <v>1394</v>
      </c>
      <c r="I6981" s="33" t="s">
        <v>1393</v>
      </c>
    </row>
    <row r="6982" spans="1:9" x14ac:dyDescent="0.2">
      <c r="A6982" s="33" t="s">
        <v>6365</v>
      </c>
      <c r="B6982" s="35">
        <v>5.3671961035575299E-9</v>
      </c>
      <c r="C6982" s="33">
        <v>-0.89666978040568501</v>
      </c>
      <c r="D6982" s="33">
        <v>4.5999999999999999E-2</v>
      </c>
      <c r="E6982" s="33">
        <v>0.30199999999999999</v>
      </c>
      <c r="F6982" s="33">
        <v>2.4727745888310199E-4</v>
      </c>
      <c r="G6982" s="33">
        <v>25</v>
      </c>
      <c r="H6982" s="33" t="s">
        <v>2247</v>
      </c>
      <c r="I6982" s="33" t="s">
        <v>2246</v>
      </c>
    </row>
    <row r="6983" spans="1:9" x14ac:dyDescent="0.2">
      <c r="A6983" s="33" t="s">
        <v>6364</v>
      </c>
      <c r="B6983" s="35">
        <v>5.4761867932172403E-9</v>
      </c>
      <c r="C6983" s="33">
        <v>0.69182981470531901</v>
      </c>
      <c r="D6983" s="33">
        <v>0.32100000000000001</v>
      </c>
      <c r="E6983" s="33">
        <v>0.14699999999999999</v>
      </c>
      <c r="F6983" s="33">
        <v>2.5229887793710499E-4</v>
      </c>
      <c r="G6983" s="33">
        <v>25</v>
      </c>
      <c r="H6983" s="33" t="s">
        <v>6363</v>
      </c>
      <c r="I6983" s="33" t="s">
        <v>6362</v>
      </c>
    </row>
    <row r="6984" spans="1:9" x14ac:dyDescent="0.2">
      <c r="A6984" s="33" t="s">
        <v>6361</v>
      </c>
      <c r="B6984" s="35">
        <v>5.9655896914347203E-9</v>
      </c>
      <c r="C6984" s="33">
        <v>0.71032626223504203</v>
      </c>
      <c r="D6984" s="33">
        <v>0.45900000000000002</v>
      </c>
      <c r="E6984" s="33">
        <v>0.25900000000000001</v>
      </c>
      <c r="F6984" s="33">
        <v>2.7484664826377998E-4</v>
      </c>
      <c r="G6984" s="33">
        <v>25</v>
      </c>
      <c r="H6984" s="33" t="s">
        <v>6360</v>
      </c>
      <c r="I6984" s="33" t="s">
        <v>6359</v>
      </c>
    </row>
    <row r="6985" spans="1:9" x14ac:dyDescent="0.2">
      <c r="A6985" s="33" t="s">
        <v>6358</v>
      </c>
      <c r="B6985" s="35">
        <v>6.1702552505216799E-9</v>
      </c>
      <c r="C6985" s="33">
        <v>-0.67056638939855095</v>
      </c>
      <c r="D6985" s="33">
        <v>0.16500000000000001</v>
      </c>
      <c r="E6985" s="33">
        <v>0.46100000000000002</v>
      </c>
      <c r="F6985" s="33">
        <v>2.8427599990203499E-4</v>
      </c>
      <c r="G6985" s="33">
        <v>25</v>
      </c>
      <c r="H6985" s="33" t="s">
        <v>6357</v>
      </c>
      <c r="I6985" s="33" t="s">
        <v>6356</v>
      </c>
    </row>
    <row r="6986" spans="1:9" x14ac:dyDescent="0.2">
      <c r="A6986" s="33" t="s">
        <v>6355</v>
      </c>
      <c r="B6986" s="35">
        <v>6.3993580486906797E-9</v>
      </c>
      <c r="C6986" s="33">
        <v>-0.97505154932120996</v>
      </c>
      <c r="D6986" s="33">
        <v>5.5E-2</v>
      </c>
      <c r="E6986" s="33">
        <v>0.311</v>
      </c>
      <c r="F6986" s="33">
        <v>2.9483122401927699E-4</v>
      </c>
      <c r="G6986" s="33">
        <v>25</v>
      </c>
      <c r="H6986" s="33" t="s">
        <v>6354</v>
      </c>
      <c r="I6986" s="33" t="s">
        <v>6353</v>
      </c>
    </row>
    <row r="6987" spans="1:9" x14ac:dyDescent="0.2">
      <c r="A6987" s="33" t="s">
        <v>6352</v>
      </c>
      <c r="B6987" s="35">
        <v>7.5542851187480197E-9</v>
      </c>
      <c r="C6987" s="33">
        <v>0.58443308559111695</v>
      </c>
      <c r="D6987" s="33">
        <v>0.34899999999999998</v>
      </c>
      <c r="E6987" s="33">
        <v>0.16200000000000001</v>
      </c>
      <c r="F6987" s="33">
        <v>3.4804102399095901E-4</v>
      </c>
      <c r="G6987" s="33">
        <v>25</v>
      </c>
      <c r="H6987" s="33" t="s">
        <v>5105</v>
      </c>
      <c r="I6987" s="33" t="s">
        <v>5104</v>
      </c>
    </row>
    <row r="6988" spans="1:9" x14ac:dyDescent="0.2">
      <c r="A6988" s="33" t="s">
        <v>6351</v>
      </c>
      <c r="B6988" s="35">
        <v>9.2548757653064198E-9</v>
      </c>
      <c r="C6988" s="33">
        <v>0.61339014043072704</v>
      </c>
      <c r="D6988" s="33">
        <v>0.44</v>
      </c>
      <c r="E6988" s="33">
        <v>0.24</v>
      </c>
      <c r="F6988" s="33">
        <v>4.2639063625919698E-4</v>
      </c>
      <c r="G6988" s="33">
        <v>25</v>
      </c>
      <c r="H6988" s="33" t="s">
        <v>6350</v>
      </c>
      <c r="I6988" s="33" t="s">
        <v>6349</v>
      </c>
    </row>
    <row r="6989" spans="1:9" x14ac:dyDescent="0.2">
      <c r="A6989" s="33" t="s">
        <v>6348</v>
      </c>
      <c r="B6989" s="35">
        <v>1.02261579937743E-8</v>
      </c>
      <c r="C6989" s="33">
        <v>-0.638886706990764</v>
      </c>
      <c r="D6989" s="33">
        <v>5.5E-2</v>
      </c>
      <c r="E6989" s="33">
        <v>0.318</v>
      </c>
      <c r="F6989" s="33">
        <v>4.7113955108916999E-4</v>
      </c>
      <c r="G6989" s="33">
        <v>25</v>
      </c>
      <c r="H6989" s="33" t="s">
        <v>2023</v>
      </c>
      <c r="I6989" s="33" t="s">
        <v>2022</v>
      </c>
    </row>
    <row r="6990" spans="1:9" x14ac:dyDescent="0.2">
      <c r="A6990" s="33" t="s">
        <v>6347</v>
      </c>
      <c r="B6990" s="35">
        <v>1.0956380842444299E-8</v>
      </c>
      <c r="C6990" s="33">
        <v>0.77579902970360304</v>
      </c>
      <c r="D6990" s="33">
        <v>0.52300000000000002</v>
      </c>
      <c r="E6990" s="33">
        <v>0.35399999999999998</v>
      </c>
      <c r="F6990" s="33">
        <v>5.04782378173095E-4</v>
      </c>
      <c r="G6990" s="33">
        <v>25</v>
      </c>
      <c r="H6990" s="33" t="s">
        <v>6346</v>
      </c>
      <c r="I6990" s="33" t="s">
        <v>6345</v>
      </c>
    </row>
    <row r="6991" spans="1:9" x14ac:dyDescent="0.2">
      <c r="A6991" s="33" t="s">
        <v>6344</v>
      </c>
      <c r="B6991" s="35">
        <v>1.22784365594909E-8</v>
      </c>
      <c r="C6991" s="33">
        <v>-0.689566924498491</v>
      </c>
      <c r="D6991" s="33">
        <v>7.2999999999999995E-2</v>
      </c>
      <c r="E6991" s="33">
        <v>0.33200000000000002</v>
      </c>
      <c r="F6991" s="33">
        <v>5.6569212916886301E-4</v>
      </c>
      <c r="G6991" s="33">
        <v>25</v>
      </c>
      <c r="H6991" s="33" t="s">
        <v>6343</v>
      </c>
      <c r="I6991" s="33" t="s">
        <v>6342</v>
      </c>
    </row>
    <row r="6992" spans="1:9" x14ac:dyDescent="0.2">
      <c r="A6992" s="33" t="s">
        <v>6341</v>
      </c>
      <c r="B6992" s="35">
        <v>1.26535853872685E-8</v>
      </c>
      <c r="C6992" s="33">
        <v>-0.45003963335168401</v>
      </c>
      <c r="D6992" s="33">
        <v>0.11</v>
      </c>
      <c r="E6992" s="33">
        <v>0.41399999999999998</v>
      </c>
      <c r="F6992" s="33">
        <v>5.8297598596223396E-4</v>
      </c>
      <c r="G6992" s="33">
        <v>25</v>
      </c>
      <c r="H6992" s="33" t="s">
        <v>2933</v>
      </c>
      <c r="I6992" s="33" t="s">
        <v>2932</v>
      </c>
    </row>
    <row r="6993" spans="1:9" x14ac:dyDescent="0.2">
      <c r="A6993" s="33" t="s">
        <v>6340</v>
      </c>
      <c r="B6993" s="35">
        <v>1.49935002294661E-8</v>
      </c>
      <c r="C6993" s="33">
        <v>-0.621937200352916</v>
      </c>
      <c r="D6993" s="33">
        <v>5.5E-2</v>
      </c>
      <c r="E6993" s="33">
        <v>0.32100000000000001</v>
      </c>
      <c r="F6993" s="33">
        <v>6.9078054257196099E-4</v>
      </c>
      <c r="G6993" s="33">
        <v>25</v>
      </c>
      <c r="H6993" s="33" t="s">
        <v>2393</v>
      </c>
      <c r="I6993" s="33" t="s">
        <v>2392</v>
      </c>
    </row>
    <row r="6994" spans="1:9" x14ac:dyDescent="0.2">
      <c r="A6994" s="33" t="s">
        <v>6339</v>
      </c>
      <c r="B6994" s="35">
        <v>1.6580892870387101E-8</v>
      </c>
      <c r="C6994" s="33">
        <v>-0.64311707236520599</v>
      </c>
      <c r="D6994" s="33">
        <v>2.8000000000000001E-2</v>
      </c>
      <c r="E6994" s="33">
        <v>0.27400000000000002</v>
      </c>
      <c r="F6994" s="33">
        <v>7.6391489632447599E-4</v>
      </c>
      <c r="G6994" s="33">
        <v>25</v>
      </c>
      <c r="H6994" s="33" t="s">
        <v>6338</v>
      </c>
      <c r="I6994" s="33" t="s">
        <v>6337</v>
      </c>
    </row>
    <row r="6995" spans="1:9" x14ac:dyDescent="0.2">
      <c r="A6995" s="33" t="s">
        <v>6336</v>
      </c>
      <c r="B6995" s="35">
        <v>1.6809415734906701E-8</v>
      </c>
      <c r="C6995" s="33">
        <v>-0.67158828314861496</v>
      </c>
      <c r="D6995" s="33">
        <v>0.193</v>
      </c>
      <c r="E6995" s="33">
        <v>0.48199999999999998</v>
      </c>
      <c r="F6995" s="33">
        <v>7.7444340173862E-4</v>
      </c>
      <c r="G6995" s="33">
        <v>25</v>
      </c>
      <c r="H6995" s="33" t="s">
        <v>2529</v>
      </c>
      <c r="I6995" s="33" t="s">
        <v>2528</v>
      </c>
    </row>
    <row r="6996" spans="1:9" x14ac:dyDescent="0.2">
      <c r="A6996" s="33" t="s">
        <v>6335</v>
      </c>
      <c r="B6996" s="35">
        <v>1.8825663825604401E-8</v>
      </c>
      <c r="C6996" s="33">
        <v>0.51811816629493301</v>
      </c>
      <c r="D6996" s="33">
        <v>0.48599999999999999</v>
      </c>
      <c r="E6996" s="33">
        <v>0.27400000000000002</v>
      </c>
      <c r="F6996" s="33">
        <v>8.6733598377324603E-4</v>
      </c>
      <c r="G6996" s="33">
        <v>25</v>
      </c>
      <c r="H6996" s="33" t="s">
        <v>1733</v>
      </c>
      <c r="I6996" s="33" t="s">
        <v>1732</v>
      </c>
    </row>
    <row r="6997" spans="1:9" x14ac:dyDescent="0.2">
      <c r="A6997" s="33" t="s">
        <v>6334</v>
      </c>
      <c r="B6997" s="35">
        <v>2.00559259623704E-8</v>
      </c>
      <c r="C6997" s="33">
        <v>-0.55051545591867501</v>
      </c>
      <c r="D6997" s="33">
        <v>0.128</v>
      </c>
      <c r="E6997" s="33">
        <v>0.42</v>
      </c>
      <c r="F6997" s="33">
        <v>9.2401662093832999E-4</v>
      </c>
      <c r="G6997" s="33">
        <v>25</v>
      </c>
      <c r="H6997" s="33" t="s">
        <v>6333</v>
      </c>
      <c r="I6997" s="33" t="s">
        <v>6332</v>
      </c>
    </row>
    <row r="6998" spans="1:9" x14ac:dyDescent="0.2">
      <c r="A6998" s="33" t="s">
        <v>6331</v>
      </c>
      <c r="B6998" s="35">
        <v>2.0704388417976801E-8</v>
      </c>
      <c r="C6998" s="33">
        <v>-0.472584174025938</v>
      </c>
      <c r="D6998" s="33">
        <v>0.57799999999999996</v>
      </c>
      <c r="E6998" s="33">
        <v>0.75800000000000001</v>
      </c>
      <c r="F6998" s="33">
        <v>9.5389258319302905E-4</v>
      </c>
      <c r="G6998" s="33">
        <v>25</v>
      </c>
      <c r="H6998" s="33" t="s">
        <v>3259</v>
      </c>
      <c r="I6998" s="33" t="s">
        <v>3258</v>
      </c>
    </row>
    <row r="6999" spans="1:9" x14ac:dyDescent="0.2">
      <c r="A6999" s="33" t="s">
        <v>6330</v>
      </c>
      <c r="B6999" s="35">
        <v>2.3573211467613399E-8</v>
      </c>
      <c r="C6999" s="33">
        <v>-0.64098980182271703</v>
      </c>
      <c r="D6999" s="33">
        <v>2.8000000000000001E-2</v>
      </c>
      <c r="E6999" s="33">
        <v>0.27</v>
      </c>
      <c r="F6999" s="33">
        <v>1.0860649987358901E-3</v>
      </c>
      <c r="G6999" s="33">
        <v>25</v>
      </c>
      <c r="H6999" s="33" t="s">
        <v>2018</v>
      </c>
      <c r="I6999" s="33" t="s">
        <v>2017</v>
      </c>
    </row>
    <row r="7000" spans="1:9" x14ac:dyDescent="0.2">
      <c r="A7000" s="33" t="s">
        <v>6329</v>
      </c>
      <c r="B7000" s="35">
        <v>2.5893075605243002E-8</v>
      </c>
      <c r="C7000" s="33">
        <v>-0.51916207115573498</v>
      </c>
      <c r="D7000" s="33">
        <v>0.17399999999999999</v>
      </c>
      <c r="E7000" s="33">
        <v>0.47099999999999997</v>
      </c>
      <c r="F7000" s="33">
        <v>1.1929457792847599E-3</v>
      </c>
      <c r="G7000" s="33">
        <v>25</v>
      </c>
      <c r="H7000" s="33" t="s">
        <v>6328</v>
      </c>
      <c r="I7000" s="33" t="s">
        <v>6327</v>
      </c>
    </row>
    <row r="7001" spans="1:9" x14ac:dyDescent="0.2">
      <c r="A7001" s="33" t="s">
        <v>6326</v>
      </c>
      <c r="B7001" s="35">
        <v>3.0805185027979199E-8</v>
      </c>
      <c r="C7001" s="33">
        <v>-0.34819734117184897</v>
      </c>
      <c r="D7001" s="33">
        <v>0.80700000000000005</v>
      </c>
      <c r="E7001" s="33">
        <v>0.90400000000000003</v>
      </c>
      <c r="F7001" s="33">
        <v>1.4192564846090599E-3</v>
      </c>
      <c r="G7001" s="33">
        <v>25</v>
      </c>
      <c r="H7001" s="33" t="s">
        <v>4406</v>
      </c>
      <c r="I7001" s="33" t="s">
        <v>4405</v>
      </c>
    </row>
    <row r="7002" spans="1:9" x14ac:dyDescent="0.2">
      <c r="A7002" s="33" t="s">
        <v>6325</v>
      </c>
      <c r="B7002" s="35">
        <v>3.1816757659511901E-8</v>
      </c>
      <c r="C7002" s="33">
        <v>0.53713153470423203</v>
      </c>
      <c r="D7002" s="33">
        <v>0.77100000000000002</v>
      </c>
      <c r="E7002" s="33">
        <v>0.65900000000000003</v>
      </c>
      <c r="F7002" s="33">
        <v>1.4658616588890301E-3</v>
      </c>
      <c r="G7002" s="33">
        <v>25</v>
      </c>
      <c r="H7002" s="33" t="s">
        <v>3277</v>
      </c>
      <c r="I7002" s="33" t="s">
        <v>3276</v>
      </c>
    </row>
    <row r="7003" spans="1:9" x14ac:dyDescent="0.2">
      <c r="A7003" s="33" t="s">
        <v>4311</v>
      </c>
      <c r="B7003" s="35">
        <v>3.2167231816238003E-8</v>
      </c>
      <c r="C7003" s="33">
        <v>-0.479632623950486</v>
      </c>
      <c r="D7003" s="33">
        <v>0.35799999999999998</v>
      </c>
      <c r="E7003" s="33">
        <v>0.66700000000000004</v>
      </c>
      <c r="F7003" s="33">
        <v>1.4820087042377199E-3</v>
      </c>
      <c r="G7003" s="33">
        <v>25</v>
      </c>
      <c r="H7003" s="33" t="s">
        <v>4311</v>
      </c>
      <c r="I7003" s="33" t="s">
        <v>4310</v>
      </c>
    </row>
    <row r="7004" spans="1:9" x14ac:dyDescent="0.2">
      <c r="A7004" s="33" t="s">
        <v>6324</v>
      </c>
      <c r="B7004" s="35">
        <v>3.50257818249567E-8</v>
      </c>
      <c r="C7004" s="33">
        <v>-0.579060814993553</v>
      </c>
      <c r="D7004" s="33">
        <v>0.183</v>
      </c>
      <c r="E7004" s="33">
        <v>0.47199999999999998</v>
      </c>
      <c r="F7004" s="33">
        <v>1.6137078202394001E-3</v>
      </c>
      <c r="G7004" s="33">
        <v>25</v>
      </c>
      <c r="H7004" s="33" t="s">
        <v>2901</v>
      </c>
      <c r="I7004" s="33" t="s">
        <v>2900</v>
      </c>
    </row>
    <row r="7005" spans="1:9" x14ac:dyDescent="0.2">
      <c r="A7005" s="33" t="s">
        <v>6323</v>
      </c>
      <c r="B7005" s="35">
        <v>3.8322760559008898E-8</v>
      </c>
      <c r="C7005" s="33">
        <v>-0.66399663667880304</v>
      </c>
      <c r="D7005" s="33">
        <v>0.17399999999999999</v>
      </c>
      <c r="E7005" s="33">
        <v>0.45</v>
      </c>
      <c r="F7005" s="33">
        <v>1.7656062244746601E-3</v>
      </c>
      <c r="G7005" s="33">
        <v>25</v>
      </c>
      <c r="H7005" s="33" t="s">
        <v>2241</v>
      </c>
      <c r="I7005" s="33" t="s">
        <v>2240</v>
      </c>
    </row>
    <row r="7006" spans="1:9" x14ac:dyDescent="0.2">
      <c r="A7006" s="33" t="s">
        <v>6322</v>
      </c>
      <c r="B7006" s="35">
        <v>3.8661351066821801E-8</v>
      </c>
      <c r="C7006" s="33">
        <v>-0.61253049561001605</v>
      </c>
      <c r="D7006" s="33">
        <v>7.2999999999999995E-2</v>
      </c>
      <c r="E7006" s="33">
        <v>0.33300000000000002</v>
      </c>
      <c r="F7006" s="33">
        <v>1.78120576635061E-3</v>
      </c>
      <c r="G7006" s="33">
        <v>25</v>
      </c>
      <c r="H7006" s="33" t="s">
        <v>4366</v>
      </c>
      <c r="I7006" s="33" t="s">
        <v>4365</v>
      </c>
    </row>
    <row r="7007" spans="1:9" x14ac:dyDescent="0.2">
      <c r="A7007" s="33" t="s">
        <v>6321</v>
      </c>
      <c r="B7007" s="35">
        <v>4.7609546704367203E-8</v>
      </c>
      <c r="C7007" s="33">
        <v>-0.62430408573509899</v>
      </c>
      <c r="D7007" s="33">
        <v>0.10100000000000001</v>
      </c>
      <c r="E7007" s="33">
        <v>0.35799999999999998</v>
      </c>
      <c r="F7007" s="33">
        <v>2.1934670357636001E-3</v>
      </c>
      <c r="G7007" s="33">
        <v>25</v>
      </c>
      <c r="H7007" s="33" t="s">
        <v>6320</v>
      </c>
      <c r="I7007" s="33" t="s">
        <v>6319</v>
      </c>
    </row>
    <row r="7008" spans="1:9" x14ac:dyDescent="0.2">
      <c r="A7008" s="33" t="s">
        <v>6318</v>
      </c>
      <c r="B7008" s="35">
        <v>5.4343466146045502E-8</v>
      </c>
      <c r="C7008" s="33">
        <v>-0.57763777140719497</v>
      </c>
      <c r="D7008" s="33">
        <v>0.33</v>
      </c>
      <c r="E7008" s="33">
        <v>0.61299999999999999</v>
      </c>
      <c r="F7008" s="33">
        <v>2.5037121722806099E-3</v>
      </c>
      <c r="G7008" s="33">
        <v>25</v>
      </c>
      <c r="H7008" s="33" t="s">
        <v>2313</v>
      </c>
      <c r="I7008" s="33" t="s">
        <v>2312</v>
      </c>
    </row>
    <row r="7009" spans="1:9" x14ac:dyDescent="0.2">
      <c r="A7009" s="33" t="s">
        <v>6317</v>
      </c>
      <c r="B7009" s="35">
        <v>5.8248163469171803E-8</v>
      </c>
      <c r="C7009" s="33">
        <v>-1.03950427473898</v>
      </c>
      <c r="D7009" s="33">
        <v>2.8000000000000001E-2</v>
      </c>
      <c r="E7009" s="33">
        <v>0.255</v>
      </c>
      <c r="F7009" s="33">
        <v>2.6836093873516902E-3</v>
      </c>
      <c r="G7009" s="33">
        <v>25</v>
      </c>
      <c r="H7009" s="33" t="s">
        <v>4066</v>
      </c>
      <c r="I7009" s="33" t="s">
        <v>4065</v>
      </c>
    </row>
    <row r="7010" spans="1:9" x14ac:dyDescent="0.2">
      <c r="A7010" s="33" t="s">
        <v>6316</v>
      </c>
      <c r="B7010" s="35">
        <v>5.8841562366078499E-8</v>
      </c>
      <c r="C7010" s="33">
        <v>-0.57213297248206396</v>
      </c>
      <c r="D7010" s="33">
        <v>0.43099999999999999</v>
      </c>
      <c r="E7010" s="33">
        <v>0.67400000000000004</v>
      </c>
      <c r="F7010" s="33">
        <v>2.7109484613299698E-3</v>
      </c>
      <c r="G7010" s="33">
        <v>25</v>
      </c>
      <c r="H7010" s="33" t="s">
        <v>4048</v>
      </c>
      <c r="I7010" s="33" t="s">
        <v>4047</v>
      </c>
    </row>
    <row r="7011" spans="1:9" x14ac:dyDescent="0.2">
      <c r="A7011" s="33" t="s">
        <v>6315</v>
      </c>
      <c r="B7011" s="35">
        <v>7.3325926612730506E-8</v>
      </c>
      <c r="C7011" s="33">
        <v>-0.45073655923228201</v>
      </c>
      <c r="D7011" s="33">
        <v>0.63300000000000001</v>
      </c>
      <c r="E7011" s="33">
        <v>0.79500000000000004</v>
      </c>
      <c r="F7011" s="33">
        <v>3.3782720909017201E-3</v>
      </c>
      <c r="G7011" s="33">
        <v>25</v>
      </c>
      <c r="H7011" s="33" t="s">
        <v>2639</v>
      </c>
      <c r="I7011" s="33" t="s">
        <v>2638</v>
      </c>
    </row>
    <row r="7012" spans="1:9" x14ac:dyDescent="0.2">
      <c r="A7012" s="33" t="s">
        <v>6314</v>
      </c>
      <c r="B7012" s="35">
        <v>9.0434225913534798E-8</v>
      </c>
      <c r="C7012" s="33">
        <v>0.65037978009286102</v>
      </c>
      <c r="D7012" s="33">
        <v>0.35799999999999998</v>
      </c>
      <c r="E7012" s="33">
        <v>0.17799999999999999</v>
      </c>
      <c r="F7012" s="33">
        <v>4.1664856562883797E-3</v>
      </c>
      <c r="G7012" s="33">
        <v>25</v>
      </c>
      <c r="H7012" s="33" t="s">
        <v>6313</v>
      </c>
      <c r="I7012" s="33" t="s">
        <v>6312</v>
      </c>
    </row>
    <row r="7013" spans="1:9" x14ac:dyDescent="0.2">
      <c r="A7013" s="33" t="s">
        <v>6311</v>
      </c>
      <c r="B7013" s="35">
        <v>9.2216484180939306E-8</v>
      </c>
      <c r="C7013" s="33">
        <v>-0.499269747480383</v>
      </c>
      <c r="D7013" s="33">
        <v>0.10100000000000001</v>
      </c>
      <c r="E7013" s="33">
        <v>0.36399999999999999</v>
      </c>
      <c r="F7013" s="33">
        <v>4.2485978591842296E-3</v>
      </c>
      <c r="G7013" s="33">
        <v>25</v>
      </c>
      <c r="H7013" s="33" t="s">
        <v>6310</v>
      </c>
      <c r="I7013" s="33" t="s">
        <v>6309</v>
      </c>
    </row>
    <row r="7014" spans="1:9" x14ac:dyDescent="0.2">
      <c r="A7014" s="33" t="s">
        <v>6308</v>
      </c>
      <c r="B7014" s="35">
        <v>9.3289201010595506E-8</v>
      </c>
      <c r="C7014" s="33">
        <v>-0.45747452044113002</v>
      </c>
      <c r="D7014" s="33">
        <v>0.11899999999999999</v>
      </c>
      <c r="E7014" s="33">
        <v>0.38500000000000001</v>
      </c>
      <c r="F7014" s="33">
        <v>4.2980200689601601E-3</v>
      </c>
      <c r="G7014" s="33">
        <v>25</v>
      </c>
      <c r="H7014" s="33" t="s">
        <v>6307</v>
      </c>
      <c r="I7014" s="33" t="s">
        <v>6306</v>
      </c>
    </row>
    <row r="7015" spans="1:9" x14ac:dyDescent="0.2">
      <c r="A7015" s="33" t="s">
        <v>6305</v>
      </c>
      <c r="B7015" s="35">
        <v>9.7690384432720095E-8</v>
      </c>
      <c r="C7015" s="33">
        <v>0.379558269842945</v>
      </c>
      <c r="D7015" s="33">
        <v>0.82599999999999996</v>
      </c>
      <c r="E7015" s="33">
        <v>0.77100000000000002</v>
      </c>
      <c r="F7015" s="33">
        <v>4.5007913915842803E-3</v>
      </c>
      <c r="G7015" s="33">
        <v>25</v>
      </c>
      <c r="H7015" s="33" t="s">
        <v>1538</v>
      </c>
      <c r="I7015" s="33" t="s">
        <v>1537</v>
      </c>
    </row>
    <row r="7016" spans="1:9" x14ac:dyDescent="0.2">
      <c r="A7016" s="33" t="s">
        <v>6304</v>
      </c>
      <c r="B7016" s="35">
        <v>1.0305895137526701E-7</v>
      </c>
      <c r="C7016" s="33">
        <v>-0.52082182541233202</v>
      </c>
      <c r="D7016" s="33">
        <v>0.10100000000000001</v>
      </c>
      <c r="E7016" s="33">
        <v>0.36</v>
      </c>
      <c r="F7016" s="33">
        <v>4.7481320077612903E-3</v>
      </c>
      <c r="G7016" s="33">
        <v>25</v>
      </c>
      <c r="H7016" s="33" t="s">
        <v>6303</v>
      </c>
      <c r="I7016" s="33" t="s">
        <v>6302</v>
      </c>
    </row>
    <row r="7017" spans="1:9" x14ac:dyDescent="0.2">
      <c r="A7017" s="33" t="s">
        <v>6301</v>
      </c>
      <c r="B7017" s="35">
        <v>1.09348729554991E-7</v>
      </c>
      <c r="C7017" s="33">
        <v>0.49220278428473502</v>
      </c>
      <c r="D7017" s="33">
        <v>0.73399999999999999</v>
      </c>
      <c r="E7017" s="33">
        <v>0.66300000000000003</v>
      </c>
      <c r="F7017" s="33">
        <v>5.0379146680575599E-3</v>
      </c>
      <c r="G7017" s="33">
        <v>25</v>
      </c>
      <c r="H7017" s="33" t="s">
        <v>6300</v>
      </c>
      <c r="I7017" s="33" t="s">
        <v>6299</v>
      </c>
    </row>
    <row r="7018" spans="1:9" x14ac:dyDescent="0.2">
      <c r="A7018" s="33" t="s">
        <v>6298</v>
      </c>
      <c r="B7018" s="35">
        <v>1.12427631882186E-7</v>
      </c>
      <c r="C7018" s="33">
        <v>0.54680326876279906</v>
      </c>
      <c r="D7018" s="33">
        <v>0.27500000000000002</v>
      </c>
      <c r="E7018" s="33">
        <v>0.124</v>
      </c>
      <c r="F7018" s="33">
        <v>5.1797658560760696E-3</v>
      </c>
      <c r="G7018" s="33">
        <v>25</v>
      </c>
      <c r="H7018" s="33" t="s">
        <v>6298</v>
      </c>
      <c r="I7018" s="33" t="s">
        <v>6297</v>
      </c>
    </row>
    <row r="7019" spans="1:9" x14ac:dyDescent="0.2">
      <c r="A7019" s="33" t="s">
        <v>6296</v>
      </c>
      <c r="B7019" s="35">
        <v>1.2768143571364501E-7</v>
      </c>
      <c r="C7019" s="33">
        <v>-0.43337962942550801</v>
      </c>
      <c r="D7019" s="33">
        <v>0.376</v>
      </c>
      <c r="E7019" s="33">
        <v>0.64800000000000002</v>
      </c>
      <c r="F7019" s="33">
        <v>5.8825391061990504E-3</v>
      </c>
      <c r="G7019" s="33">
        <v>25</v>
      </c>
      <c r="H7019" s="33" t="s">
        <v>6295</v>
      </c>
      <c r="I7019" s="33" t="s">
        <v>6294</v>
      </c>
    </row>
    <row r="7020" spans="1:9" x14ac:dyDescent="0.2">
      <c r="A7020" s="33" t="s">
        <v>6293</v>
      </c>
      <c r="B7020" s="35">
        <v>1.3470028139938201E-7</v>
      </c>
      <c r="C7020" s="33">
        <v>0.66567097655571095</v>
      </c>
      <c r="D7020" s="33">
        <v>0.27500000000000002</v>
      </c>
      <c r="E7020" s="33">
        <v>0.123</v>
      </c>
      <c r="F7020" s="33">
        <v>6.2059113646323501E-3</v>
      </c>
      <c r="G7020" s="33">
        <v>25</v>
      </c>
      <c r="H7020" s="33" t="s">
        <v>5195</v>
      </c>
      <c r="I7020" s="33" t="s">
        <v>5194</v>
      </c>
    </row>
    <row r="7021" spans="1:9" x14ac:dyDescent="0.2">
      <c r="A7021" s="33" t="s">
        <v>6292</v>
      </c>
      <c r="B7021" s="35">
        <v>1.46078338835484E-7</v>
      </c>
      <c r="C7021" s="33">
        <v>-0.45819493299270297</v>
      </c>
      <c r="D7021" s="33">
        <v>0.14699999999999999</v>
      </c>
      <c r="E7021" s="33">
        <v>0.41299999999999998</v>
      </c>
      <c r="F7021" s="33">
        <v>6.7301212268284201E-3</v>
      </c>
      <c r="G7021" s="33">
        <v>25</v>
      </c>
      <c r="H7021" s="33" t="s">
        <v>6291</v>
      </c>
      <c r="I7021" s="33" t="s">
        <v>6290</v>
      </c>
    </row>
    <row r="7022" spans="1:9" x14ac:dyDescent="0.2">
      <c r="A7022" s="33" t="s">
        <v>6289</v>
      </c>
      <c r="B7022" s="35">
        <v>1.4892859727424999E-7</v>
      </c>
      <c r="C7022" s="33">
        <v>-0.486588032066822</v>
      </c>
      <c r="D7022" s="33">
        <v>8.3000000000000004E-2</v>
      </c>
      <c r="E7022" s="33">
        <v>0.33400000000000002</v>
      </c>
      <c r="F7022" s="33">
        <v>6.8614383336192304E-3</v>
      </c>
      <c r="G7022" s="33">
        <v>25</v>
      </c>
      <c r="H7022" s="33" t="s">
        <v>4486</v>
      </c>
      <c r="I7022" s="33" t="s">
        <v>4485</v>
      </c>
    </row>
    <row r="7023" spans="1:9" x14ac:dyDescent="0.2">
      <c r="A7023" s="33" t="s">
        <v>6288</v>
      </c>
      <c r="B7023" s="35">
        <v>2.07873547072083E-7</v>
      </c>
      <c r="C7023" s="33">
        <v>-0.51258687625670296</v>
      </c>
      <c r="D7023" s="33">
        <v>0.33900000000000002</v>
      </c>
      <c r="E7023" s="33">
        <v>0.60799999999999998</v>
      </c>
      <c r="F7023" s="33">
        <v>9.5771500607049996E-3</v>
      </c>
      <c r="G7023" s="33">
        <v>25</v>
      </c>
      <c r="H7023" s="33" t="s">
        <v>1598</v>
      </c>
      <c r="I7023" s="33" t="s">
        <v>1597</v>
      </c>
    </row>
    <row r="7024" spans="1:9" x14ac:dyDescent="0.2">
      <c r="A7024" s="33" t="s">
        <v>6287</v>
      </c>
      <c r="B7024" s="35">
        <v>2.21780368842237E-7</v>
      </c>
      <c r="C7024" s="33">
        <v>-0.54944444660662195</v>
      </c>
      <c r="D7024" s="33">
        <v>0.20200000000000001</v>
      </c>
      <c r="E7024" s="33">
        <v>0.47199999999999998</v>
      </c>
      <c r="F7024" s="33">
        <v>1.02178651532996E-2</v>
      </c>
      <c r="G7024" s="33">
        <v>25</v>
      </c>
      <c r="H7024" s="33" t="s">
        <v>6286</v>
      </c>
      <c r="I7024" s="33" t="s">
        <v>6285</v>
      </c>
    </row>
    <row r="7025" spans="1:9" x14ac:dyDescent="0.2">
      <c r="A7025" s="33" t="s">
        <v>6284</v>
      </c>
      <c r="B7025" s="35">
        <v>2.3976138633494999E-7</v>
      </c>
      <c r="C7025" s="33">
        <v>0.730589918348025</v>
      </c>
      <c r="D7025" s="33">
        <v>0.48599999999999999</v>
      </c>
      <c r="E7025" s="33">
        <v>0.33</v>
      </c>
      <c r="F7025" s="33">
        <v>1.10462865912238E-2</v>
      </c>
      <c r="G7025" s="33">
        <v>25</v>
      </c>
      <c r="H7025" s="33" t="s">
        <v>3639</v>
      </c>
      <c r="I7025" s="33" t="s">
        <v>3638</v>
      </c>
    </row>
    <row r="7026" spans="1:9" x14ac:dyDescent="0.2">
      <c r="A7026" s="33" t="s">
        <v>6283</v>
      </c>
      <c r="B7026" s="35">
        <v>2.5324980562750398E-7</v>
      </c>
      <c r="C7026" s="33">
        <v>0.409939508253574</v>
      </c>
      <c r="D7026" s="33">
        <v>0.78900000000000003</v>
      </c>
      <c r="E7026" s="33">
        <v>0.73499999999999999</v>
      </c>
      <c r="F7026" s="33">
        <v>1.1667725044870399E-2</v>
      </c>
      <c r="G7026" s="33">
        <v>25</v>
      </c>
      <c r="H7026" s="33" t="s">
        <v>1587</v>
      </c>
      <c r="I7026" s="33" t="s">
        <v>1586</v>
      </c>
    </row>
    <row r="7027" spans="1:9" x14ac:dyDescent="0.2">
      <c r="A7027" s="33" t="s">
        <v>6282</v>
      </c>
      <c r="B7027" s="35">
        <v>2.8211697469827598E-7</v>
      </c>
      <c r="C7027" s="33">
        <v>-0.84919922810384496</v>
      </c>
      <c r="D7027" s="33">
        <v>6.4000000000000001E-2</v>
      </c>
      <c r="E7027" s="33">
        <v>0.28499999999999998</v>
      </c>
      <c r="F7027" s="33">
        <v>1.2997693258299E-2</v>
      </c>
      <c r="G7027" s="33">
        <v>25</v>
      </c>
      <c r="H7027" s="33" t="s">
        <v>2132</v>
      </c>
      <c r="I7027" s="33" t="s">
        <v>2131</v>
      </c>
    </row>
    <row r="7028" spans="1:9" x14ac:dyDescent="0.2">
      <c r="A7028" s="33" t="s">
        <v>6281</v>
      </c>
      <c r="B7028" s="35">
        <v>3.16461237662384E-7</v>
      </c>
      <c r="C7028" s="33">
        <v>-0.43186191239347899</v>
      </c>
      <c r="D7028" s="33">
        <v>0.25700000000000001</v>
      </c>
      <c r="E7028" s="33">
        <v>0.54600000000000004</v>
      </c>
      <c r="F7028" s="33">
        <v>1.4580002141581399E-2</v>
      </c>
      <c r="G7028" s="33">
        <v>25</v>
      </c>
      <c r="H7028" s="33" t="s">
        <v>6281</v>
      </c>
      <c r="I7028" s="33" t="s">
        <v>6280</v>
      </c>
    </row>
    <row r="7029" spans="1:9" x14ac:dyDescent="0.2">
      <c r="A7029" s="33" t="s">
        <v>6279</v>
      </c>
      <c r="B7029" s="35">
        <v>3.3985148876176099E-7</v>
      </c>
      <c r="C7029" s="33">
        <v>-0.39894656257601702</v>
      </c>
      <c r="D7029" s="33">
        <v>0.22900000000000001</v>
      </c>
      <c r="E7029" s="33">
        <v>0.52100000000000002</v>
      </c>
      <c r="F7029" s="33">
        <v>1.5657637790231799E-2</v>
      </c>
      <c r="G7029" s="33">
        <v>25</v>
      </c>
      <c r="H7029" s="33" t="s">
        <v>6278</v>
      </c>
      <c r="I7029" s="33" t="s">
        <v>6277</v>
      </c>
    </row>
    <row r="7030" spans="1:9" x14ac:dyDescent="0.2">
      <c r="A7030" s="33" t="s">
        <v>6276</v>
      </c>
      <c r="B7030" s="35">
        <v>3.56355693672383E-7</v>
      </c>
      <c r="C7030" s="33">
        <v>0.48208500629693002</v>
      </c>
      <c r="D7030" s="33">
        <v>0.78</v>
      </c>
      <c r="E7030" s="33">
        <v>0.72</v>
      </c>
      <c r="F7030" s="33">
        <v>1.6418019518873998E-2</v>
      </c>
      <c r="G7030" s="33">
        <v>25</v>
      </c>
      <c r="H7030" s="33" t="s">
        <v>3285</v>
      </c>
      <c r="I7030" s="33" t="s">
        <v>3284</v>
      </c>
    </row>
    <row r="7031" spans="1:9" x14ac:dyDescent="0.2">
      <c r="A7031" s="33" t="s">
        <v>6275</v>
      </c>
      <c r="B7031" s="35">
        <v>3.6216121111309601E-7</v>
      </c>
      <c r="C7031" s="33">
        <v>-0.49417377316066202</v>
      </c>
      <c r="D7031" s="33">
        <v>9.1999999999999998E-2</v>
      </c>
      <c r="E7031" s="33">
        <v>0.33800000000000002</v>
      </c>
      <c r="F7031" s="33">
        <v>1.66854913184026E-2</v>
      </c>
      <c r="G7031" s="33">
        <v>25</v>
      </c>
      <c r="H7031" s="33" t="s">
        <v>6275</v>
      </c>
      <c r="I7031" s="33" t="s">
        <v>6274</v>
      </c>
    </row>
    <row r="7032" spans="1:9" x14ac:dyDescent="0.2">
      <c r="A7032" s="33" t="s">
        <v>6273</v>
      </c>
      <c r="B7032" s="35">
        <v>3.8772110770167698E-7</v>
      </c>
      <c r="C7032" s="33">
        <v>-0.35709865375181599</v>
      </c>
      <c r="D7032" s="33">
        <v>0.248</v>
      </c>
      <c r="E7032" s="33">
        <v>0.54800000000000004</v>
      </c>
      <c r="F7032" s="33">
        <v>1.7863086874031701E-2</v>
      </c>
      <c r="G7032" s="33">
        <v>25</v>
      </c>
      <c r="H7032" s="33" t="s">
        <v>6272</v>
      </c>
      <c r="I7032" s="33" t="s">
        <v>6271</v>
      </c>
    </row>
    <row r="7033" spans="1:9" x14ac:dyDescent="0.2">
      <c r="A7033" s="33" t="s">
        <v>6270</v>
      </c>
      <c r="B7033" s="35">
        <v>4.0023077022252902E-7</v>
      </c>
      <c r="C7033" s="33">
        <v>-0.50687875107105895</v>
      </c>
      <c r="D7033" s="33">
        <v>0.13800000000000001</v>
      </c>
      <c r="E7033" s="33">
        <v>0.39300000000000002</v>
      </c>
      <c r="F7033" s="33">
        <v>1.84394320456924E-2</v>
      </c>
      <c r="G7033" s="33">
        <v>25</v>
      </c>
      <c r="H7033" s="33" t="s">
        <v>6270</v>
      </c>
      <c r="I7033" s="33" t="s">
        <v>6269</v>
      </c>
    </row>
    <row r="7034" spans="1:9" x14ac:dyDescent="0.2">
      <c r="A7034" s="33" t="s">
        <v>6268</v>
      </c>
      <c r="B7034" s="35">
        <v>4.0053945667216897E-7</v>
      </c>
      <c r="C7034" s="33">
        <v>-0.50332321674095004</v>
      </c>
      <c r="D7034" s="33">
        <v>0.10100000000000001</v>
      </c>
      <c r="E7034" s="33">
        <v>0.34899999999999998</v>
      </c>
      <c r="F7034" s="33">
        <v>1.8453653847800199E-2</v>
      </c>
      <c r="G7034" s="33">
        <v>25</v>
      </c>
      <c r="H7034" s="33" t="s">
        <v>6267</v>
      </c>
      <c r="I7034" s="33" t="s">
        <v>6266</v>
      </c>
    </row>
    <row r="7035" spans="1:9" x14ac:dyDescent="0.2">
      <c r="A7035" s="33" t="s">
        <v>6265</v>
      </c>
      <c r="B7035" s="35">
        <v>4.7474201313467101E-7</v>
      </c>
      <c r="C7035" s="33">
        <v>-0.52606911038347803</v>
      </c>
      <c r="D7035" s="33">
        <v>8.3000000000000004E-2</v>
      </c>
      <c r="E7035" s="33">
        <v>0.315</v>
      </c>
      <c r="F7035" s="33">
        <v>2.18723140291406E-2</v>
      </c>
      <c r="G7035" s="33">
        <v>25</v>
      </c>
      <c r="H7035" s="33" t="s">
        <v>3384</v>
      </c>
      <c r="I7035" s="33" t="s">
        <v>3383</v>
      </c>
    </row>
    <row r="7036" spans="1:9" x14ac:dyDescent="0.2">
      <c r="A7036" s="33" t="s">
        <v>6264</v>
      </c>
      <c r="B7036" s="35">
        <v>4.9489022533543598E-7</v>
      </c>
      <c r="C7036" s="33">
        <v>-0.55894058121239099</v>
      </c>
      <c r="D7036" s="33">
        <v>5.5E-2</v>
      </c>
      <c r="E7036" s="33">
        <v>0.27700000000000002</v>
      </c>
      <c r="F7036" s="33">
        <v>2.2800582461654201E-2</v>
      </c>
      <c r="G7036" s="33">
        <v>25</v>
      </c>
      <c r="H7036" s="33" t="s">
        <v>6263</v>
      </c>
      <c r="I7036" s="33" t="s">
        <v>6262</v>
      </c>
    </row>
    <row r="7037" spans="1:9" x14ac:dyDescent="0.2">
      <c r="A7037" s="33" t="s">
        <v>6261</v>
      </c>
      <c r="B7037" s="35">
        <v>5.0399358311310397E-7</v>
      </c>
      <c r="C7037" s="33">
        <v>0.90950729737297098</v>
      </c>
      <c r="D7037" s="33">
        <v>0.38500000000000001</v>
      </c>
      <c r="E7037" s="33">
        <v>0.23799999999999999</v>
      </c>
      <c r="F7037" s="33">
        <v>2.3219992361186902E-2</v>
      </c>
      <c r="G7037" s="33">
        <v>25</v>
      </c>
      <c r="H7037" s="33" t="s">
        <v>6260</v>
      </c>
      <c r="I7037" s="33" t="s">
        <v>6259</v>
      </c>
    </row>
    <row r="7038" spans="1:9" x14ac:dyDescent="0.2">
      <c r="A7038" s="33" t="s">
        <v>6258</v>
      </c>
      <c r="B7038" s="35">
        <v>5.4788379891841196E-7</v>
      </c>
      <c r="C7038" s="33">
        <v>-0.43336491390291398</v>
      </c>
      <c r="D7038" s="33">
        <v>0.13800000000000001</v>
      </c>
      <c r="E7038" s="33">
        <v>0.39800000000000002</v>
      </c>
      <c r="F7038" s="33">
        <v>2.5242102383769099E-2</v>
      </c>
      <c r="G7038" s="33">
        <v>25</v>
      </c>
      <c r="H7038" s="33" t="s">
        <v>6257</v>
      </c>
      <c r="I7038" s="33" t="s">
        <v>6256</v>
      </c>
    </row>
    <row r="7039" spans="1:9" x14ac:dyDescent="0.2">
      <c r="A7039" s="33" t="s">
        <v>6255</v>
      </c>
      <c r="B7039" s="35">
        <v>5.5466648997542202E-7</v>
      </c>
      <c r="C7039" s="33">
        <v>-0.73986720223191904</v>
      </c>
      <c r="D7039" s="33">
        <v>4.5999999999999999E-2</v>
      </c>
      <c r="E7039" s="33">
        <v>0.25600000000000001</v>
      </c>
      <c r="F7039" s="33">
        <v>2.5554594526147601E-2</v>
      </c>
      <c r="G7039" s="33">
        <v>25</v>
      </c>
      <c r="H7039" s="33" t="s">
        <v>3483</v>
      </c>
      <c r="I7039" s="33" t="s">
        <v>3482</v>
      </c>
    </row>
    <row r="7040" spans="1:9" x14ac:dyDescent="0.2">
      <c r="A7040" s="33" t="s">
        <v>6254</v>
      </c>
      <c r="B7040" s="35">
        <v>5.5968433409084602E-7</v>
      </c>
      <c r="C7040" s="33">
        <v>-3.33945740630169</v>
      </c>
      <c r="D7040" s="33">
        <v>4.5999999999999999E-2</v>
      </c>
      <c r="E7040" s="33">
        <v>0.253</v>
      </c>
      <c r="F7040" s="33">
        <v>2.5785776640233401E-2</v>
      </c>
      <c r="G7040" s="33">
        <v>25</v>
      </c>
      <c r="H7040" s="33" t="s">
        <v>1516</v>
      </c>
      <c r="I7040" s="33" t="s">
        <v>1515</v>
      </c>
    </row>
    <row r="7041" spans="1:9" x14ac:dyDescent="0.2">
      <c r="A7041" s="33" t="s">
        <v>6253</v>
      </c>
      <c r="B7041" s="35">
        <v>5.8766650318083798E-7</v>
      </c>
      <c r="C7041" s="33">
        <v>0.58856988735765703</v>
      </c>
      <c r="D7041" s="33">
        <v>0.312</v>
      </c>
      <c r="E7041" s="33">
        <v>0.155</v>
      </c>
      <c r="F7041" s="33">
        <v>2.7074971134547599E-2</v>
      </c>
      <c r="G7041" s="33">
        <v>25</v>
      </c>
      <c r="H7041" s="33" t="s">
        <v>6252</v>
      </c>
      <c r="I7041" s="33" t="s">
        <v>6251</v>
      </c>
    </row>
    <row r="7042" spans="1:9" x14ac:dyDescent="0.2">
      <c r="A7042" s="33" t="s">
        <v>6250</v>
      </c>
      <c r="B7042" s="35">
        <v>6.0776239002069796E-7</v>
      </c>
      <c r="C7042" s="33">
        <v>-0.46005407904525097</v>
      </c>
      <c r="D7042" s="33">
        <v>4.5999999999999999E-2</v>
      </c>
      <c r="E7042" s="33">
        <v>0.26400000000000001</v>
      </c>
      <c r="F7042" s="33">
        <v>2.8000828833033599E-2</v>
      </c>
      <c r="G7042" s="33">
        <v>25</v>
      </c>
      <c r="H7042" s="33" t="s">
        <v>1582</v>
      </c>
      <c r="I7042" s="33" t="s">
        <v>1581</v>
      </c>
    </row>
    <row r="7043" spans="1:9" x14ac:dyDescent="0.2">
      <c r="A7043" s="33" t="s">
        <v>6249</v>
      </c>
      <c r="B7043" s="35">
        <v>6.1353709438034799E-7</v>
      </c>
      <c r="C7043" s="33">
        <v>-0.585608523221266</v>
      </c>
      <c r="D7043" s="33">
        <v>9.1999999999999998E-2</v>
      </c>
      <c r="E7043" s="33">
        <v>0.318</v>
      </c>
      <c r="F7043" s="33">
        <v>2.8266881012291401E-2</v>
      </c>
      <c r="G7043" s="33">
        <v>25</v>
      </c>
      <c r="H7043" s="33" t="s">
        <v>5075</v>
      </c>
      <c r="I7043" s="33" t="s">
        <v>5074</v>
      </c>
    </row>
    <row r="7044" spans="1:9" x14ac:dyDescent="0.2">
      <c r="A7044" s="33" t="s">
        <v>6248</v>
      </c>
      <c r="B7044" s="35">
        <v>6.2285248348134998E-7</v>
      </c>
      <c r="C7044" s="33">
        <v>-0.59577364354300499</v>
      </c>
      <c r="D7044" s="33">
        <v>0.14699999999999999</v>
      </c>
      <c r="E7044" s="33">
        <v>0.38500000000000001</v>
      </c>
      <c r="F7044" s="33">
        <v>2.8696059618952802E-2</v>
      </c>
      <c r="G7044" s="33">
        <v>25</v>
      </c>
      <c r="H7044" s="33" t="s">
        <v>5012</v>
      </c>
      <c r="I7044" s="33" t="s">
        <v>5011</v>
      </c>
    </row>
    <row r="7045" spans="1:9" x14ac:dyDescent="0.2">
      <c r="A7045" s="33" t="s">
        <v>6247</v>
      </c>
      <c r="B7045" s="35">
        <v>6.6299427760257398E-7</v>
      </c>
      <c r="C7045" s="33">
        <v>-0.43069592636613302</v>
      </c>
      <c r="D7045" s="33">
        <v>0.68799999999999994</v>
      </c>
      <c r="E7045" s="33">
        <v>0.81299999999999994</v>
      </c>
      <c r="F7045" s="33">
        <v>3.05454723577058E-2</v>
      </c>
      <c r="G7045" s="33">
        <v>25</v>
      </c>
      <c r="H7045" s="33" t="s">
        <v>4105</v>
      </c>
      <c r="I7045" s="33" t="s">
        <v>4104</v>
      </c>
    </row>
    <row r="7046" spans="1:9" x14ac:dyDescent="0.2">
      <c r="A7046" s="33" t="s">
        <v>6246</v>
      </c>
      <c r="B7046" s="35">
        <v>8.39194210947009E-7</v>
      </c>
      <c r="C7046" s="33">
        <v>0.65919144365887905</v>
      </c>
      <c r="D7046" s="33">
        <v>0.26600000000000001</v>
      </c>
      <c r="E7046" s="33">
        <v>0.124</v>
      </c>
      <c r="F7046" s="33">
        <v>3.8663355686750597E-2</v>
      </c>
      <c r="G7046" s="33">
        <v>25</v>
      </c>
      <c r="H7046" s="33" t="s">
        <v>6245</v>
      </c>
      <c r="I7046" s="33" t="s">
        <v>6244</v>
      </c>
    </row>
    <row r="7047" spans="1:9" x14ac:dyDescent="0.2">
      <c r="A7047" s="33" t="s">
        <v>6243</v>
      </c>
      <c r="B7047" s="35">
        <v>8.6868447891838103E-7</v>
      </c>
      <c r="C7047" s="33">
        <v>0.59545639908035397</v>
      </c>
      <c r="D7047" s="33">
        <v>0.33900000000000002</v>
      </c>
      <c r="E7047" s="33">
        <v>0.16800000000000001</v>
      </c>
      <c r="F7047" s="33">
        <v>4.0022031312727697E-2</v>
      </c>
      <c r="G7047" s="33">
        <v>25</v>
      </c>
      <c r="H7047" s="33" t="s">
        <v>6242</v>
      </c>
      <c r="I7047" s="33" t="s">
        <v>6241</v>
      </c>
    </row>
    <row r="7048" spans="1:9" x14ac:dyDescent="0.2">
      <c r="A7048" s="33" t="s">
        <v>6240</v>
      </c>
      <c r="B7048" s="35">
        <v>8.9079151782471198E-7</v>
      </c>
      <c r="C7048" s="33">
        <v>-0.421921615570793</v>
      </c>
      <c r="D7048" s="33">
        <v>0.27500000000000002</v>
      </c>
      <c r="E7048" s="33">
        <v>0.55500000000000005</v>
      </c>
      <c r="F7048" s="33">
        <v>4.1040546809220098E-2</v>
      </c>
      <c r="G7048" s="33">
        <v>25</v>
      </c>
      <c r="H7048" s="33" t="s">
        <v>3021</v>
      </c>
      <c r="I7048" s="33" t="s">
        <v>3020</v>
      </c>
    </row>
    <row r="7049" spans="1:9" x14ac:dyDescent="0.2">
      <c r="A7049" s="33" t="s">
        <v>6239</v>
      </c>
      <c r="B7049" s="35">
        <v>9.0228183106386001E-7</v>
      </c>
      <c r="C7049" s="33">
        <v>-0.44294560299067898</v>
      </c>
      <c r="D7049" s="33">
        <v>0.14699999999999999</v>
      </c>
      <c r="E7049" s="33">
        <v>0.40699999999999997</v>
      </c>
      <c r="F7049" s="33">
        <v>4.1569928520774103E-2</v>
      </c>
      <c r="G7049" s="33">
        <v>25</v>
      </c>
      <c r="H7049" s="33" t="s">
        <v>4842</v>
      </c>
      <c r="I7049" s="33" t="s">
        <v>4841</v>
      </c>
    </row>
    <row r="7050" spans="1:9" x14ac:dyDescent="0.2">
      <c r="A7050" s="33" t="s">
        <v>6238</v>
      </c>
      <c r="B7050" s="35">
        <v>9.2050279675471101E-7</v>
      </c>
      <c r="C7050" s="33">
        <v>-0.48409344125631698</v>
      </c>
      <c r="D7050" s="33">
        <v>0.183</v>
      </c>
      <c r="E7050" s="33">
        <v>0.432</v>
      </c>
      <c r="F7050" s="33">
        <v>4.2409404852082999E-2</v>
      </c>
      <c r="G7050" s="33">
        <v>25</v>
      </c>
      <c r="H7050" s="33" t="s">
        <v>6237</v>
      </c>
      <c r="I7050" s="33" t="s">
        <v>6236</v>
      </c>
    </row>
    <row r="7051" spans="1:9" x14ac:dyDescent="0.2">
      <c r="A7051" s="33" t="s">
        <v>6235</v>
      </c>
      <c r="B7051" s="35">
        <v>9.7410879606026603E-7</v>
      </c>
      <c r="C7051" s="33">
        <v>-0.50153871342709899</v>
      </c>
      <c r="D7051" s="33">
        <v>0.128</v>
      </c>
      <c r="E7051" s="33">
        <v>0.36599999999999999</v>
      </c>
      <c r="F7051" s="33">
        <v>4.4879140452088601E-2</v>
      </c>
      <c r="G7051" s="33">
        <v>25</v>
      </c>
      <c r="H7051" s="33" t="s">
        <v>6234</v>
      </c>
      <c r="I7051" s="33" t="s">
        <v>6233</v>
      </c>
    </row>
    <row r="7052" spans="1:9" x14ac:dyDescent="0.2">
      <c r="A7052" s="33" t="s">
        <v>6232</v>
      </c>
      <c r="B7052" s="35">
        <v>1.0307111140577399E-6</v>
      </c>
      <c r="C7052" s="33">
        <v>-0.35976852132257903</v>
      </c>
      <c r="D7052" s="33">
        <v>0.60599999999999998</v>
      </c>
      <c r="E7052" s="33">
        <v>0.78700000000000003</v>
      </c>
      <c r="F7052" s="33">
        <v>4.7486922446868397E-2</v>
      </c>
      <c r="G7052" s="33">
        <v>25</v>
      </c>
      <c r="H7052" s="33" t="s">
        <v>1590</v>
      </c>
      <c r="I7052" s="33" t="s">
        <v>1589</v>
      </c>
    </row>
    <row r="7053" spans="1:9" x14ac:dyDescent="0.2">
      <c r="A7053" s="33" t="s">
        <v>6231</v>
      </c>
      <c r="B7053" s="35">
        <v>1.05999113129521E-6</v>
      </c>
      <c r="C7053" s="33">
        <v>-0.47800839776137799</v>
      </c>
      <c r="D7053" s="33">
        <v>0.17399999999999999</v>
      </c>
      <c r="E7053" s="33">
        <v>0.42499999999999999</v>
      </c>
      <c r="F7053" s="33">
        <v>4.8835911401033001E-2</v>
      </c>
      <c r="G7053" s="33">
        <v>25</v>
      </c>
      <c r="H7053" s="33" t="s">
        <v>6231</v>
      </c>
      <c r="I7053" s="33" t="s">
        <v>6230</v>
      </c>
    </row>
    <row r="7054" spans="1:9" x14ac:dyDescent="0.2">
      <c r="A7054" s="33" t="s">
        <v>6229</v>
      </c>
      <c r="B7054" s="35">
        <v>1.08089763727557E-6</v>
      </c>
      <c r="C7054" s="33">
        <v>-0.40347715594043598</v>
      </c>
      <c r="D7054" s="33">
        <v>0.67</v>
      </c>
      <c r="E7054" s="33">
        <v>0.82699999999999996</v>
      </c>
      <c r="F7054" s="33">
        <v>4.9799115944559803E-2</v>
      </c>
      <c r="G7054" s="33">
        <v>25</v>
      </c>
      <c r="H7054" s="33" t="s">
        <v>3036</v>
      </c>
      <c r="I7054" s="33" t="s">
        <v>3035</v>
      </c>
    </row>
    <row r="7055" spans="1:9" x14ac:dyDescent="0.2">
      <c r="A7055" s="33" t="s">
        <v>6228</v>
      </c>
      <c r="B7055" s="35">
        <v>1.09334407111205E-6</v>
      </c>
      <c r="C7055" s="33">
        <v>-0.38470482770536302</v>
      </c>
      <c r="D7055" s="33">
        <v>0.41299999999999998</v>
      </c>
      <c r="E7055" s="33">
        <v>0.67400000000000004</v>
      </c>
      <c r="F7055" s="33">
        <v>5.03725480442744E-2</v>
      </c>
      <c r="G7055" s="33">
        <v>25</v>
      </c>
      <c r="H7055" s="33" t="s">
        <v>4063</v>
      </c>
      <c r="I7055" s="33" t="s">
        <v>4062</v>
      </c>
    </row>
    <row r="7056" spans="1:9" x14ac:dyDescent="0.2">
      <c r="A7056" s="33" t="s">
        <v>6227</v>
      </c>
      <c r="B7056" s="35">
        <v>1.21806817518373E-6</v>
      </c>
      <c r="C7056" s="33">
        <v>0.42237306732222901</v>
      </c>
      <c r="D7056" s="33">
        <v>0.752</v>
      </c>
      <c r="E7056" s="33">
        <v>0.66500000000000004</v>
      </c>
      <c r="F7056" s="33">
        <v>5.6118836967064899E-2</v>
      </c>
      <c r="G7056" s="33">
        <v>25</v>
      </c>
      <c r="H7056" s="33" t="s">
        <v>6226</v>
      </c>
      <c r="I7056" s="33" t="s">
        <v>6225</v>
      </c>
    </row>
    <row r="7057" spans="1:9" x14ac:dyDescent="0.2">
      <c r="A7057" s="33" t="s">
        <v>6224</v>
      </c>
      <c r="B7057" s="35">
        <v>1.2823877705515501E-6</v>
      </c>
      <c r="C7057" s="33">
        <v>-0.54555991687080796</v>
      </c>
      <c r="D7057" s="33">
        <v>0.22900000000000001</v>
      </c>
      <c r="E7057" s="33">
        <v>0.47799999999999998</v>
      </c>
      <c r="F7057" s="33">
        <v>5.9082169364850903E-2</v>
      </c>
      <c r="G7057" s="33">
        <v>25</v>
      </c>
      <c r="H7057" s="33" t="s">
        <v>6223</v>
      </c>
      <c r="I7057" s="33" t="s">
        <v>6222</v>
      </c>
    </row>
    <row r="7058" spans="1:9" x14ac:dyDescent="0.2">
      <c r="A7058" s="33" t="s">
        <v>6221</v>
      </c>
      <c r="B7058" s="35">
        <v>1.4112693370758101E-6</v>
      </c>
      <c r="C7058" s="33">
        <v>-0.47756598713207399</v>
      </c>
      <c r="D7058" s="33">
        <v>5.5E-2</v>
      </c>
      <c r="E7058" s="33">
        <v>0.26700000000000002</v>
      </c>
      <c r="F7058" s="33">
        <v>6.5020000897756905E-2</v>
      </c>
      <c r="G7058" s="33">
        <v>25</v>
      </c>
      <c r="H7058" s="33" t="s">
        <v>2164</v>
      </c>
      <c r="I7058" s="33" t="s">
        <v>2163</v>
      </c>
    </row>
    <row r="7059" spans="1:9" x14ac:dyDescent="0.2">
      <c r="A7059" s="33" t="s">
        <v>6220</v>
      </c>
      <c r="B7059" s="35">
        <v>1.44253858904647E-6</v>
      </c>
      <c r="C7059" s="33">
        <v>-0.43650212748202799</v>
      </c>
      <c r="D7059" s="33">
        <v>0.51400000000000001</v>
      </c>
      <c r="E7059" s="33">
        <v>0.73699999999999999</v>
      </c>
      <c r="F7059" s="33">
        <v>6.6460637874548895E-2</v>
      </c>
      <c r="G7059" s="33">
        <v>25</v>
      </c>
      <c r="H7059" s="33" t="s">
        <v>4151</v>
      </c>
      <c r="I7059" s="33" t="s">
        <v>4150</v>
      </c>
    </row>
    <row r="7060" spans="1:9" x14ac:dyDescent="0.2">
      <c r="A7060" s="33" t="s">
        <v>6219</v>
      </c>
      <c r="B7060" s="35">
        <v>1.4603538184898701E-6</v>
      </c>
      <c r="C7060" s="33">
        <v>-0.38698024934580799</v>
      </c>
      <c r="D7060" s="33">
        <v>0.17399999999999999</v>
      </c>
      <c r="E7060" s="33">
        <v>0.43</v>
      </c>
      <c r="F7060" s="33">
        <v>6.7281421125465105E-2</v>
      </c>
      <c r="G7060" s="33">
        <v>25</v>
      </c>
      <c r="H7060" s="33" t="s">
        <v>6218</v>
      </c>
      <c r="I7060" s="33" t="s">
        <v>6217</v>
      </c>
    </row>
    <row r="7061" spans="1:9" x14ac:dyDescent="0.2">
      <c r="A7061" s="33" t="s">
        <v>6216</v>
      </c>
      <c r="B7061" s="35">
        <v>1.68283036323792E-6</v>
      </c>
      <c r="C7061" s="33">
        <v>-0.33966772987747701</v>
      </c>
      <c r="D7061" s="33">
        <v>0.72499999999999998</v>
      </c>
      <c r="E7061" s="33">
        <v>0.88400000000000001</v>
      </c>
      <c r="F7061" s="33">
        <v>7.7531360495097304E-2</v>
      </c>
      <c r="G7061" s="33">
        <v>25</v>
      </c>
      <c r="H7061" s="33" t="s">
        <v>2460</v>
      </c>
      <c r="I7061" s="33" t="s">
        <v>2459</v>
      </c>
    </row>
    <row r="7062" spans="1:9" x14ac:dyDescent="0.2">
      <c r="A7062" s="33" t="s">
        <v>6215</v>
      </c>
      <c r="B7062" s="35">
        <v>1.76371581413823E-6</v>
      </c>
      <c r="C7062" s="33">
        <v>-0.665222862715799</v>
      </c>
      <c r="D7062" s="33">
        <v>8.3000000000000004E-2</v>
      </c>
      <c r="E7062" s="33">
        <v>0.28699999999999998</v>
      </c>
      <c r="F7062" s="33">
        <v>8.1257914988976596E-2</v>
      </c>
      <c r="G7062" s="33">
        <v>25</v>
      </c>
      <c r="H7062" s="33" t="s">
        <v>3761</v>
      </c>
      <c r="I7062" s="33" t="s">
        <v>3760</v>
      </c>
    </row>
    <row r="7063" spans="1:9" x14ac:dyDescent="0.2">
      <c r="A7063" s="33" t="s">
        <v>6214</v>
      </c>
      <c r="B7063" s="35">
        <v>1.8471613885388599E-6</v>
      </c>
      <c r="C7063" s="33">
        <v>-0.41441594880427202</v>
      </c>
      <c r="D7063" s="33">
        <v>0.14699999999999999</v>
      </c>
      <c r="E7063" s="33">
        <v>0.38600000000000001</v>
      </c>
      <c r="F7063" s="33">
        <v>8.5102419492762593E-2</v>
      </c>
      <c r="G7063" s="33">
        <v>25</v>
      </c>
      <c r="H7063" s="33" t="s">
        <v>6213</v>
      </c>
      <c r="I7063" s="33" t="s">
        <v>6212</v>
      </c>
    </row>
    <row r="7064" spans="1:9" x14ac:dyDescent="0.2">
      <c r="A7064" s="33" t="s">
        <v>6211</v>
      </c>
      <c r="B7064" s="35">
        <v>1.8472924390128801E-6</v>
      </c>
      <c r="C7064" s="33">
        <v>0.66895694758801905</v>
      </c>
      <c r="D7064" s="33">
        <v>0.312</v>
      </c>
      <c r="E7064" s="33">
        <v>0.16600000000000001</v>
      </c>
      <c r="F7064" s="33">
        <v>8.5108457250201497E-2</v>
      </c>
      <c r="G7064" s="33">
        <v>25</v>
      </c>
      <c r="H7064" s="33" t="s">
        <v>6211</v>
      </c>
      <c r="I7064" s="33" t="s">
        <v>6210</v>
      </c>
    </row>
    <row r="7065" spans="1:9" x14ac:dyDescent="0.2">
      <c r="A7065" s="33" t="s">
        <v>6209</v>
      </c>
      <c r="B7065" s="35">
        <v>1.89010024509453E-6</v>
      </c>
      <c r="C7065" s="33">
        <v>0.68376163006408397</v>
      </c>
      <c r="D7065" s="33">
        <v>0.28399999999999997</v>
      </c>
      <c r="E7065" s="33">
        <v>0.14000000000000001</v>
      </c>
      <c r="F7065" s="33">
        <v>8.7080698491995207E-2</v>
      </c>
      <c r="G7065" s="33">
        <v>25</v>
      </c>
      <c r="H7065" s="33" t="s">
        <v>6208</v>
      </c>
      <c r="I7065" s="33" t="s">
        <v>6207</v>
      </c>
    </row>
    <row r="7066" spans="1:9" x14ac:dyDescent="0.2">
      <c r="A7066" s="33" t="s">
        <v>6206</v>
      </c>
      <c r="B7066" s="35">
        <v>1.89857166386016E-6</v>
      </c>
      <c r="C7066" s="33">
        <v>-0.43701368778037503</v>
      </c>
      <c r="D7066" s="33">
        <v>4.5999999999999999E-2</v>
      </c>
      <c r="E7066" s="33">
        <v>0.252</v>
      </c>
      <c r="F7066" s="33">
        <v>8.7470993697365301E-2</v>
      </c>
      <c r="G7066" s="33">
        <v>25</v>
      </c>
      <c r="H7066" s="33" t="s">
        <v>4184</v>
      </c>
      <c r="I7066" s="33" t="s">
        <v>4183</v>
      </c>
    </row>
    <row r="7067" spans="1:9" x14ac:dyDescent="0.2">
      <c r="A7067" s="33" t="s">
        <v>6205</v>
      </c>
      <c r="B7067" s="35">
        <v>1.9793263538612699E-6</v>
      </c>
      <c r="C7067" s="33">
        <v>0.40272886346473302</v>
      </c>
      <c r="D7067" s="33">
        <v>0.79800000000000004</v>
      </c>
      <c r="E7067" s="33">
        <v>0.73099999999999998</v>
      </c>
      <c r="F7067" s="33">
        <v>9.11915237750964E-2</v>
      </c>
      <c r="G7067" s="33">
        <v>25</v>
      </c>
      <c r="H7067" s="33" t="s">
        <v>6204</v>
      </c>
      <c r="I7067" s="33" t="s">
        <v>6203</v>
      </c>
    </row>
    <row r="7068" spans="1:9" x14ac:dyDescent="0.2">
      <c r="A7068" s="33" t="s">
        <v>6202</v>
      </c>
      <c r="B7068" s="35">
        <v>2.00250391581502E-6</v>
      </c>
      <c r="C7068" s="33">
        <v>-0.44131158558108402</v>
      </c>
      <c r="D7068" s="33">
        <v>8.3000000000000004E-2</v>
      </c>
      <c r="E7068" s="33">
        <v>0.30299999999999999</v>
      </c>
      <c r="F7068" s="33">
        <v>9.22593604094296E-2</v>
      </c>
      <c r="G7068" s="33">
        <v>25</v>
      </c>
      <c r="H7068" s="33" t="s">
        <v>1532</v>
      </c>
      <c r="I7068" s="33" t="s">
        <v>1531</v>
      </c>
    </row>
    <row r="7069" spans="1:9" x14ac:dyDescent="0.2">
      <c r="A7069" s="33" t="s">
        <v>6201</v>
      </c>
      <c r="B7069" s="35">
        <v>2.05239862910444E-6</v>
      </c>
      <c r="C7069" s="33">
        <v>-0.47697948867700302</v>
      </c>
      <c r="D7069" s="33">
        <v>0.10100000000000001</v>
      </c>
      <c r="E7069" s="33">
        <v>0.31900000000000001</v>
      </c>
      <c r="F7069" s="33">
        <v>9.45581096400996E-2</v>
      </c>
      <c r="G7069" s="33">
        <v>25</v>
      </c>
      <c r="H7069" s="33" t="s">
        <v>6200</v>
      </c>
      <c r="I7069" s="33" t="s">
        <v>6199</v>
      </c>
    </row>
    <row r="7070" spans="1:9" x14ac:dyDescent="0.2">
      <c r="A7070" s="33" t="s">
        <v>6198</v>
      </c>
      <c r="B7070" s="35">
        <v>2.2313353891223599E-6</v>
      </c>
      <c r="C7070" s="33">
        <v>-0.40606034817442199</v>
      </c>
      <c r="D7070" s="33">
        <v>0.20200000000000001</v>
      </c>
      <c r="E7070" s="33">
        <v>0.46600000000000003</v>
      </c>
      <c r="F7070" s="33">
        <v>0.102802084047646</v>
      </c>
      <c r="G7070" s="33">
        <v>25</v>
      </c>
      <c r="H7070" s="33" t="s">
        <v>6197</v>
      </c>
      <c r="I7070" s="33" t="s">
        <v>6196</v>
      </c>
    </row>
    <row r="7071" spans="1:9" x14ac:dyDescent="0.2">
      <c r="A7071" s="33" t="s">
        <v>6195</v>
      </c>
      <c r="B7071" s="35">
        <v>2.2910734295617502E-6</v>
      </c>
      <c r="C7071" s="33">
        <v>-0.40067122509839598</v>
      </c>
      <c r="D7071" s="33">
        <v>0.44</v>
      </c>
      <c r="E7071" s="33">
        <v>0.70199999999999996</v>
      </c>
      <c r="F7071" s="33">
        <v>0.105554335046769</v>
      </c>
      <c r="G7071" s="33">
        <v>25</v>
      </c>
      <c r="H7071" s="33" t="s">
        <v>6194</v>
      </c>
      <c r="I7071" s="33" t="s">
        <v>6193</v>
      </c>
    </row>
    <row r="7072" spans="1:9" x14ac:dyDescent="0.2">
      <c r="A7072" s="33" t="s">
        <v>6192</v>
      </c>
      <c r="B7072" s="35">
        <v>2.39153366441845E-6</v>
      </c>
      <c r="C7072" s="33">
        <v>-0.40233521251450799</v>
      </c>
      <c r="D7072" s="33">
        <v>0.248</v>
      </c>
      <c r="E7072" s="33">
        <v>0.505</v>
      </c>
      <c r="F7072" s="33">
        <v>0.110182738987087</v>
      </c>
      <c r="G7072" s="33">
        <v>25</v>
      </c>
      <c r="H7072" s="33" t="s">
        <v>6191</v>
      </c>
      <c r="I7072" s="33" t="s">
        <v>6190</v>
      </c>
    </row>
    <row r="7073" spans="1:9" x14ac:dyDescent="0.2">
      <c r="A7073" s="33" t="s">
        <v>6189</v>
      </c>
      <c r="B7073" s="35">
        <v>2.49036327581198E-6</v>
      </c>
      <c r="C7073" s="33">
        <v>-0.50382951123444797</v>
      </c>
      <c r="D7073" s="33">
        <v>0.45</v>
      </c>
      <c r="E7073" s="33">
        <v>0.65800000000000003</v>
      </c>
      <c r="F7073" s="33">
        <v>0.11473601684321</v>
      </c>
      <c r="G7073" s="33">
        <v>25</v>
      </c>
      <c r="H7073" s="33" t="s">
        <v>3343</v>
      </c>
      <c r="I7073" s="33" t="s">
        <v>3342</v>
      </c>
    </row>
    <row r="7074" spans="1:9" x14ac:dyDescent="0.2">
      <c r="A7074" s="33" t="s">
        <v>6188</v>
      </c>
      <c r="B7074" s="35">
        <v>2.5594490827393699E-6</v>
      </c>
      <c r="C7074" s="33">
        <v>0.52691515533004996</v>
      </c>
      <c r="D7074" s="33">
        <v>0.55000000000000004</v>
      </c>
      <c r="E7074" s="33">
        <v>0.42299999999999999</v>
      </c>
      <c r="F7074" s="33">
        <v>0.117918938139968</v>
      </c>
      <c r="G7074" s="33">
        <v>25</v>
      </c>
      <c r="H7074" s="33" t="s">
        <v>6187</v>
      </c>
      <c r="I7074" s="33" t="s">
        <v>6186</v>
      </c>
    </row>
    <row r="7075" spans="1:9" x14ac:dyDescent="0.2">
      <c r="A7075" s="33" t="s">
        <v>6185</v>
      </c>
      <c r="B7075" s="35">
        <v>2.6876677836705501E-6</v>
      </c>
      <c r="C7075" s="33">
        <v>0.754879728365356</v>
      </c>
      <c r="D7075" s="33">
        <v>0.25700000000000001</v>
      </c>
      <c r="E7075" s="33">
        <v>0.126</v>
      </c>
      <c r="F7075" s="33">
        <v>0.12382623012926899</v>
      </c>
      <c r="G7075" s="33">
        <v>25</v>
      </c>
      <c r="H7075" s="33" t="s">
        <v>6185</v>
      </c>
      <c r="I7075" s="33" t="s">
        <v>6184</v>
      </c>
    </row>
    <row r="7076" spans="1:9" x14ac:dyDescent="0.2">
      <c r="A7076" s="33" t="s">
        <v>6183</v>
      </c>
      <c r="B7076" s="35">
        <v>2.7138024528610498E-6</v>
      </c>
      <c r="C7076" s="33">
        <v>-0.450617608289406</v>
      </c>
      <c r="D7076" s="33">
        <v>0.17399999999999999</v>
      </c>
      <c r="E7076" s="33">
        <v>0.42599999999999999</v>
      </c>
      <c r="F7076" s="33">
        <v>0.12503030660821399</v>
      </c>
      <c r="G7076" s="33">
        <v>25</v>
      </c>
      <c r="H7076" s="33" t="s">
        <v>6183</v>
      </c>
      <c r="I7076" s="33" t="s">
        <v>6182</v>
      </c>
    </row>
    <row r="7077" spans="1:9" x14ac:dyDescent="0.2">
      <c r="A7077" s="33" t="s">
        <v>6181</v>
      </c>
      <c r="B7077" s="35">
        <v>2.7897100873610601E-6</v>
      </c>
      <c r="C7077" s="33">
        <v>-0.47955168379312801</v>
      </c>
      <c r="D7077" s="33">
        <v>0.27500000000000002</v>
      </c>
      <c r="E7077" s="33">
        <v>0.52800000000000002</v>
      </c>
      <c r="F7077" s="33">
        <v>0.12852752314489899</v>
      </c>
      <c r="G7077" s="33">
        <v>25</v>
      </c>
      <c r="H7077" s="33" t="s">
        <v>1762</v>
      </c>
      <c r="I7077" s="33" t="s">
        <v>1761</v>
      </c>
    </row>
    <row r="7078" spans="1:9" x14ac:dyDescent="0.2">
      <c r="A7078" s="33" t="s">
        <v>6180</v>
      </c>
      <c r="B7078" s="35">
        <v>2.8453120085601001E-6</v>
      </c>
      <c r="C7078" s="33">
        <v>-0.374012437520365</v>
      </c>
      <c r="D7078" s="33">
        <v>0.10100000000000001</v>
      </c>
      <c r="E7078" s="33">
        <v>0.33500000000000002</v>
      </c>
      <c r="F7078" s="33">
        <v>0.13108921485838099</v>
      </c>
      <c r="G7078" s="33">
        <v>25</v>
      </c>
      <c r="H7078" s="33" t="s">
        <v>6180</v>
      </c>
      <c r="I7078" s="33" t="s">
        <v>6179</v>
      </c>
    </row>
    <row r="7079" spans="1:9" x14ac:dyDescent="0.2">
      <c r="A7079" s="33" t="s">
        <v>6178</v>
      </c>
      <c r="B7079" s="35">
        <v>2.9949577390734998E-6</v>
      </c>
      <c r="C7079" s="33">
        <v>-0.35154809190709901</v>
      </c>
      <c r="D7079" s="33">
        <v>0.78</v>
      </c>
      <c r="E7079" s="33">
        <v>0.91400000000000003</v>
      </c>
      <c r="F7079" s="33">
        <v>0.13798369295459401</v>
      </c>
      <c r="G7079" s="33">
        <v>25</v>
      </c>
      <c r="H7079" s="33" t="s">
        <v>6177</v>
      </c>
      <c r="I7079" s="33" t="s">
        <v>6176</v>
      </c>
    </row>
    <row r="7080" spans="1:9" x14ac:dyDescent="0.2">
      <c r="A7080" s="33" t="s">
        <v>6175</v>
      </c>
      <c r="B7080" s="35">
        <v>3.0288903836874302E-6</v>
      </c>
      <c r="C7080" s="33">
        <v>-0.28521693149748201</v>
      </c>
      <c r="D7080" s="33">
        <v>0.95399999999999996</v>
      </c>
      <c r="E7080" s="33">
        <v>0.97199999999999998</v>
      </c>
      <c r="F7080" s="33">
        <v>0.139547037757247</v>
      </c>
      <c r="G7080" s="33">
        <v>25</v>
      </c>
      <c r="H7080" s="33" t="s">
        <v>6174</v>
      </c>
      <c r="I7080" s="33" t="s">
        <v>6173</v>
      </c>
    </row>
    <row r="7081" spans="1:9" x14ac:dyDescent="0.2">
      <c r="A7081" s="33" t="s">
        <v>6172</v>
      </c>
      <c r="B7081" s="35">
        <v>3.3507331820207898E-6</v>
      </c>
      <c r="C7081" s="33">
        <v>-0.50882872908469601</v>
      </c>
      <c r="D7081" s="33">
        <v>0.22900000000000001</v>
      </c>
      <c r="E7081" s="33">
        <v>0.46899999999999997</v>
      </c>
      <c r="F7081" s="33">
        <v>0.154374979162062</v>
      </c>
      <c r="G7081" s="33">
        <v>25</v>
      </c>
      <c r="H7081" s="33" t="s">
        <v>2498</v>
      </c>
      <c r="I7081" s="33" t="s">
        <v>2497</v>
      </c>
    </row>
    <row r="7082" spans="1:9" x14ac:dyDescent="0.2">
      <c r="A7082" s="33" t="s">
        <v>6171</v>
      </c>
      <c r="B7082" s="35">
        <v>3.4156788988923899E-6</v>
      </c>
      <c r="C7082" s="33">
        <v>0.56652621583873397</v>
      </c>
      <c r="D7082" s="33">
        <v>0.61499999999999999</v>
      </c>
      <c r="E7082" s="33">
        <v>0.54400000000000004</v>
      </c>
      <c r="F7082" s="33">
        <v>0.15736715822976999</v>
      </c>
      <c r="G7082" s="33">
        <v>25</v>
      </c>
      <c r="H7082" s="33" t="s">
        <v>6171</v>
      </c>
      <c r="I7082" s="33" t="s">
        <v>6170</v>
      </c>
    </row>
    <row r="7083" spans="1:9" x14ac:dyDescent="0.2">
      <c r="A7083" s="33" t="s">
        <v>6169</v>
      </c>
      <c r="B7083" s="35">
        <v>3.42699242869421E-6</v>
      </c>
      <c r="C7083" s="33">
        <v>-0.35411170861883601</v>
      </c>
      <c r="D7083" s="33">
        <v>0.68799999999999994</v>
      </c>
      <c r="E7083" s="33">
        <v>0.84399999999999997</v>
      </c>
      <c r="F7083" s="33">
        <v>0.15788839517479999</v>
      </c>
      <c r="G7083" s="33">
        <v>25</v>
      </c>
      <c r="H7083" s="33" t="s">
        <v>2693</v>
      </c>
      <c r="I7083" s="33" t="s">
        <v>2692</v>
      </c>
    </row>
    <row r="7084" spans="1:9" x14ac:dyDescent="0.2">
      <c r="A7084" s="33" t="s">
        <v>6168</v>
      </c>
      <c r="B7084" s="35">
        <v>3.4992919401084E-6</v>
      </c>
      <c r="C7084" s="33">
        <v>-0.44680295292461097</v>
      </c>
      <c r="D7084" s="33">
        <v>0.128</v>
      </c>
      <c r="E7084" s="33">
        <v>0.35199999999999998</v>
      </c>
      <c r="F7084" s="33">
        <v>0.161219378264674</v>
      </c>
      <c r="G7084" s="33">
        <v>25</v>
      </c>
      <c r="H7084" s="33" t="s">
        <v>6168</v>
      </c>
      <c r="I7084" s="33" t="s">
        <v>6167</v>
      </c>
    </row>
    <row r="7085" spans="1:9" x14ac:dyDescent="0.2">
      <c r="A7085" s="33" t="s">
        <v>6166</v>
      </c>
      <c r="B7085" s="35">
        <v>3.5427933946581498E-6</v>
      </c>
      <c r="C7085" s="33">
        <v>-0.372213115242292</v>
      </c>
      <c r="D7085" s="33">
        <v>0.17399999999999999</v>
      </c>
      <c r="E7085" s="33">
        <v>0.43099999999999999</v>
      </c>
      <c r="F7085" s="33">
        <v>0.16322357727869</v>
      </c>
      <c r="G7085" s="33">
        <v>25</v>
      </c>
      <c r="H7085" s="33" t="s">
        <v>6165</v>
      </c>
      <c r="I7085" s="33" t="s">
        <v>6164</v>
      </c>
    </row>
    <row r="7086" spans="1:9" x14ac:dyDescent="0.2">
      <c r="A7086" s="33" t="s">
        <v>6163</v>
      </c>
      <c r="B7086" s="35">
        <v>3.5903307766486799E-6</v>
      </c>
      <c r="C7086" s="33">
        <v>-0.43089025390573199</v>
      </c>
      <c r="D7086" s="33">
        <v>0.34899999999999998</v>
      </c>
      <c r="E7086" s="33">
        <v>0.59099999999999997</v>
      </c>
      <c r="F7086" s="33">
        <v>0.16541371954175799</v>
      </c>
      <c r="G7086" s="33">
        <v>25</v>
      </c>
      <c r="H7086" s="33" t="s">
        <v>6162</v>
      </c>
      <c r="I7086" s="33" t="s">
        <v>6161</v>
      </c>
    </row>
    <row r="7087" spans="1:9" x14ac:dyDescent="0.2">
      <c r="A7087" s="33" t="s">
        <v>6160</v>
      </c>
      <c r="B7087" s="35">
        <v>3.94297494424387E-6</v>
      </c>
      <c r="C7087" s="33">
        <v>-0.30536399077501503</v>
      </c>
      <c r="D7087" s="33">
        <v>0.33900000000000002</v>
      </c>
      <c r="E7087" s="33">
        <v>0.59299999999999997</v>
      </c>
      <c r="F7087" s="33">
        <v>0.18166074163120399</v>
      </c>
      <c r="G7087" s="33">
        <v>25</v>
      </c>
      <c r="H7087" s="33" t="s">
        <v>1879</v>
      </c>
      <c r="I7087" s="33" t="s">
        <v>1878</v>
      </c>
    </row>
    <row r="7088" spans="1:9" x14ac:dyDescent="0.2">
      <c r="A7088" s="33" t="s">
        <v>6159</v>
      </c>
      <c r="B7088" s="35">
        <v>4.0453879190576399E-6</v>
      </c>
      <c r="C7088" s="33">
        <v>-0.45155968205032099</v>
      </c>
      <c r="D7088" s="33">
        <v>8.3000000000000004E-2</v>
      </c>
      <c r="E7088" s="33">
        <v>0.29899999999999999</v>
      </c>
      <c r="F7088" s="33">
        <v>0.18637911220682399</v>
      </c>
      <c r="G7088" s="33">
        <v>25</v>
      </c>
      <c r="H7088" s="33" t="s">
        <v>4335</v>
      </c>
      <c r="I7088" s="33" t="s">
        <v>4334</v>
      </c>
    </row>
    <row r="7089" spans="1:9" x14ac:dyDescent="0.2">
      <c r="A7089" s="33" t="s">
        <v>6158</v>
      </c>
      <c r="B7089" s="35">
        <v>4.2113837934682703E-6</v>
      </c>
      <c r="C7089" s="33">
        <v>-0.44316226101503697</v>
      </c>
      <c r="D7089" s="33">
        <v>0.156</v>
      </c>
      <c r="E7089" s="33">
        <v>0.38200000000000001</v>
      </c>
      <c r="F7089" s="33">
        <v>0.19402687413267</v>
      </c>
      <c r="G7089" s="33">
        <v>25</v>
      </c>
      <c r="H7089" s="33" t="s">
        <v>6157</v>
      </c>
      <c r="I7089" s="33" t="s">
        <v>6156</v>
      </c>
    </row>
    <row r="7090" spans="1:9" x14ac:dyDescent="0.2">
      <c r="A7090" s="33" t="s">
        <v>6155</v>
      </c>
      <c r="B7090" s="35">
        <v>4.2715318918025598E-6</v>
      </c>
      <c r="C7090" s="33">
        <v>-0.31336956231033603</v>
      </c>
      <c r="D7090" s="33">
        <v>0.28399999999999997</v>
      </c>
      <c r="E7090" s="33">
        <v>0.55200000000000005</v>
      </c>
      <c r="F7090" s="33">
        <v>0.19679801731912799</v>
      </c>
      <c r="G7090" s="33">
        <v>25</v>
      </c>
      <c r="H7090" s="33" t="s">
        <v>6154</v>
      </c>
      <c r="I7090" s="33" t="s">
        <v>6153</v>
      </c>
    </row>
    <row r="7091" spans="1:9" x14ac:dyDescent="0.2">
      <c r="A7091" s="33" t="s">
        <v>6152</v>
      </c>
      <c r="B7091" s="35">
        <v>4.3244445029235602E-6</v>
      </c>
      <c r="C7091" s="33">
        <v>0.76164068819041397</v>
      </c>
      <c r="D7091" s="33">
        <v>0.376</v>
      </c>
      <c r="E7091" s="33">
        <v>0.23100000000000001</v>
      </c>
      <c r="F7091" s="33">
        <v>0.19923580713869399</v>
      </c>
      <c r="G7091" s="33">
        <v>25</v>
      </c>
      <c r="H7091" s="33" t="s">
        <v>6151</v>
      </c>
      <c r="I7091" s="33" t="s">
        <v>6150</v>
      </c>
    </row>
    <row r="7092" spans="1:9" x14ac:dyDescent="0.2">
      <c r="A7092" s="33" t="s">
        <v>6149</v>
      </c>
      <c r="B7092" s="35">
        <v>4.35143822787528E-6</v>
      </c>
      <c r="C7092" s="33">
        <v>-0.41160933928863103</v>
      </c>
      <c r="D7092" s="33">
        <v>0.156</v>
      </c>
      <c r="E7092" s="33">
        <v>0.40100000000000002</v>
      </c>
      <c r="F7092" s="33">
        <v>0.20047946203466999</v>
      </c>
      <c r="G7092" s="33">
        <v>25</v>
      </c>
      <c r="H7092" s="33" t="s">
        <v>4663</v>
      </c>
      <c r="I7092" s="33" t="s">
        <v>4662</v>
      </c>
    </row>
    <row r="7093" spans="1:9" x14ac:dyDescent="0.2">
      <c r="A7093" s="33" t="s">
        <v>4033</v>
      </c>
      <c r="B7093" s="35">
        <v>4.7120551354319001E-6</v>
      </c>
      <c r="C7093" s="33">
        <v>-0.35816057015770802</v>
      </c>
      <c r="D7093" s="33">
        <v>0.11899999999999999</v>
      </c>
      <c r="E7093" s="33">
        <v>0.34599999999999997</v>
      </c>
      <c r="F7093" s="33">
        <v>0.21709380419961899</v>
      </c>
      <c r="G7093" s="33">
        <v>25</v>
      </c>
      <c r="H7093" s="33" t="s">
        <v>4033</v>
      </c>
      <c r="I7093" s="33" t="s">
        <v>4032</v>
      </c>
    </row>
    <row r="7094" spans="1:9" x14ac:dyDescent="0.2">
      <c r="A7094" s="33" t="s">
        <v>6148</v>
      </c>
      <c r="B7094" s="35">
        <v>4.7263566071726702E-6</v>
      </c>
      <c r="C7094" s="33">
        <v>-0.40717864591807001</v>
      </c>
      <c r="D7094" s="33">
        <v>5.5E-2</v>
      </c>
      <c r="E7094" s="33">
        <v>0.252</v>
      </c>
      <c r="F7094" s="33">
        <v>0.21775270160565899</v>
      </c>
      <c r="G7094" s="33">
        <v>25</v>
      </c>
      <c r="H7094" s="33" t="s">
        <v>6148</v>
      </c>
      <c r="I7094" s="33" t="s">
        <v>6147</v>
      </c>
    </row>
    <row r="7095" spans="1:9" x14ac:dyDescent="0.2">
      <c r="A7095" s="33" t="s">
        <v>1958</v>
      </c>
      <c r="B7095" s="35">
        <v>5.1549136441749296E-6</v>
      </c>
      <c r="C7095" s="33">
        <v>-0.353751715891092</v>
      </c>
      <c r="D7095" s="33">
        <v>0.16500000000000001</v>
      </c>
      <c r="E7095" s="33">
        <v>0.41399999999999998</v>
      </c>
      <c r="F7095" s="33">
        <v>0.23749718141442799</v>
      </c>
      <c r="G7095" s="33">
        <v>25</v>
      </c>
      <c r="H7095" s="33" t="s">
        <v>1958</v>
      </c>
      <c r="I7095" s="33" t="s">
        <v>1957</v>
      </c>
    </row>
    <row r="7096" spans="1:9" x14ac:dyDescent="0.2">
      <c r="A7096" s="33" t="s">
        <v>6146</v>
      </c>
      <c r="B7096" s="35">
        <v>5.3118072392453103E-6</v>
      </c>
      <c r="C7096" s="33">
        <v>-0.32620923253058698</v>
      </c>
      <c r="D7096" s="33">
        <v>9.1999999999999998E-2</v>
      </c>
      <c r="E7096" s="33">
        <v>0.316</v>
      </c>
      <c r="F7096" s="33">
        <v>0.24472558312650999</v>
      </c>
      <c r="G7096" s="33">
        <v>25</v>
      </c>
      <c r="H7096" s="33" t="s">
        <v>6145</v>
      </c>
      <c r="I7096" s="33" t="s">
        <v>6144</v>
      </c>
    </row>
    <row r="7097" spans="1:9" x14ac:dyDescent="0.2">
      <c r="A7097" s="33" t="s">
        <v>6143</v>
      </c>
      <c r="B7097" s="35">
        <v>5.5815390458267896E-6</v>
      </c>
      <c r="C7097" s="33">
        <v>-0.46151101300240299</v>
      </c>
      <c r="D7097" s="33">
        <v>0.312</v>
      </c>
      <c r="E7097" s="33">
        <v>0.53700000000000003</v>
      </c>
      <c r="F7097" s="33">
        <v>0.25715266691933197</v>
      </c>
      <c r="G7097" s="33">
        <v>25</v>
      </c>
      <c r="H7097" s="33" t="s">
        <v>2410</v>
      </c>
      <c r="I7097" s="33" t="s">
        <v>2409</v>
      </c>
    </row>
    <row r="7098" spans="1:9" x14ac:dyDescent="0.2">
      <c r="A7098" s="33" t="s">
        <v>6142</v>
      </c>
      <c r="B7098" s="35">
        <v>5.6084036985118697E-6</v>
      </c>
      <c r="C7098" s="33">
        <v>-0.35464003126761501</v>
      </c>
      <c r="D7098" s="33">
        <v>0.66100000000000003</v>
      </c>
      <c r="E7098" s="33">
        <v>0.80800000000000005</v>
      </c>
      <c r="F7098" s="33">
        <v>0.25839037519783897</v>
      </c>
      <c r="G7098" s="33">
        <v>25</v>
      </c>
      <c r="H7098" s="33" t="s">
        <v>6141</v>
      </c>
      <c r="I7098" s="33" t="s">
        <v>6140</v>
      </c>
    </row>
    <row r="7099" spans="1:9" x14ac:dyDescent="0.2">
      <c r="A7099" s="33" t="s">
        <v>6139</v>
      </c>
      <c r="B7099" s="35">
        <v>5.7411267409991999E-6</v>
      </c>
      <c r="C7099" s="33">
        <v>-0.47591157495922298</v>
      </c>
      <c r="D7099" s="33">
        <v>6.4000000000000001E-2</v>
      </c>
      <c r="E7099" s="33">
        <v>0.26500000000000001</v>
      </c>
      <c r="F7099" s="33">
        <v>0.26450519121131499</v>
      </c>
      <c r="G7099" s="33">
        <v>25</v>
      </c>
      <c r="H7099" s="33" t="s">
        <v>1997</v>
      </c>
      <c r="I7099" s="33" t="s">
        <v>1996</v>
      </c>
    </row>
    <row r="7100" spans="1:9" x14ac:dyDescent="0.2">
      <c r="A7100" s="33" t="s">
        <v>6138</v>
      </c>
      <c r="B7100" s="35">
        <v>5.8021555297232103E-6</v>
      </c>
      <c r="C7100" s="33">
        <v>-0.357394602212667</v>
      </c>
      <c r="D7100" s="33">
        <v>5.5E-2</v>
      </c>
      <c r="E7100" s="33">
        <v>0.253</v>
      </c>
      <c r="F7100" s="33">
        <v>0.26731690956540699</v>
      </c>
      <c r="G7100" s="33">
        <v>25</v>
      </c>
      <c r="H7100" s="33" t="s">
        <v>6137</v>
      </c>
      <c r="I7100" s="33" t="s">
        <v>6136</v>
      </c>
    </row>
    <row r="7101" spans="1:9" x14ac:dyDescent="0.2">
      <c r="A7101" s="33" t="s">
        <v>6135</v>
      </c>
      <c r="B7101" s="35">
        <v>5.8183326030869797E-6</v>
      </c>
      <c r="C7101" s="33">
        <v>-0.48707261127319501</v>
      </c>
      <c r="D7101" s="33">
        <v>9.1999999999999998E-2</v>
      </c>
      <c r="E7101" s="33">
        <v>0.29199999999999998</v>
      </c>
      <c r="F7101" s="33">
        <v>0.26806221968942301</v>
      </c>
      <c r="G7101" s="33">
        <v>25</v>
      </c>
      <c r="H7101" s="33" t="s">
        <v>6134</v>
      </c>
      <c r="I7101" s="33" t="s">
        <v>6133</v>
      </c>
    </row>
    <row r="7102" spans="1:9" x14ac:dyDescent="0.2">
      <c r="A7102" s="33" t="s">
        <v>6132</v>
      </c>
      <c r="B7102" s="35">
        <v>6.1515897017765796E-6</v>
      </c>
      <c r="C7102" s="33">
        <v>-0.44078095543391299</v>
      </c>
      <c r="D7102" s="33">
        <v>0.14699999999999999</v>
      </c>
      <c r="E7102" s="33">
        <v>0.371</v>
      </c>
      <c r="F7102" s="33">
        <v>0.28341604074025101</v>
      </c>
      <c r="G7102" s="33">
        <v>25</v>
      </c>
      <c r="H7102" s="33" t="s">
        <v>6132</v>
      </c>
      <c r="I7102" s="33" t="s">
        <v>6131</v>
      </c>
    </row>
    <row r="7103" spans="1:9" x14ac:dyDescent="0.2">
      <c r="A7103" s="33" t="s">
        <v>6130</v>
      </c>
      <c r="B7103" s="35">
        <v>6.3416583563870101E-6</v>
      </c>
      <c r="C7103" s="33">
        <v>-0.39363493293851298</v>
      </c>
      <c r="D7103" s="33">
        <v>9.1999999999999998E-2</v>
      </c>
      <c r="E7103" s="33">
        <v>0.30399999999999999</v>
      </c>
      <c r="F7103" s="33">
        <v>0.29217288379546202</v>
      </c>
      <c r="G7103" s="33">
        <v>25</v>
      </c>
      <c r="H7103" s="33" t="s">
        <v>6129</v>
      </c>
      <c r="I7103" s="33" t="s">
        <v>6128</v>
      </c>
    </row>
    <row r="7104" spans="1:9" x14ac:dyDescent="0.2">
      <c r="A7104" s="33" t="s">
        <v>6127</v>
      </c>
      <c r="B7104" s="35">
        <v>6.6085403449758998E-6</v>
      </c>
      <c r="C7104" s="33">
        <v>0.51338887272977596</v>
      </c>
      <c r="D7104" s="33">
        <v>0.26600000000000001</v>
      </c>
      <c r="E7104" s="33">
        <v>0.13500000000000001</v>
      </c>
      <c r="F7104" s="33">
        <v>0.30446867077372902</v>
      </c>
      <c r="G7104" s="33">
        <v>25</v>
      </c>
      <c r="H7104" s="33" t="s">
        <v>6126</v>
      </c>
      <c r="I7104" s="33" t="s">
        <v>6125</v>
      </c>
    </row>
    <row r="7105" spans="1:9" x14ac:dyDescent="0.2">
      <c r="A7105" s="33" t="s">
        <v>6124</v>
      </c>
      <c r="B7105" s="35">
        <v>6.6173829092968597E-6</v>
      </c>
      <c r="C7105" s="33">
        <v>-0.329381572722589</v>
      </c>
      <c r="D7105" s="33">
        <v>5.5E-2</v>
      </c>
      <c r="E7105" s="33">
        <v>0.253</v>
      </c>
      <c r="F7105" s="33">
        <v>0.30487606539712497</v>
      </c>
      <c r="G7105" s="33">
        <v>25</v>
      </c>
      <c r="H7105" s="33" t="s">
        <v>6124</v>
      </c>
      <c r="I7105" s="33" t="s">
        <v>6123</v>
      </c>
    </row>
    <row r="7106" spans="1:9" x14ac:dyDescent="0.2">
      <c r="A7106" s="33" t="s">
        <v>6122</v>
      </c>
      <c r="B7106" s="35">
        <v>6.6320012466794397E-6</v>
      </c>
      <c r="C7106" s="33">
        <v>-0.32375816805806701</v>
      </c>
      <c r="D7106" s="33">
        <v>0.193</v>
      </c>
      <c r="E7106" s="33">
        <v>0.45200000000000001</v>
      </c>
      <c r="F7106" s="33">
        <v>0.305549561437015</v>
      </c>
      <c r="G7106" s="33">
        <v>25</v>
      </c>
      <c r="H7106" s="33" t="s">
        <v>3398</v>
      </c>
      <c r="I7106" s="33" t="s">
        <v>3397</v>
      </c>
    </row>
    <row r="7107" spans="1:9" x14ac:dyDescent="0.2">
      <c r="A7107" s="33" t="s">
        <v>6121</v>
      </c>
      <c r="B7107" s="35">
        <v>6.9315753485331299E-6</v>
      </c>
      <c r="C7107" s="33">
        <v>-0.361102538229638</v>
      </c>
      <c r="D7107" s="33">
        <v>6.4000000000000001E-2</v>
      </c>
      <c r="E7107" s="33">
        <v>0.26300000000000001</v>
      </c>
      <c r="F7107" s="33">
        <v>0.31935153945761902</v>
      </c>
      <c r="G7107" s="33">
        <v>25</v>
      </c>
      <c r="H7107" s="33" t="s">
        <v>6120</v>
      </c>
      <c r="I7107" s="33" t="s">
        <v>6119</v>
      </c>
    </row>
    <row r="7108" spans="1:9" x14ac:dyDescent="0.2">
      <c r="A7108" s="33" t="s">
        <v>6118</v>
      </c>
      <c r="B7108" s="35">
        <v>7.1292315093721703E-6</v>
      </c>
      <c r="C7108" s="33">
        <v>-0.40427729259272699</v>
      </c>
      <c r="D7108" s="33">
        <v>0.10100000000000001</v>
      </c>
      <c r="E7108" s="33">
        <v>0.313</v>
      </c>
      <c r="F7108" s="33">
        <v>0.328457954099795</v>
      </c>
      <c r="G7108" s="33">
        <v>25</v>
      </c>
      <c r="H7108" s="33" t="s">
        <v>4892</v>
      </c>
      <c r="I7108" s="33" t="s">
        <v>4891</v>
      </c>
    </row>
    <row r="7109" spans="1:9" x14ac:dyDescent="0.2">
      <c r="A7109" s="33" t="s">
        <v>6117</v>
      </c>
      <c r="B7109" s="35">
        <v>7.1941750819447003E-6</v>
      </c>
      <c r="C7109" s="33">
        <v>-0.46862161960691201</v>
      </c>
      <c r="D7109" s="33">
        <v>0.16500000000000001</v>
      </c>
      <c r="E7109" s="33">
        <v>0.38900000000000001</v>
      </c>
      <c r="F7109" s="33">
        <v>0.33145003437535597</v>
      </c>
      <c r="G7109" s="33">
        <v>25</v>
      </c>
      <c r="H7109" s="33" t="s">
        <v>2388</v>
      </c>
      <c r="I7109" s="33" t="s">
        <v>2387</v>
      </c>
    </row>
    <row r="7110" spans="1:9" x14ac:dyDescent="0.2">
      <c r="A7110" s="33" t="s">
        <v>6116</v>
      </c>
      <c r="B7110" s="35">
        <v>7.4558593392484102E-6</v>
      </c>
      <c r="C7110" s="33">
        <v>-0.60543446654634203</v>
      </c>
      <c r="D7110" s="33">
        <v>0.51400000000000001</v>
      </c>
      <c r="E7110" s="33">
        <v>0.70299999999999996</v>
      </c>
      <c r="F7110" s="33">
        <v>0.34350635147785302</v>
      </c>
      <c r="G7110" s="33">
        <v>25</v>
      </c>
      <c r="H7110" s="33" t="s">
        <v>3716</v>
      </c>
      <c r="I7110" s="33" t="s">
        <v>3715</v>
      </c>
    </row>
    <row r="7111" spans="1:9" x14ac:dyDescent="0.2">
      <c r="A7111" s="33" t="s">
        <v>6115</v>
      </c>
      <c r="B7111" s="35">
        <v>7.8245719107252004E-6</v>
      </c>
      <c r="C7111" s="33">
        <v>-0.34621258346302602</v>
      </c>
      <c r="D7111" s="33">
        <v>0.156</v>
      </c>
      <c r="E7111" s="33">
        <v>0.39200000000000002</v>
      </c>
      <c r="F7111" s="33">
        <v>0.360493677070931</v>
      </c>
      <c r="G7111" s="33">
        <v>25</v>
      </c>
      <c r="H7111" s="33" t="s">
        <v>6115</v>
      </c>
      <c r="I7111" s="33" t="s">
        <v>6114</v>
      </c>
    </row>
    <row r="7112" spans="1:9" x14ac:dyDescent="0.2">
      <c r="A7112" s="33" t="s">
        <v>6113</v>
      </c>
      <c r="B7112" s="35">
        <v>8.0706912321580098E-6</v>
      </c>
      <c r="C7112" s="33">
        <v>-0.41222256833679299</v>
      </c>
      <c r="D7112" s="33">
        <v>0.26600000000000001</v>
      </c>
      <c r="E7112" s="33">
        <v>0.51300000000000001</v>
      </c>
      <c r="F7112" s="33">
        <v>0.37183288644798401</v>
      </c>
      <c r="G7112" s="33">
        <v>25</v>
      </c>
      <c r="H7112" s="33" t="s">
        <v>6113</v>
      </c>
      <c r="I7112" s="33" t="s">
        <v>6112</v>
      </c>
    </row>
    <row r="7113" spans="1:9" x14ac:dyDescent="0.2">
      <c r="A7113" s="33" t="s">
        <v>6111</v>
      </c>
      <c r="B7113" s="35">
        <v>8.2310129671221402E-6</v>
      </c>
      <c r="C7113" s="33">
        <v>-0.37839053502401498</v>
      </c>
      <c r="D7113" s="33">
        <v>0.22900000000000001</v>
      </c>
      <c r="E7113" s="33">
        <v>0.47099999999999997</v>
      </c>
      <c r="F7113" s="33">
        <v>0.37921922942125103</v>
      </c>
      <c r="G7113" s="33">
        <v>25</v>
      </c>
      <c r="H7113" s="33" t="s">
        <v>6111</v>
      </c>
      <c r="I7113" s="33" t="s">
        <v>6110</v>
      </c>
    </row>
    <row r="7114" spans="1:9" x14ac:dyDescent="0.2">
      <c r="A7114" s="33" t="s">
        <v>6109</v>
      </c>
      <c r="B7114" s="35">
        <v>8.2757618410915003E-6</v>
      </c>
      <c r="C7114" s="33">
        <v>-0.39708231706581298</v>
      </c>
      <c r="D7114" s="33">
        <v>0.46800000000000003</v>
      </c>
      <c r="E7114" s="33">
        <v>0.70499999999999996</v>
      </c>
      <c r="F7114" s="33">
        <v>0.381280899542768</v>
      </c>
      <c r="G7114" s="33">
        <v>25</v>
      </c>
      <c r="H7114" s="33" t="s">
        <v>1917</v>
      </c>
      <c r="I7114" s="33" t="s">
        <v>1916</v>
      </c>
    </row>
    <row r="7115" spans="1:9" x14ac:dyDescent="0.2">
      <c r="A7115" s="33" t="s">
        <v>6108</v>
      </c>
      <c r="B7115" s="35">
        <v>8.3331758720539194E-6</v>
      </c>
      <c r="C7115" s="33">
        <v>-0.45592538709460501</v>
      </c>
      <c r="D7115" s="33">
        <v>0.11</v>
      </c>
      <c r="E7115" s="33">
        <v>0.32500000000000001</v>
      </c>
      <c r="F7115" s="33">
        <v>0.38392607877726798</v>
      </c>
      <c r="G7115" s="33">
        <v>25</v>
      </c>
      <c r="H7115" s="33" t="s">
        <v>4415</v>
      </c>
      <c r="I7115" s="33" t="s">
        <v>4414</v>
      </c>
    </row>
    <row r="7116" spans="1:9" x14ac:dyDescent="0.2">
      <c r="A7116" s="33" t="s">
        <v>6107</v>
      </c>
      <c r="B7116" s="35">
        <v>8.4521071588486396E-6</v>
      </c>
      <c r="C7116" s="33">
        <v>-0.412483059221328</v>
      </c>
      <c r="D7116" s="33">
        <v>0.248</v>
      </c>
      <c r="E7116" s="33">
        <v>0.47799999999999998</v>
      </c>
      <c r="F7116" s="33">
        <v>0.38940548102247502</v>
      </c>
      <c r="G7116" s="33">
        <v>25</v>
      </c>
      <c r="H7116" s="33" t="s">
        <v>6106</v>
      </c>
      <c r="I7116" s="33" t="s">
        <v>6105</v>
      </c>
    </row>
    <row r="7117" spans="1:9" x14ac:dyDescent="0.2">
      <c r="A7117" s="33" t="s">
        <v>1701</v>
      </c>
      <c r="B7117" s="35">
        <v>8.8039495887059905E-6</v>
      </c>
      <c r="C7117" s="33">
        <v>-0.351740035294136</v>
      </c>
      <c r="D7117" s="33">
        <v>0.11899999999999999</v>
      </c>
      <c r="E7117" s="33">
        <v>0.34399999999999997</v>
      </c>
      <c r="F7117" s="33">
        <v>0.40561556545086203</v>
      </c>
      <c r="G7117" s="33">
        <v>25</v>
      </c>
      <c r="H7117" s="33" t="s">
        <v>1701</v>
      </c>
      <c r="I7117" s="33" t="s">
        <v>1700</v>
      </c>
    </row>
    <row r="7118" spans="1:9" x14ac:dyDescent="0.2">
      <c r="A7118" s="33" t="s">
        <v>6104</v>
      </c>
      <c r="B7118" s="35">
        <v>8.9373403637085896E-6</v>
      </c>
      <c r="C7118" s="33">
        <v>-0.50465657868346403</v>
      </c>
      <c r="D7118" s="33">
        <v>0.25700000000000001</v>
      </c>
      <c r="E7118" s="33">
        <v>0.47299999999999998</v>
      </c>
      <c r="F7118" s="33">
        <v>0.41176114523678198</v>
      </c>
      <c r="G7118" s="33">
        <v>25</v>
      </c>
      <c r="H7118" s="33" t="s">
        <v>1724</v>
      </c>
      <c r="I7118" s="33" t="s">
        <v>1723</v>
      </c>
    </row>
    <row r="7119" spans="1:9" x14ac:dyDescent="0.2">
      <c r="A7119" s="33" t="s">
        <v>6103</v>
      </c>
      <c r="B7119" s="35">
        <v>8.9693325656922192E-6</v>
      </c>
      <c r="C7119" s="33">
        <v>-0.39180765328853201</v>
      </c>
      <c r="D7119" s="33">
        <v>7.2999999999999995E-2</v>
      </c>
      <c r="E7119" s="33">
        <v>0.27500000000000002</v>
      </c>
      <c r="F7119" s="33">
        <v>0.41323508996657199</v>
      </c>
      <c r="G7119" s="33">
        <v>25</v>
      </c>
      <c r="H7119" s="33" t="s">
        <v>6102</v>
      </c>
      <c r="I7119" s="33" t="s">
        <v>6101</v>
      </c>
    </row>
    <row r="7120" spans="1:9" x14ac:dyDescent="0.2">
      <c r="A7120" s="33" t="s">
        <v>6100</v>
      </c>
      <c r="B7120" s="35">
        <v>9.0071436696790608E-6</v>
      </c>
      <c r="C7120" s="33">
        <v>-0.28132858021188101</v>
      </c>
      <c r="D7120" s="33">
        <v>0.20200000000000001</v>
      </c>
      <c r="E7120" s="33">
        <v>0.44600000000000001</v>
      </c>
      <c r="F7120" s="33">
        <v>0.41497712314945301</v>
      </c>
      <c r="G7120" s="33">
        <v>25</v>
      </c>
      <c r="H7120" s="33" t="s">
        <v>6100</v>
      </c>
      <c r="I7120" s="33" t="s">
        <v>6099</v>
      </c>
    </row>
    <row r="7121" spans="1:9" x14ac:dyDescent="0.2">
      <c r="A7121" s="33" t="s">
        <v>6098</v>
      </c>
      <c r="B7121" s="35">
        <v>9.0313435561548303E-6</v>
      </c>
      <c r="C7121" s="33">
        <v>-0.374650222559607</v>
      </c>
      <c r="D7121" s="33">
        <v>0.57799999999999996</v>
      </c>
      <c r="E7121" s="33">
        <v>0.74</v>
      </c>
      <c r="F7121" s="33">
        <v>0.41609206031916501</v>
      </c>
      <c r="G7121" s="33">
        <v>25</v>
      </c>
      <c r="H7121" s="33" t="s">
        <v>2238</v>
      </c>
      <c r="I7121" s="33" t="s">
        <v>2237</v>
      </c>
    </row>
    <row r="7122" spans="1:9" x14ac:dyDescent="0.2">
      <c r="A7122" s="33" t="s">
        <v>6097</v>
      </c>
      <c r="B7122" s="35">
        <v>9.3368513210046208E-6</v>
      </c>
      <c r="C7122" s="33">
        <v>-0.49907169995365802</v>
      </c>
      <c r="D7122" s="33">
        <v>8.3000000000000004E-2</v>
      </c>
      <c r="E7122" s="33">
        <v>0.27800000000000002</v>
      </c>
      <c r="F7122" s="33">
        <v>0.43016741406132503</v>
      </c>
      <c r="G7122" s="33">
        <v>25</v>
      </c>
      <c r="H7122" s="33" t="s">
        <v>1704</v>
      </c>
      <c r="I7122" s="33" t="s">
        <v>1703</v>
      </c>
    </row>
    <row r="7123" spans="1:9" x14ac:dyDescent="0.2">
      <c r="A7123" s="33" t="s">
        <v>4141</v>
      </c>
      <c r="B7123" s="35">
        <v>9.4307456838828506E-6</v>
      </c>
      <c r="C7123" s="33">
        <v>-0.35485021930220101</v>
      </c>
      <c r="D7123" s="33">
        <v>0.156</v>
      </c>
      <c r="E7123" s="33">
        <v>0.38100000000000001</v>
      </c>
      <c r="F7123" s="33">
        <v>0.43449331514785</v>
      </c>
      <c r="G7123" s="33">
        <v>25</v>
      </c>
      <c r="H7123" s="33" t="s">
        <v>4141</v>
      </c>
      <c r="I7123" s="33" t="s">
        <v>4140</v>
      </c>
    </row>
    <row r="7124" spans="1:9" x14ac:dyDescent="0.2">
      <c r="A7124" s="33" t="s">
        <v>6096</v>
      </c>
      <c r="B7124" s="35">
        <v>9.4975104332128706E-6</v>
      </c>
      <c r="C7124" s="33">
        <v>0.47917303802119199</v>
      </c>
      <c r="D7124" s="33">
        <v>0.26600000000000001</v>
      </c>
      <c r="E7124" s="33">
        <v>0.129</v>
      </c>
      <c r="F7124" s="33">
        <v>0.43756930067898397</v>
      </c>
      <c r="G7124" s="33">
        <v>25</v>
      </c>
      <c r="H7124" s="33" t="s">
        <v>6095</v>
      </c>
      <c r="I7124" s="33" t="s">
        <v>6094</v>
      </c>
    </row>
    <row r="7125" spans="1:9" x14ac:dyDescent="0.2">
      <c r="A7125" s="33" t="s">
        <v>6093</v>
      </c>
      <c r="B7125" s="35">
        <v>9.8540281074036599E-6</v>
      </c>
      <c r="C7125" s="33">
        <v>-0.38519710551868702</v>
      </c>
      <c r="D7125" s="33">
        <v>0.26600000000000001</v>
      </c>
      <c r="E7125" s="33">
        <v>0.52200000000000002</v>
      </c>
      <c r="F7125" s="33">
        <v>0.45399478296430201</v>
      </c>
      <c r="G7125" s="33">
        <v>25</v>
      </c>
      <c r="H7125" s="33" t="s">
        <v>6093</v>
      </c>
      <c r="I7125" s="33" t="s">
        <v>6092</v>
      </c>
    </row>
    <row r="7126" spans="1:9" x14ac:dyDescent="0.2">
      <c r="A7126" s="33" t="s">
        <v>6091</v>
      </c>
      <c r="B7126" s="35">
        <v>9.9165258890210996E-6</v>
      </c>
      <c r="C7126" s="33">
        <v>0.58628411496390598</v>
      </c>
      <c r="D7126" s="33">
        <v>0.55000000000000004</v>
      </c>
      <c r="E7126" s="33">
        <v>0.42599999999999999</v>
      </c>
      <c r="F7126" s="33">
        <v>0.45687418075898001</v>
      </c>
      <c r="G7126" s="33">
        <v>25</v>
      </c>
      <c r="H7126" s="33" t="s">
        <v>6090</v>
      </c>
      <c r="I7126" s="33" t="s">
        <v>6089</v>
      </c>
    </row>
    <row r="7127" spans="1:9" x14ac:dyDescent="0.2">
      <c r="A7127" s="33" t="s">
        <v>6088</v>
      </c>
      <c r="B7127" s="35">
        <v>1.0214380211291E-5</v>
      </c>
      <c r="C7127" s="33">
        <v>0.70279553340026002</v>
      </c>
      <c r="D7127" s="33">
        <v>0.28399999999999997</v>
      </c>
      <c r="E7127" s="33">
        <v>0.154</v>
      </c>
      <c r="F7127" s="33">
        <v>0.47059692509459899</v>
      </c>
      <c r="G7127" s="33">
        <v>25</v>
      </c>
      <c r="H7127" s="33" t="s">
        <v>6087</v>
      </c>
      <c r="I7127" s="33" t="s">
        <v>6086</v>
      </c>
    </row>
    <row r="7128" spans="1:9" x14ac:dyDescent="0.2">
      <c r="A7128" s="33" t="s">
        <v>6085</v>
      </c>
      <c r="B7128" s="35">
        <v>1.0350810444651501E-5</v>
      </c>
      <c r="C7128" s="33">
        <v>-0.447100405713033</v>
      </c>
      <c r="D7128" s="33">
        <v>7.2999999999999995E-2</v>
      </c>
      <c r="E7128" s="33">
        <v>0.26300000000000001</v>
      </c>
      <c r="F7128" s="33">
        <v>0.47688253880598602</v>
      </c>
      <c r="G7128" s="33">
        <v>25</v>
      </c>
      <c r="H7128" s="33" t="s">
        <v>6084</v>
      </c>
      <c r="I7128" s="33" t="s">
        <v>6083</v>
      </c>
    </row>
    <row r="7129" spans="1:9" x14ac:dyDescent="0.2">
      <c r="A7129" s="33" t="s">
        <v>6082</v>
      </c>
      <c r="B7129" s="35">
        <v>1.0629562168308399E-5</v>
      </c>
      <c r="C7129" s="33">
        <v>-0.27620335368974702</v>
      </c>
      <c r="D7129" s="33">
        <v>0.43099999999999999</v>
      </c>
      <c r="E7129" s="33">
        <v>0.66100000000000003</v>
      </c>
      <c r="F7129" s="33">
        <v>0.48972518821830602</v>
      </c>
      <c r="G7129" s="33">
        <v>25</v>
      </c>
      <c r="H7129" s="33" t="s">
        <v>6082</v>
      </c>
      <c r="I7129" s="33" t="s">
        <v>6081</v>
      </c>
    </row>
    <row r="7130" spans="1:9" x14ac:dyDescent="0.2">
      <c r="A7130" s="33" t="s">
        <v>6080</v>
      </c>
      <c r="B7130" s="35">
        <v>1.07074361321995E-5</v>
      </c>
      <c r="C7130" s="33">
        <v>-0.43463093145030601</v>
      </c>
      <c r="D7130" s="33">
        <v>0.33</v>
      </c>
      <c r="E7130" s="33">
        <v>0.56000000000000005</v>
      </c>
      <c r="F7130" s="33">
        <v>0.49331299748269702</v>
      </c>
      <c r="G7130" s="33">
        <v>25</v>
      </c>
      <c r="H7130" s="33" t="s">
        <v>6079</v>
      </c>
      <c r="I7130" s="33" t="s">
        <v>6078</v>
      </c>
    </row>
    <row r="7131" spans="1:9" x14ac:dyDescent="0.2">
      <c r="A7131" s="33" t="s">
        <v>6077</v>
      </c>
      <c r="B7131" s="35">
        <v>1.07814765151694E-5</v>
      </c>
      <c r="C7131" s="33">
        <v>-0.39647554903161603</v>
      </c>
      <c r="D7131" s="33">
        <v>0.128</v>
      </c>
      <c r="E7131" s="33">
        <v>0.34100000000000003</v>
      </c>
      <c r="F7131" s="33">
        <v>0.49672418600688401</v>
      </c>
      <c r="G7131" s="33">
        <v>25</v>
      </c>
      <c r="H7131" s="33" t="s">
        <v>6076</v>
      </c>
      <c r="I7131" s="33" t="s">
        <v>6075</v>
      </c>
    </row>
    <row r="7132" spans="1:9" x14ac:dyDescent="0.2">
      <c r="A7132" s="33" t="s">
        <v>6074</v>
      </c>
      <c r="B7132" s="35">
        <v>1.1018096223066301E-5</v>
      </c>
      <c r="C7132" s="33">
        <v>-0.464609111258659</v>
      </c>
      <c r="D7132" s="33">
        <v>0.11</v>
      </c>
      <c r="E7132" s="33">
        <v>0.32</v>
      </c>
      <c r="F7132" s="33">
        <v>0.50762572918910998</v>
      </c>
      <c r="G7132" s="33">
        <v>25</v>
      </c>
      <c r="H7132" s="33" t="s">
        <v>6073</v>
      </c>
      <c r="I7132" s="33" t="s">
        <v>6072</v>
      </c>
    </row>
    <row r="7133" spans="1:9" x14ac:dyDescent="0.2">
      <c r="A7133" s="33" t="s">
        <v>1493</v>
      </c>
      <c r="B7133" s="35">
        <v>1.1214678892612699E-5</v>
      </c>
      <c r="C7133" s="33">
        <v>-0.35839798984396098</v>
      </c>
      <c r="D7133" s="33">
        <v>0.30299999999999999</v>
      </c>
      <c r="E7133" s="33">
        <v>0.53600000000000003</v>
      </c>
      <c r="F7133" s="33">
        <v>0.51668268594045397</v>
      </c>
      <c r="G7133" s="33">
        <v>25</v>
      </c>
      <c r="H7133" s="33" t="s">
        <v>1493</v>
      </c>
      <c r="I7133" s="33" t="s">
        <v>1492</v>
      </c>
    </row>
    <row r="7134" spans="1:9" x14ac:dyDescent="0.2">
      <c r="A7134" s="33" t="s">
        <v>6071</v>
      </c>
      <c r="B7134" s="35">
        <v>1.15458562720087E-5</v>
      </c>
      <c r="C7134" s="33">
        <v>0.50916979836311005</v>
      </c>
      <c r="D7134" s="33">
        <v>0.63300000000000001</v>
      </c>
      <c r="E7134" s="33">
        <v>0.55000000000000004</v>
      </c>
      <c r="F7134" s="33">
        <v>0.53194069016398704</v>
      </c>
      <c r="G7134" s="33">
        <v>25</v>
      </c>
      <c r="H7134" s="33" t="s">
        <v>2746</v>
      </c>
      <c r="I7134" s="33" t="s">
        <v>2745</v>
      </c>
    </row>
    <row r="7135" spans="1:9" x14ac:dyDescent="0.2">
      <c r="A7135" s="33" t="s">
        <v>6070</v>
      </c>
      <c r="B7135" s="35">
        <v>1.1601510108580099E-5</v>
      </c>
      <c r="C7135" s="33">
        <v>-0.46654193011515299</v>
      </c>
      <c r="D7135" s="33">
        <v>0.376</v>
      </c>
      <c r="E7135" s="33">
        <v>0.60299999999999998</v>
      </c>
      <c r="F7135" s="33">
        <v>0.53450477372250504</v>
      </c>
      <c r="G7135" s="33">
        <v>25</v>
      </c>
      <c r="H7135" s="33" t="s">
        <v>4097</v>
      </c>
      <c r="I7135" s="33" t="s">
        <v>4096</v>
      </c>
    </row>
    <row r="7136" spans="1:9" x14ac:dyDescent="0.2">
      <c r="A7136" s="33" t="s">
        <v>6069</v>
      </c>
      <c r="B7136" s="35">
        <v>1.2069053563850999E-5</v>
      </c>
      <c r="C7136" s="33">
        <v>-0.420577954626626</v>
      </c>
      <c r="D7136" s="33">
        <v>0.11</v>
      </c>
      <c r="E7136" s="33">
        <v>0.31900000000000001</v>
      </c>
      <c r="F7136" s="33">
        <v>0.55604543579374399</v>
      </c>
      <c r="G7136" s="33">
        <v>25</v>
      </c>
      <c r="H7136" s="33" t="s">
        <v>6068</v>
      </c>
      <c r="I7136" s="33" t="s">
        <v>6067</v>
      </c>
    </row>
    <row r="7137" spans="1:9" x14ac:dyDescent="0.2">
      <c r="A7137" s="33" t="s">
        <v>6066</v>
      </c>
      <c r="B7137" s="35">
        <v>1.29953115670511E-5</v>
      </c>
      <c r="C7137" s="33">
        <v>-0.37503395298394099</v>
      </c>
      <c r="D7137" s="33">
        <v>0.248</v>
      </c>
      <c r="E7137" s="33">
        <v>0.496</v>
      </c>
      <c r="F7137" s="33">
        <v>0.59871999451717905</v>
      </c>
      <c r="G7137" s="33">
        <v>25</v>
      </c>
      <c r="H7137" s="33" t="s">
        <v>6065</v>
      </c>
      <c r="I7137" s="33" t="s">
        <v>6064</v>
      </c>
    </row>
    <row r="7138" spans="1:9" x14ac:dyDescent="0.2">
      <c r="A7138" s="33" t="s">
        <v>6063</v>
      </c>
      <c r="B7138" s="35">
        <v>1.33315597036692E-5</v>
      </c>
      <c r="C7138" s="33">
        <v>-0.44254612714036201</v>
      </c>
      <c r="D7138" s="33">
        <v>0.13800000000000001</v>
      </c>
      <c r="E7138" s="33">
        <v>0.33800000000000002</v>
      </c>
      <c r="F7138" s="33">
        <v>0.614211618667449</v>
      </c>
      <c r="G7138" s="33">
        <v>25</v>
      </c>
      <c r="H7138" s="33" t="s">
        <v>6063</v>
      </c>
      <c r="I7138" s="33" t="s">
        <v>6062</v>
      </c>
    </row>
    <row r="7139" spans="1:9" x14ac:dyDescent="0.2">
      <c r="A7139" s="33" t="s">
        <v>2862</v>
      </c>
      <c r="B7139" s="35">
        <v>1.3536872635840001E-5</v>
      </c>
      <c r="C7139" s="33">
        <v>-0.33503104120624499</v>
      </c>
      <c r="D7139" s="33">
        <v>0.26600000000000001</v>
      </c>
      <c r="E7139" s="33">
        <v>0.52500000000000002</v>
      </c>
      <c r="F7139" s="33">
        <v>0.62367079607841902</v>
      </c>
      <c r="G7139" s="33">
        <v>25</v>
      </c>
      <c r="H7139" s="33" t="s">
        <v>2862</v>
      </c>
      <c r="I7139" s="33" t="s">
        <v>2861</v>
      </c>
    </row>
    <row r="7140" spans="1:9" x14ac:dyDescent="0.2">
      <c r="A7140" s="33" t="s">
        <v>6061</v>
      </c>
      <c r="B7140" s="35">
        <v>1.35944479896416E-5</v>
      </c>
      <c r="C7140" s="33">
        <v>-0.30872472231162501</v>
      </c>
      <c r="D7140" s="33">
        <v>0.156</v>
      </c>
      <c r="E7140" s="33">
        <v>0.38900000000000001</v>
      </c>
      <c r="F7140" s="33">
        <v>0.62632340777876905</v>
      </c>
      <c r="G7140" s="33">
        <v>25</v>
      </c>
      <c r="H7140" s="33" t="s">
        <v>6061</v>
      </c>
      <c r="I7140" s="33" t="s">
        <v>6060</v>
      </c>
    </row>
    <row r="7141" spans="1:9" x14ac:dyDescent="0.2">
      <c r="A7141" s="33" t="s">
        <v>6059</v>
      </c>
      <c r="B7141" s="35">
        <v>1.37350014006501E-5</v>
      </c>
      <c r="C7141" s="33">
        <v>-0.43066351537816899</v>
      </c>
      <c r="D7141" s="33">
        <v>0.22</v>
      </c>
      <c r="E7141" s="33">
        <v>0.44900000000000001</v>
      </c>
      <c r="F7141" s="33">
        <v>0.63279898453075301</v>
      </c>
      <c r="G7141" s="33">
        <v>25</v>
      </c>
      <c r="H7141" s="33" t="s">
        <v>6058</v>
      </c>
      <c r="I7141" s="33" t="s">
        <v>6057</v>
      </c>
    </row>
    <row r="7142" spans="1:9" x14ac:dyDescent="0.2">
      <c r="A7142" s="33" t="s">
        <v>6056</v>
      </c>
      <c r="B7142" s="35">
        <v>1.39648381572819E-5</v>
      </c>
      <c r="C7142" s="33">
        <v>-0.37149564900628901</v>
      </c>
      <c r="D7142" s="33">
        <v>0.22</v>
      </c>
      <c r="E7142" s="33">
        <v>0.44500000000000001</v>
      </c>
      <c r="F7142" s="33">
        <v>0.64338802358229297</v>
      </c>
      <c r="G7142" s="33">
        <v>25</v>
      </c>
      <c r="H7142" s="33" t="s">
        <v>6055</v>
      </c>
      <c r="I7142" s="33" t="s">
        <v>6054</v>
      </c>
    </row>
    <row r="7143" spans="1:9" x14ac:dyDescent="0.2">
      <c r="A7143" s="33" t="s">
        <v>6053</v>
      </c>
      <c r="B7143" s="35">
        <v>1.40091975319547E-5</v>
      </c>
      <c r="C7143" s="33">
        <v>-0.38699429480524</v>
      </c>
      <c r="D7143" s="33">
        <v>6.4000000000000001E-2</v>
      </c>
      <c r="E7143" s="33">
        <v>0.253</v>
      </c>
      <c r="F7143" s="33">
        <v>0.64543174869221598</v>
      </c>
      <c r="G7143" s="33">
        <v>25</v>
      </c>
      <c r="H7143" s="33" t="s">
        <v>6053</v>
      </c>
      <c r="I7143" s="33" t="s">
        <v>6052</v>
      </c>
    </row>
    <row r="7144" spans="1:9" x14ac:dyDescent="0.2">
      <c r="A7144" s="33" t="s">
        <v>6051</v>
      </c>
      <c r="B7144" s="35">
        <v>1.4329650882386501E-5</v>
      </c>
      <c r="C7144" s="33">
        <v>-0.40455296159846998</v>
      </c>
      <c r="D7144" s="33">
        <v>0.26600000000000001</v>
      </c>
      <c r="E7144" s="33">
        <v>0.51600000000000001</v>
      </c>
      <c r="F7144" s="33">
        <v>0.66019567545331104</v>
      </c>
      <c r="G7144" s="33">
        <v>25</v>
      </c>
      <c r="H7144" s="33" t="s">
        <v>6050</v>
      </c>
      <c r="I7144" s="33" t="s">
        <v>6049</v>
      </c>
    </row>
    <row r="7145" spans="1:9" x14ac:dyDescent="0.2">
      <c r="A7145" s="33" t="s">
        <v>6048</v>
      </c>
      <c r="B7145" s="35">
        <v>1.4855035428533201E-5</v>
      </c>
      <c r="C7145" s="33">
        <v>-0.32417464224871301</v>
      </c>
      <c r="D7145" s="33">
        <v>0.27500000000000002</v>
      </c>
      <c r="E7145" s="33">
        <v>0.51800000000000002</v>
      </c>
      <c r="F7145" s="33">
        <v>0.68440119226338303</v>
      </c>
      <c r="G7145" s="33">
        <v>25</v>
      </c>
      <c r="H7145" s="33" t="s">
        <v>3274</v>
      </c>
      <c r="I7145" s="33" t="s">
        <v>3273</v>
      </c>
    </row>
    <row r="7146" spans="1:9" x14ac:dyDescent="0.2">
      <c r="A7146" s="33" t="s">
        <v>6047</v>
      </c>
      <c r="B7146" s="35">
        <v>1.4862158694730801E-5</v>
      </c>
      <c r="C7146" s="33">
        <v>-0.38380517590892099</v>
      </c>
      <c r="D7146" s="33">
        <v>0.41299999999999998</v>
      </c>
      <c r="E7146" s="33">
        <v>0.626</v>
      </c>
      <c r="F7146" s="33">
        <v>0.68472937538363798</v>
      </c>
      <c r="G7146" s="33">
        <v>25</v>
      </c>
      <c r="H7146" s="33" t="s">
        <v>6046</v>
      </c>
      <c r="I7146" s="33" t="s">
        <v>6045</v>
      </c>
    </row>
    <row r="7147" spans="1:9" x14ac:dyDescent="0.2">
      <c r="A7147" s="33" t="s">
        <v>6044</v>
      </c>
      <c r="B7147" s="35">
        <v>1.5626397898031299E-5</v>
      </c>
      <c r="C7147" s="33">
        <v>-0.37592073128932302</v>
      </c>
      <c r="D7147" s="33">
        <v>0.59599999999999997</v>
      </c>
      <c r="E7147" s="33">
        <v>0.82</v>
      </c>
      <c r="F7147" s="33">
        <v>0.71993940395809597</v>
      </c>
      <c r="G7147" s="33">
        <v>25</v>
      </c>
      <c r="H7147" s="33" t="s">
        <v>2233</v>
      </c>
      <c r="I7147" s="33" t="s">
        <v>2232</v>
      </c>
    </row>
    <row r="7148" spans="1:9" x14ac:dyDescent="0.2">
      <c r="A7148" s="33" t="s">
        <v>6043</v>
      </c>
      <c r="B7148" s="35">
        <v>1.5650631291368601E-5</v>
      </c>
      <c r="C7148" s="33">
        <v>-0.39988046726905502</v>
      </c>
      <c r="D7148" s="33">
        <v>0.10100000000000001</v>
      </c>
      <c r="E7148" s="33">
        <v>0.29899999999999999</v>
      </c>
      <c r="F7148" s="33">
        <v>0.72105588485593497</v>
      </c>
      <c r="G7148" s="33">
        <v>25</v>
      </c>
      <c r="H7148" s="33" t="s">
        <v>6042</v>
      </c>
      <c r="I7148" s="33" t="s">
        <v>6041</v>
      </c>
    </row>
    <row r="7149" spans="1:9" x14ac:dyDescent="0.2">
      <c r="A7149" s="33" t="s">
        <v>6040</v>
      </c>
      <c r="B7149" s="35">
        <v>1.57662024688548E-5</v>
      </c>
      <c r="C7149" s="33">
        <v>-0.319321654226499</v>
      </c>
      <c r="D7149" s="33">
        <v>0.128</v>
      </c>
      <c r="E7149" s="33">
        <v>0.34899999999999998</v>
      </c>
      <c r="F7149" s="33">
        <v>0.72638048014508005</v>
      </c>
      <c r="G7149" s="33">
        <v>25</v>
      </c>
      <c r="H7149" s="33" t="s">
        <v>4615</v>
      </c>
      <c r="I7149" s="33" t="s">
        <v>4614</v>
      </c>
    </row>
    <row r="7150" spans="1:9" x14ac:dyDescent="0.2">
      <c r="A7150" s="33" t="s">
        <v>6039</v>
      </c>
      <c r="B7150" s="35">
        <v>1.6439885247708199E-5</v>
      </c>
      <c r="C7150" s="33">
        <v>-0.455159875812783</v>
      </c>
      <c r="D7150" s="33">
        <v>0.183</v>
      </c>
      <c r="E7150" s="33">
        <v>0.4</v>
      </c>
      <c r="F7150" s="33">
        <v>0.75741839313240999</v>
      </c>
      <c r="G7150" s="33">
        <v>25</v>
      </c>
      <c r="H7150" s="33" t="s">
        <v>6039</v>
      </c>
      <c r="I7150" s="33" t="s">
        <v>6038</v>
      </c>
    </row>
    <row r="7151" spans="1:9" x14ac:dyDescent="0.2">
      <c r="A7151" s="33" t="s">
        <v>6037</v>
      </c>
      <c r="B7151" s="35">
        <v>1.69680125698289E-5</v>
      </c>
      <c r="C7151" s="33">
        <v>-0.28868569095771801</v>
      </c>
      <c r="D7151" s="33">
        <v>7.2999999999999995E-2</v>
      </c>
      <c r="E7151" s="33">
        <v>0.26700000000000002</v>
      </c>
      <c r="F7151" s="33">
        <v>0.781750275117156</v>
      </c>
      <c r="G7151" s="33">
        <v>25</v>
      </c>
      <c r="H7151" s="33" t="s">
        <v>6036</v>
      </c>
      <c r="I7151" s="33" t="s">
        <v>6035</v>
      </c>
    </row>
    <row r="7152" spans="1:9" x14ac:dyDescent="0.2">
      <c r="A7152" s="33" t="s">
        <v>6034</v>
      </c>
      <c r="B7152" s="35">
        <v>1.7051192931341001E-5</v>
      </c>
      <c r="C7152" s="33">
        <v>-0.38194250022780102</v>
      </c>
      <c r="D7152" s="33">
        <v>0.69699999999999995</v>
      </c>
      <c r="E7152" s="33">
        <v>0.82299999999999995</v>
      </c>
      <c r="F7152" s="33">
        <v>0.78558256073274202</v>
      </c>
      <c r="G7152" s="33">
        <v>25</v>
      </c>
      <c r="H7152" s="33" t="s">
        <v>2015</v>
      </c>
      <c r="I7152" s="33" t="s">
        <v>2014</v>
      </c>
    </row>
    <row r="7153" spans="1:9" x14ac:dyDescent="0.2">
      <c r="A7153" s="33" t="s">
        <v>6033</v>
      </c>
      <c r="B7153" s="35">
        <v>1.75042759958052E-5</v>
      </c>
      <c r="C7153" s="33">
        <v>0.364520983712392</v>
      </c>
      <c r="D7153" s="33">
        <v>0.56899999999999995</v>
      </c>
      <c r="E7153" s="33">
        <v>0.377</v>
      </c>
      <c r="F7153" s="33">
        <v>0.80645700367873796</v>
      </c>
      <c r="G7153" s="33">
        <v>25</v>
      </c>
      <c r="H7153" s="33" t="s">
        <v>5085</v>
      </c>
      <c r="I7153" s="33" t="s">
        <v>5084</v>
      </c>
    </row>
    <row r="7154" spans="1:9" x14ac:dyDescent="0.2">
      <c r="A7154" s="33" t="s">
        <v>1652</v>
      </c>
      <c r="B7154" s="35">
        <v>1.82867117570335E-5</v>
      </c>
      <c r="C7154" s="33">
        <v>-0.38964625748013498</v>
      </c>
      <c r="D7154" s="33">
        <v>0.248</v>
      </c>
      <c r="E7154" s="33">
        <v>0.48799999999999999</v>
      </c>
      <c r="F7154" s="33">
        <v>0.84250538407004805</v>
      </c>
      <c r="G7154" s="33">
        <v>25</v>
      </c>
      <c r="H7154" s="33" t="s">
        <v>1652</v>
      </c>
      <c r="I7154" s="33" t="s">
        <v>1651</v>
      </c>
    </row>
    <row r="7155" spans="1:9" x14ac:dyDescent="0.2">
      <c r="A7155" s="33" t="s">
        <v>6032</v>
      </c>
      <c r="B7155" s="35">
        <v>1.8534195655646601E-5</v>
      </c>
      <c r="C7155" s="33">
        <v>-0.37379659000361698</v>
      </c>
      <c r="D7155" s="33">
        <v>0.74299999999999999</v>
      </c>
      <c r="E7155" s="33">
        <v>0.86199999999999999</v>
      </c>
      <c r="F7155" s="33">
        <v>0.85390746224695102</v>
      </c>
      <c r="G7155" s="33">
        <v>25</v>
      </c>
      <c r="H7155" s="33" t="s">
        <v>3196</v>
      </c>
      <c r="I7155" s="33" t="s">
        <v>3195</v>
      </c>
    </row>
    <row r="7156" spans="1:9" x14ac:dyDescent="0.2">
      <c r="A7156" s="33" t="s">
        <v>6031</v>
      </c>
      <c r="B7156" s="35">
        <v>1.8989643135167301E-5</v>
      </c>
      <c r="C7156" s="33">
        <v>-0.31032805593101798</v>
      </c>
      <c r="D7156" s="33">
        <v>0.39400000000000002</v>
      </c>
      <c r="E7156" s="33">
        <v>0.63200000000000001</v>
      </c>
      <c r="F7156" s="33">
        <v>0.87489083852342797</v>
      </c>
      <c r="G7156" s="33">
        <v>25</v>
      </c>
      <c r="H7156" s="33" t="s">
        <v>2481</v>
      </c>
      <c r="I7156" s="33" t="s">
        <v>2480</v>
      </c>
    </row>
    <row r="7157" spans="1:9" x14ac:dyDescent="0.2">
      <c r="A7157" s="33" t="s">
        <v>6030</v>
      </c>
      <c r="B7157" s="35">
        <v>1.95848452777236E-5</v>
      </c>
      <c r="C7157" s="33">
        <v>-0.42374690835768097</v>
      </c>
      <c r="D7157" s="33">
        <v>0.41299999999999998</v>
      </c>
      <c r="E7157" s="33">
        <v>0.624</v>
      </c>
      <c r="F7157" s="33">
        <v>0.902312991635282</v>
      </c>
      <c r="G7157" s="33">
        <v>25</v>
      </c>
      <c r="H7157" s="33" t="s">
        <v>2904</v>
      </c>
      <c r="I7157" s="33" t="s">
        <v>2903</v>
      </c>
    </row>
    <row r="7158" spans="1:9" x14ac:dyDescent="0.2">
      <c r="A7158" s="33" t="s">
        <v>6029</v>
      </c>
      <c r="B7158" s="35">
        <v>1.9635390356229499E-5</v>
      </c>
      <c r="C7158" s="33">
        <v>0.55071536580845903</v>
      </c>
      <c r="D7158" s="33">
        <v>0.35799999999999998</v>
      </c>
      <c r="E7158" s="33">
        <v>0.223</v>
      </c>
      <c r="F7158" s="33">
        <v>0.90464170449220305</v>
      </c>
      <c r="G7158" s="33">
        <v>25</v>
      </c>
      <c r="H7158" s="33" t="s">
        <v>6028</v>
      </c>
      <c r="I7158" s="33" t="s">
        <v>6027</v>
      </c>
    </row>
    <row r="7159" spans="1:9" x14ac:dyDescent="0.2">
      <c r="A7159" s="33" t="s">
        <v>6026</v>
      </c>
      <c r="B7159" s="35">
        <v>1.99967726282904E-5</v>
      </c>
      <c r="C7159" s="33">
        <v>-0.46923038398287398</v>
      </c>
      <c r="D7159" s="33">
        <v>0.13800000000000001</v>
      </c>
      <c r="E7159" s="33">
        <v>0.33</v>
      </c>
      <c r="F7159" s="33">
        <v>0.92129130853059704</v>
      </c>
      <c r="G7159" s="33">
        <v>25</v>
      </c>
      <c r="H7159" s="33" t="s">
        <v>2223</v>
      </c>
      <c r="I7159" s="33" t="s">
        <v>2222</v>
      </c>
    </row>
    <row r="7160" spans="1:9" x14ac:dyDescent="0.2">
      <c r="A7160" s="33" t="s">
        <v>6025</v>
      </c>
      <c r="B7160" s="35">
        <v>2.0512040435225798E-5</v>
      </c>
      <c r="C7160" s="33">
        <v>-0.35269203595541598</v>
      </c>
      <c r="D7160" s="33">
        <v>0.40400000000000003</v>
      </c>
      <c r="E7160" s="33">
        <v>0.65800000000000003</v>
      </c>
      <c r="F7160" s="33">
        <v>0.94503072693172396</v>
      </c>
      <c r="G7160" s="33">
        <v>25</v>
      </c>
      <c r="H7160" s="33" t="s">
        <v>6024</v>
      </c>
      <c r="I7160" s="33" t="s">
        <v>6023</v>
      </c>
    </row>
    <row r="7161" spans="1:9" x14ac:dyDescent="0.2">
      <c r="A7161" s="33" t="s">
        <v>6022</v>
      </c>
      <c r="B7161" s="35">
        <v>2.0516519988865298E-5</v>
      </c>
      <c r="C7161" s="33">
        <v>-0.31280330936452799</v>
      </c>
      <c r="D7161" s="33">
        <v>0.183</v>
      </c>
      <c r="E7161" s="33">
        <v>0.40799999999999997</v>
      </c>
      <c r="F7161" s="33">
        <v>0.94523710892699997</v>
      </c>
      <c r="G7161" s="33">
        <v>25</v>
      </c>
      <c r="H7161" s="33" t="s">
        <v>4848</v>
      </c>
      <c r="I7161" s="33" t="s">
        <v>4847</v>
      </c>
    </row>
    <row r="7162" spans="1:9" x14ac:dyDescent="0.2">
      <c r="A7162" s="33" t="s">
        <v>6021</v>
      </c>
      <c r="B7162" s="35">
        <v>2.0872836911798499E-5</v>
      </c>
      <c r="C7162" s="33">
        <v>-0.34862889685838899</v>
      </c>
      <c r="D7162" s="33">
        <v>8.3000000000000004E-2</v>
      </c>
      <c r="E7162" s="33">
        <v>0.27700000000000002</v>
      </c>
      <c r="F7162" s="33">
        <v>0.96165334220038201</v>
      </c>
      <c r="G7162" s="33">
        <v>25</v>
      </c>
      <c r="H7162" s="33" t="s">
        <v>6021</v>
      </c>
      <c r="I7162" s="33" t="s">
        <v>6020</v>
      </c>
    </row>
    <row r="7163" spans="1:9" x14ac:dyDescent="0.2">
      <c r="A7163" s="33" t="s">
        <v>6019</v>
      </c>
      <c r="B7163" s="35">
        <v>2.14117865736995E-5</v>
      </c>
      <c r="C7163" s="33">
        <v>-0.326683248289935</v>
      </c>
      <c r="D7163" s="33">
        <v>0.11899999999999999</v>
      </c>
      <c r="E7163" s="33">
        <v>0.33600000000000002</v>
      </c>
      <c r="F7163" s="33">
        <v>0.98648383102348502</v>
      </c>
      <c r="G7163" s="33">
        <v>25</v>
      </c>
      <c r="H7163" s="33" t="s">
        <v>1736</v>
      </c>
      <c r="I7163" s="33" t="s">
        <v>1735</v>
      </c>
    </row>
    <row r="7164" spans="1:9" x14ac:dyDescent="0.2">
      <c r="A7164" s="33" t="s">
        <v>6018</v>
      </c>
      <c r="B7164" s="35">
        <v>2.1431015551229699E-5</v>
      </c>
      <c r="C7164" s="33">
        <v>-0.34726747623619902</v>
      </c>
      <c r="D7164" s="33">
        <v>0.11</v>
      </c>
      <c r="E7164" s="33">
        <v>0.307</v>
      </c>
      <c r="F7164" s="33">
        <v>0.98736974847625303</v>
      </c>
      <c r="G7164" s="33">
        <v>25</v>
      </c>
      <c r="H7164" s="33" t="s">
        <v>6017</v>
      </c>
      <c r="I7164" s="33" t="s">
        <v>6016</v>
      </c>
    </row>
    <row r="7165" spans="1:9" x14ac:dyDescent="0.2">
      <c r="A7165" s="33" t="s">
        <v>6015</v>
      </c>
      <c r="B7165" s="35">
        <v>2.19151130745246E-5</v>
      </c>
      <c r="C7165" s="33">
        <v>-0.29164853489352599</v>
      </c>
      <c r="D7165" s="33">
        <v>0.10100000000000001</v>
      </c>
      <c r="E7165" s="33">
        <v>0.30199999999999999</v>
      </c>
      <c r="F7165" s="33">
        <v>1</v>
      </c>
      <c r="G7165" s="33">
        <v>25</v>
      </c>
      <c r="H7165" s="33" t="s">
        <v>6015</v>
      </c>
      <c r="I7165" s="33" t="s">
        <v>6014</v>
      </c>
    </row>
    <row r="7166" spans="1:9" x14ac:dyDescent="0.2">
      <c r="A7166" s="33" t="s">
        <v>6013</v>
      </c>
      <c r="B7166" s="35">
        <v>2.31211953799754E-5</v>
      </c>
      <c r="C7166" s="33">
        <v>-0.40917706755420702</v>
      </c>
      <c r="D7166" s="33">
        <v>9.1999999999999998E-2</v>
      </c>
      <c r="E7166" s="33">
        <v>0.28100000000000003</v>
      </c>
      <c r="F7166" s="33">
        <v>1</v>
      </c>
      <c r="G7166" s="33">
        <v>25</v>
      </c>
      <c r="H7166" s="33" t="s">
        <v>4042</v>
      </c>
      <c r="I7166" s="33" t="s">
        <v>4041</v>
      </c>
    </row>
    <row r="7167" spans="1:9" x14ac:dyDescent="0.2">
      <c r="A7167" s="33" t="s">
        <v>6012</v>
      </c>
      <c r="B7167" s="35">
        <v>2.3790605305020799E-5</v>
      </c>
      <c r="C7167" s="33">
        <v>-0.460537175231088</v>
      </c>
      <c r="D7167" s="33">
        <v>0.14699999999999999</v>
      </c>
      <c r="E7167" s="33">
        <v>0.35399999999999998</v>
      </c>
      <c r="F7167" s="33">
        <v>1</v>
      </c>
      <c r="G7167" s="33">
        <v>25</v>
      </c>
      <c r="H7167" s="33" t="s">
        <v>6011</v>
      </c>
      <c r="I7167" s="33" t="s">
        <v>6010</v>
      </c>
    </row>
    <row r="7168" spans="1:9" x14ac:dyDescent="0.2">
      <c r="A7168" s="33" t="s">
        <v>6009</v>
      </c>
      <c r="B7168" s="35">
        <v>2.3795018199042799E-5</v>
      </c>
      <c r="C7168" s="33">
        <v>-0.32702870517961102</v>
      </c>
      <c r="D7168" s="33">
        <v>0.27500000000000002</v>
      </c>
      <c r="E7168" s="33">
        <v>0.50700000000000001</v>
      </c>
      <c r="F7168" s="33">
        <v>1</v>
      </c>
      <c r="G7168" s="33">
        <v>25</v>
      </c>
      <c r="H7168" s="33" t="s">
        <v>4463</v>
      </c>
      <c r="I7168" s="33" t="s">
        <v>4462</v>
      </c>
    </row>
    <row r="7169" spans="1:9" x14ac:dyDescent="0.2">
      <c r="A7169" s="33" t="s">
        <v>6008</v>
      </c>
      <c r="B7169" s="35">
        <v>2.4724727524961E-5</v>
      </c>
      <c r="C7169" s="33">
        <v>-0.353201017647573</v>
      </c>
      <c r="D7169" s="33">
        <v>0.13800000000000001</v>
      </c>
      <c r="E7169" s="33">
        <v>0.35099999999999998</v>
      </c>
      <c r="F7169" s="33">
        <v>1</v>
      </c>
      <c r="G7169" s="33">
        <v>25</v>
      </c>
      <c r="H7169" s="33" t="s">
        <v>6007</v>
      </c>
      <c r="I7169" s="33" t="s">
        <v>6006</v>
      </c>
    </row>
    <row r="7170" spans="1:9" x14ac:dyDescent="0.2">
      <c r="A7170" s="33" t="s">
        <v>6005</v>
      </c>
      <c r="B7170" s="35">
        <v>2.50386265796297E-5</v>
      </c>
      <c r="C7170" s="33">
        <v>-0.49911980336716499</v>
      </c>
      <c r="D7170" s="33">
        <v>0.128</v>
      </c>
      <c r="E7170" s="33">
        <v>0.32400000000000001</v>
      </c>
      <c r="F7170" s="33">
        <v>1</v>
      </c>
      <c r="G7170" s="33">
        <v>25</v>
      </c>
      <c r="H7170" s="33" t="s">
        <v>2425</v>
      </c>
      <c r="I7170" s="33" t="s">
        <v>2424</v>
      </c>
    </row>
    <row r="7171" spans="1:9" x14ac:dyDescent="0.2">
      <c r="A7171" s="33" t="s">
        <v>6004</v>
      </c>
      <c r="B7171" s="35">
        <v>2.5248073229981401E-5</v>
      </c>
      <c r="C7171" s="33">
        <v>-0.32032240637341802</v>
      </c>
      <c r="D7171" s="33">
        <v>0.505</v>
      </c>
      <c r="E7171" s="33">
        <v>0.71699999999999997</v>
      </c>
      <c r="F7171" s="33">
        <v>1</v>
      </c>
      <c r="G7171" s="33">
        <v>25</v>
      </c>
      <c r="H7171" s="33" t="s">
        <v>3091</v>
      </c>
      <c r="I7171" s="33" t="s">
        <v>3090</v>
      </c>
    </row>
    <row r="7172" spans="1:9" x14ac:dyDescent="0.2">
      <c r="A7172" s="33" t="s">
        <v>6003</v>
      </c>
      <c r="B7172" s="35">
        <v>2.5532833341973199E-5</v>
      </c>
      <c r="C7172" s="33">
        <v>-0.32907787836112701</v>
      </c>
      <c r="D7172" s="33">
        <v>0.11</v>
      </c>
      <c r="E7172" s="33">
        <v>0.31900000000000001</v>
      </c>
      <c r="F7172" s="33">
        <v>1</v>
      </c>
      <c r="G7172" s="33">
        <v>25</v>
      </c>
      <c r="H7172" s="33" t="s">
        <v>6003</v>
      </c>
      <c r="I7172" s="33" t="s">
        <v>6002</v>
      </c>
    </row>
    <row r="7173" spans="1:9" x14ac:dyDescent="0.2">
      <c r="A7173" s="33" t="s">
        <v>6001</v>
      </c>
      <c r="B7173" s="35">
        <v>2.5552782096684601E-5</v>
      </c>
      <c r="C7173" s="33">
        <v>-0.352521299125309</v>
      </c>
      <c r="D7173" s="33">
        <v>0.22</v>
      </c>
      <c r="E7173" s="33">
        <v>0.44700000000000001</v>
      </c>
      <c r="F7173" s="33">
        <v>1</v>
      </c>
      <c r="G7173" s="33">
        <v>25</v>
      </c>
      <c r="H7173" s="33" t="s">
        <v>6001</v>
      </c>
      <c r="I7173" s="33" t="s">
        <v>6000</v>
      </c>
    </row>
    <row r="7174" spans="1:9" x14ac:dyDescent="0.2">
      <c r="A7174" s="33" t="s">
        <v>5999</v>
      </c>
      <c r="B7174" s="35">
        <v>2.7216443153385398E-5</v>
      </c>
      <c r="C7174" s="33">
        <v>-0.33277583488264501</v>
      </c>
      <c r="D7174" s="33">
        <v>0.10100000000000001</v>
      </c>
      <c r="E7174" s="33">
        <v>0.29899999999999999</v>
      </c>
      <c r="F7174" s="33">
        <v>1</v>
      </c>
      <c r="G7174" s="33">
        <v>25</v>
      </c>
      <c r="H7174" s="33" t="s">
        <v>5999</v>
      </c>
      <c r="I7174" s="33" t="s">
        <v>5998</v>
      </c>
    </row>
    <row r="7175" spans="1:9" x14ac:dyDescent="0.2">
      <c r="A7175" s="33" t="s">
        <v>5997</v>
      </c>
      <c r="B7175" s="35">
        <v>2.7692056076837101E-5</v>
      </c>
      <c r="C7175" s="33">
        <v>-0.33170569675313499</v>
      </c>
      <c r="D7175" s="33">
        <v>0.67900000000000005</v>
      </c>
      <c r="E7175" s="33">
        <v>0.79600000000000004</v>
      </c>
      <c r="F7175" s="33">
        <v>1</v>
      </c>
      <c r="G7175" s="33">
        <v>25</v>
      </c>
      <c r="H7175" s="33" t="s">
        <v>3207</v>
      </c>
      <c r="I7175" s="33" t="s">
        <v>3206</v>
      </c>
    </row>
    <row r="7176" spans="1:9" x14ac:dyDescent="0.2">
      <c r="A7176" s="33" t="s">
        <v>5996</v>
      </c>
      <c r="B7176" s="35">
        <v>2.8394136578251898E-5</v>
      </c>
      <c r="C7176" s="33">
        <v>-0.31195548492546799</v>
      </c>
      <c r="D7176" s="33">
        <v>0.25700000000000001</v>
      </c>
      <c r="E7176" s="33">
        <v>0.49299999999999999</v>
      </c>
      <c r="F7176" s="33">
        <v>1</v>
      </c>
      <c r="G7176" s="33">
        <v>25</v>
      </c>
      <c r="H7176" s="33" t="s">
        <v>5995</v>
      </c>
      <c r="I7176" s="33" t="s">
        <v>5994</v>
      </c>
    </row>
    <row r="7177" spans="1:9" x14ac:dyDescent="0.2">
      <c r="A7177" s="33" t="s">
        <v>5993</v>
      </c>
      <c r="B7177" s="35">
        <v>2.8495738453141999E-5</v>
      </c>
      <c r="C7177" s="33">
        <v>-0.30535882204270298</v>
      </c>
      <c r="D7177" s="33">
        <v>0.17399999999999999</v>
      </c>
      <c r="E7177" s="33">
        <v>0.39400000000000002</v>
      </c>
      <c r="F7177" s="33">
        <v>1</v>
      </c>
      <c r="G7177" s="33">
        <v>25</v>
      </c>
      <c r="H7177" s="33" t="s">
        <v>5993</v>
      </c>
      <c r="I7177" s="33" t="s">
        <v>5992</v>
      </c>
    </row>
    <row r="7178" spans="1:9" x14ac:dyDescent="0.2">
      <c r="A7178" s="33" t="s">
        <v>5991</v>
      </c>
      <c r="B7178" s="35">
        <v>2.8875762313979001E-5</v>
      </c>
      <c r="C7178" s="33">
        <v>0.57500637318724901</v>
      </c>
      <c r="D7178" s="33">
        <v>0.53200000000000003</v>
      </c>
      <c r="E7178" s="33">
        <v>0.39800000000000002</v>
      </c>
      <c r="F7178" s="33">
        <v>1</v>
      </c>
      <c r="G7178" s="33">
        <v>25</v>
      </c>
      <c r="H7178" s="33" t="s">
        <v>5990</v>
      </c>
      <c r="I7178" s="33" t="s">
        <v>5989</v>
      </c>
    </row>
    <row r="7179" spans="1:9" x14ac:dyDescent="0.2">
      <c r="A7179" s="33" t="s">
        <v>5988</v>
      </c>
      <c r="B7179" s="35">
        <v>2.9005493351133002E-5</v>
      </c>
      <c r="C7179" s="33">
        <v>-0.37405534630679599</v>
      </c>
      <c r="D7179" s="33">
        <v>8.3000000000000004E-2</v>
      </c>
      <c r="E7179" s="33">
        <v>0.26400000000000001</v>
      </c>
      <c r="F7179" s="33">
        <v>1</v>
      </c>
      <c r="G7179" s="33">
        <v>25</v>
      </c>
      <c r="H7179" s="33" t="s">
        <v>1992</v>
      </c>
      <c r="I7179" s="33" t="s">
        <v>1991</v>
      </c>
    </row>
    <row r="7180" spans="1:9" x14ac:dyDescent="0.2">
      <c r="A7180" s="33" t="s">
        <v>5987</v>
      </c>
      <c r="B7180" s="35">
        <v>3.0342901498399499E-5</v>
      </c>
      <c r="C7180" s="33">
        <v>-0.29042006337588999</v>
      </c>
      <c r="D7180" s="33">
        <v>0.13800000000000001</v>
      </c>
      <c r="E7180" s="33">
        <v>0.35299999999999998</v>
      </c>
      <c r="F7180" s="33">
        <v>1</v>
      </c>
      <c r="G7180" s="33">
        <v>25</v>
      </c>
      <c r="H7180" s="33" t="s">
        <v>5986</v>
      </c>
      <c r="I7180" s="33" t="s">
        <v>5985</v>
      </c>
    </row>
    <row r="7181" spans="1:9" x14ac:dyDescent="0.2">
      <c r="A7181" s="33" t="s">
        <v>5984</v>
      </c>
      <c r="B7181" s="35">
        <v>3.0463301454928101E-5</v>
      </c>
      <c r="C7181" s="33">
        <v>-0.41651185964284698</v>
      </c>
      <c r="D7181" s="33">
        <v>0.14699999999999999</v>
      </c>
      <c r="E7181" s="33">
        <v>0.35399999999999998</v>
      </c>
      <c r="F7181" s="33">
        <v>1</v>
      </c>
      <c r="G7181" s="33">
        <v>25</v>
      </c>
      <c r="H7181" s="33" t="s">
        <v>2305</v>
      </c>
      <c r="I7181" s="33" t="s">
        <v>2304</v>
      </c>
    </row>
    <row r="7182" spans="1:9" x14ac:dyDescent="0.2">
      <c r="A7182" s="33" t="s">
        <v>1535</v>
      </c>
      <c r="B7182" s="35">
        <v>3.1389079533188101E-5</v>
      </c>
      <c r="C7182" s="33">
        <v>-0.37128632053300797</v>
      </c>
      <c r="D7182" s="33">
        <v>0.376</v>
      </c>
      <c r="E7182" s="33">
        <v>0.60799999999999998</v>
      </c>
      <c r="F7182" s="33">
        <v>1</v>
      </c>
      <c r="G7182" s="33">
        <v>25</v>
      </c>
      <c r="H7182" s="33" t="s">
        <v>1535</v>
      </c>
      <c r="I7182" s="33" t="s">
        <v>1534</v>
      </c>
    </row>
    <row r="7183" spans="1:9" x14ac:dyDescent="0.2">
      <c r="A7183" s="33" t="s">
        <v>5983</v>
      </c>
      <c r="B7183" s="35">
        <v>3.2077972336919501E-5</v>
      </c>
      <c r="C7183" s="33">
        <v>-0.39370888940539001</v>
      </c>
      <c r="D7183" s="33">
        <v>0.33900000000000002</v>
      </c>
      <c r="E7183" s="33">
        <v>0.55900000000000005</v>
      </c>
      <c r="F7183" s="33">
        <v>1</v>
      </c>
      <c r="G7183" s="33">
        <v>25</v>
      </c>
      <c r="H7183" s="33" t="s">
        <v>5983</v>
      </c>
      <c r="I7183" s="33" t="s">
        <v>5982</v>
      </c>
    </row>
    <row r="7184" spans="1:9" x14ac:dyDescent="0.2">
      <c r="A7184" s="33" t="s">
        <v>5981</v>
      </c>
      <c r="B7184" s="35">
        <v>3.2478845262520401E-5</v>
      </c>
      <c r="C7184" s="33">
        <v>-0.38791451918494202</v>
      </c>
      <c r="D7184" s="33">
        <v>0.17399999999999999</v>
      </c>
      <c r="E7184" s="33">
        <v>0.38600000000000001</v>
      </c>
      <c r="F7184" s="33">
        <v>1</v>
      </c>
      <c r="G7184" s="33">
        <v>25</v>
      </c>
      <c r="H7184" s="33" t="s">
        <v>5980</v>
      </c>
      <c r="I7184" s="33" t="s">
        <v>5979</v>
      </c>
    </row>
    <row r="7185" spans="1:9" x14ac:dyDescent="0.2">
      <c r="A7185" s="33" t="s">
        <v>5978</v>
      </c>
      <c r="B7185" s="35">
        <v>3.2664155200464802E-5</v>
      </c>
      <c r="C7185" s="33">
        <v>-0.31072567879898799</v>
      </c>
      <c r="D7185" s="33">
        <v>7.2999999999999995E-2</v>
      </c>
      <c r="E7185" s="33">
        <v>0.25700000000000001</v>
      </c>
      <c r="F7185" s="33">
        <v>1</v>
      </c>
      <c r="G7185" s="33">
        <v>25</v>
      </c>
      <c r="H7185" s="33" t="s">
        <v>5978</v>
      </c>
      <c r="I7185" s="33" t="s">
        <v>5977</v>
      </c>
    </row>
    <row r="7186" spans="1:9" x14ac:dyDescent="0.2">
      <c r="A7186" s="33" t="s">
        <v>5976</v>
      </c>
      <c r="B7186" s="35">
        <v>3.3115731097881898E-5</v>
      </c>
      <c r="C7186" s="33">
        <v>-0.33596977837755598</v>
      </c>
      <c r="D7186" s="33">
        <v>0.29399999999999998</v>
      </c>
      <c r="E7186" s="33">
        <v>0.54200000000000004</v>
      </c>
      <c r="F7186" s="33">
        <v>1</v>
      </c>
      <c r="G7186" s="33">
        <v>25</v>
      </c>
      <c r="H7186" s="33" t="s">
        <v>5975</v>
      </c>
      <c r="I7186" s="33" t="s">
        <v>5974</v>
      </c>
    </row>
    <row r="7187" spans="1:9" x14ac:dyDescent="0.2">
      <c r="A7187" s="33" t="s">
        <v>5973</v>
      </c>
      <c r="B7187" s="35">
        <v>3.3364351358866502E-5</v>
      </c>
      <c r="C7187" s="33">
        <v>-0.45003668698265697</v>
      </c>
      <c r="D7187" s="33">
        <v>7.2999999999999995E-2</v>
      </c>
      <c r="E7187" s="33">
        <v>0.254</v>
      </c>
      <c r="F7187" s="33">
        <v>1</v>
      </c>
      <c r="G7187" s="33">
        <v>25</v>
      </c>
      <c r="H7187" s="33" t="s">
        <v>5972</v>
      </c>
      <c r="I7187" s="33" t="s">
        <v>5971</v>
      </c>
    </row>
    <row r="7188" spans="1:9" x14ac:dyDescent="0.2">
      <c r="A7188" s="33" t="s">
        <v>5970</v>
      </c>
      <c r="B7188" s="35">
        <v>3.3869079196787099E-5</v>
      </c>
      <c r="C7188" s="33">
        <v>0.60150510280569702</v>
      </c>
      <c r="D7188" s="33">
        <v>0.30299999999999999</v>
      </c>
      <c r="E7188" s="33">
        <v>0.17499999999999999</v>
      </c>
      <c r="F7188" s="33">
        <v>1</v>
      </c>
      <c r="G7188" s="33">
        <v>25</v>
      </c>
      <c r="H7188" s="33" t="s">
        <v>5969</v>
      </c>
      <c r="I7188" s="33" t="s">
        <v>5968</v>
      </c>
    </row>
    <row r="7189" spans="1:9" x14ac:dyDescent="0.2">
      <c r="A7189" s="33" t="s">
        <v>5967</v>
      </c>
      <c r="B7189" s="35">
        <v>3.4583458519930003E-5</v>
      </c>
      <c r="C7189" s="33">
        <v>-0.40627557817892901</v>
      </c>
      <c r="D7189" s="33">
        <v>0.17399999999999999</v>
      </c>
      <c r="E7189" s="33">
        <v>0.38900000000000001</v>
      </c>
      <c r="F7189" s="33">
        <v>1</v>
      </c>
      <c r="G7189" s="33">
        <v>25</v>
      </c>
      <c r="H7189" s="33" t="s">
        <v>5966</v>
      </c>
      <c r="I7189" s="33" t="s">
        <v>5965</v>
      </c>
    </row>
    <row r="7190" spans="1:9" x14ac:dyDescent="0.2">
      <c r="A7190" s="33" t="s">
        <v>5964</v>
      </c>
      <c r="B7190" s="35">
        <v>3.6236144794632498E-5</v>
      </c>
      <c r="C7190" s="33">
        <v>-0.336761533025005</v>
      </c>
      <c r="D7190" s="33">
        <v>0.38500000000000001</v>
      </c>
      <c r="E7190" s="33">
        <v>0.61799999999999999</v>
      </c>
      <c r="F7190" s="33">
        <v>1</v>
      </c>
      <c r="G7190" s="33">
        <v>25</v>
      </c>
      <c r="H7190" s="33" t="s">
        <v>3657</v>
      </c>
      <c r="I7190" s="33" t="s">
        <v>3656</v>
      </c>
    </row>
    <row r="7191" spans="1:9" x14ac:dyDescent="0.2">
      <c r="A7191" s="33" t="s">
        <v>5963</v>
      </c>
      <c r="B7191" s="35">
        <v>3.7626388135484001E-5</v>
      </c>
      <c r="C7191" s="33">
        <v>-0.27610498130941702</v>
      </c>
      <c r="D7191" s="33">
        <v>0.14699999999999999</v>
      </c>
      <c r="E7191" s="33">
        <v>0.36499999999999999</v>
      </c>
      <c r="F7191" s="33">
        <v>1</v>
      </c>
      <c r="G7191" s="33">
        <v>25</v>
      </c>
      <c r="H7191" s="33" t="s">
        <v>5963</v>
      </c>
      <c r="I7191" s="33" t="s">
        <v>5962</v>
      </c>
    </row>
    <row r="7192" spans="1:9" x14ac:dyDescent="0.2">
      <c r="A7192" s="33" t="s">
        <v>5961</v>
      </c>
      <c r="B7192" s="35">
        <v>3.7868076029462603E-5</v>
      </c>
      <c r="C7192" s="33">
        <v>-0.27652482474241902</v>
      </c>
      <c r="D7192" s="33">
        <v>0.51400000000000001</v>
      </c>
      <c r="E7192" s="33">
        <v>0.73299999999999998</v>
      </c>
      <c r="F7192" s="33">
        <v>1</v>
      </c>
      <c r="G7192" s="33">
        <v>25</v>
      </c>
      <c r="H7192" s="33" t="s">
        <v>5960</v>
      </c>
      <c r="I7192" s="33" t="s">
        <v>5959</v>
      </c>
    </row>
    <row r="7193" spans="1:9" x14ac:dyDescent="0.2">
      <c r="A7193" s="33" t="s">
        <v>5958</v>
      </c>
      <c r="B7193" s="35">
        <v>3.8885500567501401E-5</v>
      </c>
      <c r="C7193" s="33">
        <v>0.40886836139615601</v>
      </c>
      <c r="D7193" s="33">
        <v>0.29399999999999998</v>
      </c>
      <c r="E7193" s="33">
        <v>0.155</v>
      </c>
      <c r="F7193" s="33">
        <v>1</v>
      </c>
      <c r="G7193" s="33">
        <v>25</v>
      </c>
      <c r="H7193" s="33" t="s">
        <v>5957</v>
      </c>
      <c r="I7193" s="33" t="s">
        <v>5956</v>
      </c>
    </row>
    <row r="7194" spans="1:9" x14ac:dyDescent="0.2">
      <c r="A7194" s="33" t="s">
        <v>2547</v>
      </c>
      <c r="B7194" s="35">
        <v>3.9652149852385599E-5</v>
      </c>
      <c r="C7194" s="33">
        <v>-0.25761896466962297</v>
      </c>
      <c r="D7194" s="33">
        <v>0.22</v>
      </c>
      <c r="E7194" s="33">
        <v>0.44</v>
      </c>
      <c r="F7194" s="33">
        <v>1</v>
      </c>
      <c r="G7194" s="33">
        <v>25</v>
      </c>
      <c r="H7194" s="33" t="s">
        <v>2547</v>
      </c>
      <c r="I7194" s="33" t="s">
        <v>2546</v>
      </c>
    </row>
    <row r="7195" spans="1:9" x14ac:dyDescent="0.2">
      <c r="A7195" s="33" t="s">
        <v>5955</v>
      </c>
      <c r="B7195" s="35">
        <v>3.9854838270234898E-5</v>
      </c>
      <c r="C7195" s="33">
        <v>-0.353722514933622</v>
      </c>
      <c r="D7195" s="33">
        <v>0.36699999999999999</v>
      </c>
      <c r="E7195" s="33">
        <v>0.59199999999999997</v>
      </c>
      <c r="F7195" s="33">
        <v>1</v>
      </c>
      <c r="G7195" s="33">
        <v>25</v>
      </c>
      <c r="H7195" s="33" t="s">
        <v>5954</v>
      </c>
      <c r="I7195" s="33" t="s">
        <v>5953</v>
      </c>
    </row>
    <row r="7196" spans="1:9" x14ac:dyDescent="0.2">
      <c r="A7196" s="33" t="s">
        <v>5952</v>
      </c>
      <c r="B7196" s="35">
        <v>4.0041286133103802E-5</v>
      </c>
      <c r="C7196" s="33">
        <v>-0.34548199288662401</v>
      </c>
      <c r="D7196" s="33">
        <v>8.3000000000000004E-2</v>
      </c>
      <c r="E7196" s="33">
        <v>0.26800000000000002</v>
      </c>
      <c r="F7196" s="33">
        <v>1</v>
      </c>
      <c r="G7196" s="33">
        <v>25</v>
      </c>
      <c r="H7196" s="33" t="s">
        <v>5951</v>
      </c>
      <c r="I7196" s="33" t="s">
        <v>5950</v>
      </c>
    </row>
    <row r="7197" spans="1:9" x14ac:dyDescent="0.2">
      <c r="A7197" s="33" t="s">
        <v>5949</v>
      </c>
      <c r="B7197" s="35">
        <v>4.0234730942884E-5</v>
      </c>
      <c r="C7197" s="33">
        <v>-0.32909662436887199</v>
      </c>
      <c r="D7197" s="33">
        <v>0.14699999999999999</v>
      </c>
      <c r="E7197" s="33">
        <v>0.35599999999999998</v>
      </c>
      <c r="F7197" s="33">
        <v>1</v>
      </c>
      <c r="G7197" s="33">
        <v>25</v>
      </c>
      <c r="H7197" s="33" t="s">
        <v>5948</v>
      </c>
      <c r="I7197" s="33" t="s">
        <v>5947</v>
      </c>
    </row>
    <row r="7198" spans="1:9" x14ac:dyDescent="0.2">
      <c r="A7198" s="33" t="s">
        <v>5946</v>
      </c>
      <c r="B7198" s="35">
        <v>4.2791172762319903E-5</v>
      </c>
      <c r="C7198" s="33">
        <v>-0.30466233180084401</v>
      </c>
      <c r="D7198" s="33">
        <v>0.13800000000000001</v>
      </c>
      <c r="E7198" s="33">
        <v>0.35399999999999998</v>
      </c>
      <c r="F7198" s="33">
        <v>1</v>
      </c>
      <c r="G7198" s="33">
        <v>25</v>
      </c>
      <c r="H7198" s="33" t="s">
        <v>5946</v>
      </c>
      <c r="I7198" s="33" t="s">
        <v>5945</v>
      </c>
    </row>
    <row r="7199" spans="1:9" x14ac:dyDescent="0.2">
      <c r="A7199" s="33" t="s">
        <v>5944</v>
      </c>
      <c r="B7199" s="35">
        <v>4.3768404310784503E-5</v>
      </c>
      <c r="C7199" s="33">
        <v>-0.46190597621650298</v>
      </c>
      <c r="D7199" s="33">
        <v>0.10100000000000001</v>
      </c>
      <c r="E7199" s="33">
        <v>0.28100000000000003</v>
      </c>
      <c r="F7199" s="33">
        <v>1</v>
      </c>
      <c r="G7199" s="33">
        <v>25</v>
      </c>
      <c r="H7199" s="33" t="s">
        <v>5943</v>
      </c>
      <c r="I7199" s="33" t="s">
        <v>5942</v>
      </c>
    </row>
    <row r="7200" spans="1:9" x14ac:dyDescent="0.2">
      <c r="A7200" s="33" t="s">
        <v>5941</v>
      </c>
      <c r="B7200" s="35">
        <v>4.5678234377945497E-5</v>
      </c>
      <c r="C7200" s="33">
        <v>-0.36130450520065799</v>
      </c>
      <c r="D7200" s="33">
        <v>0.183</v>
      </c>
      <c r="E7200" s="33">
        <v>0.38600000000000001</v>
      </c>
      <c r="F7200" s="33">
        <v>1</v>
      </c>
      <c r="G7200" s="33">
        <v>25</v>
      </c>
      <c r="H7200" s="33" t="s">
        <v>2804</v>
      </c>
      <c r="I7200" s="33" t="s">
        <v>2803</v>
      </c>
    </row>
    <row r="7201" spans="1:9" x14ac:dyDescent="0.2">
      <c r="A7201" s="33" t="s">
        <v>5940</v>
      </c>
      <c r="B7201" s="35">
        <v>4.6427718649997097E-5</v>
      </c>
      <c r="C7201" s="33">
        <v>-0.31983195034822598</v>
      </c>
      <c r="D7201" s="33">
        <v>0.72499999999999998</v>
      </c>
      <c r="E7201" s="33">
        <v>0.83899999999999997</v>
      </c>
      <c r="F7201" s="33">
        <v>1</v>
      </c>
      <c r="G7201" s="33">
        <v>25</v>
      </c>
      <c r="H7201" s="33" t="s">
        <v>3328</v>
      </c>
      <c r="I7201" s="33" t="s">
        <v>3327</v>
      </c>
    </row>
    <row r="7202" spans="1:9" x14ac:dyDescent="0.2">
      <c r="A7202" s="33" t="s">
        <v>5939</v>
      </c>
      <c r="B7202" s="35">
        <v>4.7145529951730099E-5</v>
      </c>
      <c r="C7202" s="33">
        <v>-0.37632983423572203</v>
      </c>
      <c r="D7202" s="33">
        <v>0.45900000000000002</v>
      </c>
      <c r="E7202" s="33">
        <v>0.65300000000000002</v>
      </c>
      <c r="F7202" s="33">
        <v>1</v>
      </c>
      <c r="G7202" s="33">
        <v>25</v>
      </c>
      <c r="H7202" s="33" t="s">
        <v>1852</v>
      </c>
      <c r="I7202" s="33" t="s">
        <v>1851</v>
      </c>
    </row>
    <row r="7203" spans="1:9" x14ac:dyDescent="0.2">
      <c r="A7203" s="33" t="s">
        <v>5938</v>
      </c>
      <c r="B7203" s="35">
        <v>4.72592854796092E-5</v>
      </c>
      <c r="C7203" s="33">
        <v>-0.32182819562505899</v>
      </c>
      <c r="D7203" s="33">
        <v>0.14699999999999999</v>
      </c>
      <c r="E7203" s="33">
        <v>0.35</v>
      </c>
      <c r="F7203" s="33">
        <v>1</v>
      </c>
      <c r="G7203" s="33">
        <v>25</v>
      </c>
      <c r="H7203" s="33" t="s">
        <v>5938</v>
      </c>
      <c r="I7203" s="33" t="s">
        <v>5937</v>
      </c>
    </row>
    <row r="7204" spans="1:9" x14ac:dyDescent="0.2">
      <c r="A7204" s="33" t="s">
        <v>5936</v>
      </c>
      <c r="B7204" s="35">
        <v>4.7707744985222298E-5</v>
      </c>
      <c r="C7204" s="33">
        <v>0.481135980416799</v>
      </c>
      <c r="D7204" s="33">
        <v>0.33</v>
      </c>
      <c r="E7204" s="33">
        <v>0.188</v>
      </c>
      <c r="F7204" s="33">
        <v>1</v>
      </c>
      <c r="G7204" s="33">
        <v>25</v>
      </c>
      <c r="H7204" s="33" t="s">
        <v>5935</v>
      </c>
      <c r="I7204" s="33" t="s">
        <v>5934</v>
      </c>
    </row>
    <row r="7205" spans="1:9" x14ac:dyDescent="0.2">
      <c r="A7205" s="33" t="s">
        <v>5933</v>
      </c>
      <c r="B7205" s="35">
        <v>4.8296086123945899E-5</v>
      </c>
      <c r="C7205" s="33">
        <v>-0.296155037140999</v>
      </c>
      <c r="D7205" s="33">
        <v>0.156</v>
      </c>
      <c r="E7205" s="33">
        <v>0.374</v>
      </c>
      <c r="F7205" s="33">
        <v>1</v>
      </c>
      <c r="G7205" s="33">
        <v>25</v>
      </c>
      <c r="H7205" s="33" t="s">
        <v>4560</v>
      </c>
      <c r="I7205" s="33" t="s">
        <v>4559</v>
      </c>
    </row>
    <row r="7206" spans="1:9" x14ac:dyDescent="0.2">
      <c r="A7206" s="33" t="s">
        <v>5932</v>
      </c>
      <c r="B7206" s="35">
        <v>4.8847821105137898E-5</v>
      </c>
      <c r="C7206" s="33">
        <v>-0.34319561917825803</v>
      </c>
      <c r="D7206" s="33">
        <v>0.11899999999999999</v>
      </c>
      <c r="E7206" s="33">
        <v>0.312</v>
      </c>
      <c r="F7206" s="33">
        <v>1</v>
      </c>
      <c r="G7206" s="33">
        <v>25</v>
      </c>
      <c r="H7206" s="33" t="s">
        <v>5932</v>
      </c>
      <c r="I7206" s="33" t="s">
        <v>5931</v>
      </c>
    </row>
    <row r="7207" spans="1:9" x14ac:dyDescent="0.2">
      <c r="A7207" s="33" t="s">
        <v>5930</v>
      </c>
      <c r="B7207" s="35">
        <v>4.9210565491024902E-5</v>
      </c>
      <c r="C7207" s="33">
        <v>-0.27072633831422499</v>
      </c>
      <c r="D7207" s="33">
        <v>7.2999999999999995E-2</v>
      </c>
      <c r="E7207" s="33">
        <v>0.25700000000000001</v>
      </c>
      <c r="F7207" s="33">
        <v>1</v>
      </c>
      <c r="G7207" s="33">
        <v>25</v>
      </c>
      <c r="H7207" s="33" t="s">
        <v>5930</v>
      </c>
      <c r="I7207" s="33" t="s">
        <v>5929</v>
      </c>
    </row>
    <row r="7208" spans="1:9" x14ac:dyDescent="0.2">
      <c r="A7208" s="33" t="s">
        <v>5928</v>
      </c>
      <c r="B7208" s="35">
        <v>4.93341107301597E-5</v>
      </c>
      <c r="C7208" s="33">
        <v>0.54741864684218799</v>
      </c>
      <c r="D7208" s="33">
        <v>0.28399999999999997</v>
      </c>
      <c r="E7208" s="33">
        <v>0.16400000000000001</v>
      </c>
      <c r="F7208" s="33">
        <v>1</v>
      </c>
      <c r="G7208" s="33">
        <v>25</v>
      </c>
      <c r="H7208" s="33" t="s">
        <v>5927</v>
      </c>
      <c r="I7208" s="33" t="s">
        <v>5926</v>
      </c>
    </row>
    <row r="7209" spans="1:9" x14ac:dyDescent="0.2">
      <c r="A7209" s="33" t="s">
        <v>5925</v>
      </c>
      <c r="B7209" s="35">
        <v>5.0845137020094501E-5</v>
      </c>
      <c r="C7209" s="33">
        <v>-0.33521503645101602</v>
      </c>
      <c r="D7209" s="33">
        <v>0.376</v>
      </c>
      <c r="E7209" s="33">
        <v>0.59799999999999998</v>
      </c>
      <c r="F7209" s="33">
        <v>1</v>
      </c>
      <c r="G7209" s="33">
        <v>25</v>
      </c>
      <c r="H7209" s="33" t="s">
        <v>5925</v>
      </c>
      <c r="I7209" s="33" t="s">
        <v>5924</v>
      </c>
    </row>
    <row r="7210" spans="1:9" x14ac:dyDescent="0.2">
      <c r="A7210" s="33" t="s">
        <v>5923</v>
      </c>
      <c r="B7210" s="35">
        <v>5.2201640752431403E-5</v>
      </c>
      <c r="C7210" s="33">
        <v>-0.299550490598811</v>
      </c>
      <c r="D7210" s="33">
        <v>0.128</v>
      </c>
      <c r="E7210" s="33">
        <v>0.33300000000000002</v>
      </c>
      <c r="F7210" s="33">
        <v>1</v>
      </c>
      <c r="G7210" s="33">
        <v>25</v>
      </c>
      <c r="H7210" s="33" t="s">
        <v>5922</v>
      </c>
      <c r="I7210" s="33" t="s">
        <v>5921</v>
      </c>
    </row>
    <row r="7211" spans="1:9" x14ac:dyDescent="0.2">
      <c r="A7211" s="33" t="s">
        <v>5920</v>
      </c>
      <c r="B7211" s="35">
        <v>5.2682062098485799E-5</v>
      </c>
      <c r="C7211" s="33">
        <v>-0.38745225685585399</v>
      </c>
      <c r="D7211" s="33">
        <v>0.32100000000000001</v>
      </c>
      <c r="E7211" s="33">
        <v>0.56000000000000005</v>
      </c>
      <c r="F7211" s="33">
        <v>1</v>
      </c>
      <c r="G7211" s="33">
        <v>25</v>
      </c>
      <c r="H7211" s="33" t="s">
        <v>1849</v>
      </c>
      <c r="I7211" s="33" t="s">
        <v>1848</v>
      </c>
    </row>
    <row r="7212" spans="1:9" x14ac:dyDescent="0.2">
      <c r="A7212" s="33" t="s">
        <v>5919</v>
      </c>
      <c r="B7212" s="35">
        <v>5.48598763743063E-5</v>
      </c>
      <c r="C7212" s="33">
        <v>-0.30149198826789197</v>
      </c>
      <c r="D7212" s="33">
        <v>0.52300000000000002</v>
      </c>
      <c r="E7212" s="33">
        <v>0.72499999999999998</v>
      </c>
      <c r="F7212" s="33">
        <v>1</v>
      </c>
      <c r="G7212" s="33">
        <v>25</v>
      </c>
      <c r="H7212" s="33" t="s">
        <v>5918</v>
      </c>
      <c r="I7212" s="33" t="s">
        <v>5917</v>
      </c>
    </row>
    <row r="7213" spans="1:9" x14ac:dyDescent="0.2">
      <c r="A7213" s="33" t="s">
        <v>5916</v>
      </c>
      <c r="B7213" s="35">
        <v>5.5259953240940102E-5</v>
      </c>
      <c r="C7213" s="33">
        <v>-0.36733411225631402</v>
      </c>
      <c r="D7213" s="33">
        <v>0.25700000000000001</v>
      </c>
      <c r="E7213" s="33">
        <v>0.47199999999999998</v>
      </c>
      <c r="F7213" s="33">
        <v>1</v>
      </c>
      <c r="G7213" s="33">
        <v>25</v>
      </c>
      <c r="H7213" s="33" t="s">
        <v>4440</v>
      </c>
      <c r="I7213" s="33" t="s">
        <v>4439</v>
      </c>
    </row>
    <row r="7214" spans="1:9" x14ac:dyDescent="0.2">
      <c r="A7214" s="33" t="s">
        <v>5915</v>
      </c>
      <c r="B7214" s="35">
        <v>5.6911195211121903E-5</v>
      </c>
      <c r="C7214" s="33">
        <v>-0.32722341048279702</v>
      </c>
      <c r="D7214" s="33">
        <v>0.11</v>
      </c>
      <c r="E7214" s="33">
        <v>0.30199999999999999</v>
      </c>
      <c r="F7214" s="33">
        <v>1</v>
      </c>
      <c r="G7214" s="33">
        <v>25</v>
      </c>
      <c r="H7214" s="33" t="s">
        <v>5914</v>
      </c>
      <c r="I7214" s="33" t="s">
        <v>5913</v>
      </c>
    </row>
    <row r="7215" spans="1:9" x14ac:dyDescent="0.2">
      <c r="A7215" s="33" t="s">
        <v>5912</v>
      </c>
      <c r="B7215" s="35">
        <v>5.72946669040706E-5</v>
      </c>
      <c r="C7215" s="33">
        <v>-0.35877514299786301</v>
      </c>
      <c r="D7215" s="33">
        <v>0.26600000000000001</v>
      </c>
      <c r="E7215" s="33">
        <v>0.497</v>
      </c>
      <c r="F7215" s="33">
        <v>1</v>
      </c>
      <c r="G7215" s="33">
        <v>25</v>
      </c>
      <c r="H7215" s="33" t="s">
        <v>5912</v>
      </c>
      <c r="I7215" s="33" t="s">
        <v>5911</v>
      </c>
    </row>
    <row r="7216" spans="1:9" x14ac:dyDescent="0.2">
      <c r="A7216" s="33" t="s">
        <v>5910</v>
      </c>
      <c r="B7216" s="35">
        <v>5.75014379271299E-5</v>
      </c>
      <c r="C7216" s="33">
        <v>0.61529590267277001</v>
      </c>
      <c r="D7216" s="33">
        <v>0.33900000000000002</v>
      </c>
      <c r="E7216" s="33">
        <v>0.21299999999999999</v>
      </c>
      <c r="F7216" s="33">
        <v>1</v>
      </c>
      <c r="G7216" s="33">
        <v>25</v>
      </c>
      <c r="H7216" s="33" t="s">
        <v>5909</v>
      </c>
      <c r="I7216" s="33" t="s">
        <v>5908</v>
      </c>
    </row>
    <row r="7217" spans="1:9" x14ac:dyDescent="0.2">
      <c r="A7217" s="33" t="s">
        <v>5907</v>
      </c>
      <c r="B7217" s="35">
        <v>5.7526948108841902E-5</v>
      </c>
      <c r="C7217" s="33">
        <v>-0.28963604284578398</v>
      </c>
      <c r="D7217" s="33">
        <v>0.25700000000000001</v>
      </c>
      <c r="E7217" s="33">
        <v>0.47899999999999998</v>
      </c>
      <c r="F7217" s="33">
        <v>1</v>
      </c>
      <c r="G7217" s="33">
        <v>25</v>
      </c>
      <c r="H7217" s="33" t="s">
        <v>5906</v>
      </c>
      <c r="I7217" s="33" t="s">
        <v>5905</v>
      </c>
    </row>
    <row r="7218" spans="1:9" x14ac:dyDescent="0.2">
      <c r="A7218" s="33" t="s">
        <v>5904</v>
      </c>
      <c r="B7218" s="35">
        <v>5.9279774999464898E-5</v>
      </c>
      <c r="C7218" s="33">
        <v>-0.38750395228859902</v>
      </c>
      <c r="D7218" s="33">
        <v>0.11899999999999999</v>
      </c>
      <c r="E7218" s="33">
        <v>0.308</v>
      </c>
      <c r="F7218" s="33">
        <v>1</v>
      </c>
      <c r="G7218" s="33">
        <v>25</v>
      </c>
      <c r="H7218" s="33" t="s">
        <v>5904</v>
      </c>
      <c r="I7218" s="33" t="s">
        <v>5903</v>
      </c>
    </row>
    <row r="7219" spans="1:9" x14ac:dyDescent="0.2">
      <c r="A7219" s="33" t="s">
        <v>5902</v>
      </c>
      <c r="B7219" s="35">
        <v>5.95684381655602E-5</v>
      </c>
      <c r="C7219" s="33">
        <v>-0.45040896820290499</v>
      </c>
      <c r="D7219" s="33">
        <v>0.13800000000000001</v>
      </c>
      <c r="E7219" s="33">
        <v>0.32400000000000001</v>
      </c>
      <c r="F7219" s="33">
        <v>1</v>
      </c>
      <c r="G7219" s="33">
        <v>25</v>
      </c>
      <c r="H7219" s="33" t="s">
        <v>5901</v>
      </c>
      <c r="I7219" s="33" t="s">
        <v>5900</v>
      </c>
    </row>
    <row r="7220" spans="1:9" x14ac:dyDescent="0.2">
      <c r="A7220" s="33" t="s">
        <v>5899</v>
      </c>
      <c r="B7220" s="35">
        <v>6.0019126950969603E-5</v>
      </c>
      <c r="C7220" s="33">
        <v>-0.34750903570007602</v>
      </c>
      <c r="D7220" s="33">
        <v>7.2999999999999995E-2</v>
      </c>
      <c r="E7220" s="33">
        <v>0.251</v>
      </c>
      <c r="F7220" s="33">
        <v>1</v>
      </c>
      <c r="G7220" s="33">
        <v>25</v>
      </c>
      <c r="H7220" s="33" t="s">
        <v>5898</v>
      </c>
      <c r="I7220" s="33" t="s">
        <v>5897</v>
      </c>
    </row>
    <row r="7221" spans="1:9" x14ac:dyDescent="0.2">
      <c r="A7221" s="33" t="s">
        <v>5896</v>
      </c>
      <c r="B7221" s="35">
        <v>6.1631593994820703E-5</v>
      </c>
      <c r="C7221" s="33">
        <v>-0.34782576125995301</v>
      </c>
      <c r="D7221" s="33">
        <v>0.65100000000000002</v>
      </c>
      <c r="E7221" s="33">
        <v>0.77300000000000002</v>
      </c>
      <c r="F7221" s="33">
        <v>1</v>
      </c>
      <c r="G7221" s="33">
        <v>25</v>
      </c>
      <c r="H7221" s="33" t="s">
        <v>3570</v>
      </c>
      <c r="I7221" s="33" t="s">
        <v>3569</v>
      </c>
    </row>
    <row r="7222" spans="1:9" x14ac:dyDescent="0.2">
      <c r="A7222" s="33" t="s">
        <v>5895</v>
      </c>
      <c r="B7222" s="35">
        <v>6.2548142978504902E-5</v>
      </c>
      <c r="C7222" s="33">
        <v>-0.30805413008710902</v>
      </c>
      <c r="D7222" s="33">
        <v>0.156</v>
      </c>
      <c r="E7222" s="33">
        <v>0.36699999999999999</v>
      </c>
      <c r="F7222" s="33">
        <v>1</v>
      </c>
      <c r="G7222" s="33">
        <v>25</v>
      </c>
      <c r="H7222" s="33" t="s">
        <v>5894</v>
      </c>
      <c r="I7222" s="33" t="s">
        <v>5893</v>
      </c>
    </row>
    <row r="7223" spans="1:9" x14ac:dyDescent="0.2">
      <c r="A7223" s="33" t="s">
        <v>5892</v>
      </c>
      <c r="B7223" s="35">
        <v>6.3341453540257002E-5</v>
      </c>
      <c r="C7223" s="33">
        <v>-0.33279364198690298</v>
      </c>
      <c r="D7223" s="33">
        <v>0.17399999999999999</v>
      </c>
      <c r="E7223" s="33">
        <v>0.38900000000000001</v>
      </c>
      <c r="F7223" s="33">
        <v>1</v>
      </c>
      <c r="G7223" s="33">
        <v>25</v>
      </c>
      <c r="H7223" s="33" t="s">
        <v>5891</v>
      </c>
      <c r="I7223" s="33" t="s">
        <v>5890</v>
      </c>
    </row>
    <row r="7224" spans="1:9" x14ac:dyDescent="0.2">
      <c r="A7224" s="33" t="s">
        <v>5889</v>
      </c>
      <c r="B7224" s="35">
        <v>6.3912139486094801E-5</v>
      </c>
      <c r="C7224" s="33">
        <v>-0.29439330277793002</v>
      </c>
      <c r="D7224" s="33">
        <v>0.11</v>
      </c>
      <c r="E7224" s="33">
        <v>0.29699999999999999</v>
      </c>
      <c r="F7224" s="33">
        <v>1</v>
      </c>
      <c r="G7224" s="33">
        <v>25</v>
      </c>
      <c r="H7224" s="33" t="s">
        <v>1546</v>
      </c>
      <c r="I7224" s="33" t="s">
        <v>1545</v>
      </c>
    </row>
    <row r="7225" spans="1:9" x14ac:dyDescent="0.2">
      <c r="A7225" s="33" t="s">
        <v>5888</v>
      </c>
      <c r="B7225" s="35">
        <v>6.4382444188449106E-5</v>
      </c>
      <c r="C7225" s="33">
        <v>-0.32553193259853702</v>
      </c>
      <c r="D7225" s="33">
        <v>0.36699999999999999</v>
      </c>
      <c r="E7225" s="33">
        <v>0.57699999999999996</v>
      </c>
      <c r="F7225" s="33">
        <v>1</v>
      </c>
      <c r="G7225" s="33">
        <v>25</v>
      </c>
      <c r="H7225" s="33" t="s">
        <v>5888</v>
      </c>
      <c r="I7225" s="33" t="s">
        <v>5887</v>
      </c>
    </row>
    <row r="7226" spans="1:9" x14ac:dyDescent="0.2">
      <c r="A7226" s="33" t="s">
        <v>5886</v>
      </c>
      <c r="B7226" s="35">
        <v>6.4801519610338797E-5</v>
      </c>
      <c r="C7226" s="33">
        <v>-0.39529522847508902</v>
      </c>
      <c r="D7226" s="33">
        <v>0.14699999999999999</v>
      </c>
      <c r="E7226" s="33">
        <v>0.33900000000000002</v>
      </c>
      <c r="F7226" s="33">
        <v>1</v>
      </c>
      <c r="G7226" s="33">
        <v>25</v>
      </c>
      <c r="H7226" s="33" t="s">
        <v>5885</v>
      </c>
      <c r="I7226" s="33" t="s">
        <v>5884</v>
      </c>
    </row>
    <row r="7227" spans="1:9" x14ac:dyDescent="0.2">
      <c r="A7227" s="33" t="s">
        <v>5883</v>
      </c>
      <c r="B7227" s="35">
        <v>6.6419442344275103E-5</v>
      </c>
      <c r="C7227" s="33">
        <v>-0.40001590327154402</v>
      </c>
      <c r="D7227" s="33">
        <v>0.128</v>
      </c>
      <c r="E7227" s="33">
        <v>0.311</v>
      </c>
      <c r="F7227" s="33">
        <v>1</v>
      </c>
      <c r="G7227" s="33">
        <v>25</v>
      </c>
      <c r="H7227" s="33" t="s">
        <v>5882</v>
      </c>
      <c r="I7227" s="33" t="s">
        <v>5881</v>
      </c>
    </row>
    <row r="7228" spans="1:9" x14ac:dyDescent="0.2">
      <c r="A7228" s="33" t="s">
        <v>5880</v>
      </c>
      <c r="B7228" s="35">
        <v>6.6588798202977097E-5</v>
      </c>
      <c r="C7228" s="33">
        <v>-0.36557439350183901</v>
      </c>
      <c r="D7228" s="33">
        <v>0.53200000000000003</v>
      </c>
      <c r="E7228" s="33">
        <v>0.69399999999999995</v>
      </c>
      <c r="F7228" s="33">
        <v>1</v>
      </c>
      <c r="G7228" s="33">
        <v>25</v>
      </c>
      <c r="H7228" s="33" t="s">
        <v>5880</v>
      </c>
      <c r="I7228" s="33" t="s">
        <v>5879</v>
      </c>
    </row>
    <row r="7229" spans="1:9" x14ac:dyDescent="0.2">
      <c r="A7229" s="33" t="s">
        <v>5878</v>
      </c>
      <c r="B7229" s="35">
        <v>6.6839564089833696E-5</v>
      </c>
      <c r="C7229" s="33">
        <v>-0.32071271300557203</v>
      </c>
      <c r="D7229" s="33">
        <v>0.13800000000000001</v>
      </c>
      <c r="E7229" s="33">
        <v>0.33900000000000002</v>
      </c>
      <c r="F7229" s="33">
        <v>1</v>
      </c>
      <c r="G7229" s="33">
        <v>25</v>
      </c>
      <c r="H7229" s="33" t="s">
        <v>5877</v>
      </c>
      <c r="I7229" s="33" t="s">
        <v>5876</v>
      </c>
    </row>
    <row r="7230" spans="1:9" x14ac:dyDescent="0.2">
      <c r="A7230" s="33" t="s">
        <v>1419</v>
      </c>
      <c r="B7230" s="35">
        <v>6.7581294641340598E-5</v>
      </c>
      <c r="C7230" s="33">
        <v>-0.33027466392016502</v>
      </c>
      <c r="D7230" s="33">
        <v>0.41299999999999998</v>
      </c>
      <c r="E7230" s="33">
        <v>0.63500000000000001</v>
      </c>
      <c r="F7230" s="33">
        <v>1</v>
      </c>
      <c r="G7230" s="33">
        <v>25</v>
      </c>
      <c r="H7230" s="33" t="s">
        <v>1419</v>
      </c>
      <c r="I7230" s="33" t="s">
        <v>1418</v>
      </c>
    </row>
    <row r="7231" spans="1:9" x14ac:dyDescent="0.2">
      <c r="A7231" s="33" t="s">
        <v>5875</v>
      </c>
      <c r="B7231" s="35">
        <v>6.8604832685637994E-5</v>
      </c>
      <c r="C7231" s="33">
        <v>-0.28653032651816601</v>
      </c>
      <c r="D7231" s="33">
        <v>0.77100000000000002</v>
      </c>
      <c r="E7231" s="33">
        <v>0.86099999999999999</v>
      </c>
      <c r="F7231" s="33">
        <v>1</v>
      </c>
      <c r="G7231" s="33">
        <v>25</v>
      </c>
      <c r="H7231" s="33" t="s">
        <v>2975</v>
      </c>
      <c r="I7231" s="33" t="s">
        <v>2974</v>
      </c>
    </row>
    <row r="7232" spans="1:9" x14ac:dyDescent="0.2">
      <c r="A7232" s="33" t="s">
        <v>5874</v>
      </c>
      <c r="B7232" s="35">
        <v>6.88226433852729E-5</v>
      </c>
      <c r="C7232" s="33">
        <v>-0.26195954679658601</v>
      </c>
      <c r="D7232" s="33">
        <v>0.20200000000000001</v>
      </c>
      <c r="E7232" s="33">
        <v>0.41399999999999998</v>
      </c>
      <c r="F7232" s="33">
        <v>1</v>
      </c>
      <c r="G7232" s="33">
        <v>25</v>
      </c>
      <c r="H7232" s="33" t="s">
        <v>5874</v>
      </c>
      <c r="I7232" s="33" t="s">
        <v>5873</v>
      </c>
    </row>
    <row r="7233" spans="1:9" x14ac:dyDescent="0.2">
      <c r="A7233" s="33" t="s">
        <v>5872</v>
      </c>
      <c r="B7233" s="35">
        <v>6.9547910943769706E-5</v>
      </c>
      <c r="C7233" s="33">
        <v>0.62556166594218898</v>
      </c>
      <c r="D7233" s="33">
        <v>0.33</v>
      </c>
      <c r="E7233" s="33">
        <v>0.20300000000000001</v>
      </c>
      <c r="F7233" s="33">
        <v>1</v>
      </c>
      <c r="G7233" s="33">
        <v>25</v>
      </c>
      <c r="H7233" s="33" t="s">
        <v>5871</v>
      </c>
      <c r="I7233" s="33" t="s">
        <v>5870</v>
      </c>
    </row>
    <row r="7234" spans="1:9" x14ac:dyDescent="0.2">
      <c r="A7234" s="33" t="s">
        <v>5869</v>
      </c>
      <c r="B7234" s="35">
        <v>7.2387127387758894E-5</v>
      </c>
      <c r="C7234" s="33">
        <v>-0.34958150311098701</v>
      </c>
      <c r="D7234" s="33">
        <v>9.1999999999999998E-2</v>
      </c>
      <c r="E7234" s="33">
        <v>0.27300000000000002</v>
      </c>
      <c r="F7234" s="33">
        <v>1</v>
      </c>
      <c r="G7234" s="33">
        <v>25</v>
      </c>
      <c r="H7234" s="33" t="s">
        <v>1609</v>
      </c>
      <c r="I7234" s="33" t="s">
        <v>1608</v>
      </c>
    </row>
    <row r="7235" spans="1:9" x14ac:dyDescent="0.2">
      <c r="A7235" s="33" t="s">
        <v>5868</v>
      </c>
      <c r="B7235" s="35">
        <v>7.2663433790522497E-5</v>
      </c>
      <c r="C7235" s="33">
        <v>-0.29344739879137999</v>
      </c>
      <c r="D7235" s="33">
        <v>0.14699999999999999</v>
      </c>
      <c r="E7235" s="33">
        <v>0.34899999999999998</v>
      </c>
      <c r="F7235" s="33">
        <v>1</v>
      </c>
      <c r="G7235" s="33">
        <v>25</v>
      </c>
      <c r="H7235" s="33" t="s">
        <v>5867</v>
      </c>
      <c r="I7235" s="33" t="s">
        <v>5866</v>
      </c>
    </row>
    <row r="7236" spans="1:9" x14ac:dyDescent="0.2">
      <c r="A7236" s="33" t="s">
        <v>5865</v>
      </c>
      <c r="B7236" s="35">
        <v>7.30323810885059E-5</v>
      </c>
      <c r="C7236" s="33">
        <v>-0.34121628786458102</v>
      </c>
      <c r="D7236" s="33">
        <v>0.13800000000000001</v>
      </c>
      <c r="E7236" s="33">
        <v>0.32800000000000001</v>
      </c>
      <c r="F7236" s="33">
        <v>1</v>
      </c>
      <c r="G7236" s="33">
        <v>25</v>
      </c>
      <c r="H7236" s="33" t="s">
        <v>5865</v>
      </c>
      <c r="I7236" s="33" t="s">
        <v>5864</v>
      </c>
    </row>
    <row r="7237" spans="1:9" x14ac:dyDescent="0.2">
      <c r="A7237" s="33" t="s">
        <v>5863</v>
      </c>
      <c r="B7237" s="35">
        <v>7.4507013791222894E-5</v>
      </c>
      <c r="C7237" s="33">
        <v>-0.299085037245233</v>
      </c>
      <c r="D7237" s="33">
        <v>0.128</v>
      </c>
      <c r="E7237" s="33">
        <v>0.32100000000000001</v>
      </c>
      <c r="F7237" s="33">
        <v>1</v>
      </c>
      <c r="G7237" s="33">
        <v>25</v>
      </c>
      <c r="H7237" s="33" t="s">
        <v>5863</v>
      </c>
      <c r="I7237" s="33" t="s">
        <v>5862</v>
      </c>
    </row>
    <row r="7238" spans="1:9" x14ac:dyDescent="0.2">
      <c r="A7238" s="33" t="s">
        <v>5861</v>
      </c>
      <c r="B7238" s="35">
        <v>7.45897509767819E-5</v>
      </c>
      <c r="C7238" s="33">
        <v>-0.39540590419190103</v>
      </c>
      <c r="D7238" s="33">
        <v>0.10100000000000001</v>
      </c>
      <c r="E7238" s="33">
        <v>0.27900000000000003</v>
      </c>
      <c r="F7238" s="33">
        <v>1</v>
      </c>
      <c r="G7238" s="33">
        <v>25</v>
      </c>
      <c r="H7238" s="33" t="s">
        <v>2087</v>
      </c>
      <c r="I7238" s="33" t="s">
        <v>2086</v>
      </c>
    </row>
    <row r="7239" spans="1:9" x14ac:dyDescent="0.2">
      <c r="A7239" s="33" t="s">
        <v>5860</v>
      </c>
      <c r="B7239" s="35">
        <v>7.4940682608791293E-5</v>
      </c>
      <c r="C7239" s="33">
        <v>0.73510199449951896</v>
      </c>
      <c r="D7239" s="33">
        <v>0.376</v>
      </c>
      <c r="E7239" s="33">
        <v>0.25900000000000001</v>
      </c>
      <c r="F7239" s="33">
        <v>1</v>
      </c>
      <c r="G7239" s="33">
        <v>25</v>
      </c>
      <c r="H7239" s="33" t="s">
        <v>5859</v>
      </c>
      <c r="I7239" s="33" t="s">
        <v>5858</v>
      </c>
    </row>
    <row r="7240" spans="1:9" x14ac:dyDescent="0.2">
      <c r="A7240" s="33" t="s">
        <v>5857</v>
      </c>
      <c r="B7240" s="35">
        <v>7.8138013849601699E-5</v>
      </c>
      <c r="C7240" s="33">
        <v>-0.39253509395777803</v>
      </c>
      <c r="D7240" s="33">
        <v>0.22900000000000001</v>
      </c>
      <c r="E7240" s="33">
        <v>0.44400000000000001</v>
      </c>
      <c r="F7240" s="33">
        <v>1</v>
      </c>
      <c r="G7240" s="33">
        <v>25</v>
      </c>
      <c r="H7240" s="33" t="s">
        <v>5856</v>
      </c>
      <c r="I7240" s="33" t="s">
        <v>5855</v>
      </c>
    </row>
    <row r="7241" spans="1:9" x14ac:dyDescent="0.2">
      <c r="A7241" s="33" t="s">
        <v>5854</v>
      </c>
      <c r="B7241" s="35">
        <v>7.9305465547184896E-5</v>
      </c>
      <c r="C7241" s="33">
        <v>-0.317827405173434</v>
      </c>
      <c r="D7241" s="33">
        <v>0.42199999999999999</v>
      </c>
      <c r="E7241" s="33">
        <v>0.64300000000000002</v>
      </c>
      <c r="F7241" s="33">
        <v>1</v>
      </c>
      <c r="G7241" s="33">
        <v>25</v>
      </c>
      <c r="H7241" s="33" t="s">
        <v>2107</v>
      </c>
      <c r="I7241" s="33" t="s">
        <v>2106</v>
      </c>
    </row>
    <row r="7242" spans="1:9" x14ac:dyDescent="0.2">
      <c r="A7242" s="33" t="s">
        <v>5853</v>
      </c>
      <c r="B7242" s="35">
        <v>7.9652185363121407E-5</v>
      </c>
      <c r="C7242" s="33">
        <v>-0.33984496089717497</v>
      </c>
      <c r="D7242" s="33">
        <v>0.25700000000000001</v>
      </c>
      <c r="E7242" s="33">
        <v>0.46400000000000002</v>
      </c>
      <c r="F7242" s="33">
        <v>1</v>
      </c>
      <c r="G7242" s="33">
        <v>25</v>
      </c>
      <c r="H7242" s="33" t="s">
        <v>5852</v>
      </c>
      <c r="I7242" s="33" t="s">
        <v>5851</v>
      </c>
    </row>
    <row r="7243" spans="1:9" x14ac:dyDescent="0.2">
      <c r="A7243" s="33" t="s">
        <v>5850</v>
      </c>
      <c r="B7243" s="35">
        <v>8.0633104544917196E-5</v>
      </c>
      <c r="C7243" s="33">
        <v>-0.44202785113467302</v>
      </c>
      <c r="D7243" s="33">
        <v>0.45900000000000002</v>
      </c>
      <c r="E7243" s="33">
        <v>0.626</v>
      </c>
      <c r="F7243" s="33">
        <v>1</v>
      </c>
      <c r="G7243" s="33">
        <v>25</v>
      </c>
      <c r="H7243" s="33" t="s">
        <v>2490</v>
      </c>
      <c r="I7243" s="33" t="s">
        <v>2489</v>
      </c>
    </row>
    <row r="7244" spans="1:9" x14ac:dyDescent="0.2">
      <c r="A7244" s="33" t="s">
        <v>5849</v>
      </c>
      <c r="B7244" s="35">
        <v>8.1373395252001005E-5</v>
      </c>
      <c r="C7244" s="33">
        <v>-0.38848283558442998</v>
      </c>
      <c r="D7244" s="33">
        <v>0.21099999999999999</v>
      </c>
      <c r="E7244" s="33">
        <v>0.41</v>
      </c>
      <c r="F7244" s="33">
        <v>1</v>
      </c>
      <c r="G7244" s="33">
        <v>25</v>
      </c>
      <c r="H7244" s="33" t="s">
        <v>5848</v>
      </c>
      <c r="I7244" s="33" t="s">
        <v>5847</v>
      </c>
    </row>
    <row r="7245" spans="1:9" x14ac:dyDescent="0.2">
      <c r="A7245" s="33" t="s">
        <v>5846</v>
      </c>
      <c r="B7245" s="35">
        <v>8.1834157407913096E-5</v>
      </c>
      <c r="C7245" s="33">
        <v>-0.32356168226114401</v>
      </c>
      <c r="D7245" s="33">
        <v>0.27500000000000002</v>
      </c>
      <c r="E7245" s="33">
        <v>0.51100000000000001</v>
      </c>
      <c r="F7245" s="33">
        <v>1</v>
      </c>
      <c r="G7245" s="33">
        <v>25</v>
      </c>
      <c r="H7245" s="33" t="s">
        <v>5846</v>
      </c>
      <c r="I7245" s="33" t="s">
        <v>5845</v>
      </c>
    </row>
    <row r="7246" spans="1:9" x14ac:dyDescent="0.2">
      <c r="A7246" s="33" t="s">
        <v>5844</v>
      </c>
      <c r="B7246" s="35">
        <v>8.3612996349889202E-5</v>
      </c>
      <c r="C7246" s="33">
        <v>-0.34909758303619498</v>
      </c>
      <c r="D7246" s="33">
        <v>0.312</v>
      </c>
      <c r="E7246" s="33">
        <v>0.54600000000000004</v>
      </c>
      <c r="F7246" s="33">
        <v>1</v>
      </c>
      <c r="G7246" s="33">
        <v>25</v>
      </c>
      <c r="H7246" s="33" t="s">
        <v>4839</v>
      </c>
      <c r="I7246" s="33" t="s">
        <v>4838</v>
      </c>
    </row>
    <row r="7247" spans="1:9" x14ac:dyDescent="0.2">
      <c r="A7247" s="33" t="s">
        <v>5843</v>
      </c>
      <c r="B7247" s="35">
        <v>8.5238989639962494E-5</v>
      </c>
      <c r="C7247" s="33">
        <v>-0.34002015427359</v>
      </c>
      <c r="D7247" s="33">
        <v>0.43099999999999999</v>
      </c>
      <c r="E7247" s="33">
        <v>0.65700000000000003</v>
      </c>
      <c r="F7247" s="33">
        <v>1</v>
      </c>
      <c r="G7247" s="33">
        <v>25</v>
      </c>
      <c r="H7247" s="33" t="s">
        <v>5842</v>
      </c>
      <c r="I7247" s="33" t="s">
        <v>5841</v>
      </c>
    </row>
    <row r="7248" spans="1:9" x14ac:dyDescent="0.2">
      <c r="A7248" s="33" t="s">
        <v>5840</v>
      </c>
      <c r="B7248" s="35">
        <v>8.6750175221860006E-5</v>
      </c>
      <c r="C7248" s="33">
        <v>-0.37504804219257798</v>
      </c>
      <c r="D7248" s="33">
        <v>0.26600000000000001</v>
      </c>
      <c r="E7248" s="33">
        <v>0.47799999999999998</v>
      </c>
      <c r="F7248" s="33">
        <v>1</v>
      </c>
      <c r="G7248" s="33">
        <v>25</v>
      </c>
      <c r="H7248" s="33" t="s">
        <v>5839</v>
      </c>
      <c r="I7248" s="33" t="s">
        <v>5838</v>
      </c>
    </row>
    <row r="7249" spans="1:9" x14ac:dyDescent="0.2">
      <c r="A7249" s="33" t="s">
        <v>5837</v>
      </c>
      <c r="B7249" s="35">
        <v>8.8188365533410306E-5</v>
      </c>
      <c r="C7249" s="33">
        <v>-0.29194047681533197</v>
      </c>
      <c r="D7249" s="33">
        <v>0.156</v>
      </c>
      <c r="E7249" s="33">
        <v>0.35699999999999998</v>
      </c>
      <c r="F7249" s="33">
        <v>1</v>
      </c>
      <c r="G7249" s="33">
        <v>25</v>
      </c>
      <c r="H7249" s="33" t="s">
        <v>5836</v>
      </c>
      <c r="I7249" s="33" t="s">
        <v>5835</v>
      </c>
    </row>
    <row r="7250" spans="1:9" x14ac:dyDescent="0.2">
      <c r="A7250" s="33" t="s">
        <v>5834</v>
      </c>
      <c r="B7250" s="35">
        <v>9.0050145462871396E-5</v>
      </c>
      <c r="C7250" s="33">
        <v>-0.33253486146976802</v>
      </c>
      <c r="D7250" s="33">
        <v>0.20200000000000001</v>
      </c>
      <c r="E7250" s="33">
        <v>0.41299999999999998</v>
      </c>
      <c r="F7250" s="33">
        <v>1</v>
      </c>
      <c r="G7250" s="33">
        <v>25</v>
      </c>
      <c r="H7250" s="33" t="s">
        <v>5833</v>
      </c>
      <c r="I7250" s="33" t="s">
        <v>5832</v>
      </c>
    </row>
    <row r="7251" spans="1:9" x14ac:dyDescent="0.2">
      <c r="A7251" s="33" t="s">
        <v>5831</v>
      </c>
      <c r="B7251" s="35">
        <v>9.0445683955868401E-5</v>
      </c>
      <c r="C7251" s="33">
        <v>-0.34633946673014099</v>
      </c>
      <c r="D7251" s="33">
        <v>0.248</v>
      </c>
      <c r="E7251" s="33">
        <v>0.47</v>
      </c>
      <c r="F7251" s="33">
        <v>1</v>
      </c>
      <c r="G7251" s="33">
        <v>25</v>
      </c>
      <c r="H7251" s="33" t="s">
        <v>5830</v>
      </c>
      <c r="I7251" s="33" t="s">
        <v>5829</v>
      </c>
    </row>
    <row r="7252" spans="1:9" x14ac:dyDescent="0.2">
      <c r="A7252" s="33" t="s">
        <v>5828</v>
      </c>
      <c r="B7252" s="35">
        <v>9.1175660734958493E-5</v>
      </c>
      <c r="C7252" s="33">
        <v>-0.25968974646273102</v>
      </c>
      <c r="D7252" s="33">
        <v>0.91700000000000004</v>
      </c>
      <c r="E7252" s="33">
        <v>0.94399999999999995</v>
      </c>
      <c r="F7252" s="33">
        <v>1</v>
      </c>
      <c r="G7252" s="33">
        <v>25</v>
      </c>
      <c r="H7252" s="33" t="s">
        <v>5827</v>
      </c>
      <c r="I7252" s="33" t="s">
        <v>5826</v>
      </c>
    </row>
    <row r="7253" spans="1:9" x14ac:dyDescent="0.2">
      <c r="A7253" s="33" t="s">
        <v>5825</v>
      </c>
      <c r="B7253" s="35">
        <v>9.1199110428663005E-5</v>
      </c>
      <c r="C7253" s="33">
        <v>-0.35798115805229502</v>
      </c>
      <c r="D7253" s="33">
        <v>0.183</v>
      </c>
      <c r="E7253" s="33">
        <v>0.371</v>
      </c>
      <c r="F7253" s="33">
        <v>1</v>
      </c>
      <c r="G7253" s="33">
        <v>25</v>
      </c>
      <c r="H7253" s="33" t="s">
        <v>5825</v>
      </c>
      <c r="I7253" s="33" t="s">
        <v>5824</v>
      </c>
    </row>
    <row r="7254" spans="1:9" x14ac:dyDescent="0.2">
      <c r="A7254" s="33" t="s">
        <v>5823</v>
      </c>
      <c r="B7254" s="35">
        <v>9.13053228099012E-5</v>
      </c>
      <c r="C7254" s="33">
        <v>-0.29923820092083803</v>
      </c>
      <c r="D7254" s="33">
        <v>0.25700000000000001</v>
      </c>
      <c r="E7254" s="33">
        <v>0.48399999999999999</v>
      </c>
      <c r="F7254" s="33">
        <v>1</v>
      </c>
      <c r="G7254" s="33">
        <v>25</v>
      </c>
      <c r="H7254" s="33" t="s">
        <v>4725</v>
      </c>
      <c r="I7254" s="33" t="s">
        <v>4724</v>
      </c>
    </row>
    <row r="7255" spans="1:9" x14ac:dyDescent="0.2">
      <c r="A7255" s="33" t="s">
        <v>5822</v>
      </c>
      <c r="B7255" s="35">
        <v>9.3133834624058103E-5</v>
      </c>
      <c r="C7255" s="33">
        <v>-0.29400578272848599</v>
      </c>
      <c r="D7255" s="33">
        <v>0.156</v>
      </c>
      <c r="E7255" s="33">
        <v>0.35899999999999999</v>
      </c>
      <c r="F7255" s="33">
        <v>1</v>
      </c>
      <c r="G7255" s="33">
        <v>25</v>
      </c>
      <c r="H7255" s="33" t="s">
        <v>5822</v>
      </c>
      <c r="I7255" s="33" t="s">
        <v>5821</v>
      </c>
    </row>
    <row r="7256" spans="1:9" x14ac:dyDescent="0.2">
      <c r="A7256" s="33" t="s">
        <v>5820</v>
      </c>
      <c r="B7256" s="35">
        <v>9.4771327486063296E-5</v>
      </c>
      <c r="C7256" s="33">
        <v>0.59280097507482699</v>
      </c>
      <c r="D7256" s="33">
        <v>0.312</v>
      </c>
      <c r="E7256" s="33">
        <v>0.19600000000000001</v>
      </c>
      <c r="F7256" s="33">
        <v>1</v>
      </c>
      <c r="G7256" s="33">
        <v>25</v>
      </c>
      <c r="H7256" s="33" t="s">
        <v>5819</v>
      </c>
      <c r="I7256" s="33" t="s">
        <v>5818</v>
      </c>
    </row>
    <row r="7257" spans="1:9" x14ac:dyDescent="0.2">
      <c r="A7257" s="33" t="s">
        <v>5817</v>
      </c>
      <c r="B7257" s="35">
        <v>9.5428813925304998E-5</v>
      </c>
      <c r="C7257" s="33">
        <v>-0.343869805218184</v>
      </c>
      <c r="D7257" s="33">
        <v>0.46800000000000003</v>
      </c>
      <c r="E7257" s="33">
        <v>0.66900000000000004</v>
      </c>
      <c r="F7257" s="33">
        <v>1</v>
      </c>
      <c r="G7257" s="33">
        <v>25</v>
      </c>
      <c r="H7257" s="33" t="s">
        <v>5816</v>
      </c>
      <c r="I7257" s="33" t="s">
        <v>5815</v>
      </c>
    </row>
    <row r="7258" spans="1:9" x14ac:dyDescent="0.2">
      <c r="A7258" s="33" t="s">
        <v>5814</v>
      </c>
      <c r="B7258" s="35">
        <v>9.5771524984759605E-5</v>
      </c>
      <c r="C7258" s="33">
        <v>-0.37075293655015801</v>
      </c>
      <c r="D7258" s="33">
        <v>0.10100000000000001</v>
      </c>
      <c r="E7258" s="33">
        <v>0.27800000000000002</v>
      </c>
      <c r="F7258" s="33">
        <v>1</v>
      </c>
      <c r="G7258" s="33">
        <v>25</v>
      </c>
      <c r="H7258" s="33" t="s">
        <v>5814</v>
      </c>
      <c r="I7258" s="33" t="s">
        <v>5813</v>
      </c>
    </row>
    <row r="7259" spans="1:9" x14ac:dyDescent="0.2">
      <c r="A7259" s="33" t="s">
        <v>5812</v>
      </c>
      <c r="B7259" s="35">
        <v>9.5890182976157993E-5</v>
      </c>
      <c r="C7259" s="33">
        <v>-0.302779029870552</v>
      </c>
      <c r="D7259" s="33">
        <v>0.11</v>
      </c>
      <c r="E7259" s="33">
        <v>0.29399999999999998</v>
      </c>
      <c r="F7259" s="33">
        <v>1</v>
      </c>
      <c r="G7259" s="33">
        <v>25</v>
      </c>
      <c r="H7259" s="33" t="s">
        <v>5812</v>
      </c>
      <c r="I7259" s="33" t="s">
        <v>5811</v>
      </c>
    </row>
    <row r="7260" spans="1:9" x14ac:dyDescent="0.2">
      <c r="A7260" s="33" t="s">
        <v>5810</v>
      </c>
      <c r="B7260" s="35">
        <v>9.6627126137615999E-5</v>
      </c>
      <c r="C7260" s="33">
        <v>0.53851637845953704</v>
      </c>
      <c r="D7260" s="33">
        <v>0.44</v>
      </c>
      <c r="E7260" s="33">
        <v>0.32800000000000001</v>
      </c>
      <c r="F7260" s="33">
        <v>1</v>
      </c>
      <c r="G7260" s="33">
        <v>25</v>
      </c>
      <c r="H7260" s="33" t="s">
        <v>5809</v>
      </c>
      <c r="I7260" s="33" t="s">
        <v>5808</v>
      </c>
    </row>
    <row r="7261" spans="1:9" x14ac:dyDescent="0.2">
      <c r="A7261" s="33" t="s">
        <v>5807</v>
      </c>
      <c r="B7261" s="35">
        <v>9.6743866480714305E-5</v>
      </c>
      <c r="C7261" s="33">
        <v>-0.357502237362682</v>
      </c>
      <c r="D7261" s="33">
        <v>0.13800000000000001</v>
      </c>
      <c r="E7261" s="33">
        <v>0.32300000000000001</v>
      </c>
      <c r="F7261" s="33">
        <v>1</v>
      </c>
      <c r="G7261" s="33">
        <v>25</v>
      </c>
      <c r="H7261" s="33" t="s">
        <v>5807</v>
      </c>
      <c r="I7261" s="33" t="s">
        <v>5806</v>
      </c>
    </row>
    <row r="7262" spans="1:9" x14ac:dyDescent="0.2">
      <c r="A7262" s="33" t="s">
        <v>5805</v>
      </c>
      <c r="B7262" s="35">
        <v>9.7248596930965298E-5</v>
      </c>
      <c r="C7262" s="33">
        <v>0.33264333074999802</v>
      </c>
      <c r="D7262" s="33">
        <v>0.78900000000000003</v>
      </c>
      <c r="E7262" s="33">
        <v>0.72899999999999998</v>
      </c>
      <c r="F7262" s="33">
        <v>1</v>
      </c>
      <c r="G7262" s="33">
        <v>25</v>
      </c>
      <c r="H7262" s="33" t="s">
        <v>5804</v>
      </c>
      <c r="I7262" s="33" t="s">
        <v>5803</v>
      </c>
    </row>
    <row r="7263" spans="1:9" x14ac:dyDescent="0.2">
      <c r="A7263" s="33" t="s">
        <v>5802</v>
      </c>
      <c r="B7263" s="35">
        <v>9.8070014343030901E-5</v>
      </c>
      <c r="C7263" s="33">
        <v>-0.30672325341694701</v>
      </c>
      <c r="D7263" s="33">
        <v>0.11899999999999999</v>
      </c>
      <c r="E7263" s="33">
        <v>0.308</v>
      </c>
      <c r="F7263" s="33">
        <v>1</v>
      </c>
      <c r="G7263" s="33">
        <v>25</v>
      </c>
      <c r="H7263" s="33" t="s">
        <v>5801</v>
      </c>
      <c r="I7263" s="33" t="s">
        <v>5800</v>
      </c>
    </row>
    <row r="7264" spans="1:9" x14ac:dyDescent="0.2">
      <c r="A7264" s="33" t="s">
        <v>5799</v>
      </c>
      <c r="B7264" s="35">
        <v>9.8419880499499206E-5</v>
      </c>
      <c r="C7264" s="33">
        <v>0.39353320670203201</v>
      </c>
      <c r="D7264" s="33">
        <v>0.67900000000000005</v>
      </c>
      <c r="E7264" s="33">
        <v>0.622</v>
      </c>
      <c r="F7264" s="33">
        <v>1</v>
      </c>
      <c r="G7264" s="33">
        <v>25</v>
      </c>
      <c r="H7264" s="33" t="s">
        <v>3096</v>
      </c>
      <c r="I7264" s="33" t="s">
        <v>3095</v>
      </c>
    </row>
    <row r="7265" spans="1:9" x14ac:dyDescent="0.2">
      <c r="A7265" s="33" t="s">
        <v>5798</v>
      </c>
      <c r="B7265" s="33">
        <v>1.0257677615074401E-4</v>
      </c>
      <c r="C7265" s="33">
        <v>-0.31231179497179901</v>
      </c>
      <c r="D7265" s="33">
        <v>0.10100000000000001</v>
      </c>
      <c r="E7265" s="33">
        <v>0.27700000000000002</v>
      </c>
      <c r="F7265" s="33">
        <v>1</v>
      </c>
      <c r="G7265" s="33">
        <v>25</v>
      </c>
      <c r="H7265" s="33" t="s">
        <v>5798</v>
      </c>
      <c r="I7265" s="33" t="s">
        <v>5797</v>
      </c>
    </row>
    <row r="7266" spans="1:9" x14ac:dyDescent="0.2">
      <c r="A7266" s="33" t="s">
        <v>5796</v>
      </c>
      <c r="B7266" s="33">
        <v>1.0335560088053201E-4</v>
      </c>
      <c r="C7266" s="33">
        <v>-0.32856500938648298</v>
      </c>
      <c r="D7266" s="33">
        <v>0.23899999999999999</v>
      </c>
      <c r="E7266" s="33">
        <v>0.45400000000000001</v>
      </c>
      <c r="F7266" s="33">
        <v>1</v>
      </c>
      <c r="G7266" s="33">
        <v>25</v>
      </c>
      <c r="H7266" s="33" t="s">
        <v>5796</v>
      </c>
      <c r="I7266" s="33" t="s">
        <v>5795</v>
      </c>
    </row>
    <row r="7267" spans="1:9" x14ac:dyDescent="0.2">
      <c r="A7267" s="33" t="s">
        <v>5794</v>
      </c>
      <c r="B7267" s="33">
        <v>1.04048247467552E-4</v>
      </c>
      <c r="C7267" s="33">
        <v>-0.37641351262153899</v>
      </c>
      <c r="D7267" s="33">
        <v>0.20200000000000001</v>
      </c>
      <c r="E7267" s="33">
        <v>0.40200000000000002</v>
      </c>
      <c r="F7267" s="33">
        <v>1</v>
      </c>
      <c r="G7267" s="33">
        <v>25</v>
      </c>
      <c r="H7267" s="33" t="s">
        <v>5794</v>
      </c>
      <c r="I7267" s="33" t="s">
        <v>5793</v>
      </c>
    </row>
    <row r="7268" spans="1:9" x14ac:dyDescent="0.2">
      <c r="A7268" s="33" t="s">
        <v>5792</v>
      </c>
      <c r="B7268" s="33">
        <v>1.0408905444463399E-4</v>
      </c>
      <c r="C7268" s="33">
        <v>0.25123709202606698</v>
      </c>
      <c r="D7268" s="33">
        <v>0.872</v>
      </c>
      <c r="E7268" s="33">
        <v>0.80500000000000005</v>
      </c>
      <c r="F7268" s="33">
        <v>1</v>
      </c>
      <c r="G7268" s="33">
        <v>25</v>
      </c>
      <c r="H7268" s="33" t="s">
        <v>2059</v>
      </c>
      <c r="I7268" s="33" t="s">
        <v>2058</v>
      </c>
    </row>
    <row r="7269" spans="1:9" x14ac:dyDescent="0.2">
      <c r="A7269" s="33" t="s">
        <v>5791</v>
      </c>
      <c r="B7269" s="33">
        <v>1.06200459398678E-4</v>
      </c>
      <c r="C7269" s="33">
        <v>-0.34472056650091998</v>
      </c>
      <c r="D7269" s="33">
        <v>0.23899999999999999</v>
      </c>
      <c r="E7269" s="33">
        <v>0.442</v>
      </c>
      <c r="F7269" s="33">
        <v>1</v>
      </c>
      <c r="G7269" s="33">
        <v>25</v>
      </c>
      <c r="H7269" s="33" t="s">
        <v>5791</v>
      </c>
      <c r="I7269" s="33" t="s">
        <v>5790</v>
      </c>
    </row>
    <row r="7270" spans="1:9" x14ac:dyDescent="0.2">
      <c r="A7270" s="33" t="s">
        <v>5789</v>
      </c>
      <c r="B7270" s="33">
        <v>1.0748717447539E-4</v>
      </c>
      <c r="C7270" s="33">
        <v>-0.26641623210980298</v>
      </c>
      <c r="D7270" s="33">
        <v>0.30299999999999999</v>
      </c>
      <c r="E7270" s="33">
        <v>0.54200000000000004</v>
      </c>
      <c r="F7270" s="33">
        <v>1</v>
      </c>
      <c r="G7270" s="33">
        <v>25</v>
      </c>
      <c r="H7270" s="33" t="s">
        <v>5788</v>
      </c>
      <c r="I7270" s="33" t="s">
        <v>5787</v>
      </c>
    </row>
    <row r="7271" spans="1:9" x14ac:dyDescent="0.2">
      <c r="A7271" s="33" t="s">
        <v>5786</v>
      </c>
      <c r="B7271" s="33">
        <v>1.0813241213526199E-4</v>
      </c>
      <c r="C7271" s="33">
        <v>0.40670666524111998</v>
      </c>
      <c r="D7271" s="33">
        <v>0.30299999999999999</v>
      </c>
      <c r="E7271" s="33">
        <v>0.16700000000000001</v>
      </c>
      <c r="F7271" s="33">
        <v>1</v>
      </c>
      <c r="G7271" s="33">
        <v>25</v>
      </c>
      <c r="H7271" s="33" t="s">
        <v>5785</v>
      </c>
      <c r="I7271" s="33" t="s">
        <v>5784</v>
      </c>
    </row>
    <row r="7272" spans="1:9" x14ac:dyDescent="0.2">
      <c r="A7272" s="33" t="s">
        <v>5783</v>
      </c>
      <c r="B7272" s="33">
        <v>1.08338211001693E-4</v>
      </c>
      <c r="C7272" s="33">
        <v>0.64512803968488097</v>
      </c>
      <c r="D7272" s="33">
        <v>0.38500000000000001</v>
      </c>
      <c r="E7272" s="33">
        <v>0.26800000000000002</v>
      </c>
      <c r="F7272" s="33">
        <v>1</v>
      </c>
      <c r="G7272" s="33">
        <v>25</v>
      </c>
      <c r="H7272" s="33" t="s">
        <v>5782</v>
      </c>
      <c r="I7272" s="33" t="s">
        <v>5781</v>
      </c>
    </row>
    <row r="7273" spans="1:9" x14ac:dyDescent="0.2">
      <c r="A7273" s="33" t="s">
        <v>5780</v>
      </c>
      <c r="B7273" s="33">
        <v>1.0960619828514399E-4</v>
      </c>
      <c r="C7273" s="33">
        <v>-0.311521451245798</v>
      </c>
      <c r="D7273" s="33">
        <v>0.20200000000000001</v>
      </c>
      <c r="E7273" s="33">
        <v>0.42299999999999999</v>
      </c>
      <c r="F7273" s="33">
        <v>1</v>
      </c>
      <c r="G7273" s="33">
        <v>25</v>
      </c>
      <c r="H7273" s="33" t="s">
        <v>2007</v>
      </c>
      <c r="I7273" s="33" t="s">
        <v>2006</v>
      </c>
    </row>
    <row r="7274" spans="1:9" x14ac:dyDescent="0.2">
      <c r="A7274" s="33" t="s">
        <v>5779</v>
      </c>
      <c r="B7274" s="33">
        <v>1.13236702960565E-4</v>
      </c>
      <c r="C7274" s="33">
        <v>-0.544255563005131</v>
      </c>
      <c r="D7274" s="33">
        <v>0.128</v>
      </c>
      <c r="E7274" s="33">
        <v>0.30199999999999999</v>
      </c>
      <c r="F7274" s="33">
        <v>1</v>
      </c>
      <c r="G7274" s="33">
        <v>25</v>
      </c>
      <c r="H7274" s="33" t="s">
        <v>4826</v>
      </c>
      <c r="I7274" s="33" t="s">
        <v>4825</v>
      </c>
    </row>
    <row r="7275" spans="1:9" x14ac:dyDescent="0.2">
      <c r="A7275" s="33" t="s">
        <v>2175</v>
      </c>
      <c r="B7275" s="33">
        <v>1.13651310887513E-4</v>
      </c>
      <c r="C7275" s="33">
        <v>-0.26129599346430998</v>
      </c>
      <c r="D7275" s="33">
        <v>0.193</v>
      </c>
      <c r="E7275" s="33">
        <v>0.39600000000000002</v>
      </c>
      <c r="F7275" s="33">
        <v>1</v>
      </c>
      <c r="G7275" s="33">
        <v>25</v>
      </c>
      <c r="H7275" s="33" t="s">
        <v>2175</v>
      </c>
      <c r="I7275" s="33" t="s">
        <v>2174</v>
      </c>
    </row>
    <row r="7276" spans="1:9" x14ac:dyDescent="0.2">
      <c r="A7276" s="33" t="s">
        <v>5778</v>
      </c>
      <c r="B7276" s="33">
        <v>1.1467535599613E-4</v>
      </c>
      <c r="C7276" s="33">
        <v>-0.25186488193717599</v>
      </c>
      <c r="D7276" s="33">
        <v>0.29399999999999998</v>
      </c>
      <c r="E7276" s="33">
        <v>0.51</v>
      </c>
      <c r="F7276" s="33">
        <v>1</v>
      </c>
      <c r="G7276" s="33">
        <v>25</v>
      </c>
      <c r="H7276" s="33" t="s">
        <v>5777</v>
      </c>
      <c r="I7276" s="33" t="s">
        <v>5776</v>
      </c>
    </row>
    <row r="7277" spans="1:9" x14ac:dyDescent="0.2">
      <c r="A7277" s="33" t="s">
        <v>5775</v>
      </c>
      <c r="B7277" s="33">
        <v>1.16607976587032E-4</v>
      </c>
      <c r="C7277" s="33">
        <v>-0.257343871393444</v>
      </c>
      <c r="D7277" s="33">
        <v>0.81699999999999995</v>
      </c>
      <c r="E7277" s="33">
        <v>0.90200000000000002</v>
      </c>
      <c r="F7277" s="33">
        <v>1</v>
      </c>
      <c r="G7277" s="33">
        <v>25</v>
      </c>
      <c r="H7277" s="33" t="s">
        <v>2244</v>
      </c>
      <c r="I7277" s="33" t="s">
        <v>2243</v>
      </c>
    </row>
    <row r="7278" spans="1:9" x14ac:dyDescent="0.2">
      <c r="A7278" s="33" t="s">
        <v>5774</v>
      </c>
      <c r="B7278" s="33">
        <v>1.18047041155974E-4</v>
      </c>
      <c r="C7278" s="33">
        <v>0.41237834898474801</v>
      </c>
      <c r="D7278" s="33">
        <v>0.70599999999999996</v>
      </c>
      <c r="E7278" s="33">
        <v>0.62</v>
      </c>
      <c r="F7278" s="33">
        <v>1</v>
      </c>
      <c r="G7278" s="33">
        <v>25</v>
      </c>
      <c r="H7278" s="33" t="s">
        <v>4522</v>
      </c>
      <c r="I7278" s="33" t="s">
        <v>4521</v>
      </c>
    </row>
    <row r="7279" spans="1:9" x14ac:dyDescent="0.2">
      <c r="A7279" s="33" t="s">
        <v>5773</v>
      </c>
      <c r="B7279" s="33">
        <v>1.1830704772428599E-4</v>
      </c>
      <c r="C7279" s="33">
        <v>0.60955823216747695</v>
      </c>
      <c r="D7279" s="33">
        <v>0.28399999999999997</v>
      </c>
      <c r="E7279" s="33">
        <v>0.16700000000000001</v>
      </c>
      <c r="F7279" s="33">
        <v>1</v>
      </c>
      <c r="G7279" s="33">
        <v>25</v>
      </c>
      <c r="H7279" s="33" t="s">
        <v>5772</v>
      </c>
      <c r="I7279" s="33" t="s">
        <v>5771</v>
      </c>
    </row>
    <row r="7280" spans="1:9" x14ac:dyDescent="0.2">
      <c r="A7280" s="33" t="s">
        <v>5770</v>
      </c>
      <c r="B7280" s="33">
        <v>1.2200286276485199E-4</v>
      </c>
      <c r="C7280" s="33">
        <v>-0.38881188729940702</v>
      </c>
      <c r="D7280" s="33">
        <v>0.17399999999999999</v>
      </c>
      <c r="E7280" s="33">
        <v>0.35199999999999998</v>
      </c>
      <c r="F7280" s="33">
        <v>1</v>
      </c>
      <c r="G7280" s="33">
        <v>25</v>
      </c>
      <c r="H7280" s="33" t="s">
        <v>5769</v>
      </c>
      <c r="I7280" s="33" t="s">
        <v>5768</v>
      </c>
    </row>
    <row r="7281" spans="1:9" x14ac:dyDescent="0.2">
      <c r="A7281" s="33" t="s">
        <v>5767</v>
      </c>
      <c r="B7281" s="33">
        <v>1.2581195217013701E-4</v>
      </c>
      <c r="C7281" s="33">
        <v>0.68857182238693504</v>
      </c>
      <c r="D7281" s="33">
        <v>0.42199999999999999</v>
      </c>
      <c r="E7281" s="33">
        <v>0.316</v>
      </c>
      <c r="F7281" s="33">
        <v>1</v>
      </c>
      <c r="G7281" s="33">
        <v>25</v>
      </c>
      <c r="H7281" s="33" t="s">
        <v>2070</v>
      </c>
      <c r="I7281" s="33" t="s">
        <v>2069</v>
      </c>
    </row>
    <row r="7282" spans="1:9" x14ac:dyDescent="0.2">
      <c r="A7282" s="33" t="s">
        <v>5766</v>
      </c>
      <c r="B7282" s="33">
        <v>1.2584453562364601E-4</v>
      </c>
      <c r="C7282" s="33">
        <v>-0.32536408041647202</v>
      </c>
      <c r="D7282" s="33">
        <v>0.27500000000000002</v>
      </c>
      <c r="E7282" s="33">
        <v>0.501</v>
      </c>
      <c r="F7282" s="33">
        <v>1</v>
      </c>
      <c r="G7282" s="33">
        <v>25</v>
      </c>
      <c r="H7282" s="33" t="s">
        <v>5765</v>
      </c>
      <c r="I7282" s="33" t="s">
        <v>5764</v>
      </c>
    </row>
    <row r="7283" spans="1:9" x14ac:dyDescent="0.2">
      <c r="A7283" s="33" t="s">
        <v>5763</v>
      </c>
      <c r="B7283" s="33">
        <v>1.26606468307187E-4</v>
      </c>
      <c r="C7283" s="33">
        <v>-0.30445452931449402</v>
      </c>
      <c r="D7283" s="33">
        <v>0.312</v>
      </c>
      <c r="E7283" s="33">
        <v>0.55400000000000005</v>
      </c>
      <c r="F7283" s="33">
        <v>1</v>
      </c>
      <c r="G7283" s="33">
        <v>25</v>
      </c>
      <c r="H7283" s="33" t="s">
        <v>5763</v>
      </c>
      <c r="I7283" s="33" t="s">
        <v>5762</v>
      </c>
    </row>
    <row r="7284" spans="1:9" x14ac:dyDescent="0.2">
      <c r="A7284" s="33" t="s">
        <v>5761</v>
      </c>
      <c r="B7284" s="33">
        <v>1.2705238427910501E-4</v>
      </c>
      <c r="C7284" s="33">
        <v>0.267677883594516</v>
      </c>
      <c r="D7284" s="33">
        <v>0.78</v>
      </c>
      <c r="E7284" s="33">
        <v>0.72299999999999998</v>
      </c>
      <c r="F7284" s="33">
        <v>1</v>
      </c>
      <c r="G7284" s="33">
        <v>25</v>
      </c>
      <c r="H7284" s="33" t="s">
        <v>4155</v>
      </c>
      <c r="I7284" s="33" t="s">
        <v>4154</v>
      </c>
    </row>
    <row r="7285" spans="1:9" x14ac:dyDescent="0.2">
      <c r="A7285" s="33" t="s">
        <v>5760</v>
      </c>
      <c r="B7285" s="33">
        <v>1.2714380676960701E-4</v>
      </c>
      <c r="C7285" s="33">
        <v>-0.26384732464379401</v>
      </c>
      <c r="D7285" s="33">
        <v>0.17399999999999999</v>
      </c>
      <c r="E7285" s="33">
        <v>0.38700000000000001</v>
      </c>
      <c r="F7285" s="33">
        <v>1</v>
      </c>
      <c r="G7285" s="33">
        <v>25</v>
      </c>
      <c r="H7285" s="33" t="s">
        <v>5760</v>
      </c>
      <c r="I7285" s="33" t="s">
        <v>5759</v>
      </c>
    </row>
    <row r="7286" spans="1:9" x14ac:dyDescent="0.2">
      <c r="A7286" s="33" t="s">
        <v>5758</v>
      </c>
      <c r="B7286" s="33">
        <v>1.2908423216017901E-4</v>
      </c>
      <c r="C7286" s="33">
        <v>-0.336350733844403</v>
      </c>
      <c r="D7286" s="33">
        <v>0.16500000000000001</v>
      </c>
      <c r="E7286" s="33">
        <v>0.35799999999999998</v>
      </c>
      <c r="F7286" s="33">
        <v>1</v>
      </c>
      <c r="G7286" s="33">
        <v>25</v>
      </c>
      <c r="H7286" s="33" t="s">
        <v>5758</v>
      </c>
      <c r="I7286" s="33" t="s">
        <v>5757</v>
      </c>
    </row>
    <row r="7287" spans="1:9" x14ac:dyDescent="0.2">
      <c r="A7287" s="33" t="s">
        <v>5756</v>
      </c>
      <c r="B7287" s="33">
        <v>1.2911963874935199E-4</v>
      </c>
      <c r="C7287" s="33">
        <v>-0.30449100174879401</v>
      </c>
      <c r="D7287" s="33">
        <v>0.30299999999999999</v>
      </c>
      <c r="E7287" s="33">
        <v>0.53300000000000003</v>
      </c>
      <c r="F7287" s="33">
        <v>1</v>
      </c>
      <c r="G7287" s="33">
        <v>25</v>
      </c>
      <c r="H7287" s="33" t="s">
        <v>5755</v>
      </c>
      <c r="I7287" s="33" t="s">
        <v>5754</v>
      </c>
    </row>
    <row r="7288" spans="1:9" x14ac:dyDescent="0.2">
      <c r="A7288" s="33" t="s">
        <v>5753</v>
      </c>
      <c r="B7288" s="33">
        <v>1.2974434762497901E-4</v>
      </c>
      <c r="C7288" s="33">
        <v>-0.317166837171727</v>
      </c>
      <c r="D7288" s="33">
        <v>0.40400000000000003</v>
      </c>
      <c r="E7288" s="33">
        <v>0.627</v>
      </c>
      <c r="F7288" s="33">
        <v>1</v>
      </c>
      <c r="G7288" s="33">
        <v>25</v>
      </c>
      <c r="H7288" s="33" t="s">
        <v>5753</v>
      </c>
      <c r="I7288" s="33" t="s">
        <v>5752</v>
      </c>
    </row>
    <row r="7289" spans="1:9" x14ac:dyDescent="0.2">
      <c r="A7289" s="33" t="s">
        <v>5751</v>
      </c>
      <c r="B7289" s="33">
        <v>1.3009097818759901E-4</v>
      </c>
      <c r="C7289" s="33">
        <v>-0.32953315150670698</v>
      </c>
      <c r="D7289" s="33">
        <v>0.21099999999999999</v>
      </c>
      <c r="E7289" s="33">
        <v>0.42099999999999999</v>
      </c>
      <c r="F7289" s="33">
        <v>1</v>
      </c>
      <c r="G7289" s="33">
        <v>25</v>
      </c>
      <c r="H7289" s="33" t="s">
        <v>1476</v>
      </c>
      <c r="I7289" s="33" t="s">
        <v>1475</v>
      </c>
    </row>
    <row r="7290" spans="1:9" x14ac:dyDescent="0.2">
      <c r="A7290" s="33" t="s">
        <v>5750</v>
      </c>
      <c r="B7290" s="33">
        <v>1.3198748070238899E-4</v>
      </c>
      <c r="C7290" s="33">
        <v>-0.30259813218151199</v>
      </c>
      <c r="D7290" s="33">
        <v>0.33900000000000002</v>
      </c>
      <c r="E7290" s="33">
        <v>0.56000000000000005</v>
      </c>
      <c r="F7290" s="33">
        <v>1</v>
      </c>
      <c r="G7290" s="33">
        <v>25</v>
      </c>
      <c r="H7290" s="33" t="s">
        <v>5749</v>
      </c>
      <c r="I7290" s="33" t="s">
        <v>5748</v>
      </c>
    </row>
    <row r="7291" spans="1:9" x14ac:dyDescent="0.2">
      <c r="A7291" s="33" t="s">
        <v>5747</v>
      </c>
      <c r="B7291" s="33">
        <v>1.3682288250204701E-4</v>
      </c>
      <c r="C7291" s="33">
        <v>-0.33655517818919101</v>
      </c>
      <c r="D7291" s="33">
        <v>0.39400000000000002</v>
      </c>
      <c r="E7291" s="33">
        <v>0.59299999999999997</v>
      </c>
      <c r="F7291" s="33">
        <v>1</v>
      </c>
      <c r="G7291" s="33">
        <v>25</v>
      </c>
      <c r="H7291" s="33" t="s">
        <v>4171</v>
      </c>
      <c r="I7291" s="33" t="s">
        <v>4170</v>
      </c>
    </row>
    <row r="7292" spans="1:9" x14ac:dyDescent="0.2">
      <c r="A7292" s="33" t="s">
        <v>5746</v>
      </c>
      <c r="B7292" s="33">
        <v>1.42072816142613E-4</v>
      </c>
      <c r="C7292" s="33">
        <v>-0.40244235298265701</v>
      </c>
      <c r="D7292" s="33">
        <v>0.16500000000000001</v>
      </c>
      <c r="E7292" s="33">
        <v>0.34799999999999998</v>
      </c>
      <c r="F7292" s="33">
        <v>1</v>
      </c>
      <c r="G7292" s="33">
        <v>25</v>
      </c>
      <c r="H7292" s="33" t="s">
        <v>5745</v>
      </c>
      <c r="I7292" s="33" t="s">
        <v>5744</v>
      </c>
    </row>
    <row r="7293" spans="1:9" x14ac:dyDescent="0.2">
      <c r="A7293" s="33" t="s">
        <v>5743</v>
      </c>
      <c r="B7293" s="33">
        <v>1.4229921746299799E-4</v>
      </c>
      <c r="C7293" s="33">
        <v>-0.36093928947502202</v>
      </c>
      <c r="D7293" s="33">
        <v>0.16500000000000001</v>
      </c>
      <c r="E7293" s="33">
        <v>0.34200000000000003</v>
      </c>
      <c r="F7293" s="33">
        <v>1</v>
      </c>
      <c r="G7293" s="33">
        <v>25</v>
      </c>
      <c r="H7293" s="33" t="s">
        <v>5742</v>
      </c>
      <c r="I7293" s="33" t="s">
        <v>5741</v>
      </c>
    </row>
    <row r="7294" spans="1:9" x14ac:dyDescent="0.2">
      <c r="A7294" s="33" t="s">
        <v>5740</v>
      </c>
      <c r="B7294" s="33">
        <v>1.44639296712412E-4</v>
      </c>
      <c r="C7294" s="33">
        <v>-0.26864687337981302</v>
      </c>
      <c r="D7294" s="33">
        <v>0.193</v>
      </c>
      <c r="E7294" s="33">
        <v>0.38900000000000001</v>
      </c>
      <c r="F7294" s="33">
        <v>1</v>
      </c>
      <c r="G7294" s="33">
        <v>25</v>
      </c>
      <c r="H7294" s="33" t="s">
        <v>5740</v>
      </c>
      <c r="I7294" s="33" t="s">
        <v>5739</v>
      </c>
    </row>
    <row r="7295" spans="1:9" x14ac:dyDescent="0.2">
      <c r="A7295" s="33" t="s">
        <v>5738</v>
      </c>
      <c r="B7295" s="33">
        <v>1.4479280213428399E-4</v>
      </c>
      <c r="C7295" s="33">
        <v>-0.34161077976341298</v>
      </c>
      <c r="D7295" s="33">
        <v>0.25700000000000001</v>
      </c>
      <c r="E7295" s="33">
        <v>0.48099999999999998</v>
      </c>
      <c r="F7295" s="33">
        <v>1</v>
      </c>
      <c r="G7295" s="33">
        <v>25</v>
      </c>
      <c r="H7295" s="33" t="s">
        <v>5738</v>
      </c>
      <c r="I7295" s="33" t="s">
        <v>5737</v>
      </c>
    </row>
    <row r="7296" spans="1:9" x14ac:dyDescent="0.2">
      <c r="A7296" s="33" t="s">
        <v>5736</v>
      </c>
      <c r="B7296" s="33">
        <v>1.4541186088152199E-4</v>
      </c>
      <c r="C7296" s="33">
        <v>-0.32673083361775401</v>
      </c>
      <c r="D7296" s="33">
        <v>0.21099999999999999</v>
      </c>
      <c r="E7296" s="33">
        <v>0.42</v>
      </c>
      <c r="F7296" s="33">
        <v>1</v>
      </c>
      <c r="G7296" s="33">
        <v>25</v>
      </c>
      <c r="H7296" s="33" t="s">
        <v>5735</v>
      </c>
      <c r="I7296" s="33" t="s">
        <v>5734</v>
      </c>
    </row>
    <row r="7297" spans="1:9" x14ac:dyDescent="0.2">
      <c r="A7297" s="33" t="s">
        <v>5733</v>
      </c>
      <c r="B7297" s="33">
        <v>1.4966862013418201E-4</v>
      </c>
      <c r="C7297" s="33">
        <v>-0.35105878386109601</v>
      </c>
      <c r="D7297" s="33">
        <v>0.21099999999999999</v>
      </c>
      <c r="E7297" s="33">
        <v>0.41199999999999998</v>
      </c>
      <c r="F7297" s="33">
        <v>1</v>
      </c>
      <c r="G7297" s="33">
        <v>25</v>
      </c>
      <c r="H7297" s="33" t="s">
        <v>4527</v>
      </c>
      <c r="I7297" s="33" t="s">
        <v>4526</v>
      </c>
    </row>
    <row r="7298" spans="1:9" x14ac:dyDescent="0.2">
      <c r="A7298" s="33" t="s">
        <v>5732</v>
      </c>
      <c r="B7298" s="33">
        <v>1.51442466082051E-4</v>
      </c>
      <c r="C7298" s="33">
        <v>-0.36241229112228501</v>
      </c>
      <c r="D7298" s="33">
        <v>0.13800000000000001</v>
      </c>
      <c r="E7298" s="33">
        <v>0.32</v>
      </c>
      <c r="F7298" s="33">
        <v>1</v>
      </c>
      <c r="G7298" s="33">
        <v>25</v>
      </c>
      <c r="H7298" s="33" t="s">
        <v>1712</v>
      </c>
      <c r="I7298" s="33" t="s">
        <v>1711</v>
      </c>
    </row>
    <row r="7299" spans="1:9" x14ac:dyDescent="0.2">
      <c r="A7299" s="33" t="s">
        <v>5731</v>
      </c>
      <c r="B7299" s="33">
        <v>1.53968661626522E-4</v>
      </c>
      <c r="C7299" s="33">
        <v>-0.31135195984622999</v>
      </c>
      <c r="D7299" s="33">
        <v>0.29399999999999998</v>
      </c>
      <c r="E7299" s="33">
        <v>0.5</v>
      </c>
      <c r="F7299" s="33">
        <v>1</v>
      </c>
      <c r="G7299" s="33">
        <v>25</v>
      </c>
      <c r="H7299" s="33" t="s">
        <v>5730</v>
      </c>
      <c r="I7299" s="33" t="s">
        <v>5729</v>
      </c>
    </row>
    <row r="7300" spans="1:9" x14ac:dyDescent="0.2">
      <c r="A7300" s="33" t="s">
        <v>5728</v>
      </c>
      <c r="B7300" s="33">
        <v>1.62888228603816E-4</v>
      </c>
      <c r="C7300" s="33">
        <v>-0.41070546258190099</v>
      </c>
      <c r="D7300" s="33">
        <v>0.11899999999999999</v>
      </c>
      <c r="E7300" s="33">
        <v>0.28699999999999998</v>
      </c>
      <c r="F7300" s="33">
        <v>1</v>
      </c>
      <c r="G7300" s="33">
        <v>25</v>
      </c>
      <c r="H7300" s="33" t="s">
        <v>5727</v>
      </c>
      <c r="I7300" s="33" t="s">
        <v>5726</v>
      </c>
    </row>
    <row r="7301" spans="1:9" x14ac:dyDescent="0.2">
      <c r="A7301" s="33" t="s">
        <v>5725</v>
      </c>
      <c r="B7301" s="33">
        <v>1.6332801250587201E-4</v>
      </c>
      <c r="C7301" s="33">
        <v>0.56617814434856895</v>
      </c>
      <c r="D7301" s="33">
        <v>0.48599999999999999</v>
      </c>
      <c r="E7301" s="33">
        <v>0.40100000000000002</v>
      </c>
      <c r="F7301" s="33">
        <v>1</v>
      </c>
      <c r="G7301" s="33">
        <v>25</v>
      </c>
      <c r="H7301" s="33" t="s">
        <v>5724</v>
      </c>
      <c r="I7301" s="33" t="s">
        <v>5723</v>
      </c>
    </row>
    <row r="7302" spans="1:9" x14ac:dyDescent="0.2">
      <c r="A7302" s="33" t="s">
        <v>5722</v>
      </c>
      <c r="B7302" s="33">
        <v>1.6525375362311199E-4</v>
      </c>
      <c r="C7302" s="33">
        <v>-0.34604203934934202</v>
      </c>
      <c r="D7302" s="33">
        <v>0.42199999999999999</v>
      </c>
      <c r="E7302" s="33">
        <v>0.61399999999999999</v>
      </c>
      <c r="F7302" s="33">
        <v>1</v>
      </c>
      <c r="G7302" s="33">
        <v>25</v>
      </c>
      <c r="H7302" s="33" t="s">
        <v>2751</v>
      </c>
      <c r="I7302" s="33" t="s">
        <v>2750</v>
      </c>
    </row>
    <row r="7303" spans="1:9" x14ac:dyDescent="0.2">
      <c r="A7303" s="33" t="s">
        <v>5721</v>
      </c>
      <c r="B7303" s="33">
        <v>1.6885155867563199E-4</v>
      </c>
      <c r="C7303" s="33">
        <v>-0.29711743407408697</v>
      </c>
      <c r="D7303" s="33">
        <v>0.752</v>
      </c>
      <c r="E7303" s="33">
        <v>0.83799999999999997</v>
      </c>
      <c r="F7303" s="33">
        <v>1</v>
      </c>
      <c r="G7303" s="33">
        <v>25</v>
      </c>
      <c r="H7303" s="33" t="s">
        <v>2129</v>
      </c>
      <c r="I7303" s="33" t="s">
        <v>2128</v>
      </c>
    </row>
    <row r="7304" spans="1:9" x14ac:dyDescent="0.2">
      <c r="A7304" s="33" t="s">
        <v>5720</v>
      </c>
      <c r="B7304" s="33">
        <v>1.6937293380265799E-4</v>
      </c>
      <c r="C7304" s="33">
        <v>-0.28310914982804702</v>
      </c>
      <c r="D7304" s="33">
        <v>0.128</v>
      </c>
      <c r="E7304" s="33">
        <v>0.313</v>
      </c>
      <c r="F7304" s="33">
        <v>1</v>
      </c>
      <c r="G7304" s="33">
        <v>25</v>
      </c>
      <c r="H7304" s="33" t="s">
        <v>5719</v>
      </c>
      <c r="I7304" s="33" t="s">
        <v>5718</v>
      </c>
    </row>
    <row r="7305" spans="1:9" x14ac:dyDescent="0.2">
      <c r="A7305" s="33" t="s">
        <v>5717</v>
      </c>
      <c r="B7305" s="33">
        <v>1.7137026052910399E-4</v>
      </c>
      <c r="C7305" s="33">
        <v>-0.30725175003358302</v>
      </c>
      <c r="D7305" s="33">
        <v>0.66100000000000003</v>
      </c>
      <c r="E7305" s="33">
        <v>0.77300000000000002</v>
      </c>
      <c r="F7305" s="33">
        <v>1</v>
      </c>
      <c r="G7305" s="33">
        <v>25</v>
      </c>
      <c r="H7305" s="33" t="s">
        <v>5716</v>
      </c>
      <c r="I7305" s="33" t="s">
        <v>5715</v>
      </c>
    </row>
    <row r="7306" spans="1:9" x14ac:dyDescent="0.2">
      <c r="A7306" s="33" t="s">
        <v>5714</v>
      </c>
      <c r="B7306" s="33">
        <v>1.7333179334535001E-4</v>
      </c>
      <c r="C7306" s="33">
        <v>0.50014614924385103</v>
      </c>
      <c r="D7306" s="33">
        <v>0.29399999999999998</v>
      </c>
      <c r="E7306" s="33">
        <v>0.17799999999999999</v>
      </c>
      <c r="F7306" s="33">
        <v>1</v>
      </c>
      <c r="G7306" s="33">
        <v>25</v>
      </c>
      <c r="H7306" s="33" t="s">
        <v>5055</v>
      </c>
      <c r="I7306" s="33" t="s">
        <v>5054</v>
      </c>
    </row>
    <row r="7307" spans="1:9" x14ac:dyDescent="0.2">
      <c r="A7307" s="33" t="s">
        <v>5713</v>
      </c>
      <c r="B7307" s="33">
        <v>1.8447645279244101E-4</v>
      </c>
      <c r="C7307" s="33">
        <v>0.53891627444840995</v>
      </c>
      <c r="D7307" s="33">
        <v>0.33900000000000002</v>
      </c>
      <c r="E7307" s="33">
        <v>0.22700000000000001</v>
      </c>
      <c r="F7307" s="33">
        <v>1</v>
      </c>
      <c r="G7307" s="33">
        <v>25</v>
      </c>
      <c r="H7307" s="33" t="s">
        <v>5712</v>
      </c>
      <c r="I7307" s="33" t="s">
        <v>5711</v>
      </c>
    </row>
    <row r="7308" spans="1:9" x14ac:dyDescent="0.2">
      <c r="A7308" s="33" t="s">
        <v>5710</v>
      </c>
      <c r="B7308" s="33">
        <v>1.85151771063449E-4</v>
      </c>
      <c r="C7308" s="33">
        <v>0.47896897730855897</v>
      </c>
      <c r="D7308" s="33">
        <v>0.33900000000000002</v>
      </c>
      <c r="E7308" s="33">
        <v>0.214</v>
      </c>
      <c r="F7308" s="33">
        <v>1</v>
      </c>
      <c r="G7308" s="33">
        <v>25</v>
      </c>
      <c r="H7308" s="33" t="s">
        <v>5709</v>
      </c>
      <c r="I7308" s="33" t="s">
        <v>5708</v>
      </c>
    </row>
    <row r="7309" spans="1:9" x14ac:dyDescent="0.2">
      <c r="A7309" s="33" t="s">
        <v>5707</v>
      </c>
      <c r="B7309" s="33">
        <v>1.87653768904812E-4</v>
      </c>
      <c r="C7309" s="33">
        <v>-0.32421317334961403</v>
      </c>
      <c r="D7309" s="33">
        <v>0.11</v>
      </c>
      <c r="E7309" s="33">
        <v>0.27800000000000002</v>
      </c>
      <c r="F7309" s="33">
        <v>1</v>
      </c>
      <c r="G7309" s="33">
        <v>25</v>
      </c>
      <c r="H7309" s="33" t="s">
        <v>5707</v>
      </c>
      <c r="I7309" s="33" t="s">
        <v>5706</v>
      </c>
    </row>
    <row r="7310" spans="1:9" x14ac:dyDescent="0.2">
      <c r="A7310" s="33" t="s">
        <v>5705</v>
      </c>
      <c r="B7310" s="33">
        <v>1.9064296875865401E-4</v>
      </c>
      <c r="C7310" s="33">
        <v>-0.34312108925163798</v>
      </c>
      <c r="D7310" s="33">
        <v>0.51400000000000001</v>
      </c>
      <c r="E7310" s="33">
        <v>0.69799999999999995</v>
      </c>
      <c r="F7310" s="33">
        <v>1</v>
      </c>
      <c r="G7310" s="33">
        <v>25</v>
      </c>
      <c r="H7310" s="33" t="s">
        <v>5705</v>
      </c>
      <c r="I7310" s="33" t="s">
        <v>5704</v>
      </c>
    </row>
    <row r="7311" spans="1:9" x14ac:dyDescent="0.2">
      <c r="A7311" s="33" t="s">
        <v>5703</v>
      </c>
      <c r="B7311" s="33">
        <v>1.92540362594427E-4</v>
      </c>
      <c r="C7311" s="33">
        <v>-0.29339611081900902</v>
      </c>
      <c r="D7311" s="33">
        <v>0.13800000000000001</v>
      </c>
      <c r="E7311" s="33">
        <v>0.32500000000000001</v>
      </c>
      <c r="F7311" s="33">
        <v>1</v>
      </c>
      <c r="G7311" s="33">
        <v>25</v>
      </c>
      <c r="H7311" s="33" t="s">
        <v>5703</v>
      </c>
      <c r="I7311" s="33" t="s">
        <v>5702</v>
      </c>
    </row>
    <row r="7312" spans="1:9" x14ac:dyDescent="0.2">
      <c r="A7312" s="33" t="s">
        <v>5701</v>
      </c>
      <c r="B7312" s="33">
        <v>1.94330852178074E-4</v>
      </c>
      <c r="C7312" s="33">
        <v>-0.38173972876730899</v>
      </c>
      <c r="D7312" s="33">
        <v>0.11</v>
      </c>
      <c r="E7312" s="33">
        <v>0.27400000000000002</v>
      </c>
      <c r="F7312" s="33">
        <v>1</v>
      </c>
      <c r="G7312" s="33">
        <v>25</v>
      </c>
      <c r="H7312" s="33" t="s">
        <v>5701</v>
      </c>
      <c r="I7312" s="33" t="s">
        <v>5700</v>
      </c>
    </row>
    <row r="7313" spans="1:9" x14ac:dyDescent="0.2">
      <c r="A7313" s="33" t="s">
        <v>5699</v>
      </c>
      <c r="B7313" s="33">
        <v>1.9544875599793299E-4</v>
      </c>
      <c r="C7313" s="33">
        <v>-0.31511020389135502</v>
      </c>
      <c r="D7313" s="33">
        <v>0.11899999999999999</v>
      </c>
      <c r="E7313" s="33">
        <v>0.28799999999999998</v>
      </c>
      <c r="F7313" s="33">
        <v>1</v>
      </c>
      <c r="G7313" s="33">
        <v>25</v>
      </c>
      <c r="H7313" s="33" t="s">
        <v>5699</v>
      </c>
      <c r="I7313" s="33" t="s">
        <v>5698</v>
      </c>
    </row>
    <row r="7314" spans="1:9" x14ac:dyDescent="0.2">
      <c r="A7314" s="33" t="s">
        <v>5697</v>
      </c>
      <c r="B7314" s="33">
        <v>1.9940744976010399E-4</v>
      </c>
      <c r="C7314" s="33">
        <v>-0.36563858639817698</v>
      </c>
      <c r="D7314" s="33">
        <v>0.14699999999999999</v>
      </c>
      <c r="E7314" s="33">
        <v>0.32300000000000001</v>
      </c>
      <c r="F7314" s="33">
        <v>1</v>
      </c>
      <c r="G7314" s="33">
        <v>25</v>
      </c>
      <c r="H7314" s="33" t="s">
        <v>5697</v>
      </c>
      <c r="I7314" s="33" t="s">
        <v>5696</v>
      </c>
    </row>
    <row r="7315" spans="1:9" x14ac:dyDescent="0.2">
      <c r="A7315" s="33" t="s">
        <v>5695</v>
      </c>
      <c r="B7315" s="33">
        <v>1.9987113409443899E-4</v>
      </c>
      <c r="C7315" s="33">
        <v>-0.40335291403923201</v>
      </c>
      <c r="D7315" s="33">
        <v>0.193</v>
      </c>
      <c r="E7315" s="33">
        <v>0.376</v>
      </c>
      <c r="F7315" s="33">
        <v>1</v>
      </c>
      <c r="G7315" s="33">
        <v>25</v>
      </c>
      <c r="H7315" s="33" t="s">
        <v>4460</v>
      </c>
      <c r="I7315" s="33" t="s">
        <v>4459</v>
      </c>
    </row>
    <row r="7316" spans="1:9" x14ac:dyDescent="0.2">
      <c r="A7316" s="33" t="s">
        <v>5694</v>
      </c>
      <c r="B7316" s="33">
        <v>2.0197011146707699E-4</v>
      </c>
      <c r="C7316" s="33">
        <v>0.34477993219234399</v>
      </c>
      <c r="D7316" s="33">
        <v>0.72499999999999998</v>
      </c>
      <c r="E7316" s="33">
        <v>0.67900000000000005</v>
      </c>
      <c r="F7316" s="33">
        <v>1</v>
      </c>
      <c r="G7316" s="33">
        <v>25</v>
      </c>
      <c r="H7316" s="33" t="s">
        <v>5693</v>
      </c>
      <c r="I7316" s="33" t="s">
        <v>5692</v>
      </c>
    </row>
    <row r="7317" spans="1:9" x14ac:dyDescent="0.2">
      <c r="A7317" s="33" t="s">
        <v>5691</v>
      </c>
      <c r="B7317" s="33">
        <v>2.0247126374064699E-4</v>
      </c>
      <c r="C7317" s="33">
        <v>0.447546673960179</v>
      </c>
      <c r="D7317" s="33">
        <v>0.56899999999999995</v>
      </c>
      <c r="E7317" s="33">
        <v>0.45800000000000002</v>
      </c>
      <c r="F7317" s="33">
        <v>1</v>
      </c>
      <c r="G7317" s="33">
        <v>25</v>
      </c>
      <c r="H7317" s="33" t="s">
        <v>5690</v>
      </c>
      <c r="I7317" s="33" t="s">
        <v>5689</v>
      </c>
    </row>
    <row r="7318" spans="1:9" x14ac:dyDescent="0.2">
      <c r="A7318" s="33" t="s">
        <v>5688</v>
      </c>
      <c r="B7318" s="33">
        <v>2.0545318862220699E-4</v>
      </c>
      <c r="C7318" s="33">
        <v>-0.332314834367548</v>
      </c>
      <c r="D7318" s="33">
        <v>9.1999999999999998E-2</v>
      </c>
      <c r="E7318" s="33">
        <v>0.254</v>
      </c>
      <c r="F7318" s="33">
        <v>1</v>
      </c>
      <c r="G7318" s="33">
        <v>25</v>
      </c>
      <c r="H7318" s="33" t="s">
        <v>4907</v>
      </c>
      <c r="I7318" s="33" t="s">
        <v>4906</v>
      </c>
    </row>
    <row r="7319" spans="1:9" x14ac:dyDescent="0.2">
      <c r="A7319" s="33" t="s">
        <v>5687</v>
      </c>
      <c r="B7319" s="33">
        <v>2.0812285160442401E-4</v>
      </c>
      <c r="C7319" s="33">
        <v>-0.31852268812212198</v>
      </c>
      <c r="D7319" s="33">
        <v>0.27500000000000002</v>
      </c>
      <c r="E7319" s="33">
        <v>0.49</v>
      </c>
      <c r="F7319" s="33">
        <v>1</v>
      </c>
      <c r="G7319" s="33">
        <v>25</v>
      </c>
      <c r="H7319" s="33" t="s">
        <v>5686</v>
      </c>
      <c r="I7319" s="33" t="s">
        <v>5685</v>
      </c>
    </row>
    <row r="7320" spans="1:9" x14ac:dyDescent="0.2">
      <c r="A7320" s="33" t="s">
        <v>5684</v>
      </c>
      <c r="B7320" s="33">
        <v>2.1119750352980801E-4</v>
      </c>
      <c r="C7320" s="33">
        <v>-0.32058541636612098</v>
      </c>
      <c r="D7320" s="33">
        <v>9.1999999999999998E-2</v>
      </c>
      <c r="E7320" s="33">
        <v>0.25800000000000001</v>
      </c>
      <c r="F7320" s="33">
        <v>1</v>
      </c>
      <c r="G7320" s="33">
        <v>25</v>
      </c>
      <c r="H7320" s="33" t="s">
        <v>5683</v>
      </c>
      <c r="I7320" s="33" t="s">
        <v>5682</v>
      </c>
    </row>
    <row r="7321" spans="1:9" x14ac:dyDescent="0.2">
      <c r="A7321" s="33" t="s">
        <v>5681</v>
      </c>
      <c r="B7321" s="33">
        <v>2.1150980876869199E-4</v>
      </c>
      <c r="C7321" s="33">
        <v>-0.31854131693390397</v>
      </c>
      <c r="D7321" s="33">
        <v>0.13800000000000001</v>
      </c>
      <c r="E7321" s="33">
        <v>0.32100000000000001</v>
      </c>
      <c r="F7321" s="33">
        <v>1</v>
      </c>
      <c r="G7321" s="33">
        <v>25</v>
      </c>
      <c r="H7321" s="33" t="s">
        <v>1797</v>
      </c>
      <c r="I7321" s="33" t="s">
        <v>1796</v>
      </c>
    </row>
    <row r="7322" spans="1:9" x14ac:dyDescent="0.2">
      <c r="A7322" s="33" t="s">
        <v>5680</v>
      </c>
      <c r="B7322" s="33">
        <v>2.1242119189547501E-4</v>
      </c>
      <c r="C7322" s="33">
        <v>-0.273864865246296</v>
      </c>
      <c r="D7322" s="33">
        <v>0.28399999999999997</v>
      </c>
      <c r="E7322" s="33">
        <v>0.5</v>
      </c>
      <c r="F7322" s="33">
        <v>1</v>
      </c>
      <c r="G7322" s="33">
        <v>25</v>
      </c>
      <c r="H7322" s="33" t="s">
        <v>5679</v>
      </c>
      <c r="I7322" s="33" t="s">
        <v>5678</v>
      </c>
    </row>
    <row r="7323" spans="1:9" x14ac:dyDescent="0.2">
      <c r="A7323" s="33" t="s">
        <v>5101</v>
      </c>
      <c r="B7323" s="33">
        <v>2.1984322943895701E-4</v>
      </c>
      <c r="C7323" s="33">
        <v>-0.32533540254936699</v>
      </c>
      <c r="D7323" s="33">
        <v>0.183</v>
      </c>
      <c r="E7323" s="33">
        <v>0.36699999999999999</v>
      </c>
      <c r="F7323" s="33">
        <v>1</v>
      </c>
      <c r="G7323" s="33">
        <v>25</v>
      </c>
      <c r="H7323" s="33" t="s">
        <v>5101</v>
      </c>
      <c r="I7323" s="33" t="s">
        <v>5100</v>
      </c>
    </row>
    <row r="7324" spans="1:9" x14ac:dyDescent="0.2">
      <c r="A7324" s="33" t="s">
        <v>5677</v>
      </c>
      <c r="B7324" s="33">
        <v>2.2477437142940599E-4</v>
      </c>
      <c r="C7324" s="33">
        <v>-0.364407754481959</v>
      </c>
      <c r="D7324" s="33">
        <v>0.128</v>
      </c>
      <c r="E7324" s="33">
        <v>0.30099999999999999</v>
      </c>
      <c r="F7324" s="33">
        <v>1</v>
      </c>
      <c r="G7324" s="33">
        <v>25</v>
      </c>
      <c r="H7324" s="33" t="s">
        <v>5120</v>
      </c>
      <c r="I7324" s="33" t="s">
        <v>5119</v>
      </c>
    </row>
    <row r="7325" spans="1:9" x14ac:dyDescent="0.2">
      <c r="A7325" s="33" t="s">
        <v>5676</v>
      </c>
      <c r="B7325" s="33">
        <v>2.31206905530105E-4</v>
      </c>
      <c r="C7325" s="33">
        <v>-0.31348782737650899</v>
      </c>
      <c r="D7325" s="33">
        <v>0.21099999999999999</v>
      </c>
      <c r="E7325" s="33">
        <v>0.41</v>
      </c>
      <c r="F7325" s="33">
        <v>1</v>
      </c>
      <c r="G7325" s="33">
        <v>25</v>
      </c>
      <c r="H7325" s="33" t="s">
        <v>5676</v>
      </c>
      <c r="I7325" s="33" t="s">
        <v>5675</v>
      </c>
    </row>
    <row r="7326" spans="1:9" x14ac:dyDescent="0.2">
      <c r="A7326" s="33" t="s">
        <v>5674</v>
      </c>
      <c r="B7326" s="33">
        <v>2.3718470007022901E-4</v>
      </c>
      <c r="C7326" s="33">
        <v>-0.27457598448138598</v>
      </c>
      <c r="D7326" s="33">
        <v>0.312</v>
      </c>
      <c r="E7326" s="33">
        <v>0.51600000000000001</v>
      </c>
      <c r="F7326" s="33">
        <v>1</v>
      </c>
      <c r="G7326" s="33">
        <v>25</v>
      </c>
      <c r="H7326" s="33" t="s">
        <v>4123</v>
      </c>
      <c r="I7326" s="33" t="s">
        <v>4122</v>
      </c>
    </row>
    <row r="7327" spans="1:9" x14ac:dyDescent="0.2">
      <c r="A7327" s="33" t="s">
        <v>5673</v>
      </c>
      <c r="B7327" s="33">
        <v>2.39588403405407E-4</v>
      </c>
      <c r="C7327" s="33">
        <v>-0.28851771347289601</v>
      </c>
      <c r="D7327" s="33">
        <v>0.22900000000000001</v>
      </c>
      <c r="E7327" s="33">
        <v>0.434</v>
      </c>
      <c r="F7327" s="33">
        <v>1</v>
      </c>
      <c r="G7327" s="33">
        <v>25</v>
      </c>
      <c r="H7327" s="33" t="s">
        <v>5672</v>
      </c>
      <c r="I7327" s="33" t="s">
        <v>5671</v>
      </c>
    </row>
    <row r="7328" spans="1:9" x14ac:dyDescent="0.2">
      <c r="A7328" s="33" t="s">
        <v>5670</v>
      </c>
      <c r="B7328" s="33">
        <v>2.4003078881016301E-4</v>
      </c>
      <c r="C7328" s="33">
        <v>-0.29733370677564003</v>
      </c>
      <c r="D7328" s="33">
        <v>0.11</v>
      </c>
      <c r="E7328" s="33">
        <v>0.27600000000000002</v>
      </c>
      <c r="F7328" s="33">
        <v>1</v>
      </c>
      <c r="G7328" s="33">
        <v>25</v>
      </c>
      <c r="H7328" s="33" t="s">
        <v>5669</v>
      </c>
      <c r="I7328" s="33" t="s">
        <v>5668</v>
      </c>
    </row>
    <row r="7329" spans="1:9" x14ac:dyDescent="0.2">
      <c r="A7329" s="33" t="s">
        <v>5667</v>
      </c>
      <c r="B7329" s="33">
        <v>2.4125883789319599E-4</v>
      </c>
      <c r="C7329" s="33">
        <v>-0.274083861372932</v>
      </c>
      <c r="D7329" s="33">
        <v>0.33</v>
      </c>
      <c r="E7329" s="33">
        <v>0.54400000000000004</v>
      </c>
      <c r="F7329" s="33">
        <v>1</v>
      </c>
      <c r="G7329" s="33">
        <v>25</v>
      </c>
      <c r="H7329" s="33" t="s">
        <v>5666</v>
      </c>
      <c r="I7329" s="33" t="s">
        <v>5665</v>
      </c>
    </row>
    <row r="7330" spans="1:9" x14ac:dyDescent="0.2">
      <c r="A7330" s="33" t="s">
        <v>5664</v>
      </c>
      <c r="B7330" s="33">
        <v>2.44208366889274E-4</v>
      </c>
      <c r="C7330" s="33">
        <v>-0.265639560893351</v>
      </c>
      <c r="D7330" s="33">
        <v>0.20200000000000001</v>
      </c>
      <c r="E7330" s="33">
        <v>0.39</v>
      </c>
      <c r="F7330" s="33">
        <v>1</v>
      </c>
      <c r="G7330" s="33">
        <v>25</v>
      </c>
      <c r="H7330" s="33" t="s">
        <v>5664</v>
      </c>
      <c r="I7330" s="33" t="s">
        <v>5663</v>
      </c>
    </row>
    <row r="7331" spans="1:9" x14ac:dyDescent="0.2">
      <c r="A7331" s="33" t="s">
        <v>2466</v>
      </c>
      <c r="B7331" s="33">
        <v>2.4693484278596897E-4</v>
      </c>
      <c r="C7331" s="33">
        <v>-0.27459492166993998</v>
      </c>
      <c r="D7331" s="33">
        <v>0.248</v>
      </c>
      <c r="E7331" s="33">
        <v>0.45400000000000001</v>
      </c>
      <c r="F7331" s="33">
        <v>1</v>
      </c>
      <c r="G7331" s="33">
        <v>25</v>
      </c>
      <c r="H7331" s="33" t="s">
        <v>2466</v>
      </c>
      <c r="I7331" s="33" t="s">
        <v>2465</v>
      </c>
    </row>
    <row r="7332" spans="1:9" x14ac:dyDescent="0.2">
      <c r="A7332" s="33" t="s">
        <v>5662</v>
      </c>
      <c r="B7332" s="33">
        <v>2.4754168164894198E-4</v>
      </c>
      <c r="C7332" s="33">
        <v>-0.28358652825624497</v>
      </c>
      <c r="D7332" s="33">
        <v>0.32100000000000001</v>
      </c>
      <c r="E7332" s="33">
        <v>0.53800000000000003</v>
      </c>
      <c r="F7332" s="33">
        <v>1</v>
      </c>
      <c r="G7332" s="33">
        <v>25</v>
      </c>
      <c r="H7332" s="33" t="s">
        <v>5661</v>
      </c>
      <c r="I7332" s="33" t="s">
        <v>5660</v>
      </c>
    </row>
    <row r="7333" spans="1:9" x14ac:dyDescent="0.2">
      <c r="A7333" s="33" t="s">
        <v>5659</v>
      </c>
      <c r="B7333" s="33">
        <v>2.5224077261588298E-4</v>
      </c>
      <c r="C7333" s="33">
        <v>-0.351802819129654</v>
      </c>
      <c r="D7333" s="33">
        <v>0.27500000000000002</v>
      </c>
      <c r="E7333" s="33">
        <v>0.46100000000000002</v>
      </c>
      <c r="F7333" s="33">
        <v>1</v>
      </c>
      <c r="G7333" s="33">
        <v>25</v>
      </c>
      <c r="H7333" s="33" t="s">
        <v>5659</v>
      </c>
      <c r="I7333" s="33" t="s">
        <v>5658</v>
      </c>
    </row>
    <row r="7334" spans="1:9" x14ac:dyDescent="0.2">
      <c r="A7334" s="33" t="s">
        <v>3368</v>
      </c>
      <c r="B7334" s="33">
        <v>2.5388748835494302E-4</v>
      </c>
      <c r="C7334" s="33">
        <v>-0.322027509855283</v>
      </c>
      <c r="D7334" s="33">
        <v>0.57799999999999996</v>
      </c>
      <c r="E7334" s="33">
        <v>0.75</v>
      </c>
      <c r="F7334" s="33">
        <v>1</v>
      </c>
      <c r="G7334" s="33">
        <v>25</v>
      </c>
      <c r="H7334" s="33" t="s">
        <v>3368</v>
      </c>
      <c r="I7334" s="33" t="s">
        <v>3367</v>
      </c>
    </row>
    <row r="7335" spans="1:9" x14ac:dyDescent="0.2">
      <c r="A7335" s="33" t="s">
        <v>4321</v>
      </c>
      <c r="B7335" s="33">
        <v>2.6029140565846098E-4</v>
      </c>
      <c r="C7335" s="33">
        <v>-0.30968159793531003</v>
      </c>
      <c r="D7335" s="33">
        <v>9.1999999999999998E-2</v>
      </c>
      <c r="E7335" s="33">
        <v>0.251</v>
      </c>
      <c r="F7335" s="33">
        <v>1</v>
      </c>
      <c r="G7335" s="33">
        <v>25</v>
      </c>
      <c r="H7335" s="33" t="s">
        <v>4321</v>
      </c>
      <c r="I7335" s="33" t="s">
        <v>4320</v>
      </c>
    </row>
    <row r="7336" spans="1:9" x14ac:dyDescent="0.2">
      <c r="A7336" s="33" t="s">
        <v>5657</v>
      </c>
      <c r="B7336" s="33">
        <v>2.6178726519419801E-4</v>
      </c>
      <c r="C7336" s="33">
        <v>0.40320643089029601</v>
      </c>
      <c r="D7336" s="33">
        <v>0.30299999999999999</v>
      </c>
      <c r="E7336" s="33">
        <v>0.17499999999999999</v>
      </c>
      <c r="F7336" s="33">
        <v>1</v>
      </c>
      <c r="G7336" s="33">
        <v>25</v>
      </c>
      <c r="H7336" s="33" t="s">
        <v>5656</v>
      </c>
      <c r="I7336" s="33" t="s">
        <v>5655</v>
      </c>
    </row>
    <row r="7337" spans="1:9" x14ac:dyDescent="0.2">
      <c r="A7337" s="33" t="s">
        <v>5654</v>
      </c>
      <c r="B7337" s="33">
        <v>2.6404024162058899E-4</v>
      </c>
      <c r="C7337" s="33">
        <v>-0.29387900499499497</v>
      </c>
      <c r="D7337" s="33">
        <v>9.1999999999999998E-2</v>
      </c>
      <c r="E7337" s="33">
        <v>0.255</v>
      </c>
      <c r="F7337" s="33">
        <v>1</v>
      </c>
      <c r="G7337" s="33">
        <v>25</v>
      </c>
      <c r="H7337" s="33" t="s">
        <v>5653</v>
      </c>
      <c r="I7337" s="33" t="s">
        <v>5652</v>
      </c>
    </row>
    <row r="7338" spans="1:9" x14ac:dyDescent="0.2">
      <c r="A7338" s="33" t="s">
        <v>5651</v>
      </c>
      <c r="B7338" s="33">
        <v>2.6828814018782298E-4</v>
      </c>
      <c r="C7338" s="33">
        <v>-0.30974019828169502</v>
      </c>
      <c r="D7338" s="33">
        <v>0.22</v>
      </c>
      <c r="E7338" s="33">
        <v>0.41699999999999998</v>
      </c>
      <c r="F7338" s="33">
        <v>1</v>
      </c>
      <c r="G7338" s="33">
        <v>25</v>
      </c>
      <c r="H7338" s="33" t="s">
        <v>5650</v>
      </c>
      <c r="I7338" s="33" t="s">
        <v>5649</v>
      </c>
    </row>
    <row r="7339" spans="1:9" x14ac:dyDescent="0.2">
      <c r="A7339" s="33" t="s">
        <v>5648</v>
      </c>
      <c r="B7339" s="33">
        <v>2.7007934243453201E-4</v>
      </c>
      <c r="C7339" s="33">
        <v>-0.27601788804829602</v>
      </c>
      <c r="D7339" s="33">
        <v>0.26600000000000001</v>
      </c>
      <c r="E7339" s="33">
        <v>0.48499999999999999</v>
      </c>
      <c r="F7339" s="33">
        <v>1</v>
      </c>
      <c r="G7339" s="33">
        <v>25</v>
      </c>
      <c r="H7339" s="33" t="s">
        <v>5648</v>
      </c>
      <c r="I7339" s="33" t="s">
        <v>5647</v>
      </c>
    </row>
    <row r="7340" spans="1:9" x14ac:dyDescent="0.2">
      <c r="A7340" s="33" t="s">
        <v>5646</v>
      </c>
      <c r="B7340" s="33">
        <v>2.7056349665056202E-4</v>
      </c>
      <c r="C7340" s="33">
        <v>-0.33255376329469</v>
      </c>
      <c r="D7340" s="33">
        <v>0.193</v>
      </c>
      <c r="E7340" s="33">
        <v>0.39100000000000001</v>
      </c>
      <c r="F7340" s="33">
        <v>1</v>
      </c>
      <c r="G7340" s="33">
        <v>25</v>
      </c>
      <c r="H7340" s="33" t="s">
        <v>2093</v>
      </c>
      <c r="I7340" s="33" t="s">
        <v>2092</v>
      </c>
    </row>
    <row r="7341" spans="1:9" x14ac:dyDescent="0.2">
      <c r="A7341" s="33" t="s">
        <v>5645</v>
      </c>
      <c r="B7341" s="33">
        <v>2.7617802041665E-4</v>
      </c>
      <c r="C7341" s="33">
        <v>-0.27153201465120902</v>
      </c>
      <c r="D7341" s="33">
        <v>0.22</v>
      </c>
      <c r="E7341" s="33">
        <v>0.42099999999999999</v>
      </c>
      <c r="F7341" s="33">
        <v>1</v>
      </c>
      <c r="G7341" s="33">
        <v>25</v>
      </c>
      <c r="H7341" s="33" t="s">
        <v>5645</v>
      </c>
      <c r="I7341" s="33" t="s">
        <v>5644</v>
      </c>
    </row>
    <row r="7342" spans="1:9" x14ac:dyDescent="0.2">
      <c r="A7342" s="33" t="s">
        <v>5643</v>
      </c>
      <c r="B7342" s="33">
        <v>2.8656512834375399E-4</v>
      </c>
      <c r="C7342" s="33">
        <v>-0.32142580817671501</v>
      </c>
      <c r="D7342" s="33">
        <v>0.32100000000000001</v>
      </c>
      <c r="E7342" s="33">
        <v>0.54100000000000004</v>
      </c>
      <c r="F7342" s="33">
        <v>1</v>
      </c>
      <c r="G7342" s="33">
        <v>25</v>
      </c>
      <c r="H7342" s="33" t="s">
        <v>5643</v>
      </c>
      <c r="I7342" s="33" t="s">
        <v>5642</v>
      </c>
    </row>
    <row r="7343" spans="1:9" x14ac:dyDescent="0.2">
      <c r="A7343" s="33" t="s">
        <v>5641</v>
      </c>
      <c r="B7343" s="33">
        <v>3.0330036905244301E-4</v>
      </c>
      <c r="C7343" s="33">
        <v>-0.312442332127633</v>
      </c>
      <c r="D7343" s="33">
        <v>0.14699999999999999</v>
      </c>
      <c r="E7343" s="33">
        <v>0.32200000000000001</v>
      </c>
      <c r="F7343" s="33">
        <v>1</v>
      </c>
      <c r="G7343" s="33">
        <v>25</v>
      </c>
      <c r="H7343" s="33" t="s">
        <v>5640</v>
      </c>
      <c r="I7343" s="33" t="s">
        <v>5639</v>
      </c>
    </row>
    <row r="7344" spans="1:9" x14ac:dyDescent="0.2">
      <c r="A7344" s="33" t="s">
        <v>5638</v>
      </c>
      <c r="B7344" s="33">
        <v>3.0679244957532099E-4</v>
      </c>
      <c r="C7344" s="33">
        <v>-0.33947639654434902</v>
      </c>
      <c r="D7344" s="33">
        <v>0.11899999999999999</v>
      </c>
      <c r="E7344" s="33">
        <v>0.28499999999999998</v>
      </c>
      <c r="F7344" s="33">
        <v>1</v>
      </c>
      <c r="G7344" s="33">
        <v>25</v>
      </c>
      <c r="H7344" s="33" t="s">
        <v>5638</v>
      </c>
      <c r="I7344" s="33" t="s">
        <v>5637</v>
      </c>
    </row>
    <row r="7345" spans="1:9" x14ac:dyDescent="0.2">
      <c r="A7345" s="33" t="s">
        <v>5636</v>
      </c>
      <c r="B7345" s="33">
        <v>3.07532911482932E-4</v>
      </c>
      <c r="C7345" s="33">
        <v>-0.316761420684396</v>
      </c>
      <c r="D7345" s="33">
        <v>0.183</v>
      </c>
      <c r="E7345" s="33">
        <v>0.36599999999999999</v>
      </c>
      <c r="F7345" s="33">
        <v>1</v>
      </c>
      <c r="G7345" s="33">
        <v>25</v>
      </c>
      <c r="H7345" s="33" t="s">
        <v>5635</v>
      </c>
      <c r="I7345" s="33" t="s">
        <v>5634</v>
      </c>
    </row>
    <row r="7346" spans="1:9" x14ac:dyDescent="0.2">
      <c r="A7346" s="33" t="s">
        <v>5633</v>
      </c>
      <c r="B7346" s="33">
        <v>3.0973045145713901E-4</v>
      </c>
      <c r="C7346" s="33">
        <v>-0.30356335948435897</v>
      </c>
      <c r="D7346" s="33">
        <v>0.13800000000000001</v>
      </c>
      <c r="E7346" s="33">
        <v>0.312</v>
      </c>
      <c r="F7346" s="33">
        <v>1</v>
      </c>
      <c r="G7346" s="33">
        <v>25</v>
      </c>
      <c r="H7346" s="33" t="s">
        <v>5632</v>
      </c>
      <c r="I7346" s="33" t="s">
        <v>5631</v>
      </c>
    </row>
    <row r="7347" spans="1:9" x14ac:dyDescent="0.2">
      <c r="A7347" s="33" t="s">
        <v>5630</v>
      </c>
      <c r="B7347" s="33">
        <v>3.1113162524907401E-4</v>
      </c>
      <c r="C7347" s="33">
        <v>-0.374316502943426</v>
      </c>
      <c r="D7347" s="33">
        <v>0.29399999999999998</v>
      </c>
      <c r="E7347" s="33">
        <v>0.48199999999999998</v>
      </c>
      <c r="F7347" s="33">
        <v>1</v>
      </c>
      <c r="G7347" s="33">
        <v>25</v>
      </c>
      <c r="H7347" s="33" t="s">
        <v>5629</v>
      </c>
      <c r="I7347" s="33" t="s">
        <v>5628</v>
      </c>
    </row>
    <row r="7348" spans="1:9" x14ac:dyDescent="0.2">
      <c r="A7348" s="33" t="s">
        <v>5627</v>
      </c>
      <c r="B7348" s="33">
        <v>3.1412467497732099E-4</v>
      </c>
      <c r="C7348" s="33">
        <v>-0.33705416301791902</v>
      </c>
      <c r="D7348" s="33">
        <v>0.11</v>
      </c>
      <c r="E7348" s="33">
        <v>0.27</v>
      </c>
      <c r="F7348" s="33">
        <v>1</v>
      </c>
      <c r="G7348" s="33">
        <v>25</v>
      </c>
      <c r="H7348" s="33" t="s">
        <v>5626</v>
      </c>
      <c r="I7348" s="33" t="s">
        <v>5625</v>
      </c>
    </row>
    <row r="7349" spans="1:9" x14ac:dyDescent="0.2">
      <c r="A7349" s="33" t="s">
        <v>5624</v>
      </c>
      <c r="B7349" s="33">
        <v>3.1890339271538299E-4</v>
      </c>
      <c r="C7349" s="33">
        <v>-0.28793034956331398</v>
      </c>
      <c r="D7349" s="33">
        <v>0.22900000000000001</v>
      </c>
      <c r="E7349" s="33">
        <v>0.42</v>
      </c>
      <c r="F7349" s="33">
        <v>1</v>
      </c>
      <c r="G7349" s="33">
        <v>25</v>
      </c>
      <c r="H7349" s="33" t="s">
        <v>5624</v>
      </c>
      <c r="I7349" s="33" t="s">
        <v>5623</v>
      </c>
    </row>
    <row r="7350" spans="1:9" x14ac:dyDescent="0.2">
      <c r="A7350" s="33" t="s">
        <v>5622</v>
      </c>
      <c r="B7350" s="33">
        <v>3.19901750467779E-4</v>
      </c>
      <c r="C7350" s="33">
        <v>-0.25177527041486403</v>
      </c>
      <c r="D7350" s="33">
        <v>0.11899999999999999</v>
      </c>
      <c r="E7350" s="33">
        <v>0.29299999999999998</v>
      </c>
      <c r="F7350" s="33">
        <v>1</v>
      </c>
      <c r="G7350" s="33">
        <v>25</v>
      </c>
      <c r="H7350" s="33" t="s">
        <v>5622</v>
      </c>
      <c r="I7350" s="33" t="s">
        <v>5621</v>
      </c>
    </row>
    <row r="7351" spans="1:9" x14ac:dyDescent="0.2">
      <c r="A7351" s="33" t="s">
        <v>5620</v>
      </c>
      <c r="B7351" s="33">
        <v>3.2144400416538803E-4</v>
      </c>
      <c r="C7351" s="33">
        <v>-0.25384253429325099</v>
      </c>
      <c r="D7351" s="33">
        <v>0.21099999999999999</v>
      </c>
      <c r="E7351" s="33">
        <v>0.40200000000000002</v>
      </c>
      <c r="F7351" s="33">
        <v>1</v>
      </c>
      <c r="G7351" s="33">
        <v>25</v>
      </c>
      <c r="H7351" s="33" t="s">
        <v>5619</v>
      </c>
      <c r="I7351" s="33" t="s">
        <v>5618</v>
      </c>
    </row>
    <row r="7352" spans="1:9" x14ac:dyDescent="0.2">
      <c r="A7352" s="33" t="s">
        <v>5617</v>
      </c>
      <c r="B7352" s="33">
        <v>3.2254048886681699E-4</v>
      </c>
      <c r="C7352" s="33">
        <v>-0.27178744409391697</v>
      </c>
      <c r="D7352" s="33">
        <v>0.40400000000000003</v>
      </c>
      <c r="E7352" s="33">
        <v>0.626</v>
      </c>
      <c r="F7352" s="33">
        <v>1</v>
      </c>
      <c r="G7352" s="33">
        <v>25</v>
      </c>
      <c r="H7352" s="33" t="s">
        <v>5616</v>
      </c>
      <c r="I7352" s="33" t="s">
        <v>5615</v>
      </c>
    </row>
    <row r="7353" spans="1:9" x14ac:dyDescent="0.2">
      <c r="A7353" s="33" t="s">
        <v>5614</v>
      </c>
      <c r="B7353" s="33">
        <v>3.30903468016951E-4</v>
      </c>
      <c r="C7353" s="33">
        <v>-0.278367548915467</v>
      </c>
      <c r="D7353" s="33">
        <v>0.10100000000000001</v>
      </c>
      <c r="E7353" s="33">
        <v>0.26</v>
      </c>
      <c r="F7353" s="33">
        <v>1</v>
      </c>
      <c r="G7353" s="33">
        <v>25</v>
      </c>
      <c r="H7353" s="33" t="s">
        <v>5614</v>
      </c>
      <c r="I7353" s="33" t="s">
        <v>5613</v>
      </c>
    </row>
    <row r="7354" spans="1:9" x14ac:dyDescent="0.2">
      <c r="A7354" s="33" t="s">
        <v>5612</v>
      </c>
      <c r="B7354" s="33">
        <v>3.3680427983760199E-4</v>
      </c>
      <c r="C7354" s="33">
        <v>-0.27395413161860899</v>
      </c>
      <c r="D7354" s="33">
        <v>9.1999999999999998E-2</v>
      </c>
      <c r="E7354" s="33">
        <v>0.253</v>
      </c>
      <c r="F7354" s="33">
        <v>1</v>
      </c>
      <c r="G7354" s="33">
        <v>25</v>
      </c>
      <c r="H7354" s="33" t="s">
        <v>5612</v>
      </c>
      <c r="I7354" s="33" t="s">
        <v>5611</v>
      </c>
    </row>
    <row r="7355" spans="1:9" x14ac:dyDescent="0.2">
      <c r="A7355" s="33" t="s">
        <v>5610</v>
      </c>
      <c r="B7355" s="33">
        <v>3.5187223907428401E-4</v>
      </c>
      <c r="C7355" s="33">
        <v>-0.31425880868936401</v>
      </c>
      <c r="D7355" s="33">
        <v>0.248</v>
      </c>
      <c r="E7355" s="33">
        <v>0.43099999999999999</v>
      </c>
      <c r="F7355" s="33">
        <v>1</v>
      </c>
      <c r="G7355" s="33">
        <v>25</v>
      </c>
      <c r="H7355" s="33" t="s">
        <v>5610</v>
      </c>
      <c r="I7355" s="33" t="s">
        <v>5609</v>
      </c>
    </row>
    <row r="7356" spans="1:9" x14ac:dyDescent="0.2">
      <c r="A7356" s="33" t="s">
        <v>5608</v>
      </c>
      <c r="B7356" s="33">
        <v>3.5599209938094397E-4</v>
      </c>
      <c r="C7356" s="33">
        <v>-0.31700348763770902</v>
      </c>
      <c r="D7356" s="33">
        <v>0.11899999999999999</v>
      </c>
      <c r="E7356" s="33">
        <v>0.28100000000000003</v>
      </c>
      <c r="F7356" s="33">
        <v>1</v>
      </c>
      <c r="G7356" s="33">
        <v>25</v>
      </c>
      <c r="H7356" s="33" t="s">
        <v>5608</v>
      </c>
      <c r="I7356" s="33" t="s">
        <v>5607</v>
      </c>
    </row>
    <row r="7357" spans="1:9" x14ac:dyDescent="0.2">
      <c r="A7357" s="33" t="s">
        <v>5606</v>
      </c>
      <c r="B7357" s="33">
        <v>3.5656901775466199E-4</v>
      </c>
      <c r="C7357" s="33">
        <v>-0.27394282318915703</v>
      </c>
      <c r="D7357" s="33">
        <v>0.55000000000000004</v>
      </c>
      <c r="E7357" s="33">
        <v>0.74299999999999999</v>
      </c>
      <c r="F7357" s="33">
        <v>1</v>
      </c>
      <c r="G7357" s="33">
        <v>25</v>
      </c>
      <c r="H7357" s="33" t="s">
        <v>2570</v>
      </c>
      <c r="I7357" s="33" t="s">
        <v>2569</v>
      </c>
    </row>
    <row r="7358" spans="1:9" x14ac:dyDescent="0.2">
      <c r="A7358" s="33" t="s">
        <v>5605</v>
      </c>
      <c r="B7358" s="33">
        <v>3.63437124444757E-4</v>
      </c>
      <c r="C7358" s="33">
        <v>-0.25455884569320097</v>
      </c>
      <c r="D7358" s="33">
        <v>0.45</v>
      </c>
      <c r="E7358" s="33">
        <v>0.65100000000000002</v>
      </c>
      <c r="F7358" s="33">
        <v>1</v>
      </c>
      <c r="G7358" s="33">
        <v>25</v>
      </c>
      <c r="H7358" s="33" t="s">
        <v>5605</v>
      </c>
      <c r="I7358" s="33" t="s">
        <v>5604</v>
      </c>
    </row>
    <row r="7359" spans="1:9" x14ac:dyDescent="0.2">
      <c r="A7359" s="33" t="s">
        <v>5603</v>
      </c>
      <c r="B7359" s="33">
        <v>3.64961476449683E-4</v>
      </c>
      <c r="C7359" s="33">
        <v>-0.32043670693652299</v>
      </c>
      <c r="D7359" s="33">
        <v>0.17399999999999999</v>
      </c>
      <c r="E7359" s="33">
        <v>0.36399999999999999</v>
      </c>
      <c r="F7359" s="33">
        <v>1</v>
      </c>
      <c r="G7359" s="33">
        <v>25</v>
      </c>
      <c r="H7359" s="33" t="s">
        <v>5603</v>
      </c>
      <c r="I7359" s="33" t="s">
        <v>5602</v>
      </c>
    </row>
    <row r="7360" spans="1:9" x14ac:dyDescent="0.2">
      <c r="A7360" s="33" t="s">
        <v>4794</v>
      </c>
      <c r="B7360" s="33">
        <v>3.67232008176762E-4</v>
      </c>
      <c r="C7360" s="33">
        <v>-0.34318020656462001</v>
      </c>
      <c r="D7360" s="33">
        <v>0.20200000000000001</v>
      </c>
      <c r="E7360" s="33">
        <v>0.372</v>
      </c>
      <c r="F7360" s="33">
        <v>1</v>
      </c>
      <c r="G7360" s="33">
        <v>25</v>
      </c>
      <c r="H7360" s="33" t="s">
        <v>4794</v>
      </c>
      <c r="I7360" s="33" t="s">
        <v>4793</v>
      </c>
    </row>
    <row r="7361" spans="1:9" x14ac:dyDescent="0.2">
      <c r="A7361" s="33" t="s">
        <v>2550</v>
      </c>
      <c r="B7361" s="33">
        <v>3.7044246329234602E-4</v>
      </c>
      <c r="C7361" s="33">
        <v>-0.27289950055595402</v>
      </c>
      <c r="D7361" s="33">
        <v>0.10100000000000001</v>
      </c>
      <c r="E7361" s="33">
        <v>0.254</v>
      </c>
      <c r="F7361" s="33">
        <v>1</v>
      </c>
      <c r="G7361" s="33">
        <v>25</v>
      </c>
      <c r="H7361" s="33" t="s">
        <v>2550</v>
      </c>
      <c r="I7361" s="33" t="s">
        <v>2549</v>
      </c>
    </row>
    <row r="7362" spans="1:9" x14ac:dyDescent="0.2">
      <c r="A7362" s="33" t="s">
        <v>5601</v>
      </c>
      <c r="B7362" s="33">
        <v>3.7055121540286302E-4</v>
      </c>
      <c r="C7362" s="33">
        <v>-0.27703878459418302</v>
      </c>
      <c r="D7362" s="33">
        <v>0.14699999999999999</v>
      </c>
      <c r="E7362" s="33">
        <v>0.32200000000000001</v>
      </c>
      <c r="F7362" s="33">
        <v>1</v>
      </c>
      <c r="G7362" s="33">
        <v>25</v>
      </c>
      <c r="H7362" s="33" t="s">
        <v>5601</v>
      </c>
      <c r="I7362" s="33" t="s">
        <v>5600</v>
      </c>
    </row>
    <row r="7363" spans="1:9" x14ac:dyDescent="0.2">
      <c r="A7363" s="33" t="s">
        <v>5599</v>
      </c>
      <c r="B7363" s="33">
        <v>3.8222305842140801E-4</v>
      </c>
      <c r="C7363" s="33">
        <v>-0.33070197647627197</v>
      </c>
      <c r="D7363" s="33">
        <v>0.46800000000000003</v>
      </c>
      <c r="E7363" s="33">
        <v>0.68799999999999994</v>
      </c>
      <c r="F7363" s="33">
        <v>1</v>
      </c>
      <c r="G7363" s="33">
        <v>25</v>
      </c>
      <c r="H7363" s="33" t="s">
        <v>5598</v>
      </c>
      <c r="I7363" s="33" t="s">
        <v>5597</v>
      </c>
    </row>
    <row r="7364" spans="1:9" x14ac:dyDescent="0.2">
      <c r="A7364" s="33" t="s">
        <v>5596</v>
      </c>
      <c r="B7364" s="33">
        <v>3.8776074353254197E-4</v>
      </c>
      <c r="C7364" s="33">
        <v>-0.37036491127076299</v>
      </c>
      <c r="D7364" s="33">
        <v>0.13800000000000001</v>
      </c>
      <c r="E7364" s="33">
        <v>0.29599999999999999</v>
      </c>
      <c r="F7364" s="33">
        <v>1</v>
      </c>
      <c r="G7364" s="33">
        <v>25</v>
      </c>
      <c r="H7364" s="33" t="s">
        <v>5596</v>
      </c>
      <c r="I7364" s="33" t="s">
        <v>5595</v>
      </c>
    </row>
    <row r="7365" spans="1:9" x14ac:dyDescent="0.2">
      <c r="A7365" s="33" t="s">
        <v>5594</v>
      </c>
      <c r="B7365" s="33">
        <v>3.9043920686326899E-4</v>
      </c>
      <c r="C7365" s="33">
        <v>0.420822822789583</v>
      </c>
      <c r="D7365" s="33">
        <v>0.45900000000000002</v>
      </c>
      <c r="E7365" s="33">
        <v>0.35499999999999998</v>
      </c>
      <c r="F7365" s="33">
        <v>1</v>
      </c>
      <c r="G7365" s="33">
        <v>25</v>
      </c>
      <c r="H7365" s="33" t="s">
        <v>3530</v>
      </c>
      <c r="I7365" s="33" t="s">
        <v>3529</v>
      </c>
    </row>
    <row r="7366" spans="1:9" x14ac:dyDescent="0.2">
      <c r="A7366" s="33" t="s">
        <v>5593</v>
      </c>
      <c r="B7366" s="33">
        <v>3.9337905804827101E-4</v>
      </c>
      <c r="C7366" s="33">
        <v>-0.33394278832895202</v>
      </c>
      <c r="D7366" s="33">
        <v>0.11</v>
      </c>
      <c r="E7366" s="33">
        <v>0.26600000000000001</v>
      </c>
      <c r="F7366" s="33">
        <v>1</v>
      </c>
      <c r="G7366" s="33">
        <v>25</v>
      </c>
      <c r="H7366" s="33" t="s">
        <v>2620</v>
      </c>
      <c r="I7366" s="33" t="s">
        <v>2619</v>
      </c>
    </row>
    <row r="7367" spans="1:9" x14ac:dyDescent="0.2">
      <c r="A7367" s="33" t="s">
        <v>1984</v>
      </c>
      <c r="B7367" s="33">
        <v>4.0337128704152599E-4</v>
      </c>
      <c r="C7367" s="33">
        <v>-0.316712563929479</v>
      </c>
      <c r="D7367" s="33">
        <v>0.21099999999999999</v>
      </c>
      <c r="E7367" s="33">
        <v>0.40400000000000003</v>
      </c>
      <c r="F7367" s="33">
        <v>1</v>
      </c>
      <c r="G7367" s="33">
        <v>25</v>
      </c>
      <c r="H7367" s="33" t="s">
        <v>1984</v>
      </c>
      <c r="I7367" s="33" t="s">
        <v>1983</v>
      </c>
    </row>
    <row r="7368" spans="1:9" x14ac:dyDescent="0.2">
      <c r="A7368" s="33" t="s">
        <v>5592</v>
      </c>
      <c r="B7368" s="33">
        <v>4.0663811399382801E-4</v>
      </c>
      <c r="C7368" s="33">
        <v>-0.29754490446725701</v>
      </c>
      <c r="D7368" s="33">
        <v>0.156</v>
      </c>
      <c r="E7368" s="33">
        <v>0.32200000000000001</v>
      </c>
      <c r="F7368" s="33">
        <v>1</v>
      </c>
      <c r="G7368" s="33">
        <v>25</v>
      </c>
      <c r="H7368" s="33" t="s">
        <v>5591</v>
      </c>
      <c r="I7368" s="33" t="s">
        <v>5590</v>
      </c>
    </row>
    <row r="7369" spans="1:9" x14ac:dyDescent="0.2">
      <c r="A7369" s="33" t="s">
        <v>5589</v>
      </c>
      <c r="B7369" s="33">
        <v>4.0815615754040299E-4</v>
      </c>
      <c r="C7369" s="33">
        <v>-0.26913701596626799</v>
      </c>
      <c r="D7369" s="33">
        <v>0.376</v>
      </c>
      <c r="E7369" s="33">
        <v>0.58199999999999996</v>
      </c>
      <c r="F7369" s="33">
        <v>1</v>
      </c>
      <c r="G7369" s="33">
        <v>25</v>
      </c>
      <c r="H7369" s="33" t="s">
        <v>3722</v>
      </c>
      <c r="I7369" s="33" t="s">
        <v>3721</v>
      </c>
    </row>
    <row r="7370" spans="1:9" x14ac:dyDescent="0.2">
      <c r="A7370" s="33" t="s">
        <v>5588</v>
      </c>
      <c r="B7370" s="33">
        <v>4.21711242262901E-4</v>
      </c>
      <c r="C7370" s="33">
        <v>-0.27918534504968301</v>
      </c>
      <c r="D7370" s="33">
        <v>0.183</v>
      </c>
      <c r="E7370" s="33">
        <v>0.36899999999999999</v>
      </c>
      <c r="F7370" s="33">
        <v>1</v>
      </c>
      <c r="G7370" s="33">
        <v>25</v>
      </c>
      <c r="H7370" s="33" t="s">
        <v>5587</v>
      </c>
      <c r="I7370" s="33" t="s">
        <v>5586</v>
      </c>
    </row>
    <row r="7371" spans="1:9" x14ac:dyDescent="0.2">
      <c r="A7371" s="33" t="s">
        <v>5585</v>
      </c>
      <c r="B7371" s="33">
        <v>4.2381515658697198E-4</v>
      </c>
      <c r="C7371" s="33">
        <v>0.30963315944462699</v>
      </c>
      <c r="D7371" s="33">
        <v>0.74299999999999999</v>
      </c>
      <c r="E7371" s="33">
        <v>0.70899999999999996</v>
      </c>
      <c r="F7371" s="33">
        <v>1</v>
      </c>
      <c r="G7371" s="33">
        <v>25</v>
      </c>
      <c r="H7371" s="33" t="s">
        <v>5585</v>
      </c>
      <c r="I7371" s="33" t="s">
        <v>5584</v>
      </c>
    </row>
    <row r="7372" spans="1:9" x14ac:dyDescent="0.2">
      <c r="A7372" s="33" t="s">
        <v>5583</v>
      </c>
      <c r="B7372" s="33">
        <v>4.3346395100880402E-4</v>
      </c>
      <c r="C7372" s="33">
        <v>-0.30802174117840198</v>
      </c>
      <c r="D7372" s="33">
        <v>0.128</v>
      </c>
      <c r="E7372" s="33">
        <v>0.29799999999999999</v>
      </c>
      <c r="F7372" s="33">
        <v>1</v>
      </c>
      <c r="G7372" s="33">
        <v>25</v>
      </c>
      <c r="H7372" s="33" t="s">
        <v>5582</v>
      </c>
      <c r="I7372" s="33" t="s">
        <v>5581</v>
      </c>
    </row>
    <row r="7373" spans="1:9" x14ac:dyDescent="0.2">
      <c r="A7373" s="33" t="s">
        <v>5580</v>
      </c>
      <c r="B7373" s="33">
        <v>4.4482012327412698E-4</v>
      </c>
      <c r="C7373" s="33">
        <v>-0.31643213826818301</v>
      </c>
      <c r="D7373" s="33">
        <v>0.27500000000000002</v>
      </c>
      <c r="E7373" s="33">
        <v>0.45800000000000002</v>
      </c>
      <c r="F7373" s="33">
        <v>1</v>
      </c>
      <c r="G7373" s="33">
        <v>25</v>
      </c>
      <c r="H7373" s="33" t="s">
        <v>5580</v>
      </c>
      <c r="I7373" s="33" t="s">
        <v>5579</v>
      </c>
    </row>
    <row r="7374" spans="1:9" x14ac:dyDescent="0.2">
      <c r="A7374" s="33" t="s">
        <v>5578</v>
      </c>
      <c r="B7374" s="33">
        <v>4.5006540065445903E-4</v>
      </c>
      <c r="C7374" s="33">
        <v>-0.276574112618729</v>
      </c>
      <c r="D7374" s="33">
        <v>0.30299999999999999</v>
      </c>
      <c r="E7374" s="33">
        <v>0.50900000000000001</v>
      </c>
      <c r="F7374" s="33">
        <v>1</v>
      </c>
      <c r="G7374" s="33">
        <v>25</v>
      </c>
      <c r="H7374" s="33" t="s">
        <v>5578</v>
      </c>
      <c r="I7374" s="33" t="s">
        <v>5577</v>
      </c>
    </row>
    <row r="7375" spans="1:9" x14ac:dyDescent="0.2">
      <c r="A7375" s="33" t="s">
        <v>5576</v>
      </c>
      <c r="B7375" s="33">
        <v>4.5270260183345501E-4</v>
      </c>
      <c r="C7375" s="33">
        <v>-0.28728904329148303</v>
      </c>
      <c r="D7375" s="33">
        <v>0.13800000000000001</v>
      </c>
      <c r="E7375" s="33">
        <v>0.31</v>
      </c>
      <c r="F7375" s="33">
        <v>1</v>
      </c>
      <c r="G7375" s="33">
        <v>25</v>
      </c>
      <c r="H7375" s="33" t="s">
        <v>5576</v>
      </c>
      <c r="I7375" s="33" t="s">
        <v>5575</v>
      </c>
    </row>
    <row r="7376" spans="1:9" x14ac:dyDescent="0.2">
      <c r="A7376" s="33" t="s">
        <v>5574</v>
      </c>
      <c r="B7376" s="33">
        <v>4.5598403941492102E-4</v>
      </c>
      <c r="C7376" s="33">
        <v>-0.397402489565164</v>
      </c>
      <c r="D7376" s="33">
        <v>0.13800000000000001</v>
      </c>
      <c r="E7376" s="33">
        <v>0.30199999999999999</v>
      </c>
      <c r="F7376" s="33">
        <v>1</v>
      </c>
      <c r="G7376" s="33">
        <v>25</v>
      </c>
      <c r="H7376" s="33" t="s">
        <v>5573</v>
      </c>
      <c r="I7376" s="33" t="s">
        <v>5572</v>
      </c>
    </row>
    <row r="7377" spans="1:9" x14ac:dyDescent="0.2">
      <c r="A7377" s="33" t="s">
        <v>5571</v>
      </c>
      <c r="B7377" s="33">
        <v>4.5961547702385902E-4</v>
      </c>
      <c r="C7377" s="33">
        <v>-0.30707168600204299</v>
      </c>
      <c r="D7377" s="33">
        <v>0.183</v>
      </c>
      <c r="E7377" s="33">
        <v>0.36499999999999999</v>
      </c>
      <c r="F7377" s="33">
        <v>1</v>
      </c>
      <c r="G7377" s="33">
        <v>25</v>
      </c>
      <c r="H7377" s="33" t="s">
        <v>5571</v>
      </c>
      <c r="I7377" s="33" t="s">
        <v>5570</v>
      </c>
    </row>
    <row r="7378" spans="1:9" x14ac:dyDescent="0.2">
      <c r="A7378" s="33" t="s">
        <v>5569</v>
      </c>
      <c r="B7378" s="33">
        <v>4.6700285997572897E-4</v>
      </c>
      <c r="C7378" s="33">
        <v>-0.35488219651735697</v>
      </c>
      <c r="D7378" s="33">
        <v>0.505</v>
      </c>
      <c r="E7378" s="33">
        <v>0.65400000000000003</v>
      </c>
      <c r="F7378" s="33">
        <v>1</v>
      </c>
      <c r="G7378" s="33">
        <v>25</v>
      </c>
      <c r="H7378" s="33" t="s">
        <v>2602</v>
      </c>
      <c r="I7378" s="33" t="s">
        <v>2601</v>
      </c>
    </row>
    <row r="7379" spans="1:9" x14ac:dyDescent="0.2">
      <c r="A7379" s="33" t="s">
        <v>5568</v>
      </c>
      <c r="B7379" s="33">
        <v>4.7297955078510898E-4</v>
      </c>
      <c r="C7379" s="33">
        <v>0.28791297130808402</v>
      </c>
      <c r="D7379" s="33">
        <v>0.86199999999999999</v>
      </c>
      <c r="E7379" s="33">
        <v>0.81599999999999995</v>
      </c>
      <c r="F7379" s="33">
        <v>1</v>
      </c>
      <c r="G7379" s="33">
        <v>25</v>
      </c>
      <c r="H7379" s="33" t="s">
        <v>5567</v>
      </c>
      <c r="I7379" s="33" t="s">
        <v>5566</v>
      </c>
    </row>
    <row r="7380" spans="1:9" x14ac:dyDescent="0.2">
      <c r="A7380" s="33" t="s">
        <v>4094</v>
      </c>
      <c r="B7380" s="33">
        <v>4.7935871181134401E-4</v>
      </c>
      <c r="C7380" s="33">
        <v>-0.32873064333558499</v>
      </c>
      <c r="D7380" s="33">
        <v>0.13800000000000001</v>
      </c>
      <c r="E7380" s="33">
        <v>0.30599999999999999</v>
      </c>
      <c r="F7380" s="33">
        <v>1</v>
      </c>
      <c r="G7380" s="33">
        <v>25</v>
      </c>
      <c r="H7380" s="33" t="s">
        <v>4094</v>
      </c>
      <c r="I7380" s="33" t="s">
        <v>4093</v>
      </c>
    </row>
    <row r="7381" spans="1:9" x14ac:dyDescent="0.2">
      <c r="A7381" s="33" t="s">
        <v>5565</v>
      </c>
      <c r="B7381" s="33">
        <v>4.8496569314561303E-4</v>
      </c>
      <c r="C7381" s="33">
        <v>-0.26438294070817497</v>
      </c>
      <c r="D7381" s="33">
        <v>0.13800000000000001</v>
      </c>
      <c r="E7381" s="33">
        <v>0.30599999999999999</v>
      </c>
      <c r="F7381" s="33">
        <v>1</v>
      </c>
      <c r="G7381" s="33">
        <v>25</v>
      </c>
      <c r="H7381" s="33" t="s">
        <v>1479</v>
      </c>
      <c r="I7381" s="33" t="s">
        <v>1478</v>
      </c>
    </row>
    <row r="7382" spans="1:9" x14ac:dyDescent="0.2">
      <c r="A7382" s="33" t="s">
        <v>5564</v>
      </c>
      <c r="B7382" s="33">
        <v>4.8998198833743599E-4</v>
      </c>
      <c r="C7382" s="33">
        <v>-0.29608278383658998</v>
      </c>
      <c r="D7382" s="33">
        <v>0.193</v>
      </c>
      <c r="E7382" s="33">
        <v>0.38400000000000001</v>
      </c>
      <c r="F7382" s="33">
        <v>1</v>
      </c>
      <c r="G7382" s="33">
        <v>25</v>
      </c>
      <c r="H7382" s="33" t="s">
        <v>5564</v>
      </c>
      <c r="I7382" s="33" t="s">
        <v>5563</v>
      </c>
    </row>
    <row r="7383" spans="1:9" x14ac:dyDescent="0.2">
      <c r="A7383" s="33" t="s">
        <v>5562</v>
      </c>
      <c r="B7383" s="33">
        <v>5.0029858908165795E-4</v>
      </c>
      <c r="C7383" s="33">
        <v>-0.26441431673374799</v>
      </c>
      <c r="D7383" s="33">
        <v>0.51400000000000001</v>
      </c>
      <c r="E7383" s="33">
        <v>0.68500000000000005</v>
      </c>
      <c r="F7383" s="33">
        <v>1</v>
      </c>
      <c r="G7383" s="33">
        <v>25</v>
      </c>
      <c r="H7383" s="33" t="s">
        <v>5561</v>
      </c>
      <c r="I7383" s="33" t="s">
        <v>5560</v>
      </c>
    </row>
    <row r="7384" spans="1:9" x14ac:dyDescent="0.2">
      <c r="A7384" s="33" t="s">
        <v>4163</v>
      </c>
      <c r="B7384" s="33">
        <v>5.1555065051023697E-4</v>
      </c>
      <c r="C7384" s="33">
        <v>-0.317327070502812</v>
      </c>
      <c r="D7384" s="33">
        <v>0.20200000000000001</v>
      </c>
      <c r="E7384" s="33">
        <v>0.38200000000000001</v>
      </c>
      <c r="F7384" s="33">
        <v>1</v>
      </c>
      <c r="G7384" s="33">
        <v>25</v>
      </c>
      <c r="H7384" s="33" t="s">
        <v>4163</v>
      </c>
      <c r="I7384" s="33" t="s">
        <v>4162</v>
      </c>
    </row>
    <row r="7385" spans="1:9" x14ac:dyDescent="0.2">
      <c r="A7385" s="33" t="s">
        <v>5559</v>
      </c>
      <c r="B7385" s="33">
        <v>5.31877559635938E-4</v>
      </c>
      <c r="C7385" s="33">
        <v>-0.25315649033715099</v>
      </c>
      <c r="D7385" s="33">
        <v>0.13800000000000001</v>
      </c>
      <c r="E7385" s="33">
        <v>0.308</v>
      </c>
      <c r="F7385" s="33">
        <v>1</v>
      </c>
      <c r="G7385" s="33">
        <v>25</v>
      </c>
      <c r="H7385" s="33" t="s">
        <v>5559</v>
      </c>
      <c r="I7385" s="33" t="s">
        <v>5558</v>
      </c>
    </row>
    <row r="7386" spans="1:9" x14ac:dyDescent="0.2">
      <c r="A7386" s="33" t="s">
        <v>5557</v>
      </c>
      <c r="B7386" s="33">
        <v>5.3356546669790998E-4</v>
      </c>
      <c r="C7386" s="33">
        <v>-0.26239014881772998</v>
      </c>
      <c r="D7386" s="33">
        <v>0.17399999999999999</v>
      </c>
      <c r="E7386" s="33">
        <v>0.35599999999999998</v>
      </c>
      <c r="F7386" s="33">
        <v>1</v>
      </c>
      <c r="G7386" s="33">
        <v>25</v>
      </c>
      <c r="H7386" s="33" t="s">
        <v>5557</v>
      </c>
      <c r="I7386" s="33" t="s">
        <v>5556</v>
      </c>
    </row>
    <row r="7387" spans="1:9" x14ac:dyDescent="0.2">
      <c r="A7387" s="33" t="s">
        <v>5555</v>
      </c>
      <c r="B7387" s="33">
        <v>5.3554413282083505E-4</v>
      </c>
      <c r="C7387" s="33">
        <v>-0.27443356171664202</v>
      </c>
      <c r="D7387" s="33">
        <v>0.56899999999999995</v>
      </c>
      <c r="E7387" s="33">
        <v>0.746</v>
      </c>
      <c r="F7387" s="33">
        <v>1</v>
      </c>
      <c r="G7387" s="33">
        <v>25</v>
      </c>
      <c r="H7387" s="33" t="s">
        <v>3111</v>
      </c>
      <c r="I7387" s="33" t="s">
        <v>3110</v>
      </c>
    </row>
    <row r="7388" spans="1:9" x14ac:dyDescent="0.2">
      <c r="A7388" s="33" t="s">
        <v>5554</v>
      </c>
      <c r="B7388" s="33">
        <v>5.3893642963858204E-4</v>
      </c>
      <c r="C7388" s="33">
        <v>-0.43020128856308298</v>
      </c>
      <c r="D7388" s="33">
        <v>0.27500000000000002</v>
      </c>
      <c r="E7388" s="33">
        <v>0.44400000000000001</v>
      </c>
      <c r="F7388" s="33">
        <v>1</v>
      </c>
      <c r="G7388" s="33">
        <v>25</v>
      </c>
      <c r="H7388" s="33" t="s">
        <v>5553</v>
      </c>
      <c r="I7388" s="33" t="s">
        <v>5552</v>
      </c>
    </row>
    <row r="7389" spans="1:9" x14ac:dyDescent="0.2">
      <c r="A7389" s="33" t="s">
        <v>5551</v>
      </c>
      <c r="B7389" s="33">
        <v>5.4389309007721396E-4</v>
      </c>
      <c r="C7389" s="33">
        <v>-0.25671362342996001</v>
      </c>
      <c r="D7389" s="33">
        <v>0.248</v>
      </c>
      <c r="E7389" s="33">
        <v>0.441</v>
      </c>
      <c r="F7389" s="33">
        <v>1</v>
      </c>
      <c r="G7389" s="33">
        <v>25</v>
      </c>
      <c r="H7389" s="33" t="s">
        <v>5551</v>
      </c>
      <c r="I7389" s="33" t="s">
        <v>5550</v>
      </c>
    </row>
    <row r="7390" spans="1:9" x14ac:dyDescent="0.2">
      <c r="A7390" s="33" t="s">
        <v>5549</v>
      </c>
      <c r="B7390" s="33">
        <v>5.4943846741864195E-4</v>
      </c>
      <c r="C7390" s="33">
        <v>-0.30794569609739503</v>
      </c>
      <c r="D7390" s="33">
        <v>0.27500000000000002</v>
      </c>
      <c r="E7390" s="33">
        <v>0.46600000000000003</v>
      </c>
      <c r="F7390" s="33">
        <v>1</v>
      </c>
      <c r="G7390" s="33">
        <v>25</v>
      </c>
      <c r="H7390" s="33" t="s">
        <v>4378</v>
      </c>
      <c r="I7390" s="33" t="s">
        <v>4377</v>
      </c>
    </row>
    <row r="7391" spans="1:9" x14ac:dyDescent="0.2">
      <c r="A7391" s="33" t="s">
        <v>5548</v>
      </c>
      <c r="B7391" s="33">
        <v>5.6209470190798298E-4</v>
      </c>
      <c r="C7391" s="33">
        <v>-0.26975211404931698</v>
      </c>
      <c r="D7391" s="33">
        <v>0.16500000000000001</v>
      </c>
      <c r="E7391" s="33">
        <v>0.34</v>
      </c>
      <c r="F7391" s="33">
        <v>1</v>
      </c>
      <c r="G7391" s="33">
        <v>25</v>
      </c>
      <c r="H7391" s="33" t="s">
        <v>5547</v>
      </c>
      <c r="I7391" s="33" t="s">
        <v>5546</v>
      </c>
    </row>
    <row r="7392" spans="1:9" x14ac:dyDescent="0.2">
      <c r="A7392" s="33" t="s">
        <v>5545</v>
      </c>
      <c r="B7392" s="33">
        <v>5.6780159509532604E-4</v>
      </c>
      <c r="C7392" s="33">
        <v>0.41150519597766599</v>
      </c>
      <c r="D7392" s="33">
        <v>0.56000000000000005</v>
      </c>
      <c r="E7392" s="33">
        <v>0.501</v>
      </c>
      <c r="F7392" s="33">
        <v>1</v>
      </c>
      <c r="G7392" s="33">
        <v>25</v>
      </c>
      <c r="H7392" s="33" t="s">
        <v>5544</v>
      </c>
      <c r="I7392" s="33" t="s">
        <v>5543</v>
      </c>
    </row>
    <row r="7393" spans="1:9" x14ac:dyDescent="0.2">
      <c r="A7393" s="33" t="s">
        <v>5542</v>
      </c>
      <c r="B7393" s="33">
        <v>5.6985707599273598E-4</v>
      </c>
      <c r="C7393" s="33">
        <v>-0.298021374955658</v>
      </c>
      <c r="D7393" s="33">
        <v>0.11899999999999999</v>
      </c>
      <c r="E7393" s="33">
        <v>0.27700000000000002</v>
      </c>
      <c r="F7393" s="33">
        <v>1</v>
      </c>
      <c r="G7393" s="33">
        <v>25</v>
      </c>
      <c r="H7393" s="33" t="s">
        <v>5541</v>
      </c>
      <c r="I7393" s="33" t="s">
        <v>5540</v>
      </c>
    </row>
    <row r="7394" spans="1:9" x14ac:dyDescent="0.2">
      <c r="A7394" s="33" t="s">
        <v>5539</v>
      </c>
      <c r="B7394" s="33">
        <v>5.8719813270895801E-4</v>
      </c>
      <c r="C7394" s="33">
        <v>-0.31990531088830798</v>
      </c>
      <c r="D7394" s="33">
        <v>0.27500000000000002</v>
      </c>
      <c r="E7394" s="33">
        <v>0.46400000000000002</v>
      </c>
      <c r="F7394" s="33">
        <v>1</v>
      </c>
      <c r="G7394" s="33">
        <v>25</v>
      </c>
      <c r="H7394" s="33" t="s">
        <v>5539</v>
      </c>
      <c r="I7394" s="33" t="s">
        <v>5538</v>
      </c>
    </row>
    <row r="7395" spans="1:9" x14ac:dyDescent="0.2">
      <c r="A7395" s="33" t="s">
        <v>5537</v>
      </c>
      <c r="B7395" s="33">
        <v>5.9831325571788703E-4</v>
      </c>
      <c r="C7395" s="33">
        <v>-0.32967551136810502</v>
      </c>
      <c r="D7395" s="33">
        <v>0.11</v>
      </c>
      <c r="E7395" s="33">
        <v>0.25800000000000001</v>
      </c>
      <c r="F7395" s="33">
        <v>1</v>
      </c>
      <c r="G7395" s="33">
        <v>25</v>
      </c>
      <c r="H7395" s="33" t="s">
        <v>5537</v>
      </c>
      <c r="I7395" s="33" t="s">
        <v>5536</v>
      </c>
    </row>
    <row r="7396" spans="1:9" x14ac:dyDescent="0.2">
      <c r="A7396" s="33" t="s">
        <v>5535</v>
      </c>
      <c r="B7396" s="33">
        <v>6.1646131979192504E-4</v>
      </c>
      <c r="C7396" s="33">
        <v>-0.27611463296682098</v>
      </c>
      <c r="D7396" s="33">
        <v>0.156</v>
      </c>
      <c r="E7396" s="33">
        <v>0.32700000000000001</v>
      </c>
      <c r="F7396" s="33">
        <v>1</v>
      </c>
      <c r="G7396" s="33">
        <v>25</v>
      </c>
      <c r="H7396" s="33" t="s">
        <v>5535</v>
      </c>
      <c r="I7396" s="33" t="s">
        <v>5534</v>
      </c>
    </row>
    <row r="7397" spans="1:9" x14ac:dyDescent="0.2">
      <c r="A7397" s="33" t="s">
        <v>5533</v>
      </c>
      <c r="B7397" s="33">
        <v>6.2563048269106698E-4</v>
      </c>
      <c r="C7397" s="33">
        <v>-0.31715709652953</v>
      </c>
      <c r="D7397" s="33">
        <v>0.193</v>
      </c>
      <c r="E7397" s="33">
        <v>0.36499999999999999</v>
      </c>
      <c r="F7397" s="33">
        <v>1</v>
      </c>
      <c r="G7397" s="33">
        <v>25</v>
      </c>
      <c r="H7397" s="33" t="s">
        <v>5532</v>
      </c>
      <c r="I7397" s="33" t="s">
        <v>5531</v>
      </c>
    </row>
    <row r="7398" spans="1:9" x14ac:dyDescent="0.2">
      <c r="A7398" s="33" t="s">
        <v>5530</v>
      </c>
      <c r="B7398" s="33">
        <v>6.2722324347904204E-4</v>
      </c>
      <c r="C7398" s="33">
        <v>-0.31068879015107198</v>
      </c>
      <c r="D7398" s="33">
        <v>0.67</v>
      </c>
      <c r="E7398" s="33">
        <v>0.78300000000000003</v>
      </c>
      <c r="F7398" s="33">
        <v>1</v>
      </c>
      <c r="G7398" s="33">
        <v>25</v>
      </c>
      <c r="H7398" s="33" t="s">
        <v>1975</v>
      </c>
      <c r="I7398" s="33" t="s">
        <v>1974</v>
      </c>
    </row>
    <row r="7399" spans="1:9" x14ac:dyDescent="0.2">
      <c r="A7399" s="33" t="s">
        <v>5529</v>
      </c>
      <c r="B7399" s="33">
        <v>6.2865550597624299E-4</v>
      </c>
      <c r="C7399" s="33">
        <v>-0.25508441222092498</v>
      </c>
      <c r="D7399" s="33">
        <v>0.21099999999999999</v>
      </c>
      <c r="E7399" s="33">
        <v>0.40100000000000002</v>
      </c>
      <c r="F7399" s="33">
        <v>1</v>
      </c>
      <c r="G7399" s="33">
        <v>25</v>
      </c>
      <c r="H7399" s="33" t="s">
        <v>5529</v>
      </c>
      <c r="I7399" s="33" t="s">
        <v>5528</v>
      </c>
    </row>
    <row r="7400" spans="1:9" x14ac:dyDescent="0.2">
      <c r="A7400" s="33" t="s">
        <v>5527</v>
      </c>
      <c r="B7400" s="33">
        <v>6.33941545248704E-4</v>
      </c>
      <c r="C7400" s="33">
        <v>0.40495486115011597</v>
      </c>
      <c r="D7400" s="33">
        <v>0.43099999999999999</v>
      </c>
      <c r="E7400" s="33">
        <v>0.32100000000000001</v>
      </c>
      <c r="F7400" s="33">
        <v>1</v>
      </c>
      <c r="G7400" s="33">
        <v>25</v>
      </c>
      <c r="H7400" s="33" t="s">
        <v>5526</v>
      </c>
      <c r="I7400" s="33" t="s">
        <v>5525</v>
      </c>
    </row>
    <row r="7401" spans="1:9" x14ac:dyDescent="0.2">
      <c r="A7401" s="33" t="s">
        <v>5524</v>
      </c>
      <c r="B7401" s="33">
        <v>6.3993323654922495E-4</v>
      </c>
      <c r="C7401" s="33">
        <v>-0.63114154370002995</v>
      </c>
      <c r="D7401" s="33">
        <v>0.16500000000000001</v>
      </c>
      <c r="E7401" s="33">
        <v>0.31900000000000001</v>
      </c>
      <c r="F7401" s="33">
        <v>1</v>
      </c>
      <c r="G7401" s="33">
        <v>25</v>
      </c>
      <c r="H7401" s="33" t="s">
        <v>1742</v>
      </c>
      <c r="I7401" s="33" t="s">
        <v>1741</v>
      </c>
    </row>
    <row r="7402" spans="1:9" x14ac:dyDescent="0.2">
      <c r="A7402" s="33" t="s">
        <v>5523</v>
      </c>
      <c r="B7402" s="33">
        <v>6.4880002570966405E-4</v>
      </c>
      <c r="C7402" s="33">
        <v>-0.28522353436699299</v>
      </c>
      <c r="D7402" s="33">
        <v>0.13800000000000001</v>
      </c>
      <c r="E7402" s="33">
        <v>0.29399999999999998</v>
      </c>
      <c r="F7402" s="33">
        <v>1</v>
      </c>
      <c r="G7402" s="33">
        <v>25</v>
      </c>
      <c r="H7402" s="33" t="s">
        <v>5522</v>
      </c>
      <c r="I7402" s="33" t="s">
        <v>5521</v>
      </c>
    </row>
    <row r="7403" spans="1:9" x14ac:dyDescent="0.2">
      <c r="A7403" s="33" t="s">
        <v>5520</v>
      </c>
      <c r="B7403" s="33">
        <v>6.4920850008622999E-4</v>
      </c>
      <c r="C7403" s="33">
        <v>0.35686691349046901</v>
      </c>
      <c r="D7403" s="33">
        <v>0.52300000000000002</v>
      </c>
      <c r="E7403" s="33">
        <v>0.442</v>
      </c>
      <c r="F7403" s="33">
        <v>1</v>
      </c>
      <c r="G7403" s="33">
        <v>25</v>
      </c>
      <c r="H7403" s="33" t="s">
        <v>2056</v>
      </c>
      <c r="I7403" s="33" t="s">
        <v>2055</v>
      </c>
    </row>
    <row r="7404" spans="1:9" x14ac:dyDescent="0.2">
      <c r="A7404" s="33" t="s">
        <v>5519</v>
      </c>
      <c r="B7404" s="33">
        <v>6.6443040000362303E-4</v>
      </c>
      <c r="C7404" s="33">
        <v>-0.25570472003823103</v>
      </c>
      <c r="D7404" s="33">
        <v>0.156</v>
      </c>
      <c r="E7404" s="33">
        <v>0.32400000000000001</v>
      </c>
      <c r="F7404" s="33">
        <v>1</v>
      </c>
      <c r="G7404" s="33">
        <v>25</v>
      </c>
      <c r="H7404" s="33" t="s">
        <v>5519</v>
      </c>
      <c r="I7404" s="33" t="s">
        <v>5518</v>
      </c>
    </row>
    <row r="7405" spans="1:9" x14ac:dyDescent="0.2">
      <c r="A7405" s="33" t="s">
        <v>5517</v>
      </c>
      <c r="B7405" s="33">
        <v>6.6571231085877703E-4</v>
      </c>
      <c r="C7405" s="33">
        <v>-0.28701702793334</v>
      </c>
      <c r="D7405" s="33">
        <v>0.20200000000000001</v>
      </c>
      <c r="E7405" s="33">
        <v>0.38600000000000001</v>
      </c>
      <c r="F7405" s="33">
        <v>1</v>
      </c>
      <c r="G7405" s="33">
        <v>25</v>
      </c>
      <c r="H7405" s="33" t="s">
        <v>5517</v>
      </c>
      <c r="I7405" s="33" t="s">
        <v>5516</v>
      </c>
    </row>
    <row r="7406" spans="1:9" x14ac:dyDescent="0.2">
      <c r="A7406" s="33" t="s">
        <v>5515</v>
      </c>
      <c r="B7406" s="33">
        <v>6.7277592627716599E-4</v>
      </c>
      <c r="C7406" s="33">
        <v>-0.29290430867714501</v>
      </c>
      <c r="D7406" s="33">
        <v>0.57799999999999996</v>
      </c>
      <c r="E7406" s="33">
        <v>0.73099999999999998</v>
      </c>
      <c r="F7406" s="33">
        <v>1</v>
      </c>
      <c r="G7406" s="33">
        <v>25</v>
      </c>
      <c r="H7406" s="33" t="s">
        <v>5514</v>
      </c>
      <c r="I7406" s="33" t="s">
        <v>5513</v>
      </c>
    </row>
    <row r="7407" spans="1:9" x14ac:dyDescent="0.2">
      <c r="A7407" s="33" t="s">
        <v>5512</v>
      </c>
      <c r="B7407" s="33">
        <v>6.8093312236934404E-4</v>
      </c>
      <c r="C7407" s="33">
        <v>0.32372834249170301</v>
      </c>
      <c r="D7407" s="33">
        <v>0.376</v>
      </c>
      <c r="E7407" s="33">
        <v>0.26300000000000001</v>
      </c>
      <c r="F7407" s="33">
        <v>1</v>
      </c>
      <c r="G7407" s="33">
        <v>25</v>
      </c>
      <c r="H7407" s="33" t="s">
        <v>2518</v>
      </c>
      <c r="I7407" s="33" t="s">
        <v>2517</v>
      </c>
    </row>
    <row r="7408" spans="1:9" x14ac:dyDescent="0.2">
      <c r="A7408" s="33" t="s">
        <v>5511</v>
      </c>
      <c r="B7408" s="33">
        <v>6.8885795486918402E-4</v>
      </c>
      <c r="C7408" s="33">
        <v>-0.28328227589301902</v>
      </c>
      <c r="D7408" s="33">
        <v>0.43099999999999999</v>
      </c>
      <c r="E7408" s="33">
        <v>0.61899999999999999</v>
      </c>
      <c r="F7408" s="33">
        <v>1</v>
      </c>
      <c r="G7408" s="33">
        <v>25</v>
      </c>
      <c r="H7408" s="33" t="s">
        <v>5510</v>
      </c>
      <c r="I7408" s="33" t="s">
        <v>5509</v>
      </c>
    </row>
    <row r="7409" spans="1:9" x14ac:dyDescent="0.2">
      <c r="A7409" s="33" t="s">
        <v>5508</v>
      </c>
      <c r="B7409" s="33">
        <v>6.9924252507285595E-4</v>
      </c>
      <c r="C7409" s="33">
        <v>-0.26277693206906799</v>
      </c>
      <c r="D7409" s="33">
        <v>0.30299999999999999</v>
      </c>
      <c r="E7409" s="33">
        <v>0.50600000000000001</v>
      </c>
      <c r="F7409" s="33">
        <v>1</v>
      </c>
      <c r="G7409" s="33">
        <v>25</v>
      </c>
      <c r="H7409" s="33" t="s">
        <v>5507</v>
      </c>
      <c r="I7409" s="33" t="s">
        <v>5506</v>
      </c>
    </row>
    <row r="7410" spans="1:9" x14ac:dyDescent="0.2">
      <c r="A7410" s="33" t="s">
        <v>5505</v>
      </c>
      <c r="B7410" s="33">
        <v>7.3086434336615898E-4</v>
      </c>
      <c r="C7410" s="33">
        <v>0.26101422380197298</v>
      </c>
      <c r="D7410" s="33">
        <v>0.505</v>
      </c>
      <c r="E7410" s="33">
        <v>0.36499999999999999</v>
      </c>
      <c r="F7410" s="33">
        <v>1</v>
      </c>
      <c r="G7410" s="33">
        <v>25</v>
      </c>
      <c r="H7410" s="33" t="s">
        <v>1829</v>
      </c>
      <c r="I7410" s="33" t="s">
        <v>1828</v>
      </c>
    </row>
    <row r="7411" spans="1:9" x14ac:dyDescent="0.2">
      <c r="A7411" s="33" t="s">
        <v>5504</v>
      </c>
      <c r="B7411" s="33">
        <v>7.3278760318920197E-4</v>
      </c>
      <c r="C7411" s="33">
        <v>0.49253561487660202</v>
      </c>
      <c r="D7411" s="33">
        <v>0.42199999999999999</v>
      </c>
      <c r="E7411" s="33">
        <v>0.33200000000000002</v>
      </c>
      <c r="F7411" s="33">
        <v>1</v>
      </c>
      <c r="G7411" s="33">
        <v>25</v>
      </c>
      <c r="H7411" s="33" t="s">
        <v>4660</v>
      </c>
      <c r="I7411" s="33" t="s">
        <v>4659</v>
      </c>
    </row>
    <row r="7412" spans="1:9" x14ac:dyDescent="0.2">
      <c r="A7412" s="33" t="s">
        <v>5503</v>
      </c>
      <c r="B7412" s="33">
        <v>7.4193641848292703E-4</v>
      </c>
      <c r="C7412" s="33">
        <v>-0.295063995175807</v>
      </c>
      <c r="D7412" s="33">
        <v>0.54100000000000004</v>
      </c>
      <c r="E7412" s="33">
        <v>0.72599999999999998</v>
      </c>
      <c r="F7412" s="33">
        <v>1</v>
      </c>
      <c r="G7412" s="33">
        <v>25</v>
      </c>
      <c r="H7412" s="33" t="s">
        <v>5502</v>
      </c>
      <c r="I7412" s="33" t="s">
        <v>5501</v>
      </c>
    </row>
    <row r="7413" spans="1:9" x14ac:dyDescent="0.2">
      <c r="A7413" s="33" t="s">
        <v>5500</v>
      </c>
      <c r="B7413" s="33">
        <v>7.5914689761360501E-4</v>
      </c>
      <c r="C7413" s="33">
        <v>0.64954916568240595</v>
      </c>
      <c r="D7413" s="33">
        <v>0.33</v>
      </c>
      <c r="E7413" s="33">
        <v>0.23599999999999999</v>
      </c>
      <c r="F7413" s="33">
        <v>1</v>
      </c>
      <c r="G7413" s="33">
        <v>25</v>
      </c>
      <c r="H7413" s="33" t="s">
        <v>5067</v>
      </c>
      <c r="I7413" s="33" t="s">
        <v>5066</v>
      </c>
    </row>
    <row r="7414" spans="1:9" x14ac:dyDescent="0.2">
      <c r="A7414" s="33" t="s">
        <v>5499</v>
      </c>
      <c r="B7414" s="33">
        <v>7.8539035982135702E-4</v>
      </c>
      <c r="C7414" s="33">
        <v>-0.29284835145466598</v>
      </c>
      <c r="D7414" s="33">
        <v>0.60599999999999998</v>
      </c>
      <c r="E7414" s="33">
        <v>0.72599999999999998</v>
      </c>
      <c r="F7414" s="33">
        <v>1</v>
      </c>
      <c r="G7414" s="33">
        <v>25</v>
      </c>
      <c r="H7414" s="33" t="s">
        <v>5498</v>
      </c>
      <c r="I7414" s="33" t="s">
        <v>5497</v>
      </c>
    </row>
    <row r="7415" spans="1:9" x14ac:dyDescent="0.2">
      <c r="A7415" s="33" t="s">
        <v>5496</v>
      </c>
      <c r="B7415" s="33">
        <v>8.1950637399697999E-4</v>
      </c>
      <c r="C7415" s="33">
        <v>-0.34081219328676998</v>
      </c>
      <c r="D7415" s="33">
        <v>0.46800000000000003</v>
      </c>
      <c r="E7415" s="33">
        <v>0.67400000000000004</v>
      </c>
      <c r="F7415" s="33">
        <v>1</v>
      </c>
      <c r="G7415" s="33">
        <v>25</v>
      </c>
      <c r="H7415" s="33" t="s">
        <v>5495</v>
      </c>
      <c r="I7415" s="33" t="s">
        <v>5494</v>
      </c>
    </row>
    <row r="7416" spans="1:9" x14ac:dyDescent="0.2">
      <c r="A7416" s="33" t="s">
        <v>5493</v>
      </c>
      <c r="B7416" s="33">
        <v>8.5812925435027902E-4</v>
      </c>
      <c r="C7416" s="33">
        <v>0.4780725534586</v>
      </c>
      <c r="D7416" s="33">
        <v>0.42199999999999999</v>
      </c>
      <c r="E7416" s="33">
        <v>0.32200000000000001</v>
      </c>
      <c r="F7416" s="33">
        <v>1</v>
      </c>
      <c r="G7416" s="33">
        <v>25</v>
      </c>
      <c r="H7416" s="33" t="s">
        <v>1844</v>
      </c>
      <c r="I7416" s="33" t="s">
        <v>1843</v>
      </c>
    </row>
    <row r="7417" spans="1:9" x14ac:dyDescent="0.2">
      <c r="A7417" s="33" t="s">
        <v>5492</v>
      </c>
      <c r="B7417" s="33">
        <v>8.5878844363505499E-4</v>
      </c>
      <c r="C7417" s="33">
        <v>-0.30219381533231399</v>
      </c>
      <c r="D7417" s="33">
        <v>0.43099999999999999</v>
      </c>
      <c r="E7417" s="33">
        <v>0.63300000000000001</v>
      </c>
      <c r="F7417" s="33">
        <v>1</v>
      </c>
      <c r="G7417" s="33">
        <v>25</v>
      </c>
      <c r="H7417" s="33" t="s">
        <v>5492</v>
      </c>
      <c r="I7417" s="33" t="s">
        <v>5491</v>
      </c>
    </row>
    <row r="7418" spans="1:9" x14ac:dyDescent="0.2">
      <c r="A7418" s="33" t="s">
        <v>3018</v>
      </c>
      <c r="B7418" s="33">
        <v>8.7747749161480701E-4</v>
      </c>
      <c r="C7418" s="33">
        <v>0.46414973195989201</v>
      </c>
      <c r="D7418" s="33">
        <v>0.48599999999999999</v>
      </c>
      <c r="E7418" s="33">
        <v>0.41099999999999998</v>
      </c>
      <c r="F7418" s="33">
        <v>1</v>
      </c>
      <c r="G7418" s="33">
        <v>25</v>
      </c>
      <c r="H7418" s="33" t="s">
        <v>3018</v>
      </c>
      <c r="I7418" s="33" t="s">
        <v>3017</v>
      </c>
    </row>
    <row r="7419" spans="1:9" x14ac:dyDescent="0.2">
      <c r="A7419" s="33" t="s">
        <v>5490</v>
      </c>
      <c r="B7419" s="33">
        <v>8.7879999188093902E-4</v>
      </c>
      <c r="C7419" s="33">
        <v>-0.28738912974910902</v>
      </c>
      <c r="D7419" s="33">
        <v>0.47699999999999998</v>
      </c>
      <c r="E7419" s="33">
        <v>0.69699999999999995</v>
      </c>
      <c r="F7419" s="33">
        <v>1</v>
      </c>
      <c r="G7419" s="33">
        <v>25</v>
      </c>
      <c r="H7419" s="33" t="s">
        <v>3106</v>
      </c>
      <c r="I7419" s="33" t="s">
        <v>3105</v>
      </c>
    </row>
    <row r="7420" spans="1:9" x14ac:dyDescent="0.2">
      <c r="A7420" s="33" t="s">
        <v>5489</v>
      </c>
      <c r="B7420" s="33">
        <v>8.8581025702939701E-4</v>
      </c>
      <c r="C7420" s="33">
        <v>0.55232517977295903</v>
      </c>
      <c r="D7420" s="33">
        <v>0.33</v>
      </c>
      <c r="E7420" s="33">
        <v>0.22900000000000001</v>
      </c>
      <c r="F7420" s="33">
        <v>1</v>
      </c>
      <c r="G7420" s="33">
        <v>25</v>
      </c>
      <c r="H7420" s="33" t="s">
        <v>5488</v>
      </c>
      <c r="I7420" s="33" t="s">
        <v>5487</v>
      </c>
    </row>
    <row r="7421" spans="1:9" x14ac:dyDescent="0.2">
      <c r="A7421" s="33" t="s">
        <v>5486</v>
      </c>
      <c r="B7421" s="33">
        <v>8.9959642813504403E-4</v>
      </c>
      <c r="C7421" s="33">
        <v>-0.27769032166963797</v>
      </c>
      <c r="D7421" s="33">
        <v>0.21099999999999999</v>
      </c>
      <c r="E7421" s="33">
        <v>0.38900000000000001</v>
      </c>
      <c r="F7421" s="33">
        <v>1</v>
      </c>
      <c r="G7421" s="33">
        <v>25</v>
      </c>
      <c r="H7421" s="33" t="s">
        <v>2822</v>
      </c>
      <c r="I7421" s="33" t="s">
        <v>2821</v>
      </c>
    </row>
    <row r="7422" spans="1:9" x14ac:dyDescent="0.2">
      <c r="A7422" s="33" t="s">
        <v>5485</v>
      </c>
      <c r="B7422" s="33">
        <v>9.1335132653367105E-4</v>
      </c>
      <c r="C7422" s="33">
        <v>-0.32963460201188299</v>
      </c>
      <c r="D7422" s="33">
        <v>0.312</v>
      </c>
      <c r="E7422" s="33">
        <v>0.499</v>
      </c>
      <c r="F7422" s="33">
        <v>1</v>
      </c>
      <c r="G7422" s="33">
        <v>25</v>
      </c>
      <c r="H7422" s="33" t="s">
        <v>1807</v>
      </c>
      <c r="I7422" s="33" t="s">
        <v>1806</v>
      </c>
    </row>
    <row r="7423" spans="1:9" x14ac:dyDescent="0.2">
      <c r="A7423" s="33" t="s">
        <v>5484</v>
      </c>
      <c r="B7423" s="33">
        <v>9.2221723644846099E-4</v>
      </c>
      <c r="C7423" s="33">
        <v>-0.31216545526651901</v>
      </c>
      <c r="D7423" s="33">
        <v>0.26600000000000001</v>
      </c>
      <c r="E7423" s="33">
        <v>0.45100000000000001</v>
      </c>
      <c r="F7423" s="33">
        <v>1</v>
      </c>
      <c r="G7423" s="33">
        <v>25</v>
      </c>
      <c r="H7423" s="33" t="s">
        <v>1463</v>
      </c>
      <c r="I7423" s="33" t="s">
        <v>1462</v>
      </c>
    </row>
    <row r="7424" spans="1:9" x14ac:dyDescent="0.2">
      <c r="A7424" s="33" t="s">
        <v>5483</v>
      </c>
      <c r="B7424" s="33">
        <v>9.2767333365215002E-4</v>
      </c>
      <c r="C7424" s="33">
        <v>-0.288010835415903</v>
      </c>
      <c r="D7424" s="33">
        <v>0.30299999999999999</v>
      </c>
      <c r="E7424" s="33">
        <v>0.501</v>
      </c>
      <c r="F7424" s="33">
        <v>1</v>
      </c>
      <c r="G7424" s="33">
        <v>25</v>
      </c>
      <c r="H7424" s="33" t="s">
        <v>5482</v>
      </c>
      <c r="I7424" s="33" t="s">
        <v>5481</v>
      </c>
    </row>
    <row r="7425" spans="1:9" x14ac:dyDescent="0.2">
      <c r="A7425" s="33" t="s">
        <v>5480</v>
      </c>
      <c r="B7425" s="33">
        <v>9.3393819127148003E-4</v>
      </c>
      <c r="C7425" s="33">
        <v>-0.27079562145672398</v>
      </c>
      <c r="D7425" s="33">
        <v>0.16500000000000001</v>
      </c>
      <c r="E7425" s="33">
        <v>0.32900000000000001</v>
      </c>
      <c r="F7425" s="33">
        <v>1</v>
      </c>
      <c r="G7425" s="33">
        <v>25</v>
      </c>
      <c r="H7425" s="33" t="s">
        <v>1869</v>
      </c>
      <c r="I7425" s="33" t="s">
        <v>1868</v>
      </c>
    </row>
    <row r="7426" spans="1:9" x14ac:dyDescent="0.2">
      <c r="A7426" s="33" t="s">
        <v>5479</v>
      </c>
      <c r="B7426" s="33">
        <v>9.34650413218329E-4</v>
      </c>
      <c r="C7426" s="33">
        <v>-0.29739343209410302</v>
      </c>
      <c r="D7426" s="33">
        <v>0.16500000000000001</v>
      </c>
      <c r="E7426" s="33">
        <v>0.33600000000000002</v>
      </c>
      <c r="F7426" s="33">
        <v>1</v>
      </c>
      <c r="G7426" s="33">
        <v>25</v>
      </c>
      <c r="H7426" s="33" t="s">
        <v>4957</v>
      </c>
      <c r="I7426" s="33" t="s">
        <v>4956</v>
      </c>
    </row>
    <row r="7427" spans="1:9" x14ac:dyDescent="0.2">
      <c r="A7427" s="33" t="s">
        <v>5478</v>
      </c>
      <c r="B7427" s="33">
        <v>9.47227053264484E-4</v>
      </c>
      <c r="C7427" s="33">
        <v>0.52687369145104102</v>
      </c>
      <c r="D7427" s="33">
        <v>0.36699999999999999</v>
      </c>
      <c r="E7427" s="33">
        <v>0.26900000000000002</v>
      </c>
      <c r="F7427" s="33">
        <v>1</v>
      </c>
      <c r="G7427" s="33">
        <v>25</v>
      </c>
      <c r="H7427" s="33" t="s">
        <v>5477</v>
      </c>
      <c r="I7427" s="33" t="s">
        <v>5476</v>
      </c>
    </row>
    <row r="7428" spans="1:9" x14ac:dyDescent="0.2">
      <c r="A7428" s="33" t="s">
        <v>5475</v>
      </c>
      <c r="B7428" s="33">
        <v>9.7770625664272493E-4</v>
      </c>
      <c r="C7428" s="33">
        <v>-0.33827391756730801</v>
      </c>
      <c r="D7428" s="33">
        <v>0.16500000000000001</v>
      </c>
      <c r="E7428" s="33">
        <v>0.32500000000000001</v>
      </c>
      <c r="F7428" s="33">
        <v>1</v>
      </c>
      <c r="G7428" s="33">
        <v>25</v>
      </c>
      <c r="H7428" s="33" t="s">
        <v>5474</v>
      </c>
      <c r="I7428" s="33" t="s">
        <v>5473</v>
      </c>
    </row>
    <row r="7429" spans="1:9" x14ac:dyDescent="0.2">
      <c r="A7429" s="33" t="s">
        <v>5472</v>
      </c>
      <c r="B7429" s="33">
        <v>9.7812430532666296E-4</v>
      </c>
      <c r="C7429" s="33">
        <v>-0.28182008921627399</v>
      </c>
      <c r="D7429" s="33">
        <v>0.128</v>
      </c>
      <c r="E7429" s="33">
        <v>0.27900000000000003</v>
      </c>
      <c r="F7429" s="33">
        <v>1</v>
      </c>
      <c r="G7429" s="33">
        <v>25</v>
      </c>
      <c r="H7429" s="33" t="s">
        <v>5472</v>
      </c>
      <c r="I7429" s="33" t="s">
        <v>5471</v>
      </c>
    </row>
    <row r="7430" spans="1:9" x14ac:dyDescent="0.2">
      <c r="A7430" s="33" t="s">
        <v>3496</v>
      </c>
      <c r="B7430" s="33">
        <v>9.8058514710765393E-4</v>
      </c>
      <c r="C7430" s="33">
        <v>-0.26321563505575002</v>
      </c>
      <c r="D7430" s="33">
        <v>0.27500000000000002</v>
      </c>
      <c r="E7430" s="33">
        <v>0.45700000000000002</v>
      </c>
      <c r="F7430" s="33">
        <v>1</v>
      </c>
      <c r="G7430" s="33">
        <v>25</v>
      </c>
      <c r="H7430" s="33" t="s">
        <v>3496</v>
      </c>
      <c r="I7430" s="33" t="s">
        <v>3495</v>
      </c>
    </row>
    <row r="7431" spans="1:9" x14ac:dyDescent="0.2">
      <c r="A7431" s="33" t="s">
        <v>5470</v>
      </c>
      <c r="B7431" s="33">
        <v>9.8430201629159898E-4</v>
      </c>
      <c r="C7431" s="33">
        <v>-0.32339830502151101</v>
      </c>
      <c r="D7431" s="33">
        <v>0.45900000000000002</v>
      </c>
      <c r="E7431" s="33">
        <v>0.61099999999999999</v>
      </c>
      <c r="F7431" s="33">
        <v>1</v>
      </c>
      <c r="G7431" s="33">
        <v>25</v>
      </c>
      <c r="H7431" s="33" t="s">
        <v>2507</v>
      </c>
      <c r="I7431" s="33" t="s">
        <v>2506</v>
      </c>
    </row>
    <row r="7432" spans="1:9" x14ac:dyDescent="0.2">
      <c r="A7432" s="33" t="s">
        <v>5469</v>
      </c>
      <c r="B7432" s="33">
        <v>9.9184293911068304E-4</v>
      </c>
      <c r="C7432" s="33">
        <v>-0.28812546447311699</v>
      </c>
      <c r="D7432" s="33">
        <v>0.38500000000000001</v>
      </c>
      <c r="E7432" s="33">
        <v>0.60699999999999998</v>
      </c>
      <c r="F7432" s="33">
        <v>1</v>
      </c>
      <c r="G7432" s="33">
        <v>25</v>
      </c>
      <c r="H7432" s="33" t="s">
        <v>4100</v>
      </c>
      <c r="I7432" s="33" t="s">
        <v>4099</v>
      </c>
    </row>
    <row r="7433" spans="1:9" x14ac:dyDescent="0.2">
      <c r="A7433" s="33" t="s">
        <v>5468</v>
      </c>
      <c r="B7433" s="33">
        <v>1.00306153469972E-3</v>
      </c>
      <c r="C7433" s="33">
        <v>-0.32758280749707203</v>
      </c>
      <c r="D7433" s="33">
        <v>0.312</v>
      </c>
      <c r="E7433" s="33">
        <v>0.495</v>
      </c>
      <c r="F7433" s="33">
        <v>1</v>
      </c>
      <c r="G7433" s="33">
        <v>25</v>
      </c>
      <c r="H7433" s="33" t="s">
        <v>5468</v>
      </c>
      <c r="I7433" s="33" t="s">
        <v>5467</v>
      </c>
    </row>
    <row r="7434" spans="1:9" x14ac:dyDescent="0.2">
      <c r="A7434" s="33" t="s">
        <v>5466</v>
      </c>
      <c r="B7434" s="33">
        <v>1.0109056407937599E-3</v>
      </c>
      <c r="C7434" s="33">
        <v>-0.30648599250145198</v>
      </c>
      <c r="D7434" s="33">
        <v>0.59599999999999997</v>
      </c>
      <c r="E7434" s="33">
        <v>0.73399999999999999</v>
      </c>
      <c r="F7434" s="33">
        <v>1</v>
      </c>
      <c r="G7434" s="33">
        <v>25</v>
      </c>
      <c r="H7434" s="33" t="s">
        <v>2274</v>
      </c>
      <c r="I7434" s="33" t="s">
        <v>2273</v>
      </c>
    </row>
    <row r="7435" spans="1:9" x14ac:dyDescent="0.2">
      <c r="A7435" s="33" t="s">
        <v>5465</v>
      </c>
      <c r="B7435" s="33">
        <v>1.0116289129594E-3</v>
      </c>
      <c r="C7435" s="33">
        <v>-0.27458094079898299</v>
      </c>
      <c r="D7435" s="33">
        <v>0.26600000000000001</v>
      </c>
      <c r="E7435" s="33">
        <v>0.441</v>
      </c>
      <c r="F7435" s="33">
        <v>1</v>
      </c>
      <c r="G7435" s="33">
        <v>25</v>
      </c>
      <c r="H7435" s="33" t="s">
        <v>5465</v>
      </c>
      <c r="I7435" s="33" t="s">
        <v>5464</v>
      </c>
    </row>
    <row r="7436" spans="1:9" x14ac:dyDescent="0.2">
      <c r="A7436" s="33" t="s">
        <v>5463</v>
      </c>
      <c r="B7436" s="33">
        <v>1.0645250263732E-3</v>
      </c>
      <c r="C7436" s="33">
        <v>-0.30283059459335099</v>
      </c>
      <c r="D7436" s="33">
        <v>0.183</v>
      </c>
      <c r="E7436" s="33">
        <v>0.34699999999999998</v>
      </c>
      <c r="F7436" s="33">
        <v>1</v>
      </c>
      <c r="G7436" s="33">
        <v>25</v>
      </c>
      <c r="H7436" s="33" t="s">
        <v>5462</v>
      </c>
      <c r="I7436" s="33" t="s">
        <v>5461</v>
      </c>
    </row>
    <row r="7437" spans="1:9" x14ac:dyDescent="0.2">
      <c r="A7437" s="33" t="s">
        <v>5460</v>
      </c>
      <c r="B7437" s="33">
        <v>1.0781456073280201E-3</v>
      </c>
      <c r="C7437" s="33">
        <v>-0.26038519185863301</v>
      </c>
      <c r="D7437" s="33">
        <v>0.156</v>
      </c>
      <c r="E7437" s="33">
        <v>0.32100000000000001</v>
      </c>
      <c r="F7437" s="33">
        <v>1</v>
      </c>
      <c r="G7437" s="33">
        <v>25</v>
      </c>
      <c r="H7437" s="33" t="s">
        <v>5460</v>
      </c>
      <c r="I7437" s="33" t="s">
        <v>5459</v>
      </c>
    </row>
    <row r="7438" spans="1:9" x14ac:dyDescent="0.2">
      <c r="A7438" s="33" t="s">
        <v>5458</v>
      </c>
      <c r="B7438" s="33">
        <v>1.1119961925457899E-3</v>
      </c>
      <c r="C7438" s="33">
        <v>-0.27763865552773198</v>
      </c>
      <c r="D7438" s="33">
        <v>0.39400000000000002</v>
      </c>
      <c r="E7438" s="33">
        <v>0.59</v>
      </c>
      <c r="F7438" s="33">
        <v>1</v>
      </c>
      <c r="G7438" s="33">
        <v>25</v>
      </c>
      <c r="H7438" s="33" t="s">
        <v>2403</v>
      </c>
      <c r="I7438" s="33" t="s">
        <v>2402</v>
      </c>
    </row>
    <row r="7439" spans="1:9" x14ac:dyDescent="0.2">
      <c r="A7439" s="33" t="s">
        <v>1523</v>
      </c>
      <c r="B7439" s="33">
        <v>1.1194023201710401E-3</v>
      </c>
      <c r="C7439" s="33">
        <v>-0.25228448207738402</v>
      </c>
      <c r="D7439" s="33">
        <v>0.20200000000000001</v>
      </c>
      <c r="E7439" s="33">
        <v>0.372</v>
      </c>
      <c r="F7439" s="33">
        <v>1</v>
      </c>
      <c r="G7439" s="33">
        <v>25</v>
      </c>
      <c r="H7439" s="33" t="s">
        <v>1523</v>
      </c>
      <c r="I7439" s="33" t="s">
        <v>1522</v>
      </c>
    </row>
    <row r="7440" spans="1:9" x14ac:dyDescent="0.2">
      <c r="A7440" s="33" t="s">
        <v>5457</v>
      </c>
      <c r="B7440" s="33">
        <v>1.12139432439182E-3</v>
      </c>
      <c r="C7440" s="33">
        <v>-0.285869846827639</v>
      </c>
      <c r="D7440" s="33">
        <v>0.14699999999999999</v>
      </c>
      <c r="E7440" s="33">
        <v>0.29799999999999999</v>
      </c>
      <c r="F7440" s="33">
        <v>1</v>
      </c>
      <c r="G7440" s="33">
        <v>25</v>
      </c>
      <c r="H7440" s="33" t="s">
        <v>5456</v>
      </c>
      <c r="I7440" s="33" t="s">
        <v>5455</v>
      </c>
    </row>
    <row r="7441" spans="1:9" x14ac:dyDescent="0.2">
      <c r="A7441" s="33" t="s">
        <v>5454</v>
      </c>
      <c r="B7441" s="33">
        <v>1.1364272444231501E-3</v>
      </c>
      <c r="C7441" s="33">
        <v>0.25215025284008202</v>
      </c>
      <c r="D7441" s="33">
        <v>0.70599999999999996</v>
      </c>
      <c r="E7441" s="33">
        <v>0.63900000000000001</v>
      </c>
      <c r="F7441" s="33">
        <v>1</v>
      </c>
      <c r="G7441" s="33">
        <v>25</v>
      </c>
      <c r="H7441" s="33" t="s">
        <v>5132</v>
      </c>
      <c r="I7441" s="33" t="s">
        <v>5131</v>
      </c>
    </row>
    <row r="7442" spans="1:9" x14ac:dyDescent="0.2">
      <c r="A7442" s="33" t="s">
        <v>5453</v>
      </c>
      <c r="B7442" s="33">
        <v>1.1731905908048E-3</v>
      </c>
      <c r="C7442" s="33">
        <v>-0.31467938794052502</v>
      </c>
      <c r="D7442" s="33">
        <v>0.32100000000000001</v>
      </c>
      <c r="E7442" s="33">
        <v>0.497</v>
      </c>
      <c r="F7442" s="33">
        <v>1</v>
      </c>
      <c r="G7442" s="33">
        <v>25</v>
      </c>
      <c r="H7442" s="33" t="s">
        <v>5452</v>
      </c>
      <c r="I7442" s="33" t="s">
        <v>5451</v>
      </c>
    </row>
    <row r="7443" spans="1:9" x14ac:dyDescent="0.2">
      <c r="A7443" s="33" t="s">
        <v>5450</v>
      </c>
      <c r="B7443" s="33">
        <v>1.20170527496901E-3</v>
      </c>
      <c r="C7443" s="33">
        <v>-0.29451251222149399</v>
      </c>
      <c r="D7443" s="33">
        <v>0.14699999999999999</v>
      </c>
      <c r="E7443" s="33">
        <v>0.29899999999999999</v>
      </c>
      <c r="F7443" s="33">
        <v>1</v>
      </c>
      <c r="G7443" s="33">
        <v>25</v>
      </c>
      <c r="H7443" s="33" t="s">
        <v>5450</v>
      </c>
      <c r="I7443" s="33" t="s">
        <v>5449</v>
      </c>
    </row>
    <row r="7444" spans="1:9" x14ac:dyDescent="0.2">
      <c r="A7444" s="33" t="s">
        <v>5448</v>
      </c>
      <c r="B7444" s="33">
        <v>1.21271475334305E-3</v>
      </c>
      <c r="C7444" s="33">
        <v>0.376582909057736</v>
      </c>
      <c r="D7444" s="33">
        <v>0.61499999999999999</v>
      </c>
      <c r="E7444" s="33">
        <v>0.59199999999999997</v>
      </c>
      <c r="F7444" s="33">
        <v>1</v>
      </c>
      <c r="G7444" s="33">
        <v>25</v>
      </c>
      <c r="H7444" s="33" t="s">
        <v>5447</v>
      </c>
      <c r="I7444" s="33" t="s">
        <v>5446</v>
      </c>
    </row>
    <row r="7445" spans="1:9" x14ac:dyDescent="0.2">
      <c r="A7445" s="33" t="s">
        <v>5445</v>
      </c>
      <c r="B7445" s="33">
        <v>1.2187644699090099E-3</v>
      </c>
      <c r="C7445" s="33">
        <v>-0.25774876935096303</v>
      </c>
      <c r="D7445" s="33">
        <v>0.26600000000000001</v>
      </c>
      <c r="E7445" s="33">
        <v>0.45300000000000001</v>
      </c>
      <c r="F7445" s="33">
        <v>1</v>
      </c>
      <c r="G7445" s="33">
        <v>25</v>
      </c>
      <c r="H7445" s="33" t="s">
        <v>5444</v>
      </c>
      <c r="I7445" s="33" t="s">
        <v>5443</v>
      </c>
    </row>
    <row r="7446" spans="1:9" x14ac:dyDescent="0.2">
      <c r="A7446" s="33" t="s">
        <v>5442</v>
      </c>
      <c r="B7446" s="33">
        <v>1.2268411541289199E-3</v>
      </c>
      <c r="C7446" s="33">
        <v>-0.27705190433274302</v>
      </c>
      <c r="D7446" s="33">
        <v>0.17399999999999999</v>
      </c>
      <c r="E7446" s="33">
        <v>0.33400000000000002</v>
      </c>
      <c r="F7446" s="33">
        <v>1</v>
      </c>
      <c r="G7446" s="33">
        <v>25</v>
      </c>
      <c r="H7446" s="33" t="s">
        <v>5442</v>
      </c>
      <c r="I7446" s="33" t="s">
        <v>5441</v>
      </c>
    </row>
    <row r="7447" spans="1:9" x14ac:dyDescent="0.2">
      <c r="A7447" s="33" t="s">
        <v>5440</v>
      </c>
      <c r="B7447" s="33">
        <v>1.25413197939272E-3</v>
      </c>
      <c r="C7447" s="33">
        <v>-0.29237813034446603</v>
      </c>
      <c r="D7447" s="33">
        <v>0.183</v>
      </c>
      <c r="E7447" s="33">
        <v>0.34599999999999997</v>
      </c>
      <c r="F7447" s="33">
        <v>1</v>
      </c>
      <c r="G7447" s="33">
        <v>25</v>
      </c>
      <c r="H7447" s="33" t="s">
        <v>5439</v>
      </c>
      <c r="I7447" s="33" t="s">
        <v>5438</v>
      </c>
    </row>
    <row r="7448" spans="1:9" x14ac:dyDescent="0.2">
      <c r="A7448" s="33" t="s">
        <v>5437</v>
      </c>
      <c r="B7448" s="33">
        <v>1.30842823584403E-3</v>
      </c>
      <c r="C7448" s="33">
        <v>-0.26449711945879201</v>
      </c>
      <c r="D7448" s="33">
        <v>0.32100000000000001</v>
      </c>
      <c r="E7448" s="33">
        <v>0.52500000000000002</v>
      </c>
      <c r="F7448" s="33">
        <v>1</v>
      </c>
      <c r="G7448" s="33">
        <v>25</v>
      </c>
      <c r="H7448" s="33" t="s">
        <v>5437</v>
      </c>
      <c r="I7448" s="33" t="s">
        <v>5436</v>
      </c>
    </row>
    <row r="7449" spans="1:9" x14ac:dyDescent="0.2">
      <c r="A7449" s="33" t="s">
        <v>5435</v>
      </c>
      <c r="B7449" s="33">
        <v>1.31939699437264E-3</v>
      </c>
      <c r="C7449" s="33">
        <v>-0.25646752317400601</v>
      </c>
      <c r="D7449" s="33">
        <v>0.128</v>
      </c>
      <c r="E7449" s="33">
        <v>0.27700000000000002</v>
      </c>
      <c r="F7449" s="33">
        <v>1</v>
      </c>
      <c r="G7449" s="33">
        <v>25</v>
      </c>
      <c r="H7449" s="33" t="s">
        <v>5435</v>
      </c>
      <c r="I7449" s="33" t="s">
        <v>5434</v>
      </c>
    </row>
    <row r="7450" spans="1:9" x14ac:dyDescent="0.2">
      <c r="A7450" s="33" t="s">
        <v>5433</v>
      </c>
      <c r="B7450" s="33">
        <v>1.4745624842710499E-3</v>
      </c>
      <c r="C7450" s="33">
        <v>-0.309316624944736</v>
      </c>
      <c r="D7450" s="33">
        <v>0.193</v>
      </c>
      <c r="E7450" s="33">
        <v>0.34899999999999998</v>
      </c>
      <c r="F7450" s="33">
        <v>1</v>
      </c>
      <c r="G7450" s="33">
        <v>25</v>
      </c>
      <c r="H7450" s="33" t="s">
        <v>5432</v>
      </c>
      <c r="I7450" s="33" t="s">
        <v>5431</v>
      </c>
    </row>
    <row r="7451" spans="1:9" x14ac:dyDescent="0.2">
      <c r="A7451" s="33" t="s">
        <v>5430</v>
      </c>
      <c r="B7451" s="33">
        <v>1.49512659462694E-3</v>
      </c>
      <c r="C7451" s="33">
        <v>-0.26350478618673101</v>
      </c>
      <c r="D7451" s="33">
        <v>0.193</v>
      </c>
      <c r="E7451" s="33">
        <v>0.36399999999999999</v>
      </c>
      <c r="F7451" s="33">
        <v>1</v>
      </c>
      <c r="G7451" s="33">
        <v>25</v>
      </c>
      <c r="H7451" s="33" t="s">
        <v>5430</v>
      </c>
      <c r="I7451" s="33" t="s">
        <v>5429</v>
      </c>
    </row>
    <row r="7452" spans="1:9" x14ac:dyDescent="0.2">
      <c r="A7452" s="33" t="s">
        <v>1574</v>
      </c>
      <c r="B7452" s="33">
        <v>1.56215170069891E-3</v>
      </c>
      <c r="C7452" s="33">
        <v>-0.36286594263879202</v>
      </c>
      <c r="D7452" s="33">
        <v>0.35799999999999998</v>
      </c>
      <c r="E7452" s="33">
        <v>0.52600000000000002</v>
      </c>
      <c r="F7452" s="33">
        <v>1</v>
      </c>
      <c r="G7452" s="33">
        <v>25</v>
      </c>
      <c r="H7452" s="33" t="s">
        <v>1574</v>
      </c>
      <c r="I7452" s="33" t="s">
        <v>1573</v>
      </c>
    </row>
    <row r="7453" spans="1:9" x14ac:dyDescent="0.2">
      <c r="A7453" s="33" t="s">
        <v>5428</v>
      </c>
      <c r="B7453" s="33">
        <v>1.63222002185218E-3</v>
      </c>
      <c r="C7453" s="33">
        <v>-0.26409012885358302</v>
      </c>
      <c r="D7453" s="33">
        <v>0.56000000000000005</v>
      </c>
      <c r="E7453" s="33">
        <v>0.70399999999999996</v>
      </c>
      <c r="F7453" s="33">
        <v>1</v>
      </c>
      <c r="G7453" s="33">
        <v>25</v>
      </c>
      <c r="H7453" s="33" t="s">
        <v>5427</v>
      </c>
      <c r="I7453" s="33" t="s">
        <v>5426</v>
      </c>
    </row>
    <row r="7454" spans="1:9" x14ac:dyDescent="0.2">
      <c r="A7454" s="33" t="s">
        <v>5425</v>
      </c>
      <c r="B7454" s="33">
        <v>1.66953628516791E-3</v>
      </c>
      <c r="C7454" s="33">
        <v>0.43964805475575602</v>
      </c>
      <c r="D7454" s="33">
        <v>0.45</v>
      </c>
      <c r="E7454" s="33">
        <v>0.36499999999999999</v>
      </c>
      <c r="F7454" s="33">
        <v>1</v>
      </c>
      <c r="G7454" s="33">
        <v>25</v>
      </c>
      <c r="H7454" s="33" t="s">
        <v>5424</v>
      </c>
      <c r="I7454" s="33" t="s">
        <v>5423</v>
      </c>
    </row>
    <row r="7455" spans="1:9" x14ac:dyDescent="0.2">
      <c r="A7455" s="33" t="s">
        <v>5422</v>
      </c>
      <c r="B7455" s="33">
        <v>1.6743655055623701E-3</v>
      </c>
      <c r="C7455" s="33">
        <v>-0.27174921802988</v>
      </c>
      <c r="D7455" s="33">
        <v>0.32100000000000001</v>
      </c>
      <c r="E7455" s="33">
        <v>0.49399999999999999</v>
      </c>
      <c r="F7455" s="33">
        <v>1</v>
      </c>
      <c r="G7455" s="33">
        <v>25</v>
      </c>
      <c r="H7455" s="33" t="s">
        <v>5421</v>
      </c>
      <c r="I7455" s="33" t="s">
        <v>5420</v>
      </c>
    </row>
    <row r="7456" spans="1:9" x14ac:dyDescent="0.2">
      <c r="A7456" s="33" t="s">
        <v>5419</v>
      </c>
      <c r="B7456" s="33">
        <v>1.6746083195967299E-3</v>
      </c>
      <c r="C7456" s="33">
        <v>0.33921665603752699</v>
      </c>
      <c r="D7456" s="33">
        <v>0.52300000000000002</v>
      </c>
      <c r="E7456" s="33">
        <v>0.442</v>
      </c>
      <c r="F7456" s="33">
        <v>1</v>
      </c>
      <c r="G7456" s="33">
        <v>25</v>
      </c>
      <c r="H7456" s="33" t="s">
        <v>5418</v>
      </c>
      <c r="I7456" s="33" t="s">
        <v>5417</v>
      </c>
    </row>
    <row r="7457" spans="1:9" x14ac:dyDescent="0.2">
      <c r="A7457" s="33" t="s">
        <v>5416</v>
      </c>
      <c r="B7457" s="33">
        <v>1.68486420475234E-3</v>
      </c>
      <c r="C7457" s="33">
        <v>-0.26857580380872198</v>
      </c>
      <c r="D7457" s="33">
        <v>0.46800000000000003</v>
      </c>
      <c r="E7457" s="33">
        <v>0.63900000000000001</v>
      </c>
      <c r="F7457" s="33">
        <v>1</v>
      </c>
      <c r="G7457" s="33">
        <v>25</v>
      </c>
      <c r="H7457" s="33" t="s">
        <v>5416</v>
      </c>
      <c r="I7457" s="33" t="s">
        <v>5415</v>
      </c>
    </row>
    <row r="7458" spans="1:9" x14ac:dyDescent="0.2">
      <c r="A7458" s="33" t="s">
        <v>5414</v>
      </c>
      <c r="B7458" s="33">
        <v>1.76147138772441E-3</v>
      </c>
      <c r="C7458" s="33">
        <v>-0.30360019609482097</v>
      </c>
      <c r="D7458" s="33">
        <v>0.25700000000000001</v>
      </c>
      <c r="E7458" s="33">
        <v>0.432</v>
      </c>
      <c r="F7458" s="33">
        <v>1</v>
      </c>
      <c r="G7458" s="33">
        <v>25</v>
      </c>
      <c r="H7458" s="33" t="s">
        <v>5413</v>
      </c>
      <c r="I7458" s="33" t="s">
        <v>5412</v>
      </c>
    </row>
    <row r="7459" spans="1:9" x14ac:dyDescent="0.2">
      <c r="A7459" s="33" t="s">
        <v>5411</v>
      </c>
      <c r="B7459" s="33">
        <v>1.7755735246513999E-3</v>
      </c>
      <c r="C7459" s="33">
        <v>0.49604688890355803</v>
      </c>
      <c r="D7459" s="33">
        <v>0.40400000000000003</v>
      </c>
      <c r="E7459" s="33">
        <v>0.311</v>
      </c>
      <c r="F7459" s="33">
        <v>1</v>
      </c>
      <c r="G7459" s="33">
        <v>25</v>
      </c>
      <c r="H7459" s="33" t="s">
        <v>5410</v>
      </c>
      <c r="I7459" s="33" t="s">
        <v>5409</v>
      </c>
    </row>
    <row r="7460" spans="1:9" x14ac:dyDescent="0.2">
      <c r="A7460" s="33" t="s">
        <v>5408</v>
      </c>
      <c r="B7460" s="33">
        <v>1.8084651834211799E-3</v>
      </c>
      <c r="C7460" s="33">
        <v>-0.26985779395037901</v>
      </c>
      <c r="D7460" s="33">
        <v>0.193</v>
      </c>
      <c r="E7460" s="33">
        <v>0.34799999999999998</v>
      </c>
      <c r="F7460" s="33">
        <v>1</v>
      </c>
      <c r="G7460" s="33">
        <v>25</v>
      </c>
      <c r="H7460" s="33" t="s">
        <v>5407</v>
      </c>
      <c r="I7460" s="33" t="s">
        <v>5406</v>
      </c>
    </row>
    <row r="7461" spans="1:9" x14ac:dyDescent="0.2">
      <c r="A7461" s="33" t="s">
        <v>5405</v>
      </c>
      <c r="B7461" s="33">
        <v>1.8117645717354799E-3</v>
      </c>
      <c r="C7461" s="33">
        <v>-0.27288803760827501</v>
      </c>
      <c r="D7461" s="33">
        <v>0.193</v>
      </c>
      <c r="E7461" s="33">
        <v>0.35699999999999998</v>
      </c>
      <c r="F7461" s="33">
        <v>1</v>
      </c>
      <c r="G7461" s="33">
        <v>25</v>
      </c>
      <c r="H7461" s="33" t="s">
        <v>5405</v>
      </c>
      <c r="I7461" s="33" t="s">
        <v>5404</v>
      </c>
    </row>
    <row r="7462" spans="1:9" x14ac:dyDescent="0.2">
      <c r="A7462" s="33" t="s">
        <v>5403</v>
      </c>
      <c r="B7462" s="33">
        <v>1.8403935382155299E-3</v>
      </c>
      <c r="C7462" s="33">
        <v>0.26725644134192</v>
      </c>
      <c r="D7462" s="33">
        <v>0.83499999999999996</v>
      </c>
      <c r="E7462" s="33">
        <v>0.82099999999999995</v>
      </c>
      <c r="F7462" s="33">
        <v>1</v>
      </c>
      <c r="G7462" s="33">
        <v>25</v>
      </c>
      <c r="H7462" s="33" t="s">
        <v>2463</v>
      </c>
      <c r="I7462" s="33" t="s">
        <v>2462</v>
      </c>
    </row>
    <row r="7463" spans="1:9" x14ac:dyDescent="0.2">
      <c r="A7463" s="33" t="s">
        <v>5402</v>
      </c>
      <c r="B7463" s="33">
        <v>1.8450092230290799E-3</v>
      </c>
      <c r="C7463" s="33">
        <v>0.48067767344808898</v>
      </c>
      <c r="D7463" s="33">
        <v>0.29399999999999998</v>
      </c>
      <c r="E7463" s="33">
        <v>0.19600000000000001</v>
      </c>
      <c r="F7463" s="33">
        <v>1</v>
      </c>
      <c r="G7463" s="33">
        <v>25</v>
      </c>
      <c r="H7463" s="33" t="s">
        <v>5401</v>
      </c>
      <c r="I7463" s="33" t="s">
        <v>5400</v>
      </c>
    </row>
    <row r="7464" spans="1:9" x14ac:dyDescent="0.2">
      <c r="A7464" s="33" t="s">
        <v>5399</v>
      </c>
      <c r="B7464" s="33">
        <v>1.8571230549817999E-3</v>
      </c>
      <c r="C7464" s="33">
        <v>-0.282366784622477</v>
      </c>
      <c r="D7464" s="33">
        <v>0.27500000000000002</v>
      </c>
      <c r="E7464" s="33">
        <v>0.46100000000000002</v>
      </c>
      <c r="F7464" s="33">
        <v>1</v>
      </c>
      <c r="G7464" s="33">
        <v>25</v>
      </c>
      <c r="H7464" s="33" t="s">
        <v>5398</v>
      </c>
      <c r="I7464" s="33" t="s">
        <v>5397</v>
      </c>
    </row>
    <row r="7465" spans="1:9" x14ac:dyDescent="0.2">
      <c r="A7465" s="33" t="s">
        <v>5396</v>
      </c>
      <c r="B7465" s="33">
        <v>1.88666305365234E-3</v>
      </c>
      <c r="C7465" s="33">
        <v>-0.26728046198004202</v>
      </c>
      <c r="D7465" s="33">
        <v>0.11899999999999999</v>
      </c>
      <c r="E7465" s="33">
        <v>0.25600000000000001</v>
      </c>
      <c r="F7465" s="33">
        <v>1</v>
      </c>
      <c r="G7465" s="33">
        <v>25</v>
      </c>
      <c r="H7465" s="33" t="s">
        <v>5396</v>
      </c>
      <c r="I7465" s="33" t="s">
        <v>5395</v>
      </c>
    </row>
    <row r="7466" spans="1:9" x14ac:dyDescent="0.2">
      <c r="A7466" s="33" t="s">
        <v>5394</v>
      </c>
      <c r="B7466" s="33">
        <v>1.93901884336928E-3</v>
      </c>
      <c r="C7466" s="33">
        <v>-0.25422403703476998</v>
      </c>
      <c r="D7466" s="33">
        <v>0.495</v>
      </c>
      <c r="E7466" s="33">
        <v>0.65500000000000003</v>
      </c>
      <c r="F7466" s="33">
        <v>1</v>
      </c>
      <c r="G7466" s="33">
        <v>25</v>
      </c>
      <c r="H7466" s="33" t="s">
        <v>1810</v>
      </c>
      <c r="I7466" s="33" t="s">
        <v>1809</v>
      </c>
    </row>
    <row r="7467" spans="1:9" x14ac:dyDescent="0.2">
      <c r="A7467" s="33" t="s">
        <v>5393</v>
      </c>
      <c r="B7467" s="33">
        <v>1.9652702891536302E-3</v>
      </c>
      <c r="C7467" s="33">
        <v>-0.27145104802480802</v>
      </c>
      <c r="D7467" s="33">
        <v>0.45900000000000002</v>
      </c>
      <c r="E7467" s="33">
        <v>0.63800000000000001</v>
      </c>
      <c r="F7467" s="33">
        <v>1</v>
      </c>
      <c r="G7467" s="33">
        <v>25</v>
      </c>
      <c r="H7467" s="33" t="s">
        <v>4278</v>
      </c>
      <c r="I7467" s="33" t="s">
        <v>4277</v>
      </c>
    </row>
    <row r="7468" spans="1:9" x14ac:dyDescent="0.2">
      <c r="A7468" s="33" t="s">
        <v>5392</v>
      </c>
      <c r="B7468" s="33">
        <v>1.9733357983619301E-3</v>
      </c>
      <c r="C7468" s="33">
        <v>-0.29113505457644201</v>
      </c>
      <c r="D7468" s="33">
        <v>0.22</v>
      </c>
      <c r="E7468" s="33">
        <v>0.378</v>
      </c>
      <c r="F7468" s="33">
        <v>1</v>
      </c>
      <c r="G7468" s="33">
        <v>25</v>
      </c>
      <c r="H7468" s="33" t="s">
        <v>5391</v>
      </c>
      <c r="I7468" s="33" t="s">
        <v>5390</v>
      </c>
    </row>
    <row r="7469" spans="1:9" x14ac:dyDescent="0.2">
      <c r="A7469" s="33" t="s">
        <v>5389</v>
      </c>
      <c r="B7469" s="33">
        <v>1.9753489989827598E-3</v>
      </c>
      <c r="C7469" s="33">
        <v>-0.26535438951725399</v>
      </c>
      <c r="D7469" s="33">
        <v>0.46800000000000003</v>
      </c>
      <c r="E7469" s="33">
        <v>0.63400000000000001</v>
      </c>
      <c r="F7469" s="33">
        <v>1</v>
      </c>
      <c r="G7469" s="33">
        <v>25</v>
      </c>
      <c r="H7469" s="33" t="s">
        <v>5388</v>
      </c>
      <c r="I7469" s="33" t="s">
        <v>5387</v>
      </c>
    </row>
    <row r="7470" spans="1:9" x14ac:dyDescent="0.2">
      <c r="A7470" s="33" t="s">
        <v>5386</v>
      </c>
      <c r="B7470" s="33">
        <v>1.9884119221565098E-3</v>
      </c>
      <c r="C7470" s="33">
        <v>0.43076583866162299</v>
      </c>
      <c r="D7470" s="33">
        <v>0.40400000000000003</v>
      </c>
      <c r="E7470" s="33">
        <v>0.30599999999999999</v>
      </c>
      <c r="F7470" s="33">
        <v>1</v>
      </c>
      <c r="G7470" s="33">
        <v>25</v>
      </c>
      <c r="H7470" s="33" t="s">
        <v>5385</v>
      </c>
      <c r="I7470" s="33" t="s">
        <v>5384</v>
      </c>
    </row>
    <row r="7471" spans="1:9" x14ac:dyDescent="0.2">
      <c r="A7471" s="33" t="s">
        <v>5383</v>
      </c>
      <c r="B7471" s="33">
        <v>2.0456707360064202E-3</v>
      </c>
      <c r="C7471" s="33">
        <v>0.47782707111434197</v>
      </c>
      <c r="D7471" s="33">
        <v>0.48599999999999999</v>
      </c>
      <c r="E7471" s="33">
        <v>0.433</v>
      </c>
      <c r="F7471" s="33">
        <v>1</v>
      </c>
      <c r="G7471" s="33">
        <v>25</v>
      </c>
      <c r="H7471" s="33" t="s">
        <v>5383</v>
      </c>
      <c r="I7471" s="33" t="s">
        <v>5382</v>
      </c>
    </row>
    <row r="7472" spans="1:9" x14ac:dyDescent="0.2">
      <c r="A7472" s="33" t="s">
        <v>5381</v>
      </c>
      <c r="B7472" s="33">
        <v>2.0791691797840402E-3</v>
      </c>
      <c r="C7472" s="33">
        <v>-0.26678520925849902</v>
      </c>
      <c r="D7472" s="33">
        <v>0.56000000000000005</v>
      </c>
      <c r="E7472" s="33">
        <v>0.72099999999999997</v>
      </c>
      <c r="F7472" s="33">
        <v>1</v>
      </c>
      <c r="G7472" s="33">
        <v>25</v>
      </c>
      <c r="H7472" s="33" t="s">
        <v>5380</v>
      </c>
      <c r="I7472" s="33" t="s">
        <v>5379</v>
      </c>
    </row>
    <row r="7473" spans="1:9" x14ac:dyDescent="0.2">
      <c r="A7473" s="33" t="s">
        <v>5378</v>
      </c>
      <c r="B7473" s="33">
        <v>2.0837029993728399E-3</v>
      </c>
      <c r="C7473" s="33">
        <v>-0.28111390501355099</v>
      </c>
      <c r="D7473" s="33">
        <v>0.183</v>
      </c>
      <c r="E7473" s="33">
        <v>0.33700000000000002</v>
      </c>
      <c r="F7473" s="33">
        <v>1</v>
      </c>
      <c r="G7473" s="33">
        <v>25</v>
      </c>
      <c r="H7473" s="33" t="s">
        <v>5378</v>
      </c>
      <c r="I7473" s="33" t="s">
        <v>5377</v>
      </c>
    </row>
    <row r="7474" spans="1:9" x14ac:dyDescent="0.2">
      <c r="A7474" s="33" t="s">
        <v>5376</v>
      </c>
      <c r="B7474" s="33">
        <v>2.1101961642363701E-3</v>
      </c>
      <c r="C7474" s="33">
        <v>-0.28959296983468402</v>
      </c>
      <c r="D7474" s="33">
        <v>0.60599999999999998</v>
      </c>
      <c r="E7474" s="33">
        <v>0.72699999999999998</v>
      </c>
      <c r="F7474" s="33">
        <v>1</v>
      </c>
      <c r="G7474" s="33">
        <v>25</v>
      </c>
      <c r="H7474" s="33" t="s">
        <v>5376</v>
      </c>
      <c r="I7474" s="33" t="s">
        <v>5375</v>
      </c>
    </row>
    <row r="7475" spans="1:9" x14ac:dyDescent="0.2">
      <c r="A7475" s="33" t="s">
        <v>5374</v>
      </c>
      <c r="B7475" s="33">
        <v>2.25897250558867E-3</v>
      </c>
      <c r="C7475" s="33">
        <v>-0.27010087309890901</v>
      </c>
      <c r="D7475" s="33">
        <v>0.56899999999999995</v>
      </c>
      <c r="E7475" s="33">
        <v>0.68</v>
      </c>
      <c r="F7475" s="33">
        <v>1</v>
      </c>
      <c r="G7475" s="33">
        <v>25</v>
      </c>
      <c r="H7475" s="33" t="s">
        <v>3309</v>
      </c>
      <c r="I7475" s="33" t="s">
        <v>3308</v>
      </c>
    </row>
    <row r="7476" spans="1:9" x14ac:dyDescent="0.2">
      <c r="A7476" s="33" t="s">
        <v>5373</v>
      </c>
      <c r="B7476" s="33">
        <v>2.2915069039746699E-3</v>
      </c>
      <c r="C7476" s="33">
        <v>0.49950957679022401</v>
      </c>
      <c r="D7476" s="33">
        <v>0.312</v>
      </c>
      <c r="E7476" s="33">
        <v>0.217</v>
      </c>
      <c r="F7476" s="33">
        <v>1</v>
      </c>
      <c r="G7476" s="33">
        <v>25</v>
      </c>
      <c r="H7476" s="33" t="s">
        <v>5372</v>
      </c>
      <c r="I7476" s="33" t="s">
        <v>5371</v>
      </c>
    </row>
    <row r="7477" spans="1:9" x14ac:dyDescent="0.2">
      <c r="A7477" s="33" t="s">
        <v>5370</v>
      </c>
      <c r="B7477" s="33">
        <v>2.35717767104285E-3</v>
      </c>
      <c r="C7477" s="33">
        <v>-0.31125275795343099</v>
      </c>
      <c r="D7477" s="33">
        <v>0.13800000000000001</v>
      </c>
      <c r="E7477" s="33">
        <v>0.27500000000000002</v>
      </c>
      <c r="F7477" s="33">
        <v>1</v>
      </c>
      <c r="G7477" s="33">
        <v>25</v>
      </c>
      <c r="H7477" s="33" t="s">
        <v>5369</v>
      </c>
      <c r="I7477" s="33" t="s">
        <v>5368</v>
      </c>
    </row>
    <row r="7478" spans="1:9" x14ac:dyDescent="0.2">
      <c r="A7478" s="33" t="s">
        <v>5367</v>
      </c>
      <c r="B7478" s="33">
        <v>2.42942798696064E-3</v>
      </c>
      <c r="C7478" s="33">
        <v>-0.28137358051324501</v>
      </c>
      <c r="D7478" s="33">
        <v>0.128</v>
      </c>
      <c r="E7478" s="33">
        <v>0.26600000000000001</v>
      </c>
      <c r="F7478" s="33">
        <v>1</v>
      </c>
      <c r="G7478" s="33">
        <v>25</v>
      </c>
      <c r="H7478" s="33" t="s">
        <v>5366</v>
      </c>
      <c r="I7478" s="33" t="s">
        <v>5365</v>
      </c>
    </row>
    <row r="7479" spans="1:9" x14ac:dyDescent="0.2">
      <c r="A7479" s="33" t="s">
        <v>5364</v>
      </c>
      <c r="B7479" s="33">
        <v>2.6399619019169601E-3</v>
      </c>
      <c r="C7479" s="33">
        <v>0.56435561392354905</v>
      </c>
      <c r="D7479" s="33">
        <v>0.25700000000000001</v>
      </c>
      <c r="E7479" s="33">
        <v>0.16400000000000001</v>
      </c>
      <c r="F7479" s="33">
        <v>1</v>
      </c>
      <c r="G7479" s="33">
        <v>25</v>
      </c>
      <c r="H7479" s="33" t="s">
        <v>5363</v>
      </c>
      <c r="I7479" s="33" t="s">
        <v>5362</v>
      </c>
    </row>
    <row r="7480" spans="1:9" x14ac:dyDescent="0.2">
      <c r="A7480" s="33" t="s">
        <v>5361</v>
      </c>
      <c r="B7480" s="33">
        <v>2.6756469544330901E-3</v>
      </c>
      <c r="C7480" s="33">
        <v>-0.27064421894614499</v>
      </c>
      <c r="D7480" s="33">
        <v>0.41299999999999998</v>
      </c>
      <c r="E7480" s="33">
        <v>0.56799999999999995</v>
      </c>
      <c r="F7480" s="33">
        <v>1</v>
      </c>
      <c r="G7480" s="33">
        <v>25</v>
      </c>
      <c r="H7480" s="33" t="s">
        <v>5361</v>
      </c>
      <c r="I7480" s="33" t="s">
        <v>5360</v>
      </c>
    </row>
    <row r="7481" spans="1:9" x14ac:dyDescent="0.2">
      <c r="A7481" s="33" t="s">
        <v>5359</v>
      </c>
      <c r="B7481" s="33">
        <v>2.6773373707565098E-3</v>
      </c>
      <c r="C7481" s="33">
        <v>-0.26346196260119897</v>
      </c>
      <c r="D7481" s="33">
        <v>0.42199999999999999</v>
      </c>
      <c r="E7481" s="33">
        <v>0.60699999999999998</v>
      </c>
      <c r="F7481" s="33">
        <v>1</v>
      </c>
      <c r="G7481" s="33">
        <v>25</v>
      </c>
      <c r="H7481" s="33" t="s">
        <v>5358</v>
      </c>
      <c r="I7481" s="33" t="s">
        <v>5357</v>
      </c>
    </row>
    <row r="7482" spans="1:9" x14ac:dyDescent="0.2">
      <c r="A7482" s="33" t="s">
        <v>5356</v>
      </c>
      <c r="B7482" s="33">
        <v>2.7517375520399799E-3</v>
      </c>
      <c r="C7482" s="33">
        <v>-0.26072576746557802</v>
      </c>
      <c r="D7482" s="33">
        <v>0.47699999999999998</v>
      </c>
      <c r="E7482" s="33">
        <v>0.65800000000000003</v>
      </c>
      <c r="F7482" s="33">
        <v>1</v>
      </c>
      <c r="G7482" s="33">
        <v>25</v>
      </c>
      <c r="H7482" s="33" t="s">
        <v>5355</v>
      </c>
      <c r="I7482" s="33" t="s">
        <v>5354</v>
      </c>
    </row>
    <row r="7483" spans="1:9" x14ac:dyDescent="0.2">
      <c r="A7483" s="33" t="s">
        <v>5353</v>
      </c>
      <c r="B7483" s="33">
        <v>2.7610156863742599E-3</v>
      </c>
      <c r="C7483" s="33">
        <v>-0.25135391977986499</v>
      </c>
      <c r="D7483" s="33">
        <v>0.45</v>
      </c>
      <c r="E7483" s="33">
        <v>0.61599999999999999</v>
      </c>
      <c r="F7483" s="33">
        <v>1</v>
      </c>
      <c r="G7483" s="33">
        <v>25</v>
      </c>
      <c r="H7483" s="33" t="s">
        <v>5353</v>
      </c>
      <c r="I7483" s="33" t="s">
        <v>5352</v>
      </c>
    </row>
    <row r="7484" spans="1:9" x14ac:dyDescent="0.2">
      <c r="A7484" s="33" t="s">
        <v>5351</v>
      </c>
      <c r="B7484" s="33">
        <v>2.7923309389131798E-3</v>
      </c>
      <c r="C7484" s="33">
        <v>-0.27886638404304898</v>
      </c>
      <c r="D7484" s="33">
        <v>0.42199999999999999</v>
      </c>
      <c r="E7484" s="33">
        <v>0.60899999999999999</v>
      </c>
      <c r="F7484" s="33">
        <v>1</v>
      </c>
      <c r="G7484" s="33">
        <v>25</v>
      </c>
      <c r="H7484" s="33" t="s">
        <v>5350</v>
      </c>
      <c r="I7484" s="33" t="s">
        <v>5349</v>
      </c>
    </row>
    <row r="7485" spans="1:9" x14ac:dyDescent="0.2">
      <c r="A7485" s="33" t="s">
        <v>5348</v>
      </c>
      <c r="B7485" s="33">
        <v>2.90374310301056E-3</v>
      </c>
      <c r="C7485" s="33">
        <v>-0.25195766362283201</v>
      </c>
      <c r="D7485" s="33">
        <v>0.79800000000000004</v>
      </c>
      <c r="E7485" s="33">
        <v>0.877</v>
      </c>
      <c r="F7485" s="33">
        <v>1</v>
      </c>
      <c r="G7485" s="33">
        <v>25</v>
      </c>
      <c r="H7485" s="33" t="s">
        <v>5347</v>
      </c>
      <c r="I7485" s="33" t="s">
        <v>5346</v>
      </c>
    </row>
    <row r="7486" spans="1:9" x14ac:dyDescent="0.2">
      <c r="A7486" s="33" t="s">
        <v>5345</v>
      </c>
      <c r="B7486" s="33">
        <v>2.9648303737687199E-3</v>
      </c>
      <c r="C7486" s="33">
        <v>0.29314254795310202</v>
      </c>
      <c r="D7486" s="33">
        <v>0.624</v>
      </c>
      <c r="E7486" s="33">
        <v>0.57099999999999995</v>
      </c>
      <c r="F7486" s="33">
        <v>1</v>
      </c>
      <c r="G7486" s="33">
        <v>25</v>
      </c>
      <c r="H7486" s="33" t="s">
        <v>5345</v>
      </c>
      <c r="I7486" s="33" t="s">
        <v>5344</v>
      </c>
    </row>
    <row r="7487" spans="1:9" x14ac:dyDescent="0.2">
      <c r="A7487" s="33" t="s">
        <v>5343</v>
      </c>
      <c r="B7487" s="33">
        <v>3.10833556482053E-3</v>
      </c>
      <c r="C7487" s="33">
        <v>-0.26159344924411498</v>
      </c>
      <c r="D7487" s="33">
        <v>0.156</v>
      </c>
      <c r="E7487" s="33">
        <v>0.30099999999999999</v>
      </c>
      <c r="F7487" s="33">
        <v>1</v>
      </c>
      <c r="G7487" s="33">
        <v>25</v>
      </c>
      <c r="H7487" s="33" t="s">
        <v>5343</v>
      </c>
      <c r="I7487" s="33" t="s">
        <v>5342</v>
      </c>
    </row>
    <row r="7488" spans="1:9" x14ac:dyDescent="0.2">
      <c r="A7488" s="33" t="s">
        <v>5341</v>
      </c>
      <c r="B7488" s="33">
        <v>3.11152405719914E-3</v>
      </c>
      <c r="C7488" s="33">
        <v>-0.31757975144684503</v>
      </c>
      <c r="D7488" s="33">
        <v>0.45900000000000002</v>
      </c>
      <c r="E7488" s="33">
        <v>0.622</v>
      </c>
      <c r="F7488" s="33">
        <v>1</v>
      </c>
      <c r="G7488" s="33">
        <v>25</v>
      </c>
      <c r="H7488" s="33" t="s">
        <v>5340</v>
      </c>
      <c r="I7488" s="33" t="s">
        <v>5339</v>
      </c>
    </row>
    <row r="7489" spans="1:9" x14ac:dyDescent="0.2">
      <c r="A7489" s="33" t="s">
        <v>5338</v>
      </c>
      <c r="B7489" s="33">
        <v>3.3219054882421902E-3</v>
      </c>
      <c r="C7489" s="33">
        <v>-0.25637868424929899</v>
      </c>
      <c r="D7489" s="33">
        <v>0.183</v>
      </c>
      <c r="E7489" s="33">
        <v>0.32800000000000001</v>
      </c>
      <c r="F7489" s="33">
        <v>1</v>
      </c>
      <c r="G7489" s="33">
        <v>25</v>
      </c>
      <c r="H7489" s="33" t="s">
        <v>5338</v>
      </c>
      <c r="I7489" s="33" t="s">
        <v>5337</v>
      </c>
    </row>
    <row r="7490" spans="1:9" x14ac:dyDescent="0.2">
      <c r="A7490" s="33" t="s">
        <v>5336</v>
      </c>
      <c r="B7490" s="33">
        <v>3.4132195034002398E-3</v>
      </c>
      <c r="C7490" s="33">
        <v>0.49119155880974003</v>
      </c>
      <c r="D7490" s="33">
        <v>0.40400000000000003</v>
      </c>
      <c r="E7490" s="33">
        <v>0.315</v>
      </c>
      <c r="F7490" s="33">
        <v>1</v>
      </c>
      <c r="G7490" s="33">
        <v>25</v>
      </c>
      <c r="H7490" s="33" t="s">
        <v>5335</v>
      </c>
      <c r="I7490" s="33" t="s">
        <v>5334</v>
      </c>
    </row>
    <row r="7491" spans="1:9" x14ac:dyDescent="0.2">
      <c r="A7491" s="33" t="s">
        <v>5333</v>
      </c>
      <c r="B7491" s="33">
        <v>3.4167143230150799E-3</v>
      </c>
      <c r="C7491" s="33">
        <v>-0.30228775335019797</v>
      </c>
      <c r="D7491" s="33">
        <v>0.44</v>
      </c>
      <c r="E7491" s="33">
        <v>0.59299999999999997</v>
      </c>
      <c r="F7491" s="33">
        <v>1</v>
      </c>
      <c r="G7491" s="33">
        <v>25</v>
      </c>
      <c r="H7491" s="33" t="s">
        <v>5332</v>
      </c>
      <c r="I7491" s="33" t="s">
        <v>5331</v>
      </c>
    </row>
    <row r="7492" spans="1:9" x14ac:dyDescent="0.2">
      <c r="A7492" s="33" t="s">
        <v>5330</v>
      </c>
      <c r="B7492" s="33">
        <v>3.4629460235094602E-3</v>
      </c>
      <c r="C7492" s="33">
        <v>-0.27728254420209297</v>
      </c>
      <c r="D7492" s="33">
        <v>0.53200000000000003</v>
      </c>
      <c r="E7492" s="33">
        <v>0.66</v>
      </c>
      <c r="F7492" s="33">
        <v>1</v>
      </c>
      <c r="G7492" s="33">
        <v>25</v>
      </c>
      <c r="H7492" s="33" t="s">
        <v>2845</v>
      </c>
      <c r="I7492" s="33" t="s">
        <v>2844</v>
      </c>
    </row>
    <row r="7493" spans="1:9" x14ac:dyDescent="0.2">
      <c r="A7493" s="33" t="s">
        <v>5329</v>
      </c>
      <c r="B7493" s="33">
        <v>3.4834777942875802E-3</v>
      </c>
      <c r="C7493" s="33">
        <v>-0.26871525415626701</v>
      </c>
      <c r="D7493" s="33">
        <v>0.13800000000000001</v>
      </c>
      <c r="E7493" s="33">
        <v>0.26700000000000002</v>
      </c>
      <c r="F7493" s="33">
        <v>1</v>
      </c>
      <c r="G7493" s="33">
        <v>25</v>
      </c>
      <c r="H7493" s="33" t="s">
        <v>5328</v>
      </c>
      <c r="I7493" s="33" t="s">
        <v>5327</v>
      </c>
    </row>
    <row r="7494" spans="1:9" x14ac:dyDescent="0.2">
      <c r="A7494" s="33" t="s">
        <v>5326</v>
      </c>
      <c r="B7494" s="33">
        <v>3.5153971812922099E-3</v>
      </c>
      <c r="C7494" s="33">
        <v>0.55085096120972898</v>
      </c>
      <c r="D7494" s="33">
        <v>0.28399999999999997</v>
      </c>
      <c r="E7494" s="33">
        <v>0.20200000000000001</v>
      </c>
      <c r="F7494" s="33">
        <v>1</v>
      </c>
      <c r="G7494" s="33">
        <v>25</v>
      </c>
      <c r="H7494" s="33" t="s">
        <v>5325</v>
      </c>
      <c r="I7494" s="33" t="s">
        <v>5324</v>
      </c>
    </row>
    <row r="7495" spans="1:9" x14ac:dyDescent="0.2">
      <c r="A7495" s="33" t="s">
        <v>5323</v>
      </c>
      <c r="B7495" s="33">
        <v>3.5509379724291E-3</v>
      </c>
      <c r="C7495" s="33">
        <v>0.47848878981405601</v>
      </c>
      <c r="D7495" s="33">
        <v>0.34899999999999998</v>
      </c>
      <c r="E7495" s="33">
        <v>0.26200000000000001</v>
      </c>
      <c r="F7495" s="33">
        <v>1</v>
      </c>
      <c r="G7495" s="33">
        <v>25</v>
      </c>
      <c r="H7495" s="33" t="s">
        <v>1989</v>
      </c>
      <c r="I7495" s="33" t="s">
        <v>1988</v>
      </c>
    </row>
    <row r="7496" spans="1:9" x14ac:dyDescent="0.2">
      <c r="A7496" s="33" t="s">
        <v>5322</v>
      </c>
      <c r="B7496" s="33">
        <v>3.56909263989452E-3</v>
      </c>
      <c r="C7496" s="33">
        <v>-0.27726346865538998</v>
      </c>
      <c r="D7496" s="33">
        <v>0.21099999999999999</v>
      </c>
      <c r="E7496" s="33">
        <v>0.36099999999999999</v>
      </c>
      <c r="F7496" s="33">
        <v>1</v>
      </c>
      <c r="G7496" s="33">
        <v>25</v>
      </c>
      <c r="H7496" s="33" t="s">
        <v>5321</v>
      </c>
      <c r="I7496" s="33" t="s">
        <v>5320</v>
      </c>
    </row>
    <row r="7497" spans="1:9" x14ac:dyDescent="0.2">
      <c r="A7497" s="33" t="s">
        <v>5319</v>
      </c>
      <c r="B7497" s="33">
        <v>3.6482383023690901E-3</v>
      </c>
      <c r="C7497" s="33">
        <v>0.315762262747805</v>
      </c>
      <c r="D7497" s="33">
        <v>0.505</v>
      </c>
      <c r="E7497" s="33">
        <v>0.45600000000000002</v>
      </c>
      <c r="F7497" s="33">
        <v>1</v>
      </c>
      <c r="G7497" s="33">
        <v>25</v>
      </c>
      <c r="H7497" s="33" t="s">
        <v>2369</v>
      </c>
      <c r="I7497" s="33" t="s">
        <v>2368</v>
      </c>
    </row>
    <row r="7498" spans="1:9" x14ac:dyDescent="0.2">
      <c r="A7498" s="33" t="s">
        <v>5318</v>
      </c>
      <c r="B7498" s="33">
        <v>3.6719333247371799E-3</v>
      </c>
      <c r="C7498" s="33">
        <v>0.29907823471420297</v>
      </c>
      <c r="D7498" s="33">
        <v>0.63300000000000001</v>
      </c>
      <c r="E7498" s="33">
        <v>0.59599999999999997</v>
      </c>
      <c r="F7498" s="33">
        <v>1</v>
      </c>
      <c r="G7498" s="33">
        <v>25</v>
      </c>
      <c r="H7498" s="33" t="s">
        <v>5317</v>
      </c>
      <c r="I7498" s="33" t="s">
        <v>5316</v>
      </c>
    </row>
    <row r="7499" spans="1:9" x14ac:dyDescent="0.2">
      <c r="A7499" s="33" t="s">
        <v>5315</v>
      </c>
      <c r="B7499" s="33">
        <v>3.70674515050976E-3</v>
      </c>
      <c r="C7499" s="33">
        <v>0.536443240315991</v>
      </c>
      <c r="D7499" s="33">
        <v>0.47699999999999998</v>
      </c>
      <c r="E7499" s="33">
        <v>0.433</v>
      </c>
      <c r="F7499" s="33">
        <v>1</v>
      </c>
      <c r="G7499" s="33">
        <v>25</v>
      </c>
      <c r="H7499" s="33" t="s">
        <v>5315</v>
      </c>
      <c r="I7499" s="33" t="s">
        <v>5314</v>
      </c>
    </row>
    <row r="7500" spans="1:9" x14ac:dyDescent="0.2">
      <c r="A7500" s="33" t="s">
        <v>5313</v>
      </c>
      <c r="B7500" s="33">
        <v>3.72064418445613E-3</v>
      </c>
      <c r="C7500" s="33">
        <v>-0.25798604569038103</v>
      </c>
      <c r="D7500" s="33">
        <v>0.28399999999999997</v>
      </c>
      <c r="E7500" s="33">
        <v>0.443</v>
      </c>
      <c r="F7500" s="33">
        <v>1</v>
      </c>
      <c r="G7500" s="33">
        <v>25</v>
      </c>
      <c r="H7500" s="33" t="s">
        <v>2580</v>
      </c>
      <c r="I7500" s="33" t="s">
        <v>2579</v>
      </c>
    </row>
    <row r="7501" spans="1:9" x14ac:dyDescent="0.2">
      <c r="A7501" s="33" t="s">
        <v>5312</v>
      </c>
      <c r="B7501" s="33">
        <v>3.8872343104679602E-3</v>
      </c>
      <c r="C7501" s="33">
        <v>-0.26283439922996998</v>
      </c>
      <c r="D7501" s="33">
        <v>0.34899999999999998</v>
      </c>
      <c r="E7501" s="33">
        <v>0.50600000000000001</v>
      </c>
      <c r="F7501" s="33">
        <v>1</v>
      </c>
      <c r="G7501" s="33">
        <v>25</v>
      </c>
      <c r="H7501" s="33" t="s">
        <v>5311</v>
      </c>
      <c r="I7501" s="33" t="s">
        <v>5310</v>
      </c>
    </row>
    <row r="7502" spans="1:9" x14ac:dyDescent="0.2">
      <c r="A7502" s="33" t="s">
        <v>5309</v>
      </c>
      <c r="B7502" s="33">
        <v>4.0285500295901598E-3</v>
      </c>
      <c r="C7502" s="33">
        <v>-0.25459319776116501</v>
      </c>
      <c r="D7502" s="33">
        <v>0.14699999999999999</v>
      </c>
      <c r="E7502" s="33">
        <v>0.28499999999999998</v>
      </c>
      <c r="F7502" s="33">
        <v>1</v>
      </c>
      <c r="G7502" s="33">
        <v>25</v>
      </c>
      <c r="H7502" s="33" t="s">
        <v>4757</v>
      </c>
      <c r="I7502" s="33" t="s">
        <v>4756</v>
      </c>
    </row>
    <row r="7503" spans="1:9" x14ac:dyDescent="0.2">
      <c r="A7503" s="33" t="s">
        <v>5308</v>
      </c>
      <c r="B7503" s="33">
        <v>4.0856577667615704E-3</v>
      </c>
      <c r="C7503" s="33">
        <v>-0.46523997749196899</v>
      </c>
      <c r="D7503" s="33">
        <v>0.21099999999999999</v>
      </c>
      <c r="E7503" s="33">
        <v>0.33700000000000002</v>
      </c>
      <c r="F7503" s="33">
        <v>1</v>
      </c>
      <c r="G7503" s="33">
        <v>25</v>
      </c>
      <c r="H7503" s="33" t="s">
        <v>2532</v>
      </c>
      <c r="I7503" s="33" t="s">
        <v>2531</v>
      </c>
    </row>
    <row r="7504" spans="1:9" x14ac:dyDescent="0.2">
      <c r="A7504" s="33" t="s">
        <v>4341</v>
      </c>
      <c r="B7504" s="33">
        <v>4.1966493318501101E-3</v>
      </c>
      <c r="C7504" s="33">
        <v>-0.25748843312380398</v>
      </c>
      <c r="D7504" s="33">
        <v>0.193</v>
      </c>
      <c r="E7504" s="33">
        <v>0.34</v>
      </c>
      <c r="F7504" s="33">
        <v>1</v>
      </c>
      <c r="G7504" s="33">
        <v>25</v>
      </c>
      <c r="H7504" s="33" t="s">
        <v>4341</v>
      </c>
      <c r="I7504" s="33" t="s">
        <v>4340</v>
      </c>
    </row>
    <row r="7505" spans="1:9" x14ac:dyDescent="0.2">
      <c r="A7505" s="33" t="s">
        <v>5307</v>
      </c>
      <c r="B7505" s="33">
        <v>4.30423618125623E-3</v>
      </c>
      <c r="C7505" s="33">
        <v>-0.31404417004422402</v>
      </c>
      <c r="D7505" s="33">
        <v>0.47699999999999998</v>
      </c>
      <c r="E7505" s="33">
        <v>0.628</v>
      </c>
      <c r="F7505" s="33">
        <v>1</v>
      </c>
      <c r="G7505" s="33">
        <v>25</v>
      </c>
      <c r="H7505" s="33" t="s">
        <v>2484</v>
      </c>
      <c r="I7505" s="33" t="s">
        <v>2483</v>
      </c>
    </row>
    <row r="7506" spans="1:9" x14ac:dyDescent="0.2">
      <c r="A7506" s="33" t="s">
        <v>5306</v>
      </c>
      <c r="B7506" s="33">
        <v>4.3908831844731598E-3</v>
      </c>
      <c r="C7506" s="33">
        <v>0.26533060241362</v>
      </c>
      <c r="D7506" s="33">
        <v>0.74299999999999999</v>
      </c>
      <c r="E7506" s="33">
        <v>0.73899999999999999</v>
      </c>
      <c r="F7506" s="33">
        <v>1</v>
      </c>
      <c r="G7506" s="33">
        <v>25</v>
      </c>
      <c r="H7506" s="33" t="s">
        <v>5305</v>
      </c>
      <c r="I7506" s="33" t="s">
        <v>5304</v>
      </c>
    </row>
    <row r="7507" spans="1:9" x14ac:dyDescent="0.2">
      <c r="A7507" s="33" t="s">
        <v>5303</v>
      </c>
      <c r="B7507" s="33">
        <v>4.6592613790315497E-3</v>
      </c>
      <c r="C7507" s="33">
        <v>0.38401446504451903</v>
      </c>
      <c r="D7507" s="33">
        <v>0.36699999999999999</v>
      </c>
      <c r="E7507" s="33">
        <v>0.27800000000000002</v>
      </c>
      <c r="F7507" s="33">
        <v>1</v>
      </c>
      <c r="G7507" s="33">
        <v>25</v>
      </c>
      <c r="H7507" s="33" t="s">
        <v>4948</v>
      </c>
      <c r="I7507" s="33" t="s">
        <v>4947</v>
      </c>
    </row>
    <row r="7508" spans="1:9" x14ac:dyDescent="0.2">
      <c r="A7508" s="33" t="s">
        <v>5302</v>
      </c>
      <c r="B7508" s="33">
        <v>4.7262419640041499E-3</v>
      </c>
      <c r="C7508" s="33">
        <v>0.61116978957397905</v>
      </c>
      <c r="D7508" s="33">
        <v>0.27500000000000002</v>
      </c>
      <c r="E7508" s="33">
        <v>0.19600000000000001</v>
      </c>
      <c r="F7508" s="33">
        <v>1</v>
      </c>
      <c r="G7508" s="33">
        <v>25</v>
      </c>
      <c r="H7508" s="33" t="s">
        <v>5302</v>
      </c>
      <c r="I7508" s="33" t="s">
        <v>5301</v>
      </c>
    </row>
    <row r="7509" spans="1:9" x14ac:dyDescent="0.2">
      <c r="A7509" s="33" t="s">
        <v>5300</v>
      </c>
      <c r="B7509" s="33">
        <v>4.8126871908152702E-3</v>
      </c>
      <c r="C7509" s="33">
        <v>0.43348003728357898</v>
      </c>
      <c r="D7509" s="33">
        <v>0.51400000000000001</v>
      </c>
      <c r="E7509" s="33">
        <v>0.46</v>
      </c>
      <c r="F7509" s="33">
        <v>1</v>
      </c>
      <c r="G7509" s="33">
        <v>25</v>
      </c>
      <c r="H7509" s="33" t="s">
        <v>5299</v>
      </c>
      <c r="I7509" s="33" t="s">
        <v>5298</v>
      </c>
    </row>
    <row r="7510" spans="1:9" x14ac:dyDescent="0.2">
      <c r="A7510" s="33" t="s">
        <v>5297</v>
      </c>
      <c r="B7510" s="33">
        <v>4.84444774347767E-3</v>
      </c>
      <c r="C7510" s="33">
        <v>-0.25382173002205699</v>
      </c>
      <c r="D7510" s="33">
        <v>0.183</v>
      </c>
      <c r="E7510" s="33">
        <v>0.316</v>
      </c>
      <c r="F7510" s="33">
        <v>1</v>
      </c>
      <c r="G7510" s="33">
        <v>25</v>
      </c>
      <c r="H7510" s="33" t="s">
        <v>5296</v>
      </c>
      <c r="I7510" s="33" t="s">
        <v>5295</v>
      </c>
    </row>
    <row r="7511" spans="1:9" x14ac:dyDescent="0.2">
      <c r="A7511" s="33" t="s">
        <v>5294</v>
      </c>
      <c r="B7511" s="33">
        <v>5.1009401101651296E-3</v>
      </c>
      <c r="C7511" s="33">
        <v>-0.26972654306746502</v>
      </c>
      <c r="D7511" s="33">
        <v>0.183</v>
      </c>
      <c r="E7511" s="33">
        <v>0.32100000000000001</v>
      </c>
      <c r="F7511" s="33">
        <v>1</v>
      </c>
      <c r="G7511" s="33">
        <v>25</v>
      </c>
      <c r="H7511" s="33" t="s">
        <v>5293</v>
      </c>
      <c r="I7511" s="33" t="s">
        <v>5292</v>
      </c>
    </row>
    <row r="7512" spans="1:9" x14ac:dyDescent="0.2">
      <c r="A7512" s="33" t="s">
        <v>5291</v>
      </c>
      <c r="B7512" s="33">
        <v>5.16569069457348E-3</v>
      </c>
      <c r="C7512" s="33">
        <v>0.30581248876558198</v>
      </c>
      <c r="D7512" s="33">
        <v>0.66100000000000003</v>
      </c>
      <c r="E7512" s="33">
        <v>0.66200000000000003</v>
      </c>
      <c r="F7512" s="33">
        <v>1</v>
      </c>
      <c r="G7512" s="33">
        <v>25</v>
      </c>
      <c r="H7512" s="33" t="s">
        <v>5290</v>
      </c>
      <c r="I7512" s="33" t="s">
        <v>5289</v>
      </c>
    </row>
    <row r="7513" spans="1:9" x14ac:dyDescent="0.2">
      <c r="A7513" s="33" t="s">
        <v>5288</v>
      </c>
      <c r="B7513" s="33">
        <v>5.1877566270183599E-3</v>
      </c>
      <c r="C7513" s="33">
        <v>-0.39158386353921099</v>
      </c>
      <c r="D7513" s="33">
        <v>0.156</v>
      </c>
      <c r="E7513" s="33">
        <v>0.27300000000000002</v>
      </c>
      <c r="F7513" s="33">
        <v>1</v>
      </c>
      <c r="G7513" s="33">
        <v>25</v>
      </c>
      <c r="H7513" s="33" t="s">
        <v>4045</v>
      </c>
      <c r="I7513" s="33" t="s">
        <v>4044</v>
      </c>
    </row>
    <row r="7514" spans="1:9" x14ac:dyDescent="0.2">
      <c r="A7514" s="33" t="s">
        <v>5287</v>
      </c>
      <c r="B7514" s="33">
        <v>5.2063788457205702E-3</v>
      </c>
      <c r="C7514" s="33">
        <v>0.397326413909663</v>
      </c>
      <c r="D7514" s="33">
        <v>0.45900000000000002</v>
      </c>
      <c r="E7514" s="33">
        <v>0.40300000000000002</v>
      </c>
      <c r="F7514" s="33">
        <v>1</v>
      </c>
      <c r="G7514" s="33">
        <v>25</v>
      </c>
      <c r="H7514" s="33" t="s">
        <v>5287</v>
      </c>
      <c r="I7514" s="33" t="s">
        <v>5286</v>
      </c>
    </row>
    <row r="7515" spans="1:9" x14ac:dyDescent="0.2">
      <c r="A7515" s="33" t="s">
        <v>5285</v>
      </c>
      <c r="B7515" s="33">
        <v>5.7969025889399398E-3</v>
      </c>
      <c r="C7515" s="33">
        <v>-0.25913896158076</v>
      </c>
      <c r="D7515" s="33">
        <v>0.30299999999999999</v>
      </c>
      <c r="E7515" s="33">
        <v>0.46300000000000002</v>
      </c>
      <c r="F7515" s="33">
        <v>1</v>
      </c>
      <c r="G7515" s="33">
        <v>25</v>
      </c>
      <c r="H7515" s="33" t="s">
        <v>5284</v>
      </c>
      <c r="I7515" s="33" t="s">
        <v>5283</v>
      </c>
    </row>
    <row r="7516" spans="1:9" x14ac:dyDescent="0.2">
      <c r="A7516" s="33" t="s">
        <v>1637</v>
      </c>
      <c r="B7516" s="33">
        <v>6.3875630161839697E-3</v>
      </c>
      <c r="C7516" s="33">
        <v>0.50766966104668099</v>
      </c>
      <c r="D7516" s="33">
        <v>0.376</v>
      </c>
      <c r="E7516" s="33">
        <v>0.313</v>
      </c>
      <c r="F7516" s="33">
        <v>1</v>
      </c>
      <c r="G7516" s="33">
        <v>25</v>
      </c>
      <c r="H7516" s="33" t="s">
        <v>1637</v>
      </c>
      <c r="I7516" s="33" t="s">
        <v>1636</v>
      </c>
    </row>
    <row r="7517" spans="1:9" x14ac:dyDescent="0.2">
      <c r="A7517" s="33" t="s">
        <v>5282</v>
      </c>
      <c r="B7517" s="33">
        <v>6.4477941467610397E-3</v>
      </c>
      <c r="C7517" s="33">
        <v>0.31487911177264499</v>
      </c>
      <c r="D7517" s="33">
        <v>0.44</v>
      </c>
      <c r="E7517" s="33">
        <v>0.36</v>
      </c>
      <c r="F7517" s="33">
        <v>1</v>
      </c>
      <c r="G7517" s="33">
        <v>25</v>
      </c>
      <c r="H7517" s="33" t="s">
        <v>5282</v>
      </c>
      <c r="I7517" s="33" t="s">
        <v>5281</v>
      </c>
    </row>
    <row r="7518" spans="1:9" x14ac:dyDescent="0.2">
      <c r="A7518" s="33" t="s">
        <v>5280</v>
      </c>
      <c r="B7518" s="33">
        <v>6.7092190719634497E-3</v>
      </c>
      <c r="C7518" s="33">
        <v>0.44678084160401199</v>
      </c>
      <c r="D7518" s="33">
        <v>0.41299999999999998</v>
      </c>
      <c r="E7518" s="33">
        <v>0.34899999999999998</v>
      </c>
      <c r="F7518" s="33">
        <v>1</v>
      </c>
      <c r="G7518" s="33">
        <v>25</v>
      </c>
      <c r="H7518" s="33" t="s">
        <v>5279</v>
      </c>
      <c r="I7518" s="33" t="s">
        <v>5278</v>
      </c>
    </row>
    <row r="7519" spans="1:9" x14ac:dyDescent="0.2">
      <c r="A7519" s="33" t="s">
        <v>5277</v>
      </c>
      <c r="B7519" s="33">
        <v>6.7855281958879897E-3</v>
      </c>
      <c r="C7519" s="33">
        <v>0.283772440252129</v>
      </c>
      <c r="D7519" s="33">
        <v>0.56000000000000005</v>
      </c>
      <c r="E7519" s="33">
        <v>0.497</v>
      </c>
      <c r="F7519" s="33">
        <v>1</v>
      </c>
      <c r="G7519" s="33">
        <v>25</v>
      </c>
      <c r="H7519" s="33" t="s">
        <v>5277</v>
      </c>
      <c r="I7519" s="33" t="s">
        <v>5276</v>
      </c>
    </row>
    <row r="7520" spans="1:9" x14ac:dyDescent="0.2">
      <c r="A7520" s="33" t="s">
        <v>5275</v>
      </c>
      <c r="B7520" s="33">
        <v>6.7926639720315698E-3</v>
      </c>
      <c r="C7520" s="33">
        <v>0.466323595626151</v>
      </c>
      <c r="D7520" s="33">
        <v>0.25700000000000001</v>
      </c>
      <c r="E7520" s="33">
        <v>0.18099999999999999</v>
      </c>
      <c r="F7520" s="33">
        <v>1</v>
      </c>
      <c r="G7520" s="33">
        <v>25</v>
      </c>
      <c r="H7520" s="33" t="s">
        <v>5275</v>
      </c>
      <c r="I7520" s="33" t="s">
        <v>5274</v>
      </c>
    </row>
    <row r="7521" spans="1:9" x14ac:dyDescent="0.2">
      <c r="A7521" s="33" t="s">
        <v>5273</v>
      </c>
      <c r="B7521" s="33">
        <v>8.0839435169602694E-3</v>
      </c>
      <c r="C7521" s="33">
        <v>-0.261544953031565</v>
      </c>
      <c r="D7521" s="33">
        <v>0.20200000000000001</v>
      </c>
      <c r="E7521" s="33">
        <v>0.33600000000000002</v>
      </c>
      <c r="F7521" s="33">
        <v>1</v>
      </c>
      <c r="G7521" s="33">
        <v>25</v>
      </c>
      <c r="H7521" s="33" t="s">
        <v>2665</v>
      </c>
      <c r="I7521" s="33" t="s">
        <v>2664</v>
      </c>
    </row>
    <row r="7522" spans="1:9" x14ac:dyDescent="0.2">
      <c r="A7522" s="33" t="s">
        <v>5272</v>
      </c>
      <c r="B7522" s="33">
        <v>8.1361129791250597E-3</v>
      </c>
      <c r="C7522" s="33">
        <v>0.41087044298448699</v>
      </c>
      <c r="D7522" s="33">
        <v>0.60599999999999998</v>
      </c>
      <c r="E7522" s="33">
        <v>0.57899999999999996</v>
      </c>
      <c r="F7522" s="33">
        <v>1</v>
      </c>
      <c r="G7522" s="33">
        <v>25</v>
      </c>
      <c r="H7522" s="33" t="s">
        <v>5271</v>
      </c>
      <c r="I7522" s="33" t="s">
        <v>5270</v>
      </c>
    </row>
    <row r="7523" spans="1:9" x14ac:dyDescent="0.2">
      <c r="A7523" s="33" t="s">
        <v>5269</v>
      </c>
      <c r="B7523" s="33">
        <v>8.5434245702482193E-3</v>
      </c>
      <c r="C7523" s="33">
        <v>0.25035320163394398</v>
      </c>
      <c r="D7523" s="33">
        <v>0.55000000000000004</v>
      </c>
      <c r="E7523" s="33">
        <v>0.48899999999999999</v>
      </c>
      <c r="F7523" s="33">
        <v>1</v>
      </c>
      <c r="G7523" s="33">
        <v>25</v>
      </c>
      <c r="H7523" s="33" t="s">
        <v>1966</v>
      </c>
      <c r="I7523" s="33" t="s">
        <v>1965</v>
      </c>
    </row>
    <row r="7524" spans="1:9" x14ac:dyDescent="0.2">
      <c r="A7524" s="33" t="s">
        <v>5268</v>
      </c>
      <c r="B7524" s="33">
        <v>8.8287545220041806E-3</v>
      </c>
      <c r="C7524" s="33">
        <v>-0.25374401628585103</v>
      </c>
      <c r="D7524" s="33">
        <v>0.22</v>
      </c>
      <c r="E7524" s="33">
        <v>0.35699999999999998</v>
      </c>
      <c r="F7524" s="33">
        <v>1</v>
      </c>
      <c r="G7524" s="33">
        <v>25</v>
      </c>
      <c r="H7524" s="33" t="s">
        <v>5267</v>
      </c>
      <c r="I7524" s="33" t="s">
        <v>5266</v>
      </c>
    </row>
    <row r="7525" spans="1:9" x14ac:dyDescent="0.2">
      <c r="A7525" s="33" t="s">
        <v>5265</v>
      </c>
      <c r="B7525" s="33">
        <v>8.9837495826429609E-3</v>
      </c>
      <c r="C7525" s="33">
        <v>-0.27744392640120802</v>
      </c>
      <c r="D7525" s="33">
        <v>0.36699999999999999</v>
      </c>
      <c r="E7525" s="33">
        <v>0.51300000000000001</v>
      </c>
      <c r="F7525" s="33">
        <v>1</v>
      </c>
      <c r="G7525" s="33">
        <v>25</v>
      </c>
      <c r="H7525" s="33" t="s">
        <v>5264</v>
      </c>
      <c r="I7525" s="33" t="s">
        <v>5263</v>
      </c>
    </row>
    <row r="7526" spans="1:9" x14ac:dyDescent="0.2">
      <c r="A7526" s="33" t="s">
        <v>5262</v>
      </c>
      <c r="B7526" s="33">
        <v>9.6212829854622605E-3</v>
      </c>
      <c r="C7526" s="33">
        <v>0.28466026599196498</v>
      </c>
      <c r="D7526" s="33">
        <v>0.68799999999999994</v>
      </c>
      <c r="E7526" s="33">
        <v>0.64300000000000002</v>
      </c>
      <c r="F7526" s="33">
        <v>1</v>
      </c>
      <c r="G7526" s="33">
        <v>25</v>
      </c>
      <c r="H7526" s="33" t="s">
        <v>5261</v>
      </c>
      <c r="I7526" s="33" t="s">
        <v>5260</v>
      </c>
    </row>
    <row r="7527" spans="1:9" x14ac:dyDescent="0.2">
      <c r="A7527" s="33" t="s">
        <v>5259</v>
      </c>
      <c r="B7527" s="33">
        <v>9.8682641057098505E-3</v>
      </c>
      <c r="C7527" s="33">
        <v>0.33789100352207502</v>
      </c>
      <c r="D7527" s="33">
        <v>0.64200000000000002</v>
      </c>
      <c r="E7527" s="33">
        <v>0.59699999999999998</v>
      </c>
      <c r="F7527" s="33">
        <v>1</v>
      </c>
      <c r="G7527" s="33">
        <v>25</v>
      </c>
      <c r="H7527" s="33" t="s">
        <v>5259</v>
      </c>
      <c r="I7527" s="33" t="s">
        <v>5258</v>
      </c>
    </row>
    <row r="7528" spans="1:9" x14ac:dyDescent="0.2">
      <c r="A7528" s="33" t="s">
        <v>5257</v>
      </c>
      <c r="B7528" s="35">
        <v>2.24702529819827E-196</v>
      </c>
      <c r="C7528" s="33">
        <v>0.96140445231162297</v>
      </c>
      <c r="D7528" s="33">
        <v>0.46</v>
      </c>
      <c r="E7528" s="33">
        <v>0.01</v>
      </c>
      <c r="F7528" s="35">
        <v>1.0352494953859101E-191</v>
      </c>
      <c r="G7528" s="33">
        <v>26</v>
      </c>
      <c r="H7528" s="33" t="s">
        <v>5257</v>
      </c>
      <c r="I7528" s="33" t="s">
        <v>5256</v>
      </c>
    </row>
    <row r="7529" spans="1:9" x14ac:dyDescent="0.2">
      <c r="A7529" s="33" t="s">
        <v>5255</v>
      </c>
      <c r="B7529" s="35">
        <v>9.0259209337919702E-179</v>
      </c>
      <c r="C7529" s="33">
        <v>1.6475418595033899</v>
      </c>
      <c r="D7529" s="33">
        <v>0.78</v>
      </c>
      <c r="E7529" s="33">
        <v>3.5000000000000003E-2</v>
      </c>
      <c r="F7529" s="35">
        <v>4.1584222926166401E-174</v>
      </c>
      <c r="G7529" s="33">
        <v>26</v>
      </c>
      <c r="H7529" s="33" t="s">
        <v>5255</v>
      </c>
      <c r="I7529" s="33" t="s">
        <v>5254</v>
      </c>
    </row>
    <row r="7530" spans="1:9" x14ac:dyDescent="0.2">
      <c r="A7530" s="33" t="s">
        <v>5253</v>
      </c>
      <c r="B7530" s="35">
        <v>5.9217242417658196E-175</v>
      </c>
      <c r="C7530" s="33">
        <v>1.3124706206007399</v>
      </c>
      <c r="D7530" s="33">
        <v>0.62</v>
      </c>
      <c r="E7530" s="33">
        <v>2.1999999999999999E-2</v>
      </c>
      <c r="F7530" s="35">
        <v>2.7282567926663499E-170</v>
      </c>
      <c r="G7530" s="33">
        <v>26</v>
      </c>
      <c r="H7530" s="33" t="s">
        <v>5252</v>
      </c>
      <c r="I7530" s="33" t="s">
        <v>5251</v>
      </c>
    </row>
    <row r="7531" spans="1:9" x14ac:dyDescent="0.2">
      <c r="A7531" s="33" t="s">
        <v>5250</v>
      </c>
      <c r="B7531" s="35">
        <v>5.37904342919555E-165</v>
      </c>
      <c r="C7531" s="33">
        <v>1.5707452926472001</v>
      </c>
      <c r="D7531" s="33">
        <v>0.78</v>
      </c>
      <c r="E7531" s="33">
        <v>3.6999999999999998E-2</v>
      </c>
      <c r="F7531" s="35">
        <v>2.4782328886989699E-160</v>
      </c>
      <c r="G7531" s="33">
        <v>26</v>
      </c>
      <c r="H7531" s="33" t="s">
        <v>3983</v>
      </c>
      <c r="I7531" s="33" t="s">
        <v>3982</v>
      </c>
    </row>
    <row r="7532" spans="1:9" x14ac:dyDescent="0.2">
      <c r="A7532" s="33" t="s">
        <v>5249</v>
      </c>
      <c r="B7532" s="35">
        <v>4.9234406101427399E-145</v>
      </c>
      <c r="C7532" s="33">
        <v>1.1770547260009701</v>
      </c>
      <c r="D7532" s="33">
        <v>0.54</v>
      </c>
      <c r="E7532" s="33">
        <v>0.02</v>
      </c>
      <c r="F7532" s="35">
        <v>2.2683275579049601E-140</v>
      </c>
      <c r="G7532" s="33">
        <v>26</v>
      </c>
      <c r="H7532" s="33" t="s">
        <v>5249</v>
      </c>
      <c r="I7532" s="33" t="s">
        <v>5248</v>
      </c>
    </row>
    <row r="7533" spans="1:9" x14ac:dyDescent="0.2">
      <c r="A7533" s="33" t="s">
        <v>5247</v>
      </c>
      <c r="B7533" s="35">
        <v>5.5097494744915604E-142</v>
      </c>
      <c r="C7533" s="33">
        <v>0.75885087125969997</v>
      </c>
      <c r="D7533" s="33">
        <v>0.4</v>
      </c>
      <c r="E7533" s="33">
        <v>1.0999999999999999E-2</v>
      </c>
      <c r="F7533" s="35">
        <v>2.5384517778877498E-137</v>
      </c>
      <c r="G7533" s="33">
        <v>26</v>
      </c>
      <c r="H7533" s="33" t="s">
        <v>5247</v>
      </c>
      <c r="I7533" s="33" t="s">
        <v>5246</v>
      </c>
    </row>
    <row r="7534" spans="1:9" x14ac:dyDescent="0.2">
      <c r="A7534" s="33" t="s">
        <v>5245</v>
      </c>
      <c r="B7534" s="35">
        <v>1.7488468575264699E-139</v>
      </c>
      <c r="C7534" s="33">
        <v>0.87766482023855896</v>
      </c>
      <c r="D7534" s="33">
        <v>0.54</v>
      </c>
      <c r="E7534" s="33">
        <v>2.1000000000000001E-2</v>
      </c>
      <c r="F7534" s="35">
        <v>8.0572872419959698E-135</v>
      </c>
      <c r="G7534" s="33">
        <v>26</v>
      </c>
      <c r="H7534" s="33" t="s">
        <v>5245</v>
      </c>
      <c r="I7534" s="33" t="s">
        <v>5244</v>
      </c>
    </row>
    <row r="7535" spans="1:9" x14ac:dyDescent="0.2">
      <c r="A7535" s="33" t="s">
        <v>5243</v>
      </c>
      <c r="B7535" s="35">
        <v>1.507092706144E-121</v>
      </c>
      <c r="C7535" s="33">
        <v>2.3104432478911798</v>
      </c>
      <c r="D7535" s="33">
        <v>0.9</v>
      </c>
      <c r="E7535" s="33">
        <v>7.0999999999999994E-2</v>
      </c>
      <c r="F7535" s="35">
        <v>6.9434775157466106E-117</v>
      </c>
      <c r="G7535" s="33">
        <v>26</v>
      </c>
      <c r="H7535" s="33" t="s">
        <v>3826</v>
      </c>
      <c r="I7535" s="33" t="s">
        <v>3825</v>
      </c>
    </row>
    <row r="7536" spans="1:9" x14ac:dyDescent="0.2">
      <c r="A7536" s="33" t="s">
        <v>5242</v>
      </c>
      <c r="B7536" s="35">
        <v>1.9762127777177801E-113</v>
      </c>
      <c r="C7536" s="33">
        <v>0.81579042651893197</v>
      </c>
      <c r="D7536" s="33">
        <v>0.44</v>
      </c>
      <c r="E7536" s="33">
        <v>1.7000000000000001E-2</v>
      </c>
      <c r="F7536" s="35">
        <v>9.10480750950137E-109</v>
      </c>
      <c r="G7536" s="33">
        <v>26</v>
      </c>
      <c r="H7536" s="33" t="s">
        <v>5242</v>
      </c>
      <c r="I7536" s="33" t="s">
        <v>5241</v>
      </c>
    </row>
    <row r="7537" spans="1:9" x14ac:dyDescent="0.2">
      <c r="A7537" s="33" t="s">
        <v>5240</v>
      </c>
      <c r="B7537" s="35">
        <v>1.8188768518615799E-104</v>
      </c>
      <c r="C7537" s="33">
        <v>1.0765074593709301</v>
      </c>
      <c r="D7537" s="33">
        <v>0.57999999999999996</v>
      </c>
      <c r="E7537" s="33">
        <v>3.2000000000000001E-2</v>
      </c>
      <c r="F7537" s="35">
        <v>8.3799294318966898E-100</v>
      </c>
      <c r="G7537" s="33">
        <v>26</v>
      </c>
      <c r="H7537" s="33" t="s">
        <v>5240</v>
      </c>
      <c r="I7537" s="33" t="s">
        <v>5239</v>
      </c>
    </row>
    <row r="7538" spans="1:9" x14ac:dyDescent="0.2">
      <c r="A7538" s="33" t="s">
        <v>5238</v>
      </c>
      <c r="B7538" s="35">
        <v>2.4217483307737501E-92</v>
      </c>
      <c r="C7538" s="33">
        <v>2.10790335779518</v>
      </c>
      <c r="D7538" s="33">
        <v>0.94</v>
      </c>
      <c r="E7538" s="33">
        <v>0.104</v>
      </c>
      <c r="F7538" s="35">
        <v>1.1157478909540799E-87</v>
      </c>
      <c r="G7538" s="33">
        <v>26</v>
      </c>
      <c r="H7538" s="33" t="s">
        <v>5237</v>
      </c>
      <c r="I7538" s="33" t="s">
        <v>5236</v>
      </c>
    </row>
    <row r="7539" spans="1:9" x14ac:dyDescent="0.2">
      <c r="A7539" s="33" t="s">
        <v>5235</v>
      </c>
      <c r="B7539" s="35">
        <v>4.70563292554451E-89</v>
      </c>
      <c r="C7539" s="33">
        <v>1.0921622913870499</v>
      </c>
      <c r="D7539" s="33">
        <v>0.62</v>
      </c>
      <c r="E7539" s="33">
        <v>4.2999999999999997E-2</v>
      </c>
      <c r="F7539" s="35">
        <v>2.1679792014568698E-84</v>
      </c>
      <c r="G7539" s="33">
        <v>26</v>
      </c>
      <c r="H7539" s="33" t="s">
        <v>5235</v>
      </c>
      <c r="I7539" s="33" t="s">
        <v>5234</v>
      </c>
    </row>
    <row r="7540" spans="1:9" x14ac:dyDescent="0.2">
      <c r="A7540" s="33" t="s">
        <v>5233</v>
      </c>
      <c r="B7540" s="35">
        <v>1.4491218909549999E-75</v>
      </c>
      <c r="C7540" s="33">
        <v>0.80948034716525796</v>
      </c>
      <c r="D7540" s="33">
        <v>0.4</v>
      </c>
      <c r="E7540" s="33">
        <v>2.1000000000000001E-2</v>
      </c>
      <c r="F7540" s="35">
        <v>6.6763943760078501E-71</v>
      </c>
      <c r="G7540" s="33">
        <v>26</v>
      </c>
      <c r="H7540" s="33" t="s">
        <v>5233</v>
      </c>
      <c r="I7540" s="33" t="s">
        <v>5232</v>
      </c>
    </row>
    <row r="7541" spans="1:9" x14ac:dyDescent="0.2">
      <c r="A7541" s="33" t="s">
        <v>5231</v>
      </c>
      <c r="B7541" s="35">
        <v>5.9144362818306704E-72</v>
      </c>
      <c r="C7541" s="33">
        <v>1.5873497717446401</v>
      </c>
      <c r="D7541" s="33">
        <v>0.82</v>
      </c>
      <c r="E7541" s="33">
        <v>9.6000000000000002E-2</v>
      </c>
      <c r="F7541" s="35">
        <v>2.7248990837650201E-67</v>
      </c>
      <c r="G7541" s="33">
        <v>26</v>
      </c>
      <c r="H7541" s="33" t="s">
        <v>5230</v>
      </c>
      <c r="I7541" s="33" t="s">
        <v>5229</v>
      </c>
    </row>
    <row r="7542" spans="1:9" x14ac:dyDescent="0.2">
      <c r="A7542" s="33" t="s">
        <v>5228</v>
      </c>
      <c r="B7542" s="35">
        <v>1.29483124908511E-71</v>
      </c>
      <c r="C7542" s="33">
        <v>0.690337240842397</v>
      </c>
      <c r="D7542" s="33">
        <v>0.44</v>
      </c>
      <c r="E7542" s="33">
        <v>2.7E-2</v>
      </c>
      <c r="F7542" s="35">
        <v>5.9655465307848996E-67</v>
      </c>
      <c r="G7542" s="33">
        <v>26</v>
      </c>
      <c r="H7542" s="33" t="s">
        <v>5228</v>
      </c>
      <c r="I7542" s="33" t="s">
        <v>5227</v>
      </c>
    </row>
    <row r="7543" spans="1:9" x14ac:dyDescent="0.2">
      <c r="A7543" s="33" t="s">
        <v>5226</v>
      </c>
      <c r="B7543" s="35">
        <v>3.38457948315451E-62</v>
      </c>
      <c r="C7543" s="33">
        <v>0.82018539097257004</v>
      </c>
      <c r="D7543" s="33">
        <v>0.48</v>
      </c>
      <c r="E7543" s="33">
        <v>3.5999999999999997E-2</v>
      </c>
      <c r="F7543" s="35">
        <v>1.5593434594789501E-57</v>
      </c>
      <c r="G7543" s="33">
        <v>26</v>
      </c>
      <c r="H7543" s="33" t="s">
        <v>5226</v>
      </c>
      <c r="I7543" s="33" t="s">
        <v>5225</v>
      </c>
    </row>
    <row r="7544" spans="1:9" x14ac:dyDescent="0.2">
      <c r="A7544" s="33" t="s">
        <v>5224</v>
      </c>
      <c r="B7544" s="35">
        <v>1.7605564154050201E-59</v>
      </c>
      <c r="C7544" s="33">
        <v>1.09219035716139</v>
      </c>
      <c r="D7544" s="33">
        <v>0.56000000000000005</v>
      </c>
      <c r="E7544" s="33">
        <v>5.1999999999999998E-2</v>
      </c>
      <c r="F7544" s="35">
        <v>8.1112355170539907E-55</v>
      </c>
      <c r="G7544" s="33">
        <v>26</v>
      </c>
      <c r="H7544" s="33" t="s">
        <v>5224</v>
      </c>
      <c r="I7544" s="33" t="s">
        <v>5223</v>
      </c>
    </row>
    <row r="7545" spans="1:9" x14ac:dyDescent="0.2">
      <c r="A7545" s="33" t="s">
        <v>5222</v>
      </c>
      <c r="B7545" s="35">
        <v>2.4920648394027599E-59</v>
      </c>
      <c r="C7545" s="33">
        <v>1.1476402781950501</v>
      </c>
      <c r="D7545" s="33">
        <v>0.64</v>
      </c>
      <c r="E7545" s="33">
        <v>6.9000000000000006E-2</v>
      </c>
      <c r="F7545" s="35">
        <v>1.14814411280964E-54</v>
      </c>
      <c r="G7545" s="33">
        <v>26</v>
      </c>
      <c r="H7545" s="33" t="s">
        <v>5222</v>
      </c>
      <c r="I7545" s="33" t="s">
        <v>5221</v>
      </c>
    </row>
    <row r="7546" spans="1:9" x14ac:dyDescent="0.2">
      <c r="A7546" s="33" t="s">
        <v>5220</v>
      </c>
      <c r="B7546" s="35">
        <v>5.1005248419800503E-53</v>
      </c>
      <c r="C7546" s="33">
        <v>1.6261610606682599</v>
      </c>
      <c r="D7546" s="33">
        <v>0.86</v>
      </c>
      <c r="E7546" s="33">
        <v>0.154</v>
      </c>
      <c r="F7546" s="35">
        <v>2.34991380519705E-48</v>
      </c>
      <c r="G7546" s="33">
        <v>26</v>
      </c>
      <c r="H7546" s="33" t="s">
        <v>3167</v>
      </c>
      <c r="I7546" s="33" t="s">
        <v>3166</v>
      </c>
    </row>
    <row r="7547" spans="1:9" x14ac:dyDescent="0.2">
      <c r="A7547" s="33" t="s">
        <v>3997</v>
      </c>
      <c r="B7547" s="35">
        <v>1.30069018473988E-50</v>
      </c>
      <c r="C7547" s="33">
        <v>0.80039314131948402</v>
      </c>
      <c r="D7547" s="33">
        <v>0.34</v>
      </c>
      <c r="E7547" s="33">
        <v>2.3E-2</v>
      </c>
      <c r="F7547" s="35">
        <v>5.9925398191335701E-46</v>
      </c>
      <c r="G7547" s="33">
        <v>26</v>
      </c>
      <c r="H7547" s="33" t="s">
        <v>3997</v>
      </c>
      <c r="I7547" s="33" t="s">
        <v>3996</v>
      </c>
    </row>
    <row r="7548" spans="1:9" x14ac:dyDescent="0.2">
      <c r="A7548" s="33" t="s">
        <v>5219</v>
      </c>
      <c r="B7548" s="35">
        <v>5.6503543483418502E-50</v>
      </c>
      <c r="C7548" s="33">
        <v>0.52037883893801395</v>
      </c>
      <c r="D7548" s="33">
        <v>0.3</v>
      </c>
      <c r="E7548" s="33">
        <v>1.7999999999999999E-2</v>
      </c>
      <c r="F7548" s="35">
        <v>2.6032312553680601E-45</v>
      </c>
      <c r="G7548" s="33">
        <v>26</v>
      </c>
      <c r="H7548" s="33" t="s">
        <v>5219</v>
      </c>
      <c r="I7548" s="33" t="s">
        <v>5218</v>
      </c>
    </row>
    <row r="7549" spans="1:9" x14ac:dyDescent="0.2">
      <c r="A7549" s="33" t="s">
        <v>5217</v>
      </c>
      <c r="B7549" s="35">
        <v>1.6052855346395701E-44</v>
      </c>
      <c r="C7549" s="33">
        <v>0.50518790068050801</v>
      </c>
      <c r="D7549" s="33">
        <v>0.28000000000000003</v>
      </c>
      <c r="E7549" s="33">
        <v>1.7000000000000001E-2</v>
      </c>
      <c r="F7549" s="35">
        <v>7.3958715151914503E-40</v>
      </c>
      <c r="G7549" s="33">
        <v>26</v>
      </c>
      <c r="H7549" s="33" t="s">
        <v>5217</v>
      </c>
      <c r="I7549" s="33" t="s">
        <v>5216</v>
      </c>
    </row>
    <row r="7550" spans="1:9" x14ac:dyDescent="0.2">
      <c r="A7550" s="33" t="s">
        <v>5215</v>
      </c>
      <c r="B7550" s="35">
        <v>2.4341298634417301E-44</v>
      </c>
      <c r="C7550" s="33">
        <v>0.541125634754684</v>
      </c>
      <c r="D7550" s="33">
        <v>0.28000000000000003</v>
      </c>
      <c r="E7550" s="33">
        <v>1.7000000000000001E-2</v>
      </c>
      <c r="F7550" s="35">
        <v>1.12145231068488E-39</v>
      </c>
      <c r="G7550" s="33">
        <v>26</v>
      </c>
      <c r="H7550" s="33" t="s">
        <v>5214</v>
      </c>
      <c r="I7550" s="33" t="s">
        <v>5213</v>
      </c>
    </row>
    <row r="7551" spans="1:9" x14ac:dyDescent="0.2">
      <c r="A7551" s="33" t="s">
        <v>5212</v>
      </c>
      <c r="B7551" s="35">
        <v>4.4201779216728298E-42</v>
      </c>
      <c r="C7551" s="33">
        <v>0.48879614897920298</v>
      </c>
      <c r="D7551" s="33">
        <v>0.28000000000000003</v>
      </c>
      <c r="E7551" s="33">
        <v>1.7999999999999999E-2</v>
      </c>
      <c r="F7551" s="35">
        <v>2.0364643720731098E-37</v>
      </c>
      <c r="G7551" s="33">
        <v>26</v>
      </c>
      <c r="H7551" s="33" t="s">
        <v>5212</v>
      </c>
      <c r="I7551" s="33" t="s">
        <v>5211</v>
      </c>
    </row>
    <row r="7552" spans="1:9" x14ac:dyDescent="0.2">
      <c r="A7552" s="33" t="s">
        <v>5210</v>
      </c>
      <c r="B7552" s="35">
        <v>1.7225020195709499E-41</v>
      </c>
      <c r="C7552" s="33">
        <v>0.562535322910383</v>
      </c>
      <c r="D7552" s="33">
        <v>0.3</v>
      </c>
      <c r="E7552" s="33">
        <v>2.1000000000000001E-2</v>
      </c>
      <c r="F7552" s="35">
        <v>7.9359113045672592E-37</v>
      </c>
      <c r="G7552" s="33">
        <v>26</v>
      </c>
      <c r="H7552" s="33" t="s">
        <v>5210</v>
      </c>
      <c r="I7552" s="33" t="s">
        <v>5209</v>
      </c>
    </row>
    <row r="7553" spans="1:9" x14ac:dyDescent="0.2">
      <c r="A7553" s="33" t="s">
        <v>5208</v>
      </c>
      <c r="B7553" s="35">
        <v>1.6640656720595901E-37</v>
      </c>
      <c r="C7553" s="33">
        <v>0.79772361820135695</v>
      </c>
      <c r="D7553" s="33">
        <v>0.4</v>
      </c>
      <c r="E7553" s="33">
        <v>0.04</v>
      </c>
      <c r="F7553" s="35">
        <v>7.6666833643129406E-33</v>
      </c>
      <c r="G7553" s="33">
        <v>26</v>
      </c>
      <c r="H7553" s="33" t="s">
        <v>5207</v>
      </c>
      <c r="I7553" s="33" t="s">
        <v>5206</v>
      </c>
    </row>
    <row r="7554" spans="1:9" x14ac:dyDescent="0.2">
      <c r="A7554" s="33" t="s">
        <v>5205</v>
      </c>
      <c r="B7554" s="35">
        <v>3.6837314959728001E-37</v>
      </c>
      <c r="C7554" s="33">
        <v>1.5383246940542199</v>
      </c>
      <c r="D7554" s="33">
        <v>0.84</v>
      </c>
      <c r="E7554" s="33">
        <v>0.2</v>
      </c>
      <c r="F7554" s="35">
        <v>1.69716877482459E-32</v>
      </c>
      <c r="G7554" s="33">
        <v>26</v>
      </c>
      <c r="H7554" s="33" t="s">
        <v>5204</v>
      </c>
      <c r="I7554" s="33" t="s">
        <v>5203</v>
      </c>
    </row>
    <row r="7555" spans="1:9" x14ac:dyDescent="0.2">
      <c r="A7555" s="33" t="s">
        <v>5202</v>
      </c>
      <c r="B7555" s="35">
        <v>3.0947531560626698E-34</v>
      </c>
      <c r="C7555" s="33">
        <v>1.0120075821843</v>
      </c>
      <c r="D7555" s="33">
        <v>0.68</v>
      </c>
      <c r="E7555" s="33">
        <v>0.122</v>
      </c>
      <c r="F7555" s="35">
        <v>1.42581467406119E-29</v>
      </c>
      <c r="G7555" s="33">
        <v>26</v>
      </c>
      <c r="H7555" s="33" t="s">
        <v>5201</v>
      </c>
      <c r="I7555" s="33" t="s">
        <v>5200</v>
      </c>
    </row>
    <row r="7556" spans="1:9" x14ac:dyDescent="0.2">
      <c r="A7556" s="33" t="s">
        <v>5199</v>
      </c>
      <c r="B7556" s="35">
        <v>5.2899951480593697E-33</v>
      </c>
      <c r="C7556" s="33">
        <v>0.91284102467536299</v>
      </c>
      <c r="D7556" s="33">
        <v>0.54</v>
      </c>
      <c r="E7556" s="33">
        <v>0.08</v>
      </c>
      <c r="F7556" s="35">
        <v>2.4372065646139101E-28</v>
      </c>
      <c r="G7556" s="33">
        <v>26</v>
      </c>
      <c r="H7556" s="33" t="s">
        <v>5198</v>
      </c>
      <c r="I7556" s="33" t="s">
        <v>5197</v>
      </c>
    </row>
    <row r="7557" spans="1:9" x14ac:dyDescent="0.2">
      <c r="A7557" s="33" t="s">
        <v>5196</v>
      </c>
      <c r="B7557" s="35">
        <v>8.3972951279862498E-33</v>
      </c>
      <c r="C7557" s="33">
        <v>1.09864239602617</v>
      </c>
      <c r="D7557" s="33">
        <v>0.66</v>
      </c>
      <c r="E7557" s="33">
        <v>0.122</v>
      </c>
      <c r="F7557" s="35">
        <v>3.86880181136583E-28</v>
      </c>
      <c r="G7557" s="33">
        <v>26</v>
      </c>
      <c r="H7557" s="33" t="s">
        <v>5195</v>
      </c>
      <c r="I7557" s="33" t="s">
        <v>5194</v>
      </c>
    </row>
    <row r="7558" spans="1:9" x14ac:dyDescent="0.2">
      <c r="A7558" s="33" t="s">
        <v>5193</v>
      </c>
      <c r="B7558" s="35">
        <v>1.79184982937315E-31</v>
      </c>
      <c r="C7558" s="33">
        <v>0.61996009995558798</v>
      </c>
      <c r="D7558" s="33">
        <v>0.44</v>
      </c>
      <c r="E7558" s="33">
        <v>5.6000000000000001E-2</v>
      </c>
      <c r="F7558" s="35">
        <v>8.2554105338879702E-27</v>
      </c>
      <c r="G7558" s="33">
        <v>26</v>
      </c>
      <c r="H7558" s="33" t="s">
        <v>5192</v>
      </c>
      <c r="I7558" s="33" t="s">
        <v>5191</v>
      </c>
    </row>
    <row r="7559" spans="1:9" x14ac:dyDescent="0.2">
      <c r="A7559" s="33" t="s">
        <v>5190</v>
      </c>
      <c r="B7559" s="35">
        <v>2.0358016151131102E-31</v>
      </c>
      <c r="C7559" s="33">
        <v>0.39032543819150201</v>
      </c>
      <c r="D7559" s="33">
        <v>0.82</v>
      </c>
      <c r="E7559" s="33">
        <v>0.184</v>
      </c>
      <c r="F7559" s="35">
        <v>9.3793452011491405E-27</v>
      </c>
      <c r="G7559" s="33">
        <v>26</v>
      </c>
      <c r="H7559" s="33" t="s">
        <v>5189</v>
      </c>
      <c r="I7559" s="33" t="s">
        <v>5188</v>
      </c>
    </row>
    <row r="7560" spans="1:9" x14ac:dyDescent="0.2">
      <c r="A7560" s="33" t="s">
        <v>5187</v>
      </c>
      <c r="B7560" s="35">
        <v>1.8693566562052799E-30</v>
      </c>
      <c r="C7560" s="33">
        <v>0.94108663204770104</v>
      </c>
      <c r="D7560" s="33">
        <v>0.5</v>
      </c>
      <c r="E7560" s="33">
        <v>7.6999999999999999E-2</v>
      </c>
      <c r="F7560" s="35">
        <v>8.61249998646896E-26</v>
      </c>
      <c r="G7560" s="33">
        <v>26</v>
      </c>
      <c r="H7560" s="33" t="s">
        <v>5186</v>
      </c>
      <c r="I7560" s="33" t="s">
        <v>5185</v>
      </c>
    </row>
    <row r="7561" spans="1:9" x14ac:dyDescent="0.2">
      <c r="A7561" s="33" t="s">
        <v>5184</v>
      </c>
      <c r="B7561" s="35">
        <v>3.5956527271941298E-30</v>
      </c>
      <c r="C7561" s="33">
        <v>0.39258985261268198</v>
      </c>
      <c r="D7561" s="33">
        <v>0.28000000000000003</v>
      </c>
      <c r="E7561" s="33">
        <v>2.5000000000000001E-2</v>
      </c>
      <c r="F7561" s="35">
        <v>1.6565891244728799E-25</v>
      </c>
      <c r="G7561" s="33">
        <v>26</v>
      </c>
      <c r="H7561" s="33" t="s">
        <v>5184</v>
      </c>
      <c r="I7561" s="33" t="s">
        <v>5183</v>
      </c>
    </row>
    <row r="7562" spans="1:9" x14ac:dyDescent="0.2">
      <c r="A7562" s="33" t="s">
        <v>5182</v>
      </c>
      <c r="B7562" s="35">
        <v>2.3468289712817599E-29</v>
      </c>
      <c r="C7562" s="33">
        <v>0.594794341945453</v>
      </c>
      <c r="D7562" s="33">
        <v>0.32</v>
      </c>
      <c r="E7562" s="33">
        <v>3.4000000000000002E-2</v>
      </c>
      <c r="F7562" s="35">
        <v>1.08123104364893E-24</v>
      </c>
      <c r="G7562" s="33">
        <v>26</v>
      </c>
      <c r="H7562" s="33" t="s">
        <v>5182</v>
      </c>
      <c r="I7562" s="33" t="s">
        <v>5181</v>
      </c>
    </row>
    <row r="7563" spans="1:9" x14ac:dyDescent="0.2">
      <c r="A7563" s="33" t="s">
        <v>5180</v>
      </c>
      <c r="B7563" s="35">
        <v>3.7663663679607999E-28</v>
      </c>
      <c r="C7563" s="33">
        <v>1.0383847918815601</v>
      </c>
      <c r="D7563" s="33">
        <v>0.86</v>
      </c>
      <c r="E7563" s="33">
        <v>0.23499999999999999</v>
      </c>
      <c r="F7563" s="35">
        <v>1.7352403130468999E-23</v>
      </c>
      <c r="G7563" s="33">
        <v>26</v>
      </c>
      <c r="H7563" s="33" t="s">
        <v>5179</v>
      </c>
      <c r="I7563" s="33" t="s">
        <v>5178</v>
      </c>
    </row>
    <row r="7564" spans="1:9" x14ac:dyDescent="0.2">
      <c r="A7564" s="33" t="s">
        <v>5177</v>
      </c>
      <c r="B7564" s="35">
        <v>2.8643243534422502E-27</v>
      </c>
      <c r="C7564" s="33">
        <v>0.343212404031841</v>
      </c>
      <c r="D7564" s="33">
        <v>0.26</v>
      </c>
      <c r="E7564" s="33">
        <v>2.4E-2</v>
      </c>
      <c r="F7564" s="35">
        <v>1.3196515161179099E-22</v>
      </c>
      <c r="G7564" s="33">
        <v>26</v>
      </c>
      <c r="H7564" s="33" t="s">
        <v>5177</v>
      </c>
      <c r="I7564" s="33" t="s">
        <v>5176</v>
      </c>
    </row>
    <row r="7565" spans="1:9" x14ac:dyDescent="0.2">
      <c r="A7565" s="33" t="s">
        <v>5175</v>
      </c>
      <c r="B7565" s="35">
        <v>1.5606531221642299E-26</v>
      </c>
      <c r="C7565" s="33">
        <v>0.79096070502378901</v>
      </c>
      <c r="D7565" s="33">
        <v>0.5</v>
      </c>
      <c r="E7565" s="33">
        <v>8.5000000000000006E-2</v>
      </c>
      <c r="F7565" s="35">
        <v>7.1902410644350497E-22</v>
      </c>
      <c r="G7565" s="33">
        <v>26</v>
      </c>
      <c r="H7565" s="33" t="s">
        <v>5174</v>
      </c>
      <c r="I7565" s="33" t="s">
        <v>5173</v>
      </c>
    </row>
    <row r="7566" spans="1:9" x14ac:dyDescent="0.2">
      <c r="A7566" s="33" t="s">
        <v>5172</v>
      </c>
      <c r="B7566" s="35">
        <v>1.6801698503523301E-26</v>
      </c>
      <c r="C7566" s="33">
        <v>0.70761089277936196</v>
      </c>
      <c r="D7566" s="33">
        <v>0.46</v>
      </c>
      <c r="E7566" s="33">
        <v>7.1999999999999995E-2</v>
      </c>
      <c r="F7566" s="35">
        <v>7.7408785345432503E-22</v>
      </c>
      <c r="G7566" s="33">
        <v>26</v>
      </c>
      <c r="H7566" s="33" t="s">
        <v>5172</v>
      </c>
      <c r="I7566" s="33" t="s">
        <v>5171</v>
      </c>
    </row>
    <row r="7567" spans="1:9" x14ac:dyDescent="0.2">
      <c r="A7567" s="33" t="s">
        <v>5170</v>
      </c>
      <c r="B7567" s="35">
        <v>1.84692743870689E-26</v>
      </c>
      <c r="C7567" s="33">
        <v>0.48629661856932799</v>
      </c>
      <c r="D7567" s="33">
        <v>0.36</v>
      </c>
      <c r="E7567" s="33">
        <v>4.4999999999999998E-2</v>
      </c>
      <c r="F7567" s="35">
        <v>8.50916409561039E-22</v>
      </c>
      <c r="G7567" s="33">
        <v>26</v>
      </c>
      <c r="H7567" s="33" t="s">
        <v>5169</v>
      </c>
      <c r="I7567" s="33" t="s">
        <v>5168</v>
      </c>
    </row>
    <row r="7568" spans="1:9" x14ac:dyDescent="0.2">
      <c r="A7568" s="33" t="s">
        <v>5167</v>
      </c>
      <c r="B7568" s="35">
        <v>2.07765327573283E-25</v>
      </c>
      <c r="C7568" s="33">
        <v>1.0559809837607299</v>
      </c>
      <c r="D7568" s="33">
        <v>0.88</v>
      </c>
      <c r="E7568" s="33">
        <v>0.27600000000000002</v>
      </c>
      <c r="F7568" s="35">
        <v>9.5721641719562793E-21</v>
      </c>
      <c r="G7568" s="33">
        <v>26</v>
      </c>
      <c r="H7568" s="33" t="s">
        <v>1704</v>
      </c>
      <c r="I7568" s="33" t="s">
        <v>1703</v>
      </c>
    </row>
    <row r="7569" spans="1:9" x14ac:dyDescent="0.2">
      <c r="A7569" s="33" t="s">
        <v>5166</v>
      </c>
      <c r="B7569" s="35">
        <v>1.07446797419361E-24</v>
      </c>
      <c r="C7569" s="33">
        <v>1.2528169413375201</v>
      </c>
      <c r="D7569" s="33">
        <v>0.9</v>
      </c>
      <c r="E7569" s="33">
        <v>0.33400000000000002</v>
      </c>
      <c r="F7569" s="35">
        <v>4.9502888507048E-20</v>
      </c>
      <c r="G7569" s="33">
        <v>26</v>
      </c>
      <c r="H7569" s="33" t="s">
        <v>5165</v>
      </c>
      <c r="I7569" s="33" t="s">
        <v>5164</v>
      </c>
    </row>
    <row r="7570" spans="1:9" x14ac:dyDescent="0.2">
      <c r="A7570" s="33" t="s">
        <v>5163</v>
      </c>
      <c r="B7570" s="35">
        <v>4.9757767323625597E-24</v>
      </c>
      <c r="C7570" s="33">
        <v>0.64591395181593003</v>
      </c>
      <c r="D7570" s="33">
        <v>0.42</v>
      </c>
      <c r="E7570" s="33">
        <v>6.7000000000000004E-2</v>
      </c>
      <c r="F7570" s="35">
        <v>2.2924398561340798E-19</v>
      </c>
      <c r="G7570" s="33">
        <v>26</v>
      </c>
      <c r="H7570" s="33" t="s">
        <v>3782</v>
      </c>
      <c r="I7570" s="33" t="s">
        <v>3781</v>
      </c>
    </row>
    <row r="7571" spans="1:9" x14ac:dyDescent="0.2">
      <c r="A7571" s="33" t="s">
        <v>5162</v>
      </c>
      <c r="B7571" s="35">
        <v>7.2111031367966398E-24</v>
      </c>
      <c r="C7571" s="33">
        <v>0.59348054107091797</v>
      </c>
      <c r="D7571" s="33">
        <v>0.34</v>
      </c>
      <c r="E7571" s="33">
        <v>4.4999999999999998E-2</v>
      </c>
      <c r="F7571" s="35">
        <v>3.3222994371849501E-19</v>
      </c>
      <c r="G7571" s="33">
        <v>26</v>
      </c>
      <c r="H7571" s="33" t="s">
        <v>5162</v>
      </c>
      <c r="I7571" s="33" t="s">
        <v>5161</v>
      </c>
    </row>
    <row r="7572" spans="1:9" x14ac:dyDescent="0.2">
      <c r="A7572" s="33" t="s">
        <v>5160</v>
      </c>
      <c r="B7572" s="35">
        <v>2.9979904001700601E-22</v>
      </c>
      <c r="C7572" s="33">
        <v>0.733064131981505</v>
      </c>
      <c r="D7572" s="33">
        <v>0.46</v>
      </c>
      <c r="E7572" s="33">
        <v>8.4000000000000005E-2</v>
      </c>
      <c r="F7572" s="35">
        <v>1.38123413716635E-17</v>
      </c>
      <c r="G7572" s="33">
        <v>26</v>
      </c>
      <c r="H7572" s="33" t="s">
        <v>5160</v>
      </c>
      <c r="I7572" s="33" t="s">
        <v>5159</v>
      </c>
    </row>
    <row r="7573" spans="1:9" x14ac:dyDescent="0.2">
      <c r="A7573" s="33" t="s">
        <v>5158</v>
      </c>
      <c r="B7573" s="35">
        <v>2.0319435259936398E-21</v>
      </c>
      <c r="C7573" s="33">
        <v>0.85266934662431804</v>
      </c>
      <c r="D7573" s="33">
        <v>0.78</v>
      </c>
      <c r="E7573" s="33">
        <v>0.24</v>
      </c>
      <c r="F7573" s="35">
        <v>9.3615702129578803E-17</v>
      </c>
      <c r="G7573" s="33">
        <v>26</v>
      </c>
      <c r="H7573" s="33" t="s">
        <v>5157</v>
      </c>
      <c r="I7573" s="33" t="s">
        <v>5156</v>
      </c>
    </row>
    <row r="7574" spans="1:9" x14ac:dyDescent="0.2">
      <c r="A7574" s="33" t="s">
        <v>5155</v>
      </c>
      <c r="B7574" s="35">
        <v>2.4984977828663501E-21</v>
      </c>
      <c r="C7574" s="33">
        <v>1.05775076519228</v>
      </c>
      <c r="D7574" s="33">
        <v>0.74</v>
      </c>
      <c r="E7574" s="33">
        <v>0.23200000000000001</v>
      </c>
      <c r="F7574" s="35">
        <v>1.1511078985221901E-16</v>
      </c>
      <c r="G7574" s="33">
        <v>26</v>
      </c>
      <c r="H7574" s="33" t="s">
        <v>5154</v>
      </c>
      <c r="I7574" s="33" t="s">
        <v>5153</v>
      </c>
    </row>
    <row r="7575" spans="1:9" x14ac:dyDescent="0.2">
      <c r="A7575" s="33" t="s">
        <v>5152</v>
      </c>
      <c r="B7575" s="35">
        <v>4.1486309605408203E-21</v>
      </c>
      <c r="C7575" s="33">
        <v>1.01701539421083</v>
      </c>
      <c r="D7575" s="33">
        <v>1</v>
      </c>
      <c r="E7575" s="33">
        <v>0.53800000000000003</v>
      </c>
      <c r="F7575" s="35">
        <v>1.9113572561403699E-16</v>
      </c>
      <c r="G7575" s="33">
        <v>26</v>
      </c>
      <c r="H7575" s="33" t="s">
        <v>3140</v>
      </c>
      <c r="I7575" s="33" t="s">
        <v>3139</v>
      </c>
    </row>
    <row r="7576" spans="1:9" x14ac:dyDescent="0.2">
      <c r="A7576" s="33" t="s">
        <v>5151</v>
      </c>
      <c r="B7576" s="35">
        <v>4.2735076454335097E-21</v>
      </c>
      <c r="C7576" s="33">
        <v>0.97483074128137004</v>
      </c>
      <c r="D7576" s="33">
        <v>0.76</v>
      </c>
      <c r="E7576" s="33">
        <v>0.245</v>
      </c>
      <c r="F7576" s="35">
        <v>1.9688904424041299E-16</v>
      </c>
      <c r="G7576" s="33">
        <v>26</v>
      </c>
      <c r="H7576" s="33" t="s">
        <v>5150</v>
      </c>
      <c r="I7576" s="33" t="s">
        <v>5149</v>
      </c>
    </row>
    <row r="7577" spans="1:9" x14ac:dyDescent="0.2">
      <c r="A7577" s="33" t="s">
        <v>5148</v>
      </c>
      <c r="B7577" s="35">
        <v>1.0848802932189399E-20</v>
      </c>
      <c r="C7577" s="33">
        <v>0.58187686793439597</v>
      </c>
      <c r="D7577" s="33">
        <v>0.28000000000000003</v>
      </c>
      <c r="E7577" s="33">
        <v>3.5999999999999997E-2</v>
      </c>
      <c r="F7577" s="35">
        <v>4.99826048691829E-16</v>
      </c>
      <c r="G7577" s="33">
        <v>26</v>
      </c>
      <c r="H7577" s="33" t="s">
        <v>5148</v>
      </c>
      <c r="I7577" s="33" t="s">
        <v>5147</v>
      </c>
    </row>
    <row r="7578" spans="1:9" x14ac:dyDescent="0.2">
      <c r="A7578" s="33" t="s">
        <v>5146</v>
      </c>
      <c r="B7578" s="35">
        <v>9.0325807357136706E-20</v>
      </c>
      <c r="C7578" s="33">
        <v>0.98325877286844099</v>
      </c>
      <c r="D7578" s="33">
        <v>0.72</v>
      </c>
      <c r="E7578" s="33">
        <v>0.22</v>
      </c>
      <c r="F7578" s="35">
        <v>4.1614905965579999E-15</v>
      </c>
      <c r="G7578" s="33">
        <v>26</v>
      </c>
      <c r="H7578" s="33" t="s">
        <v>5145</v>
      </c>
      <c r="I7578" s="33" t="s">
        <v>5144</v>
      </c>
    </row>
    <row r="7579" spans="1:9" x14ac:dyDescent="0.2">
      <c r="A7579" s="33" t="s">
        <v>5143</v>
      </c>
      <c r="B7579" s="35">
        <v>1.7853390856020599E-19</v>
      </c>
      <c r="C7579" s="33">
        <v>0.47108953737124598</v>
      </c>
      <c r="D7579" s="33">
        <v>0.28000000000000003</v>
      </c>
      <c r="E7579" s="33">
        <v>3.6999999999999998E-2</v>
      </c>
      <c r="F7579" s="35">
        <v>8.2254142351858206E-15</v>
      </c>
      <c r="G7579" s="33">
        <v>26</v>
      </c>
      <c r="H7579" s="33" t="s">
        <v>5143</v>
      </c>
      <c r="I7579" s="33" t="s">
        <v>5142</v>
      </c>
    </row>
    <row r="7580" spans="1:9" x14ac:dyDescent="0.2">
      <c r="A7580" s="33" t="s">
        <v>5141</v>
      </c>
      <c r="B7580" s="35">
        <v>6.3182697525543896E-19</v>
      </c>
      <c r="C7580" s="33">
        <v>1.0284575187209699</v>
      </c>
      <c r="D7580" s="33">
        <v>0.7</v>
      </c>
      <c r="E7580" s="33">
        <v>0.23400000000000001</v>
      </c>
      <c r="F7580" s="35">
        <v>2.9109532403968599E-14</v>
      </c>
      <c r="G7580" s="33">
        <v>26</v>
      </c>
      <c r="H7580" s="33" t="s">
        <v>5140</v>
      </c>
      <c r="I7580" s="33" t="s">
        <v>5139</v>
      </c>
    </row>
    <row r="7581" spans="1:9" x14ac:dyDescent="0.2">
      <c r="A7581" s="33" t="s">
        <v>5138</v>
      </c>
      <c r="B7581" s="35">
        <v>1.8479736063902101E-18</v>
      </c>
      <c r="C7581" s="33">
        <v>0.26180765490053798</v>
      </c>
      <c r="D7581" s="33">
        <v>0.26</v>
      </c>
      <c r="E7581" s="33">
        <v>3.4000000000000002E-2</v>
      </c>
      <c r="F7581" s="35">
        <v>8.5139839993609603E-14</v>
      </c>
      <c r="G7581" s="33">
        <v>26</v>
      </c>
      <c r="H7581" s="33" t="s">
        <v>5138</v>
      </c>
      <c r="I7581" s="33" t="s">
        <v>5137</v>
      </c>
    </row>
    <row r="7582" spans="1:9" x14ac:dyDescent="0.2">
      <c r="A7582" s="33" t="s">
        <v>5136</v>
      </c>
      <c r="B7582" s="35">
        <v>3.3788230654825499E-18</v>
      </c>
      <c r="C7582" s="33">
        <v>0.55679530093068796</v>
      </c>
      <c r="D7582" s="33">
        <v>0.36</v>
      </c>
      <c r="E7582" s="33">
        <v>6.3E-2</v>
      </c>
      <c r="F7582" s="35">
        <v>1.5566913627291201E-13</v>
      </c>
      <c r="G7582" s="33">
        <v>26</v>
      </c>
      <c r="H7582" s="33" t="s">
        <v>5135</v>
      </c>
      <c r="I7582" s="33" t="s">
        <v>5134</v>
      </c>
    </row>
    <row r="7583" spans="1:9" x14ac:dyDescent="0.2">
      <c r="A7583" s="33" t="s">
        <v>5133</v>
      </c>
      <c r="B7583" s="35">
        <v>5.6636781017878798E-18</v>
      </c>
      <c r="C7583" s="33">
        <v>0.95540466172543703</v>
      </c>
      <c r="D7583" s="33">
        <v>0.96</v>
      </c>
      <c r="E7583" s="33">
        <v>0.63900000000000001</v>
      </c>
      <c r="F7583" s="35">
        <v>2.6093697750557099E-13</v>
      </c>
      <c r="G7583" s="33">
        <v>26</v>
      </c>
      <c r="H7583" s="33" t="s">
        <v>5132</v>
      </c>
      <c r="I7583" s="33" t="s">
        <v>5131</v>
      </c>
    </row>
    <row r="7584" spans="1:9" x14ac:dyDescent="0.2">
      <c r="A7584" s="33" t="s">
        <v>5130</v>
      </c>
      <c r="B7584" s="35">
        <v>3.4820096787827997E-17</v>
      </c>
      <c r="C7584" s="33">
        <v>0.86914292052817099</v>
      </c>
      <c r="D7584" s="33">
        <v>0.86</v>
      </c>
      <c r="E7584" s="33">
        <v>0.33100000000000002</v>
      </c>
      <c r="F7584" s="35">
        <v>1.60423149920881E-12</v>
      </c>
      <c r="G7584" s="33">
        <v>26</v>
      </c>
      <c r="H7584" s="33" t="s">
        <v>5129</v>
      </c>
      <c r="I7584" s="33" t="s">
        <v>5128</v>
      </c>
    </row>
    <row r="7585" spans="1:9" x14ac:dyDescent="0.2">
      <c r="A7585" s="33" t="s">
        <v>5127</v>
      </c>
      <c r="B7585" s="35">
        <v>5.5304576007920598E-17</v>
      </c>
      <c r="C7585" s="33">
        <v>0.91131235963535695</v>
      </c>
      <c r="D7585" s="33">
        <v>1</v>
      </c>
      <c r="E7585" s="33">
        <v>0.64900000000000002</v>
      </c>
      <c r="F7585" s="35">
        <v>2.5479924258369199E-12</v>
      </c>
      <c r="G7585" s="33">
        <v>26</v>
      </c>
      <c r="H7585" s="33" t="s">
        <v>5126</v>
      </c>
      <c r="I7585" s="33" t="s">
        <v>5125</v>
      </c>
    </row>
    <row r="7586" spans="1:9" x14ac:dyDescent="0.2">
      <c r="A7586" s="33" t="s">
        <v>5124</v>
      </c>
      <c r="B7586" s="35">
        <v>6.2892855619296795E-17</v>
      </c>
      <c r="C7586" s="33">
        <v>0.72155200237809702</v>
      </c>
      <c r="D7586" s="33">
        <v>0.44</v>
      </c>
      <c r="E7586" s="33">
        <v>9.9000000000000005E-2</v>
      </c>
      <c r="F7586" s="35">
        <v>2.89759964409224E-12</v>
      </c>
      <c r="G7586" s="33">
        <v>26</v>
      </c>
      <c r="H7586" s="33" t="s">
        <v>5123</v>
      </c>
      <c r="I7586" s="33" t="s">
        <v>5122</v>
      </c>
    </row>
    <row r="7587" spans="1:9" x14ac:dyDescent="0.2">
      <c r="A7587" s="33" t="s">
        <v>5121</v>
      </c>
      <c r="B7587" s="35">
        <v>6.8073794380411201E-17</v>
      </c>
      <c r="C7587" s="33">
        <v>0.92912492698126303</v>
      </c>
      <c r="D7587" s="33">
        <v>0.82</v>
      </c>
      <c r="E7587" s="33">
        <v>0.29899999999999999</v>
      </c>
      <c r="F7587" s="35">
        <v>3.1362958546943101E-12</v>
      </c>
      <c r="G7587" s="33">
        <v>26</v>
      </c>
      <c r="H7587" s="33" t="s">
        <v>5120</v>
      </c>
      <c r="I7587" s="33" t="s">
        <v>5119</v>
      </c>
    </row>
    <row r="7588" spans="1:9" x14ac:dyDescent="0.2">
      <c r="A7588" s="33" t="s">
        <v>5118</v>
      </c>
      <c r="B7588" s="35">
        <v>1.26678617393061E-16</v>
      </c>
      <c r="C7588" s="33">
        <v>0.40206141871316498</v>
      </c>
      <c r="D7588" s="33">
        <v>0.44</v>
      </c>
      <c r="E7588" s="33">
        <v>9.2999999999999999E-2</v>
      </c>
      <c r="F7588" s="35">
        <v>5.8363372605331198E-12</v>
      </c>
      <c r="G7588" s="33">
        <v>26</v>
      </c>
      <c r="H7588" s="33" t="s">
        <v>5118</v>
      </c>
      <c r="I7588" s="33" t="s">
        <v>5117</v>
      </c>
    </row>
    <row r="7589" spans="1:9" x14ac:dyDescent="0.2">
      <c r="A7589" s="33" t="s">
        <v>5116</v>
      </c>
      <c r="B7589" s="35">
        <v>4.10360312567106E-16</v>
      </c>
      <c r="C7589" s="33">
        <v>0.41477754739317002</v>
      </c>
      <c r="D7589" s="33">
        <v>0.38</v>
      </c>
      <c r="E7589" s="33">
        <v>7.4999999999999997E-2</v>
      </c>
      <c r="F7589" s="35">
        <v>1.89061203205917E-11</v>
      </c>
      <c r="G7589" s="33">
        <v>26</v>
      </c>
      <c r="H7589" s="33" t="s">
        <v>5115</v>
      </c>
      <c r="I7589" s="33" t="s">
        <v>5114</v>
      </c>
    </row>
    <row r="7590" spans="1:9" x14ac:dyDescent="0.2">
      <c r="A7590" s="33" t="s">
        <v>5113</v>
      </c>
      <c r="B7590" s="35">
        <v>5.8817299539853303E-16</v>
      </c>
      <c r="C7590" s="33">
        <v>0.88804394357046301</v>
      </c>
      <c r="D7590" s="33">
        <v>0.84</v>
      </c>
      <c r="E7590" s="33">
        <v>0.35599999999999998</v>
      </c>
      <c r="F7590" s="35">
        <v>2.7098306244001201E-11</v>
      </c>
      <c r="G7590" s="33">
        <v>26</v>
      </c>
      <c r="H7590" s="33" t="s">
        <v>5112</v>
      </c>
      <c r="I7590" s="33" t="s">
        <v>5111</v>
      </c>
    </row>
    <row r="7591" spans="1:9" x14ac:dyDescent="0.2">
      <c r="A7591" s="33" t="s">
        <v>5110</v>
      </c>
      <c r="B7591" s="35">
        <v>7.9687478160380204E-16</v>
      </c>
      <c r="C7591" s="33">
        <v>0.459669299894578</v>
      </c>
      <c r="D7591" s="33">
        <v>0.4</v>
      </c>
      <c r="E7591" s="33">
        <v>8.3000000000000004E-2</v>
      </c>
      <c r="F7591" s="35">
        <v>3.6713614938050403E-11</v>
      </c>
      <c r="G7591" s="33">
        <v>26</v>
      </c>
      <c r="H7591" s="33" t="s">
        <v>5110</v>
      </c>
      <c r="I7591" s="33" t="s">
        <v>5109</v>
      </c>
    </row>
    <row r="7592" spans="1:9" x14ac:dyDescent="0.2">
      <c r="A7592" s="33" t="s">
        <v>5108</v>
      </c>
      <c r="B7592" s="35">
        <v>8.2279994625706197E-16</v>
      </c>
      <c r="C7592" s="33">
        <v>0.46280841772557502</v>
      </c>
      <c r="D7592" s="33">
        <v>0.4</v>
      </c>
      <c r="E7592" s="33">
        <v>8.5000000000000006E-2</v>
      </c>
      <c r="F7592" s="35">
        <v>3.7908039123955303E-11</v>
      </c>
      <c r="G7592" s="33">
        <v>26</v>
      </c>
      <c r="H7592" s="33" t="s">
        <v>5108</v>
      </c>
      <c r="I7592" s="33" t="s">
        <v>5107</v>
      </c>
    </row>
    <row r="7593" spans="1:9" x14ac:dyDescent="0.2">
      <c r="A7593" s="33" t="s">
        <v>5106</v>
      </c>
      <c r="B7593" s="35">
        <v>9.2418653763681606E-16</v>
      </c>
      <c r="C7593" s="33">
        <v>0.682585059344607</v>
      </c>
      <c r="D7593" s="33">
        <v>0.57999999999999996</v>
      </c>
      <c r="E7593" s="33">
        <v>0.16200000000000001</v>
      </c>
      <c r="F7593" s="35">
        <v>4.2579122162003401E-11</v>
      </c>
      <c r="G7593" s="33">
        <v>26</v>
      </c>
      <c r="H7593" s="33" t="s">
        <v>5105</v>
      </c>
      <c r="I7593" s="33" t="s">
        <v>5104</v>
      </c>
    </row>
    <row r="7594" spans="1:9" x14ac:dyDescent="0.2">
      <c r="A7594" s="33" t="s">
        <v>5103</v>
      </c>
      <c r="B7594" s="35">
        <v>1.01296796101703E-15</v>
      </c>
      <c r="C7594" s="33">
        <v>0.93440511924565695</v>
      </c>
      <c r="D7594" s="33">
        <v>0.7</v>
      </c>
      <c r="E7594" s="33">
        <v>0.26200000000000001</v>
      </c>
      <c r="F7594" s="35">
        <v>4.6669459899976801E-11</v>
      </c>
      <c r="G7594" s="33">
        <v>26</v>
      </c>
      <c r="H7594" s="33" t="s">
        <v>1989</v>
      </c>
      <c r="I7594" s="33" t="s">
        <v>1988</v>
      </c>
    </row>
    <row r="7595" spans="1:9" x14ac:dyDescent="0.2">
      <c r="A7595" s="33" t="s">
        <v>5102</v>
      </c>
      <c r="B7595" s="35">
        <v>1.35604115778246E-15</v>
      </c>
      <c r="C7595" s="33">
        <v>0.92088828975149295</v>
      </c>
      <c r="D7595" s="33">
        <v>0.82</v>
      </c>
      <c r="E7595" s="33">
        <v>0.36499999999999999</v>
      </c>
      <c r="F7595" s="35">
        <v>6.2475528221353303E-11</v>
      </c>
      <c r="G7595" s="33">
        <v>26</v>
      </c>
      <c r="H7595" s="33" t="s">
        <v>5101</v>
      </c>
      <c r="I7595" s="33" t="s">
        <v>5100</v>
      </c>
    </row>
    <row r="7596" spans="1:9" x14ac:dyDescent="0.2">
      <c r="A7596" s="33" t="s">
        <v>5099</v>
      </c>
      <c r="B7596" s="35">
        <v>1.4773809340292999E-15</v>
      </c>
      <c r="C7596" s="33">
        <v>0.62408061423914696</v>
      </c>
      <c r="D7596" s="33">
        <v>0.62</v>
      </c>
      <c r="E7596" s="33">
        <v>0.183</v>
      </c>
      <c r="F7596" s="35">
        <v>6.8065894392597999E-11</v>
      </c>
      <c r="G7596" s="33">
        <v>26</v>
      </c>
      <c r="H7596" s="33" t="s">
        <v>3667</v>
      </c>
      <c r="I7596" s="33" t="s">
        <v>3666</v>
      </c>
    </row>
    <row r="7597" spans="1:9" x14ac:dyDescent="0.2">
      <c r="A7597" s="33" t="s">
        <v>5098</v>
      </c>
      <c r="B7597" s="35">
        <v>2.5339511924328201E-15</v>
      </c>
      <c r="C7597" s="33">
        <v>0.68383804327891995</v>
      </c>
      <c r="D7597" s="33">
        <v>0.6</v>
      </c>
      <c r="E7597" s="33">
        <v>0.17899999999999999</v>
      </c>
      <c r="F7597" s="35">
        <v>1.1674419933776499E-10</v>
      </c>
      <c r="G7597" s="33">
        <v>26</v>
      </c>
      <c r="H7597" s="33" t="s">
        <v>2096</v>
      </c>
      <c r="I7597" s="33" t="s">
        <v>2095</v>
      </c>
    </row>
    <row r="7598" spans="1:9" x14ac:dyDescent="0.2">
      <c r="A7598" s="33" t="s">
        <v>5097</v>
      </c>
      <c r="B7598" s="35">
        <v>3.1046265654273799E-15</v>
      </c>
      <c r="C7598" s="33">
        <v>0.86353935772645896</v>
      </c>
      <c r="D7598" s="33">
        <v>0.54</v>
      </c>
      <c r="E7598" s="33">
        <v>0.154</v>
      </c>
      <c r="F7598" s="35">
        <v>1.4303635512237E-10</v>
      </c>
      <c r="G7598" s="33">
        <v>26</v>
      </c>
      <c r="H7598" s="33" t="s">
        <v>5096</v>
      </c>
      <c r="I7598" s="33" t="s">
        <v>5095</v>
      </c>
    </row>
    <row r="7599" spans="1:9" x14ac:dyDescent="0.2">
      <c r="A7599" s="33" t="s">
        <v>5094</v>
      </c>
      <c r="B7599" s="35">
        <v>7.1607544700007899E-15</v>
      </c>
      <c r="C7599" s="33">
        <v>0.39832932136409899</v>
      </c>
      <c r="D7599" s="33">
        <v>0.28000000000000003</v>
      </c>
      <c r="E7599" s="33">
        <v>4.7E-2</v>
      </c>
      <c r="F7599" s="35">
        <v>3.2991027994187702E-10</v>
      </c>
      <c r="G7599" s="33">
        <v>26</v>
      </c>
      <c r="H7599" s="33" t="s">
        <v>5094</v>
      </c>
      <c r="I7599" s="33" t="s">
        <v>5093</v>
      </c>
    </row>
    <row r="7600" spans="1:9" x14ac:dyDescent="0.2">
      <c r="A7600" s="33" t="s">
        <v>5092</v>
      </c>
      <c r="B7600" s="35">
        <v>7.2268250069548897E-15</v>
      </c>
      <c r="C7600" s="33">
        <v>0.75708538085466803</v>
      </c>
      <c r="D7600" s="33">
        <v>0.74</v>
      </c>
      <c r="E7600" s="33">
        <v>0.26900000000000002</v>
      </c>
      <c r="F7600" s="35">
        <v>3.3295428172042598E-10</v>
      </c>
      <c r="G7600" s="33">
        <v>26</v>
      </c>
      <c r="H7600" s="33" t="s">
        <v>5091</v>
      </c>
      <c r="I7600" s="33" t="s">
        <v>5090</v>
      </c>
    </row>
    <row r="7601" spans="1:9" x14ac:dyDescent="0.2">
      <c r="A7601" s="33" t="s">
        <v>5089</v>
      </c>
      <c r="B7601" s="35">
        <v>9.2200563054047196E-15</v>
      </c>
      <c r="C7601" s="33">
        <v>0.60649620468207999</v>
      </c>
      <c r="D7601" s="33">
        <v>0.5</v>
      </c>
      <c r="E7601" s="33">
        <v>0.13</v>
      </c>
      <c r="F7601" s="35">
        <v>4.24786434102606E-10</v>
      </c>
      <c r="G7601" s="33">
        <v>26</v>
      </c>
      <c r="H7601" s="33" t="s">
        <v>5088</v>
      </c>
      <c r="I7601" s="33" t="s">
        <v>5087</v>
      </c>
    </row>
    <row r="7602" spans="1:9" x14ac:dyDescent="0.2">
      <c r="A7602" s="33" t="s">
        <v>5086</v>
      </c>
      <c r="B7602" s="35">
        <v>1.3944329140849001E-14</v>
      </c>
      <c r="C7602" s="33">
        <v>0.68182658837008403</v>
      </c>
      <c r="D7602" s="33">
        <v>0.92</v>
      </c>
      <c r="E7602" s="33">
        <v>0.377</v>
      </c>
      <c r="F7602" s="35">
        <v>6.4244313217719303E-10</v>
      </c>
      <c r="G7602" s="33">
        <v>26</v>
      </c>
      <c r="H7602" s="33" t="s">
        <v>5085</v>
      </c>
      <c r="I7602" s="33" t="s">
        <v>5084</v>
      </c>
    </row>
    <row r="7603" spans="1:9" x14ac:dyDescent="0.2">
      <c r="A7603" s="33" t="s">
        <v>5083</v>
      </c>
      <c r="B7603" s="35">
        <v>1.82343659399591E-14</v>
      </c>
      <c r="C7603" s="33">
        <v>-1.25133670244298</v>
      </c>
      <c r="D7603" s="33">
        <v>0.92</v>
      </c>
      <c r="E7603" s="33">
        <v>0.93799999999999994</v>
      </c>
      <c r="F7603" s="35">
        <v>8.40093707585797E-10</v>
      </c>
      <c r="G7603" s="33">
        <v>26</v>
      </c>
      <c r="H7603" s="33" t="s">
        <v>3664</v>
      </c>
      <c r="I7603" s="33" t="s">
        <v>3663</v>
      </c>
    </row>
    <row r="7604" spans="1:9" x14ac:dyDescent="0.2">
      <c r="A7604" s="33" t="s">
        <v>5082</v>
      </c>
      <c r="B7604" s="35">
        <v>2.05057587085281E-14</v>
      </c>
      <c r="C7604" s="33">
        <v>0.44844550792524401</v>
      </c>
      <c r="D7604" s="33">
        <v>0.28000000000000003</v>
      </c>
      <c r="E7604" s="33">
        <v>4.8000000000000001E-2</v>
      </c>
      <c r="F7604" s="35">
        <v>9.4474131521930807E-10</v>
      </c>
      <c r="G7604" s="33">
        <v>26</v>
      </c>
      <c r="H7604" s="33" t="s">
        <v>3964</v>
      </c>
      <c r="I7604" s="33" t="s">
        <v>3963</v>
      </c>
    </row>
    <row r="7605" spans="1:9" x14ac:dyDescent="0.2">
      <c r="A7605" s="33" t="s">
        <v>5081</v>
      </c>
      <c r="B7605" s="35">
        <v>2.4437929947569201E-14</v>
      </c>
      <c r="C7605" s="33">
        <v>0.73866784061855495</v>
      </c>
      <c r="D7605" s="33">
        <v>0.94</v>
      </c>
      <c r="E7605" s="33">
        <v>0.42899999999999999</v>
      </c>
      <c r="F7605" s="35">
        <v>1.12590430854441E-9</v>
      </c>
      <c r="G7605" s="33">
        <v>26</v>
      </c>
      <c r="H7605" s="33" t="s">
        <v>5080</v>
      </c>
      <c r="I7605" s="33" t="s">
        <v>5079</v>
      </c>
    </row>
    <row r="7606" spans="1:9" x14ac:dyDescent="0.2">
      <c r="A7606" s="33" t="s">
        <v>5078</v>
      </c>
      <c r="B7606" s="35">
        <v>4.0265504917316999E-14</v>
      </c>
      <c r="C7606" s="33">
        <v>0.49916860383068601</v>
      </c>
      <c r="D7606" s="33">
        <v>0.38</v>
      </c>
      <c r="E7606" s="33">
        <v>8.5000000000000006E-2</v>
      </c>
      <c r="F7606" s="35">
        <v>1.8551123425506299E-9</v>
      </c>
      <c r="G7606" s="33">
        <v>26</v>
      </c>
      <c r="H7606" s="33" t="s">
        <v>3704</v>
      </c>
      <c r="I7606" s="33" t="s">
        <v>3703</v>
      </c>
    </row>
    <row r="7607" spans="1:9" x14ac:dyDescent="0.2">
      <c r="A7607" s="33" t="s">
        <v>5077</v>
      </c>
      <c r="B7607" s="35">
        <v>7.8674906843904395E-14</v>
      </c>
      <c r="C7607" s="33">
        <v>0.695650617896863</v>
      </c>
      <c r="D7607" s="33">
        <v>0.64</v>
      </c>
      <c r="E7607" s="33">
        <v>0.222</v>
      </c>
      <c r="F7607" s="35">
        <v>3.6247103081123601E-9</v>
      </c>
      <c r="G7607" s="33">
        <v>26</v>
      </c>
      <c r="H7607" s="33" t="s">
        <v>3535</v>
      </c>
      <c r="I7607" s="33" t="s">
        <v>3534</v>
      </c>
    </row>
    <row r="7608" spans="1:9" x14ac:dyDescent="0.2">
      <c r="A7608" s="33" t="s">
        <v>5076</v>
      </c>
      <c r="B7608" s="35">
        <v>8.3894156425584405E-14</v>
      </c>
      <c r="C7608" s="33">
        <v>0.75989352647139896</v>
      </c>
      <c r="D7608" s="33">
        <v>0.76</v>
      </c>
      <c r="E7608" s="33">
        <v>0.316</v>
      </c>
      <c r="F7608" s="35">
        <v>3.8651715748395302E-9</v>
      </c>
      <c r="G7608" s="33">
        <v>26</v>
      </c>
      <c r="H7608" s="33" t="s">
        <v>5075</v>
      </c>
      <c r="I7608" s="33" t="s">
        <v>5074</v>
      </c>
    </row>
    <row r="7609" spans="1:9" x14ac:dyDescent="0.2">
      <c r="A7609" s="33" t="s">
        <v>5073</v>
      </c>
      <c r="B7609" s="35">
        <v>1.39916279954966E-13</v>
      </c>
      <c r="C7609" s="33">
        <v>0.68930679636664105</v>
      </c>
      <c r="D7609" s="33">
        <v>0.5</v>
      </c>
      <c r="E7609" s="33">
        <v>0.14199999999999999</v>
      </c>
      <c r="F7609" s="35">
        <v>6.4462228500852097E-9</v>
      </c>
      <c r="G7609" s="33">
        <v>26</v>
      </c>
      <c r="H7609" s="33" t="s">
        <v>5072</v>
      </c>
      <c r="I7609" s="33" t="s">
        <v>5071</v>
      </c>
    </row>
    <row r="7610" spans="1:9" x14ac:dyDescent="0.2">
      <c r="A7610" s="33" t="s">
        <v>5070</v>
      </c>
      <c r="B7610" s="35">
        <v>2.7946859544372199E-13</v>
      </c>
      <c r="C7610" s="33">
        <v>0.80747058916034598</v>
      </c>
      <c r="D7610" s="33">
        <v>0.57999999999999996</v>
      </c>
      <c r="E7610" s="33">
        <v>0.19800000000000001</v>
      </c>
      <c r="F7610" s="35">
        <v>1.28756771292832E-8</v>
      </c>
      <c r="G7610" s="33">
        <v>26</v>
      </c>
      <c r="H7610" s="33" t="s">
        <v>5070</v>
      </c>
      <c r="I7610" s="33" t="s">
        <v>5069</v>
      </c>
    </row>
    <row r="7611" spans="1:9" x14ac:dyDescent="0.2">
      <c r="A7611" s="33" t="s">
        <v>5068</v>
      </c>
      <c r="B7611" s="35">
        <v>3.2228317564085998E-13</v>
      </c>
      <c r="C7611" s="33">
        <v>0.799937267941077</v>
      </c>
      <c r="D7611" s="33">
        <v>0.66</v>
      </c>
      <c r="E7611" s="33">
        <v>0.23599999999999999</v>
      </c>
      <c r="F7611" s="35">
        <v>1.4848230468125699E-8</v>
      </c>
      <c r="G7611" s="33">
        <v>26</v>
      </c>
      <c r="H7611" s="33" t="s">
        <v>5067</v>
      </c>
      <c r="I7611" s="33" t="s">
        <v>5066</v>
      </c>
    </row>
    <row r="7612" spans="1:9" x14ac:dyDescent="0.2">
      <c r="A7612" s="33" t="s">
        <v>5065</v>
      </c>
      <c r="B7612" s="35">
        <v>8.7666481114821499E-13</v>
      </c>
      <c r="C7612" s="33">
        <v>0.82227474975778703</v>
      </c>
      <c r="D7612" s="33">
        <v>0.57999999999999996</v>
      </c>
      <c r="E7612" s="33">
        <v>0.20100000000000001</v>
      </c>
      <c r="F7612" s="35">
        <v>4.0389701179220598E-8</v>
      </c>
      <c r="G7612" s="33">
        <v>26</v>
      </c>
      <c r="H7612" s="33" t="s">
        <v>5064</v>
      </c>
      <c r="I7612" s="33" t="s">
        <v>5063</v>
      </c>
    </row>
    <row r="7613" spans="1:9" x14ac:dyDescent="0.2">
      <c r="A7613" s="33" t="s">
        <v>5062</v>
      </c>
      <c r="B7613" s="35">
        <v>9.1969806530485203E-13</v>
      </c>
      <c r="C7613" s="33">
        <v>0.43395518633743102</v>
      </c>
      <c r="D7613" s="33">
        <v>0.52</v>
      </c>
      <c r="E7613" s="33">
        <v>0.14699999999999999</v>
      </c>
      <c r="F7613" s="35">
        <v>4.2372329264725198E-8</v>
      </c>
      <c r="G7613" s="33">
        <v>26</v>
      </c>
      <c r="H7613" s="33" t="s">
        <v>5062</v>
      </c>
      <c r="I7613" s="33" t="s">
        <v>5061</v>
      </c>
    </row>
    <row r="7614" spans="1:9" x14ac:dyDescent="0.2">
      <c r="A7614" s="33" t="s">
        <v>5060</v>
      </c>
      <c r="B7614" s="35">
        <v>1.82551368190453E-12</v>
      </c>
      <c r="C7614" s="33">
        <v>-1.1851579778044401</v>
      </c>
      <c r="D7614" s="33">
        <v>0.54</v>
      </c>
      <c r="E7614" s="33">
        <v>0.80100000000000005</v>
      </c>
      <c r="F7614" s="35">
        <v>8.4105066352705603E-8</v>
      </c>
      <c r="G7614" s="33">
        <v>26</v>
      </c>
      <c r="H7614" s="33" t="s">
        <v>3156</v>
      </c>
      <c r="I7614" s="33" t="s">
        <v>3155</v>
      </c>
    </row>
    <row r="7615" spans="1:9" x14ac:dyDescent="0.2">
      <c r="A7615" s="33" t="s">
        <v>5059</v>
      </c>
      <c r="B7615" s="35">
        <v>2.99706434109854E-12</v>
      </c>
      <c r="C7615" s="33">
        <v>0.64983016340452804</v>
      </c>
      <c r="D7615" s="33">
        <v>0.52</v>
      </c>
      <c r="E7615" s="33">
        <v>0.161</v>
      </c>
      <c r="F7615" s="35">
        <v>1.38080748323092E-7</v>
      </c>
      <c r="G7615" s="33">
        <v>26</v>
      </c>
      <c r="H7615" s="33" t="s">
        <v>5059</v>
      </c>
      <c r="I7615" s="33" t="s">
        <v>5058</v>
      </c>
    </row>
    <row r="7616" spans="1:9" x14ac:dyDescent="0.2">
      <c r="A7616" s="33" t="s">
        <v>5057</v>
      </c>
      <c r="B7616" s="35">
        <v>6.9247897328279901E-12</v>
      </c>
      <c r="C7616" s="33">
        <v>0.483730492422147</v>
      </c>
      <c r="D7616" s="33">
        <v>0.4</v>
      </c>
      <c r="E7616" s="33">
        <v>0.10199999999999999</v>
      </c>
      <c r="F7616" s="35">
        <v>3.1903891257085103E-7</v>
      </c>
      <c r="G7616" s="33">
        <v>26</v>
      </c>
      <c r="H7616" s="33" t="s">
        <v>3725</v>
      </c>
      <c r="I7616" s="33" t="s">
        <v>3724</v>
      </c>
    </row>
    <row r="7617" spans="1:9" x14ac:dyDescent="0.2">
      <c r="A7617" s="33" t="s">
        <v>5056</v>
      </c>
      <c r="B7617" s="35">
        <v>6.9967575483755796E-12</v>
      </c>
      <c r="C7617" s="33">
        <v>0.66311191380138901</v>
      </c>
      <c r="D7617" s="33">
        <v>0.54</v>
      </c>
      <c r="E7617" s="33">
        <v>0.17799999999999999</v>
      </c>
      <c r="F7617" s="35">
        <v>3.2235461376875999E-7</v>
      </c>
      <c r="G7617" s="33">
        <v>26</v>
      </c>
      <c r="H7617" s="33" t="s">
        <v>5055</v>
      </c>
      <c r="I7617" s="33" t="s">
        <v>5054</v>
      </c>
    </row>
    <row r="7618" spans="1:9" x14ac:dyDescent="0.2">
      <c r="A7618" s="33" t="s">
        <v>5053</v>
      </c>
      <c r="B7618" s="35">
        <v>1.45213192347771E-11</v>
      </c>
      <c r="C7618" s="33">
        <v>0.73399848909519105</v>
      </c>
      <c r="D7618" s="33">
        <v>0.7</v>
      </c>
      <c r="E7618" s="33">
        <v>0.30599999999999999</v>
      </c>
      <c r="F7618" s="35">
        <v>6.6902621978464897E-7</v>
      </c>
      <c r="G7618" s="33">
        <v>26</v>
      </c>
      <c r="H7618" s="33" t="s">
        <v>5052</v>
      </c>
      <c r="I7618" s="33" t="s">
        <v>5051</v>
      </c>
    </row>
    <row r="7619" spans="1:9" x14ac:dyDescent="0.2">
      <c r="A7619" s="33" t="s">
        <v>5050</v>
      </c>
      <c r="B7619" s="35">
        <v>1.56649826070268E-11</v>
      </c>
      <c r="C7619" s="33">
        <v>0.271803845717697</v>
      </c>
      <c r="D7619" s="33">
        <v>0.28000000000000003</v>
      </c>
      <c r="E7619" s="33">
        <v>5.6000000000000001E-2</v>
      </c>
      <c r="F7619" s="35">
        <v>7.2171707867093704E-7</v>
      </c>
      <c r="G7619" s="33">
        <v>26</v>
      </c>
      <c r="H7619" s="33" t="s">
        <v>5050</v>
      </c>
      <c r="I7619" s="33" t="s">
        <v>5049</v>
      </c>
    </row>
    <row r="7620" spans="1:9" x14ac:dyDescent="0.2">
      <c r="A7620" s="33" t="s">
        <v>5048</v>
      </c>
      <c r="B7620" s="35">
        <v>2.2208660908385E-11</v>
      </c>
      <c r="C7620" s="33">
        <v>0.67055131336706197</v>
      </c>
      <c r="D7620" s="33">
        <v>0.68</v>
      </c>
      <c r="E7620" s="33">
        <v>0.29499999999999998</v>
      </c>
      <c r="F7620" s="35">
        <v>1.0231974253711199E-6</v>
      </c>
      <c r="G7620" s="33">
        <v>26</v>
      </c>
      <c r="H7620" s="33" t="s">
        <v>5047</v>
      </c>
      <c r="I7620" s="33" t="s">
        <v>5046</v>
      </c>
    </row>
    <row r="7621" spans="1:9" x14ac:dyDescent="0.2">
      <c r="A7621" s="33" t="s">
        <v>5045</v>
      </c>
      <c r="B7621" s="35">
        <v>2.9179995443925902E-11</v>
      </c>
      <c r="C7621" s="33">
        <v>0.77990713199643102</v>
      </c>
      <c r="D7621" s="33">
        <v>0.56000000000000005</v>
      </c>
      <c r="E7621" s="33">
        <v>0.20300000000000001</v>
      </c>
      <c r="F7621" s="35">
        <v>1.34438075009255E-6</v>
      </c>
      <c r="G7621" s="33">
        <v>26</v>
      </c>
      <c r="H7621" s="33" t="s">
        <v>5044</v>
      </c>
      <c r="I7621" s="33" t="s">
        <v>5043</v>
      </c>
    </row>
    <row r="7622" spans="1:9" x14ac:dyDescent="0.2">
      <c r="A7622" s="33" t="s">
        <v>5042</v>
      </c>
      <c r="B7622" s="35">
        <v>2.9564228897129303E-11</v>
      </c>
      <c r="C7622" s="33">
        <v>0.52463673383196796</v>
      </c>
      <c r="D7622" s="33">
        <v>0.54</v>
      </c>
      <c r="E7622" s="33">
        <v>0.17299999999999999</v>
      </c>
      <c r="F7622" s="35">
        <v>1.36208315374854E-6</v>
      </c>
      <c r="G7622" s="33">
        <v>26</v>
      </c>
      <c r="H7622" s="33" t="s">
        <v>5041</v>
      </c>
      <c r="I7622" s="33" t="s">
        <v>5040</v>
      </c>
    </row>
    <row r="7623" spans="1:9" x14ac:dyDescent="0.2">
      <c r="A7623" s="33" t="s">
        <v>5039</v>
      </c>
      <c r="B7623" s="35">
        <v>2.9930634863778997E-11</v>
      </c>
      <c r="C7623" s="33">
        <v>0.76951285962665095</v>
      </c>
      <c r="D7623" s="33">
        <v>0.86</v>
      </c>
      <c r="E7623" s="33">
        <v>0.44700000000000001</v>
      </c>
      <c r="F7623" s="35">
        <v>1.3789642094440301E-6</v>
      </c>
      <c r="G7623" s="33">
        <v>26</v>
      </c>
      <c r="H7623" s="33" t="s">
        <v>2241</v>
      </c>
      <c r="I7623" s="33" t="s">
        <v>2240</v>
      </c>
    </row>
    <row r="7624" spans="1:9" x14ac:dyDescent="0.2">
      <c r="A7624" s="33" t="s">
        <v>5038</v>
      </c>
      <c r="B7624" s="35">
        <v>3.0920361152239997E-11</v>
      </c>
      <c r="C7624" s="33">
        <v>0.54667248319431105</v>
      </c>
      <c r="D7624" s="33">
        <v>0.34</v>
      </c>
      <c r="E7624" s="33">
        <v>8.2000000000000003E-2</v>
      </c>
      <c r="F7624" s="35">
        <v>1.424562879006E-6</v>
      </c>
      <c r="G7624" s="33">
        <v>26</v>
      </c>
      <c r="H7624" s="33" t="s">
        <v>5038</v>
      </c>
      <c r="I7624" s="33" t="s">
        <v>5037</v>
      </c>
    </row>
    <row r="7625" spans="1:9" x14ac:dyDescent="0.2">
      <c r="A7625" s="33" t="s">
        <v>5036</v>
      </c>
      <c r="B7625" s="35">
        <v>4.1892948388515301E-11</v>
      </c>
      <c r="C7625" s="33">
        <v>0.47876042079478098</v>
      </c>
      <c r="D7625" s="33">
        <v>0.48</v>
      </c>
      <c r="E7625" s="33">
        <v>0.14299999999999999</v>
      </c>
      <c r="F7625" s="35">
        <v>1.9300919181556801E-6</v>
      </c>
      <c r="G7625" s="33">
        <v>26</v>
      </c>
      <c r="H7625" s="33" t="s">
        <v>5035</v>
      </c>
      <c r="I7625" s="33" t="s">
        <v>5034</v>
      </c>
    </row>
    <row r="7626" spans="1:9" x14ac:dyDescent="0.2">
      <c r="A7626" s="33" t="s">
        <v>5033</v>
      </c>
      <c r="B7626" s="35">
        <v>8.3159246752560202E-11</v>
      </c>
      <c r="C7626" s="33">
        <v>0.59441927479884005</v>
      </c>
      <c r="D7626" s="33">
        <v>0.7</v>
      </c>
      <c r="E7626" s="33">
        <v>0.29699999999999999</v>
      </c>
      <c r="F7626" s="35">
        <v>3.83131281638396E-6</v>
      </c>
      <c r="G7626" s="33">
        <v>26</v>
      </c>
      <c r="H7626" s="33" t="s">
        <v>5032</v>
      </c>
      <c r="I7626" s="33" t="s">
        <v>5031</v>
      </c>
    </row>
    <row r="7627" spans="1:9" x14ac:dyDescent="0.2">
      <c r="A7627" s="33" t="s">
        <v>5030</v>
      </c>
      <c r="B7627" s="35">
        <v>8.6846890987755398E-11</v>
      </c>
      <c r="C7627" s="33">
        <v>0.45790084365046102</v>
      </c>
      <c r="D7627" s="33">
        <v>0.46</v>
      </c>
      <c r="E7627" s="33">
        <v>0.13900000000000001</v>
      </c>
      <c r="F7627" s="35">
        <v>4.0012099615878696E-6</v>
      </c>
      <c r="G7627" s="33">
        <v>26</v>
      </c>
      <c r="H7627" s="33" t="s">
        <v>5029</v>
      </c>
      <c r="I7627" s="33" t="s">
        <v>5028</v>
      </c>
    </row>
    <row r="7628" spans="1:9" x14ac:dyDescent="0.2">
      <c r="A7628" s="33" t="s">
        <v>5027</v>
      </c>
      <c r="B7628" s="35">
        <v>1.66421906699507E-10</v>
      </c>
      <c r="C7628" s="33">
        <v>0.53433016313344595</v>
      </c>
      <c r="D7628" s="33">
        <v>0.84</v>
      </c>
      <c r="E7628" s="33">
        <v>0.39300000000000002</v>
      </c>
      <c r="F7628" s="35">
        <v>7.6673900854596899E-6</v>
      </c>
      <c r="G7628" s="33">
        <v>26</v>
      </c>
      <c r="H7628" s="33" t="s">
        <v>2215</v>
      </c>
      <c r="I7628" s="33" t="s">
        <v>2214</v>
      </c>
    </row>
    <row r="7629" spans="1:9" x14ac:dyDescent="0.2">
      <c r="A7629" s="33" t="s">
        <v>5026</v>
      </c>
      <c r="B7629" s="35">
        <v>1.82855859854874E-10</v>
      </c>
      <c r="C7629" s="33">
        <v>0.63908116402333703</v>
      </c>
      <c r="D7629" s="33">
        <v>0.6</v>
      </c>
      <c r="E7629" s="33">
        <v>0.23300000000000001</v>
      </c>
      <c r="F7629" s="35">
        <v>8.4245351752337402E-6</v>
      </c>
      <c r="G7629" s="33">
        <v>26</v>
      </c>
      <c r="H7629" s="33" t="s">
        <v>5025</v>
      </c>
      <c r="I7629" s="33" t="s">
        <v>5024</v>
      </c>
    </row>
    <row r="7630" spans="1:9" x14ac:dyDescent="0.2">
      <c r="A7630" s="33" t="s">
        <v>5023</v>
      </c>
      <c r="B7630" s="35">
        <v>2.21940481315405E-10</v>
      </c>
      <c r="C7630" s="33">
        <v>-1.9084527318803299</v>
      </c>
      <c r="D7630" s="33">
        <v>0.12</v>
      </c>
      <c r="E7630" s="33">
        <v>0.56999999999999995</v>
      </c>
      <c r="F7630" s="35">
        <v>1.02252418551634E-5</v>
      </c>
      <c r="G7630" s="33">
        <v>26</v>
      </c>
      <c r="H7630" s="33" t="s">
        <v>3199</v>
      </c>
      <c r="I7630" s="33" t="s">
        <v>3198</v>
      </c>
    </row>
    <row r="7631" spans="1:9" x14ac:dyDescent="0.2">
      <c r="A7631" s="33" t="s">
        <v>5022</v>
      </c>
      <c r="B7631" s="35">
        <v>2.6521256677933799E-10</v>
      </c>
      <c r="C7631" s="33">
        <v>0.51127510126806297</v>
      </c>
      <c r="D7631" s="33">
        <v>0.52</v>
      </c>
      <c r="E7631" s="33">
        <v>0.17899999999999999</v>
      </c>
      <c r="F7631" s="35">
        <v>1.22188733766577E-5</v>
      </c>
      <c r="G7631" s="33">
        <v>26</v>
      </c>
      <c r="H7631" s="33" t="s">
        <v>5022</v>
      </c>
      <c r="I7631" s="33" t="s">
        <v>5021</v>
      </c>
    </row>
    <row r="7632" spans="1:9" x14ac:dyDescent="0.2">
      <c r="A7632" s="33" t="s">
        <v>5020</v>
      </c>
      <c r="B7632" s="35">
        <v>3.5438370525433801E-10</v>
      </c>
      <c r="C7632" s="33">
        <v>0.41907456697749701</v>
      </c>
      <c r="D7632" s="33">
        <v>0.32</v>
      </c>
      <c r="E7632" s="33">
        <v>7.9000000000000001E-2</v>
      </c>
      <c r="F7632" s="35">
        <v>1.63271660684779E-5</v>
      </c>
      <c r="G7632" s="33">
        <v>26</v>
      </c>
      <c r="H7632" s="33" t="s">
        <v>5020</v>
      </c>
      <c r="I7632" s="33" t="s">
        <v>5019</v>
      </c>
    </row>
    <row r="7633" spans="1:9" x14ac:dyDescent="0.2">
      <c r="A7633" s="33" t="s">
        <v>5018</v>
      </c>
      <c r="B7633" s="35">
        <v>4.1069977943735898E-10</v>
      </c>
      <c r="C7633" s="33">
        <v>0.54871829843082498</v>
      </c>
      <c r="D7633" s="33">
        <v>0.46</v>
      </c>
      <c r="E7633" s="33">
        <v>0.151</v>
      </c>
      <c r="F7633" s="35">
        <v>1.8921760238238001E-5</v>
      </c>
      <c r="G7633" s="33">
        <v>26</v>
      </c>
      <c r="H7633" s="33" t="s">
        <v>5018</v>
      </c>
      <c r="I7633" s="33" t="s">
        <v>5017</v>
      </c>
    </row>
    <row r="7634" spans="1:9" x14ac:dyDescent="0.2">
      <c r="A7634" s="33" t="s">
        <v>5016</v>
      </c>
      <c r="B7634" s="35">
        <v>4.1784286760039701E-10</v>
      </c>
      <c r="C7634" s="33">
        <v>0.50508835040712297</v>
      </c>
      <c r="D7634" s="33">
        <v>0.54</v>
      </c>
      <c r="E7634" s="33">
        <v>0.184</v>
      </c>
      <c r="F7634" s="35">
        <v>1.92508565960855E-5</v>
      </c>
      <c r="G7634" s="33">
        <v>26</v>
      </c>
      <c r="H7634" s="33" t="s">
        <v>5015</v>
      </c>
      <c r="I7634" s="33" t="s">
        <v>5014</v>
      </c>
    </row>
    <row r="7635" spans="1:9" x14ac:dyDescent="0.2">
      <c r="A7635" s="33" t="s">
        <v>5013</v>
      </c>
      <c r="B7635" s="35">
        <v>4.8223495223995901E-10</v>
      </c>
      <c r="C7635" s="33">
        <v>0.62627732766257005</v>
      </c>
      <c r="D7635" s="33">
        <v>0.76</v>
      </c>
      <c r="E7635" s="33">
        <v>0.38200000000000001</v>
      </c>
      <c r="F7635" s="35">
        <v>2.22175287195994E-5</v>
      </c>
      <c r="G7635" s="33">
        <v>26</v>
      </c>
      <c r="H7635" s="33" t="s">
        <v>5012</v>
      </c>
      <c r="I7635" s="33" t="s">
        <v>5011</v>
      </c>
    </row>
    <row r="7636" spans="1:9" x14ac:dyDescent="0.2">
      <c r="A7636" s="33" t="s">
        <v>5010</v>
      </c>
      <c r="B7636" s="35">
        <v>5.9271917146940397E-10</v>
      </c>
      <c r="C7636" s="33">
        <v>0.57807489590586203</v>
      </c>
      <c r="D7636" s="33">
        <v>0.52</v>
      </c>
      <c r="E7636" s="33">
        <v>0.18</v>
      </c>
      <c r="F7636" s="35">
        <v>2.73077576679384E-5</v>
      </c>
      <c r="G7636" s="33">
        <v>26</v>
      </c>
      <c r="H7636" s="33" t="s">
        <v>2513</v>
      </c>
      <c r="I7636" s="33" t="s">
        <v>2512</v>
      </c>
    </row>
    <row r="7637" spans="1:9" x14ac:dyDescent="0.2">
      <c r="A7637" s="33" t="s">
        <v>5009</v>
      </c>
      <c r="B7637" s="35">
        <v>5.9947781442873601E-10</v>
      </c>
      <c r="C7637" s="33">
        <v>0.62681948095663598</v>
      </c>
      <c r="D7637" s="33">
        <v>0.84</v>
      </c>
      <c r="E7637" s="33">
        <v>0.47899999999999998</v>
      </c>
      <c r="F7637" s="35">
        <v>2.7619141866360701E-5</v>
      </c>
      <c r="G7637" s="33">
        <v>26</v>
      </c>
      <c r="H7637" s="33" t="s">
        <v>2529</v>
      </c>
      <c r="I7637" s="33" t="s">
        <v>2528</v>
      </c>
    </row>
    <row r="7638" spans="1:9" x14ac:dyDescent="0.2">
      <c r="A7638" s="33" t="s">
        <v>5008</v>
      </c>
      <c r="B7638" s="35">
        <v>7.5154119297877199E-10</v>
      </c>
      <c r="C7638" s="33">
        <v>0.60836023404884398</v>
      </c>
      <c r="D7638" s="33">
        <v>0.57999999999999996</v>
      </c>
      <c r="E7638" s="33">
        <v>0.215</v>
      </c>
      <c r="F7638" s="35">
        <v>3.4625005842918002E-5</v>
      </c>
      <c r="G7638" s="33">
        <v>26</v>
      </c>
      <c r="H7638" s="33" t="s">
        <v>5007</v>
      </c>
      <c r="I7638" s="33" t="s">
        <v>5006</v>
      </c>
    </row>
    <row r="7639" spans="1:9" x14ac:dyDescent="0.2">
      <c r="A7639" s="33" t="s">
        <v>5005</v>
      </c>
      <c r="B7639" s="35">
        <v>7.8050403392796703E-10</v>
      </c>
      <c r="C7639" s="33">
        <v>0.30994045146424198</v>
      </c>
      <c r="D7639" s="33">
        <v>0.38</v>
      </c>
      <c r="E7639" s="33">
        <v>0.106</v>
      </c>
      <c r="F7639" s="35">
        <v>3.5959381851129302E-5</v>
      </c>
      <c r="G7639" s="33">
        <v>26</v>
      </c>
      <c r="H7639" s="33" t="s">
        <v>5005</v>
      </c>
      <c r="I7639" s="33" t="s">
        <v>5004</v>
      </c>
    </row>
    <row r="7640" spans="1:9" x14ac:dyDescent="0.2">
      <c r="A7640" s="33" t="s">
        <v>5003</v>
      </c>
      <c r="B7640" s="35">
        <v>9.55064548860403E-10</v>
      </c>
      <c r="C7640" s="33">
        <v>0.40271136389707701</v>
      </c>
      <c r="D7640" s="33">
        <v>0.26</v>
      </c>
      <c r="E7640" s="33">
        <v>5.8000000000000003E-2</v>
      </c>
      <c r="F7640" s="35">
        <v>4.4001733895096503E-5</v>
      </c>
      <c r="G7640" s="33">
        <v>26</v>
      </c>
      <c r="H7640" s="33" t="s">
        <v>5003</v>
      </c>
      <c r="I7640" s="33" t="s">
        <v>5002</v>
      </c>
    </row>
    <row r="7641" spans="1:9" x14ac:dyDescent="0.2">
      <c r="A7641" s="33" t="s">
        <v>5001</v>
      </c>
      <c r="B7641" s="35">
        <v>1.0725725700839101E-9</v>
      </c>
      <c r="C7641" s="33">
        <v>0.41296450704927501</v>
      </c>
      <c r="D7641" s="33">
        <v>0.44</v>
      </c>
      <c r="E7641" s="33">
        <v>0.13900000000000001</v>
      </c>
      <c r="F7641" s="35">
        <v>4.9415563448906002E-5</v>
      </c>
      <c r="G7641" s="33">
        <v>26</v>
      </c>
      <c r="H7641" s="33" t="s">
        <v>3502</v>
      </c>
      <c r="I7641" s="33" t="s">
        <v>3501</v>
      </c>
    </row>
    <row r="7642" spans="1:9" x14ac:dyDescent="0.2">
      <c r="A7642" s="33" t="s">
        <v>5000</v>
      </c>
      <c r="B7642" s="35">
        <v>1.18203115768967E-9</v>
      </c>
      <c r="C7642" s="33">
        <v>0.582663511783298</v>
      </c>
      <c r="D7642" s="33">
        <v>0.56000000000000005</v>
      </c>
      <c r="E7642" s="33">
        <v>0.20599999999999999</v>
      </c>
      <c r="F7642" s="35">
        <v>5.4458539497078399E-5</v>
      </c>
      <c r="G7642" s="33">
        <v>26</v>
      </c>
      <c r="H7642" s="33" t="s">
        <v>5000</v>
      </c>
      <c r="I7642" s="33" t="s">
        <v>4999</v>
      </c>
    </row>
    <row r="7643" spans="1:9" x14ac:dyDescent="0.2">
      <c r="A7643" s="33" t="s">
        <v>4998</v>
      </c>
      <c r="B7643" s="35">
        <v>1.2206551294563701E-9</v>
      </c>
      <c r="C7643" s="33">
        <v>0.40093743918367297</v>
      </c>
      <c r="D7643" s="33">
        <v>0.28000000000000003</v>
      </c>
      <c r="E7643" s="33">
        <v>6.7000000000000004E-2</v>
      </c>
      <c r="F7643" s="35">
        <v>5.6238023124314102E-5</v>
      </c>
      <c r="G7643" s="33">
        <v>26</v>
      </c>
      <c r="H7643" s="33" t="s">
        <v>4998</v>
      </c>
      <c r="I7643" s="33" t="s">
        <v>4997</v>
      </c>
    </row>
    <row r="7644" spans="1:9" x14ac:dyDescent="0.2">
      <c r="A7644" s="33" t="s">
        <v>4996</v>
      </c>
      <c r="B7644" s="35">
        <v>1.2496050924975199E-9</v>
      </c>
      <c r="C7644" s="33">
        <v>0.46104838177105401</v>
      </c>
      <c r="D7644" s="33">
        <v>0.44</v>
      </c>
      <c r="E7644" s="33">
        <v>0.14000000000000001</v>
      </c>
      <c r="F7644" s="35">
        <v>5.7571805821545899E-5</v>
      </c>
      <c r="G7644" s="33">
        <v>26</v>
      </c>
      <c r="H7644" s="33" t="s">
        <v>4995</v>
      </c>
      <c r="I7644" s="33" t="s">
        <v>4994</v>
      </c>
    </row>
    <row r="7645" spans="1:9" x14ac:dyDescent="0.2">
      <c r="A7645" s="33" t="s">
        <v>4993</v>
      </c>
      <c r="B7645" s="35">
        <v>2.4526097823841601E-9</v>
      </c>
      <c r="C7645" s="33">
        <v>0.55845173927178005</v>
      </c>
      <c r="D7645" s="33">
        <v>0.94</v>
      </c>
      <c r="E7645" s="33">
        <v>0.83699999999999997</v>
      </c>
      <c r="F7645" s="33">
        <v>1.12996637894003E-4</v>
      </c>
      <c r="G7645" s="33">
        <v>26</v>
      </c>
      <c r="H7645" s="33" t="s">
        <v>2457</v>
      </c>
      <c r="I7645" s="33" t="s">
        <v>2456</v>
      </c>
    </row>
    <row r="7646" spans="1:9" x14ac:dyDescent="0.2">
      <c r="A7646" s="33" t="s">
        <v>4992</v>
      </c>
      <c r="B7646" s="35">
        <v>2.9346663623845798E-9</v>
      </c>
      <c r="C7646" s="33">
        <v>0.55318948155161496</v>
      </c>
      <c r="D7646" s="33">
        <v>0.56000000000000005</v>
      </c>
      <c r="E7646" s="33">
        <v>0.218</v>
      </c>
      <c r="F7646" s="33">
        <v>1.35205948647782E-4</v>
      </c>
      <c r="G7646" s="33">
        <v>26</v>
      </c>
      <c r="H7646" s="33" t="s">
        <v>4991</v>
      </c>
      <c r="I7646" s="33" t="s">
        <v>4990</v>
      </c>
    </row>
    <row r="7647" spans="1:9" x14ac:dyDescent="0.2">
      <c r="A7647" s="33" t="s">
        <v>4989</v>
      </c>
      <c r="B7647" s="35">
        <v>3.37766189743092E-9</v>
      </c>
      <c r="C7647" s="33">
        <v>0.49820846505395899</v>
      </c>
      <c r="D7647" s="33">
        <v>0.56000000000000005</v>
      </c>
      <c r="E7647" s="33">
        <v>0.214</v>
      </c>
      <c r="F7647" s="33">
        <v>1.55615638938437E-4</v>
      </c>
      <c r="G7647" s="33">
        <v>26</v>
      </c>
      <c r="H7647" s="33" t="s">
        <v>2819</v>
      </c>
      <c r="I7647" s="33" t="s">
        <v>2818</v>
      </c>
    </row>
    <row r="7648" spans="1:9" x14ac:dyDescent="0.2">
      <c r="A7648" s="33" t="s">
        <v>4988</v>
      </c>
      <c r="B7648" s="35">
        <v>3.6342404621842499E-9</v>
      </c>
      <c r="C7648" s="33">
        <v>0.46019212952769201</v>
      </c>
      <c r="D7648" s="33">
        <v>0.62</v>
      </c>
      <c r="E7648" s="33">
        <v>0.247</v>
      </c>
      <c r="F7648" s="33">
        <v>1.6743672657375301E-4</v>
      </c>
      <c r="G7648" s="33">
        <v>26</v>
      </c>
      <c r="H7648" s="33" t="s">
        <v>4987</v>
      </c>
      <c r="I7648" s="33" t="s">
        <v>4986</v>
      </c>
    </row>
    <row r="7649" spans="1:9" x14ac:dyDescent="0.2">
      <c r="A7649" s="33" t="s">
        <v>4985</v>
      </c>
      <c r="B7649" s="35">
        <v>3.8984112956808896E-9</v>
      </c>
      <c r="C7649" s="33">
        <v>0.44051354882838201</v>
      </c>
      <c r="D7649" s="33">
        <v>0.62</v>
      </c>
      <c r="E7649" s="33">
        <v>0.25700000000000001</v>
      </c>
      <c r="F7649" s="33">
        <v>1.7960760521461001E-4</v>
      </c>
      <c r="G7649" s="33">
        <v>26</v>
      </c>
      <c r="H7649" s="33" t="s">
        <v>1498</v>
      </c>
      <c r="I7649" s="33" t="s">
        <v>1497</v>
      </c>
    </row>
    <row r="7650" spans="1:9" x14ac:dyDescent="0.2">
      <c r="A7650" s="33" t="s">
        <v>4984</v>
      </c>
      <c r="B7650" s="35">
        <v>4.1058660272260501E-9</v>
      </c>
      <c r="C7650" s="33">
        <v>0.39080632583800601</v>
      </c>
      <c r="D7650" s="33">
        <v>0.48</v>
      </c>
      <c r="E7650" s="33">
        <v>0.16600000000000001</v>
      </c>
      <c r="F7650" s="33">
        <v>1.89165459606358E-4</v>
      </c>
      <c r="G7650" s="33">
        <v>26</v>
      </c>
      <c r="H7650" s="33" t="s">
        <v>4984</v>
      </c>
      <c r="I7650" s="33" t="s">
        <v>4983</v>
      </c>
    </row>
    <row r="7651" spans="1:9" x14ac:dyDescent="0.2">
      <c r="A7651" s="33" t="s">
        <v>4982</v>
      </c>
      <c r="B7651" s="35">
        <v>4.5657547444219197E-9</v>
      </c>
      <c r="C7651" s="33">
        <v>0.34350717099801598</v>
      </c>
      <c r="D7651" s="33">
        <v>0.36</v>
      </c>
      <c r="E7651" s="33">
        <v>0.10199999999999999</v>
      </c>
      <c r="F7651" s="33">
        <v>2.10353452585007E-4</v>
      </c>
      <c r="G7651" s="33">
        <v>26</v>
      </c>
      <c r="H7651" s="33" t="s">
        <v>3865</v>
      </c>
      <c r="I7651" s="33" t="s">
        <v>3864</v>
      </c>
    </row>
    <row r="7652" spans="1:9" x14ac:dyDescent="0.2">
      <c r="A7652" s="33" t="s">
        <v>4981</v>
      </c>
      <c r="B7652" s="35">
        <v>6.4876443062603898E-9</v>
      </c>
      <c r="C7652" s="33">
        <v>0.45364535367257097</v>
      </c>
      <c r="D7652" s="33">
        <v>0.54</v>
      </c>
      <c r="E7652" s="33">
        <v>0.20200000000000001</v>
      </c>
      <c r="F7652" s="33">
        <v>2.9889874847802898E-4</v>
      </c>
      <c r="G7652" s="33">
        <v>26</v>
      </c>
      <c r="H7652" s="33" t="s">
        <v>4981</v>
      </c>
      <c r="I7652" s="33" t="s">
        <v>4980</v>
      </c>
    </row>
    <row r="7653" spans="1:9" x14ac:dyDescent="0.2">
      <c r="A7653" s="33" t="s">
        <v>4979</v>
      </c>
      <c r="B7653" s="35">
        <v>8.1489073429922401E-9</v>
      </c>
      <c r="C7653" s="33">
        <v>0.36109500969360597</v>
      </c>
      <c r="D7653" s="33">
        <v>0.34</v>
      </c>
      <c r="E7653" s="33">
        <v>9.7000000000000003E-2</v>
      </c>
      <c r="F7653" s="33">
        <v>3.75436459106338E-4</v>
      </c>
      <c r="G7653" s="33">
        <v>26</v>
      </c>
      <c r="H7653" s="33" t="s">
        <v>4979</v>
      </c>
      <c r="I7653" s="33" t="s">
        <v>4978</v>
      </c>
    </row>
    <row r="7654" spans="1:9" x14ac:dyDescent="0.2">
      <c r="A7654" s="33" t="s">
        <v>4977</v>
      </c>
      <c r="B7654" s="35">
        <v>1.1194303304407101E-8</v>
      </c>
      <c r="C7654" s="33">
        <v>0.39679729794756002</v>
      </c>
      <c r="D7654" s="33">
        <v>0.36</v>
      </c>
      <c r="E7654" s="33">
        <v>0.108</v>
      </c>
      <c r="F7654" s="33">
        <v>5.1574394184064295E-4</v>
      </c>
      <c r="G7654" s="33">
        <v>26</v>
      </c>
      <c r="H7654" s="33" t="s">
        <v>4977</v>
      </c>
      <c r="I7654" s="33" t="s">
        <v>4976</v>
      </c>
    </row>
    <row r="7655" spans="1:9" x14ac:dyDescent="0.2">
      <c r="A7655" s="33" t="s">
        <v>4975</v>
      </c>
      <c r="B7655" s="35">
        <v>1.15934058245706E-8</v>
      </c>
      <c r="C7655" s="33">
        <v>0.42842439856355502</v>
      </c>
      <c r="D7655" s="33">
        <v>0.57999999999999996</v>
      </c>
      <c r="E7655" s="33">
        <v>0.23599999999999999</v>
      </c>
      <c r="F7655" s="33">
        <v>5.34131393149617E-4</v>
      </c>
      <c r="G7655" s="33">
        <v>26</v>
      </c>
      <c r="H7655" s="33" t="s">
        <v>4974</v>
      </c>
      <c r="I7655" s="33" t="s">
        <v>4973</v>
      </c>
    </row>
    <row r="7656" spans="1:9" x14ac:dyDescent="0.2">
      <c r="A7656" s="33" t="s">
        <v>4972</v>
      </c>
      <c r="B7656" s="35">
        <v>1.1602447144044E-8</v>
      </c>
      <c r="C7656" s="33">
        <v>0.36369891931982101</v>
      </c>
      <c r="D7656" s="33">
        <v>0.44</v>
      </c>
      <c r="E7656" s="33">
        <v>0.14799999999999999</v>
      </c>
      <c r="F7656" s="33">
        <v>5.3454794482039295E-4</v>
      </c>
      <c r="G7656" s="33">
        <v>26</v>
      </c>
      <c r="H7656" s="33" t="s">
        <v>4971</v>
      </c>
      <c r="I7656" s="33" t="s">
        <v>4970</v>
      </c>
    </row>
    <row r="7657" spans="1:9" x14ac:dyDescent="0.2">
      <c r="A7657" s="33" t="s">
        <v>4969</v>
      </c>
      <c r="B7657" s="35">
        <v>1.32088147891393E-8</v>
      </c>
      <c r="C7657" s="33">
        <v>0.46456888429962201</v>
      </c>
      <c r="D7657" s="33">
        <v>0.54</v>
      </c>
      <c r="E7657" s="33">
        <v>0.20799999999999999</v>
      </c>
      <c r="F7657" s="33">
        <v>6.0855651496522498E-4</v>
      </c>
      <c r="G7657" s="33">
        <v>26</v>
      </c>
      <c r="H7657" s="33" t="s">
        <v>3601</v>
      </c>
      <c r="I7657" s="33" t="s">
        <v>3600</v>
      </c>
    </row>
    <row r="7658" spans="1:9" x14ac:dyDescent="0.2">
      <c r="A7658" s="33" t="s">
        <v>2895</v>
      </c>
      <c r="B7658" s="35">
        <v>1.3844163916042901E-8</v>
      </c>
      <c r="C7658" s="33">
        <v>0.44509657370207001</v>
      </c>
      <c r="D7658" s="33">
        <v>0.32</v>
      </c>
      <c r="E7658" s="33">
        <v>9.0999999999999998E-2</v>
      </c>
      <c r="F7658" s="33">
        <v>6.3782831993992699E-4</v>
      </c>
      <c r="G7658" s="33">
        <v>26</v>
      </c>
      <c r="H7658" s="33" t="s">
        <v>2895</v>
      </c>
      <c r="I7658" s="33" t="s">
        <v>2894</v>
      </c>
    </row>
    <row r="7659" spans="1:9" x14ac:dyDescent="0.2">
      <c r="A7659" s="33" t="s">
        <v>1750</v>
      </c>
      <c r="B7659" s="35">
        <v>1.4655414142966601E-8</v>
      </c>
      <c r="C7659" s="33">
        <v>0.342442423881061</v>
      </c>
      <c r="D7659" s="33">
        <v>0.54</v>
      </c>
      <c r="E7659" s="33">
        <v>0.20300000000000001</v>
      </c>
      <c r="F7659" s="33">
        <v>6.7520424039475499E-4</v>
      </c>
      <c r="G7659" s="33">
        <v>26</v>
      </c>
      <c r="H7659" s="33" t="s">
        <v>1750</v>
      </c>
      <c r="I7659" s="33" t="s">
        <v>1749</v>
      </c>
    </row>
    <row r="7660" spans="1:9" x14ac:dyDescent="0.2">
      <c r="A7660" s="33" t="s">
        <v>1466</v>
      </c>
      <c r="B7660" s="35">
        <v>1.81086713941282E-8</v>
      </c>
      <c r="C7660" s="33">
        <v>0.43564562924726502</v>
      </c>
      <c r="D7660" s="33">
        <v>0.62</v>
      </c>
      <c r="E7660" s="33">
        <v>0.26</v>
      </c>
      <c r="F7660" s="33">
        <v>8.3430270847027397E-4</v>
      </c>
      <c r="G7660" s="33">
        <v>26</v>
      </c>
      <c r="H7660" s="33" t="s">
        <v>1466</v>
      </c>
      <c r="I7660" s="33" t="s">
        <v>1465</v>
      </c>
    </row>
    <row r="7661" spans="1:9" x14ac:dyDescent="0.2">
      <c r="A7661" s="33" t="s">
        <v>4968</v>
      </c>
      <c r="B7661" s="35">
        <v>1.89831496646632E-8</v>
      </c>
      <c r="C7661" s="33">
        <v>0.48465006666003702</v>
      </c>
      <c r="D7661" s="33">
        <v>0.34</v>
      </c>
      <c r="E7661" s="33">
        <v>0.10299999999999999</v>
      </c>
      <c r="F7661" s="33">
        <v>8.7459167135036395E-4</v>
      </c>
      <c r="G7661" s="33">
        <v>26</v>
      </c>
      <c r="H7661" s="33" t="s">
        <v>4967</v>
      </c>
      <c r="I7661" s="33" t="s">
        <v>4966</v>
      </c>
    </row>
    <row r="7662" spans="1:9" x14ac:dyDescent="0.2">
      <c r="A7662" s="33" t="s">
        <v>4965</v>
      </c>
      <c r="B7662" s="35">
        <v>1.93233009186679E-8</v>
      </c>
      <c r="C7662" s="33">
        <v>0.55249597463691402</v>
      </c>
      <c r="D7662" s="33">
        <v>0.54</v>
      </c>
      <c r="E7662" s="33">
        <v>0.214</v>
      </c>
      <c r="F7662" s="33">
        <v>8.9026311992486601E-4</v>
      </c>
      <c r="G7662" s="33">
        <v>26</v>
      </c>
      <c r="H7662" s="33" t="s">
        <v>4965</v>
      </c>
      <c r="I7662" s="33" t="s">
        <v>4964</v>
      </c>
    </row>
    <row r="7663" spans="1:9" x14ac:dyDescent="0.2">
      <c r="A7663" s="33" t="s">
        <v>4963</v>
      </c>
      <c r="B7663" s="35">
        <v>1.9610468825080998E-8</v>
      </c>
      <c r="C7663" s="33">
        <v>0.53317328526855901</v>
      </c>
      <c r="D7663" s="33">
        <v>0.72</v>
      </c>
      <c r="E7663" s="33">
        <v>0.35199999999999998</v>
      </c>
      <c r="F7663" s="33">
        <v>9.0349351970913099E-4</v>
      </c>
      <c r="G7663" s="33">
        <v>26</v>
      </c>
      <c r="H7663" s="33" t="s">
        <v>4962</v>
      </c>
      <c r="I7663" s="33" t="s">
        <v>4961</v>
      </c>
    </row>
    <row r="7664" spans="1:9" x14ac:dyDescent="0.2">
      <c r="A7664" s="33" t="s">
        <v>4960</v>
      </c>
      <c r="B7664" s="35">
        <v>2.30702145398957E-8</v>
      </c>
      <c r="C7664" s="33">
        <v>0.45138421634105202</v>
      </c>
      <c r="D7664" s="33">
        <v>0.36</v>
      </c>
      <c r="E7664" s="33">
        <v>0.114</v>
      </c>
      <c r="F7664" s="33">
        <v>1.0628909242820701E-3</v>
      </c>
      <c r="G7664" s="33">
        <v>26</v>
      </c>
      <c r="H7664" s="33" t="s">
        <v>4960</v>
      </c>
      <c r="I7664" s="33" t="s">
        <v>4959</v>
      </c>
    </row>
    <row r="7665" spans="1:9" x14ac:dyDescent="0.2">
      <c r="A7665" s="33" t="s">
        <v>4958</v>
      </c>
      <c r="B7665" s="35">
        <v>2.3547305531269501E-8</v>
      </c>
      <c r="C7665" s="33">
        <v>0.68394128404043797</v>
      </c>
      <c r="D7665" s="33">
        <v>0.68</v>
      </c>
      <c r="E7665" s="33">
        <v>0.33400000000000002</v>
      </c>
      <c r="F7665" s="33">
        <v>1.08487146043665E-3</v>
      </c>
      <c r="G7665" s="33">
        <v>26</v>
      </c>
      <c r="H7665" s="33" t="s">
        <v>4957</v>
      </c>
      <c r="I7665" s="33" t="s">
        <v>4956</v>
      </c>
    </row>
    <row r="7666" spans="1:9" x14ac:dyDescent="0.2">
      <c r="A7666" s="33" t="s">
        <v>4955</v>
      </c>
      <c r="B7666" s="35">
        <v>2.5089099850771799E-8</v>
      </c>
      <c r="C7666" s="33">
        <v>-0.80763120129409605</v>
      </c>
      <c r="D7666" s="33">
        <v>0.74</v>
      </c>
      <c r="E7666" s="33">
        <v>0.85099999999999998</v>
      </c>
      <c r="F7666" s="33">
        <v>1.15590500832476E-3</v>
      </c>
      <c r="G7666" s="33">
        <v>26</v>
      </c>
      <c r="H7666" s="33" t="s">
        <v>4954</v>
      </c>
      <c r="I7666" s="33" t="s">
        <v>4953</v>
      </c>
    </row>
    <row r="7667" spans="1:9" x14ac:dyDescent="0.2">
      <c r="A7667" s="33" t="s">
        <v>4952</v>
      </c>
      <c r="B7667" s="35">
        <v>2.58944301840927E-8</v>
      </c>
      <c r="C7667" s="33">
        <v>0.58720401106848896</v>
      </c>
      <c r="D7667" s="33">
        <v>0.78</v>
      </c>
      <c r="E7667" s="33">
        <v>0.40600000000000003</v>
      </c>
      <c r="F7667" s="33">
        <v>1.1930081874415199E-3</v>
      </c>
      <c r="G7667" s="33">
        <v>26</v>
      </c>
      <c r="H7667" s="33" t="s">
        <v>4951</v>
      </c>
      <c r="I7667" s="33" t="s">
        <v>4950</v>
      </c>
    </row>
    <row r="7668" spans="1:9" x14ac:dyDescent="0.2">
      <c r="A7668" s="33" t="s">
        <v>4949</v>
      </c>
      <c r="B7668" s="35">
        <v>3.4159953775794199E-8</v>
      </c>
      <c r="C7668" s="33">
        <v>0.55801607841831302</v>
      </c>
      <c r="D7668" s="33">
        <v>0.6</v>
      </c>
      <c r="E7668" s="33">
        <v>0.27700000000000002</v>
      </c>
      <c r="F7668" s="33">
        <v>1.5738173903583901E-3</v>
      </c>
      <c r="G7668" s="33">
        <v>26</v>
      </c>
      <c r="H7668" s="33" t="s">
        <v>4948</v>
      </c>
      <c r="I7668" s="33" t="s">
        <v>4947</v>
      </c>
    </row>
    <row r="7669" spans="1:9" x14ac:dyDescent="0.2">
      <c r="A7669" s="33" t="s">
        <v>4946</v>
      </c>
      <c r="B7669" s="35">
        <v>3.4664329863998502E-8</v>
      </c>
      <c r="C7669" s="33">
        <v>0.270462752720112</v>
      </c>
      <c r="D7669" s="33">
        <v>0.32</v>
      </c>
      <c r="E7669" s="33">
        <v>9.1999999999999998E-2</v>
      </c>
      <c r="F7669" s="33">
        <v>1.5970550054941401E-3</v>
      </c>
      <c r="G7669" s="33">
        <v>26</v>
      </c>
      <c r="H7669" s="33" t="s">
        <v>4946</v>
      </c>
      <c r="I7669" s="33" t="s">
        <v>4945</v>
      </c>
    </row>
    <row r="7670" spans="1:9" x14ac:dyDescent="0.2">
      <c r="A7670" s="33" t="s">
        <v>4944</v>
      </c>
      <c r="B7670" s="35">
        <v>3.5932120579269103E-8</v>
      </c>
      <c r="C7670" s="33">
        <v>0.32998391754620299</v>
      </c>
      <c r="D7670" s="33">
        <v>0.26</v>
      </c>
      <c r="E7670" s="33">
        <v>6.7000000000000004E-2</v>
      </c>
      <c r="F7670" s="33">
        <v>1.6554646593280899E-3</v>
      </c>
      <c r="G7670" s="33">
        <v>26</v>
      </c>
      <c r="H7670" s="33" t="s">
        <v>4944</v>
      </c>
      <c r="I7670" s="33" t="s">
        <v>4943</v>
      </c>
    </row>
    <row r="7671" spans="1:9" x14ac:dyDescent="0.2">
      <c r="A7671" s="33" t="s">
        <v>4942</v>
      </c>
      <c r="B7671" s="35">
        <v>3.7078416258668903E-8</v>
      </c>
      <c r="C7671" s="33">
        <v>0.40911370410025699</v>
      </c>
      <c r="D7671" s="33">
        <v>0.84</v>
      </c>
      <c r="E7671" s="33">
        <v>0.41599999999999998</v>
      </c>
      <c r="F7671" s="33">
        <v>1.70827679386939E-3</v>
      </c>
      <c r="G7671" s="33">
        <v>26</v>
      </c>
      <c r="H7671" s="33" t="s">
        <v>4941</v>
      </c>
      <c r="I7671" s="33" t="s">
        <v>4940</v>
      </c>
    </row>
    <row r="7672" spans="1:9" x14ac:dyDescent="0.2">
      <c r="A7672" s="33" t="s">
        <v>4939</v>
      </c>
      <c r="B7672" s="35">
        <v>3.9062908422558798E-8</v>
      </c>
      <c r="C7672" s="33">
        <v>0.47414383458852299</v>
      </c>
      <c r="D7672" s="33">
        <v>0.78</v>
      </c>
      <c r="E7672" s="33">
        <v>0.40500000000000003</v>
      </c>
      <c r="F7672" s="33">
        <v>1.79970631684413E-3</v>
      </c>
      <c r="G7672" s="33">
        <v>26</v>
      </c>
      <c r="H7672" s="33" t="s">
        <v>4939</v>
      </c>
      <c r="I7672" s="33" t="s">
        <v>4938</v>
      </c>
    </row>
    <row r="7673" spans="1:9" x14ac:dyDescent="0.2">
      <c r="A7673" s="33" t="s">
        <v>4937</v>
      </c>
      <c r="B7673" s="35">
        <v>3.99352721681478E-8</v>
      </c>
      <c r="C7673" s="33">
        <v>0.27032392038429898</v>
      </c>
      <c r="D7673" s="33">
        <v>0.3</v>
      </c>
      <c r="E7673" s="33">
        <v>8.3000000000000004E-2</v>
      </c>
      <c r="F7673" s="33">
        <v>1.8398978593308999E-3</v>
      </c>
      <c r="G7673" s="33">
        <v>26</v>
      </c>
      <c r="H7673" s="33" t="s">
        <v>4937</v>
      </c>
      <c r="I7673" s="33" t="s">
        <v>4936</v>
      </c>
    </row>
    <row r="7674" spans="1:9" x14ac:dyDescent="0.2">
      <c r="A7674" s="33" t="s">
        <v>1658</v>
      </c>
      <c r="B7674" s="35">
        <v>4.2498415546177999E-8</v>
      </c>
      <c r="C7674" s="33">
        <v>0.61337548764975902</v>
      </c>
      <c r="D7674" s="33">
        <v>0.52</v>
      </c>
      <c r="E7674" s="33">
        <v>0.21199999999999999</v>
      </c>
      <c r="F7674" s="33">
        <v>1.9579870010435099E-3</v>
      </c>
      <c r="G7674" s="33">
        <v>26</v>
      </c>
      <c r="H7674" s="33" t="s">
        <v>1658</v>
      </c>
      <c r="I7674" s="33" t="s">
        <v>1657</v>
      </c>
    </row>
    <row r="7675" spans="1:9" x14ac:dyDescent="0.2">
      <c r="A7675" s="33" t="s">
        <v>4935</v>
      </c>
      <c r="B7675" s="35">
        <v>4.6240725350848801E-8</v>
      </c>
      <c r="C7675" s="33">
        <v>0.338733759108236</v>
      </c>
      <c r="D7675" s="33">
        <v>0.32</v>
      </c>
      <c r="E7675" s="33">
        <v>9.4E-2</v>
      </c>
      <c r="F7675" s="33">
        <v>2.1304026983643E-3</v>
      </c>
      <c r="G7675" s="33">
        <v>26</v>
      </c>
      <c r="H7675" s="33" t="s">
        <v>4935</v>
      </c>
      <c r="I7675" s="33" t="s">
        <v>4934</v>
      </c>
    </row>
    <row r="7676" spans="1:9" x14ac:dyDescent="0.2">
      <c r="A7676" s="33" t="s">
        <v>4933</v>
      </c>
      <c r="B7676" s="35">
        <v>4.8975118107245202E-8</v>
      </c>
      <c r="C7676" s="33">
        <v>0.48382585510474302</v>
      </c>
      <c r="D7676" s="33">
        <v>0.6</v>
      </c>
      <c r="E7676" s="33">
        <v>0.26500000000000001</v>
      </c>
      <c r="F7676" s="33">
        <v>2.2563816414369999E-3</v>
      </c>
      <c r="G7676" s="33">
        <v>26</v>
      </c>
      <c r="H7676" s="33" t="s">
        <v>1839</v>
      </c>
      <c r="I7676" s="33" t="s">
        <v>1838</v>
      </c>
    </row>
    <row r="7677" spans="1:9" x14ac:dyDescent="0.2">
      <c r="A7677" s="33" t="s">
        <v>4932</v>
      </c>
      <c r="B7677" s="35">
        <v>5.43615230990454E-8</v>
      </c>
      <c r="C7677" s="33">
        <v>0.42572016985598099</v>
      </c>
      <c r="D7677" s="33">
        <v>0.32</v>
      </c>
      <c r="E7677" s="33">
        <v>9.4E-2</v>
      </c>
      <c r="F7677" s="33">
        <v>2.5045440922192201E-3</v>
      </c>
      <c r="G7677" s="33">
        <v>26</v>
      </c>
      <c r="H7677" s="33" t="s">
        <v>4931</v>
      </c>
      <c r="I7677" s="33" t="s">
        <v>4930</v>
      </c>
    </row>
    <row r="7678" spans="1:9" x14ac:dyDescent="0.2">
      <c r="A7678" s="33" t="s">
        <v>4929</v>
      </c>
      <c r="B7678" s="35">
        <v>6.1376224317690201E-8</v>
      </c>
      <c r="C7678" s="33">
        <v>0.28636718493121899</v>
      </c>
      <c r="D7678" s="33">
        <v>0.36</v>
      </c>
      <c r="E7678" s="33">
        <v>0.113</v>
      </c>
      <c r="F7678" s="33">
        <v>2.8277254067646199E-3</v>
      </c>
      <c r="G7678" s="33">
        <v>26</v>
      </c>
      <c r="H7678" s="33" t="s">
        <v>4929</v>
      </c>
      <c r="I7678" s="33" t="s">
        <v>4928</v>
      </c>
    </row>
    <row r="7679" spans="1:9" x14ac:dyDescent="0.2">
      <c r="A7679" s="33" t="s">
        <v>4927</v>
      </c>
      <c r="B7679" s="35">
        <v>6.2537010726298296E-8</v>
      </c>
      <c r="C7679" s="33">
        <v>0.53278538539230402</v>
      </c>
      <c r="D7679" s="33">
        <v>0.66</v>
      </c>
      <c r="E7679" s="33">
        <v>0.318</v>
      </c>
      <c r="F7679" s="33">
        <v>2.88120515818202E-3</v>
      </c>
      <c r="G7679" s="33">
        <v>26</v>
      </c>
      <c r="H7679" s="33" t="s">
        <v>1712</v>
      </c>
      <c r="I7679" s="33" t="s">
        <v>1711</v>
      </c>
    </row>
    <row r="7680" spans="1:9" x14ac:dyDescent="0.2">
      <c r="A7680" s="33" t="s">
        <v>4926</v>
      </c>
      <c r="B7680" s="35">
        <v>7.24294157364751E-8</v>
      </c>
      <c r="C7680" s="33">
        <v>0.356592603359981</v>
      </c>
      <c r="D7680" s="33">
        <v>0.36</v>
      </c>
      <c r="E7680" s="33">
        <v>0.11600000000000001</v>
      </c>
      <c r="F7680" s="33">
        <v>3.3369680418108799E-3</v>
      </c>
      <c r="G7680" s="33">
        <v>26</v>
      </c>
      <c r="H7680" s="33" t="s">
        <v>4926</v>
      </c>
      <c r="I7680" s="33" t="s">
        <v>4925</v>
      </c>
    </row>
    <row r="7681" spans="1:9" x14ac:dyDescent="0.2">
      <c r="A7681" s="33" t="s">
        <v>2031</v>
      </c>
      <c r="B7681" s="35">
        <v>8.3951301813137602E-8</v>
      </c>
      <c r="C7681" s="33">
        <v>0.43285507543423402</v>
      </c>
      <c r="D7681" s="33">
        <v>0.42</v>
      </c>
      <c r="E7681" s="33">
        <v>0.15</v>
      </c>
      <c r="F7681" s="33">
        <v>3.8678043771348701E-3</v>
      </c>
      <c r="G7681" s="33">
        <v>26</v>
      </c>
      <c r="H7681" s="33" t="s">
        <v>2031</v>
      </c>
      <c r="I7681" s="33" t="s">
        <v>2030</v>
      </c>
    </row>
    <row r="7682" spans="1:9" x14ac:dyDescent="0.2">
      <c r="A7682" s="33" t="s">
        <v>4924</v>
      </c>
      <c r="B7682" s="35">
        <v>8.4420173801493005E-8</v>
      </c>
      <c r="C7682" s="33">
        <v>0.455314891035906</v>
      </c>
      <c r="D7682" s="33">
        <v>0.78</v>
      </c>
      <c r="E7682" s="33">
        <v>0.40300000000000002</v>
      </c>
      <c r="F7682" s="33">
        <v>3.8894062473823899E-3</v>
      </c>
      <c r="G7682" s="33">
        <v>26</v>
      </c>
      <c r="H7682" s="33" t="s">
        <v>4923</v>
      </c>
      <c r="I7682" s="33" t="s">
        <v>4922</v>
      </c>
    </row>
    <row r="7683" spans="1:9" x14ac:dyDescent="0.2">
      <c r="A7683" s="33" t="s">
        <v>4921</v>
      </c>
      <c r="B7683" s="35">
        <v>9.17628796793734E-8</v>
      </c>
      <c r="C7683" s="33">
        <v>0.62085957882727105</v>
      </c>
      <c r="D7683" s="33">
        <v>0.6</v>
      </c>
      <c r="E7683" s="33">
        <v>0.27700000000000002</v>
      </c>
      <c r="F7683" s="33">
        <v>4.2276993925880902E-3</v>
      </c>
      <c r="G7683" s="33">
        <v>26</v>
      </c>
      <c r="H7683" s="33" t="s">
        <v>2087</v>
      </c>
      <c r="I7683" s="33" t="s">
        <v>2086</v>
      </c>
    </row>
    <row r="7684" spans="1:9" x14ac:dyDescent="0.2">
      <c r="A7684" s="33" t="s">
        <v>4920</v>
      </c>
      <c r="B7684" s="35">
        <v>1.14543912812325E-7</v>
      </c>
      <c r="C7684" s="33">
        <v>0.42633131928933299</v>
      </c>
      <c r="D7684" s="33">
        <v>0.4</v>
      </c>
      <c r="E7684" s="33">
        <v>0.13700000000000001</v>
      </c>
      <c r="F7684" s="33">
        <v>5.2772671510894296E-3</v>
      </c>
      <c r="G7684" s="33">
        <v>26</v>
      </c>
      <c r="H7684" s="33" t="s">
        <v>4919</v>
      </c>
      <c r="I7684" s="33" t="s">
        <v>4918</v>
      </c>
    </row>
    <row r="7685" spans="1:9" x14ac:dyDescent="0.2">
      <c r="A7685" s="33" t="s">
        <v>4917</v>
      </c>
      <c r="B7685" s="35">
        <v>1.16137787383502E-7</v>
      </c>
      <c r="C7685" s="33">
        <v>0.32942913204028901</v>
      </c>
      <c r="D7685" s="33">
        <v>0.28000000000000003</v>
      </c>
      <c r="E7685" s="33">
        <v>7.9000000000000001E-2</v>
      </c>
      <c r="F7685" s="33">
        <v>5.3507001403327202E-3</v>
      </c>
      <c r="G7685" s="33">
        <v>26</v>
      </c>
      <c r="H7685" s="33" t="s">
        <v>4917</v>
      </c>
      <c r="I7685" s="33" t="s">
        <v>4916</v>
      </c>
    </row>
    <row r="7686" spans="1:9" x14ac:dyDescent="0.2">
      <c r="A7686" s="33" t="s">
        <v>4915</v>
      </c>
      <c r="B7686" s="35">
        <v>1.17387809594308E-7</v>
      </c>
      <c r="C7686" s="33">
        <v>0.34938868768878201</v>
      </c>
      <c r="D7686" s="33">
        <v>0.48</v>
      </c>
      <c r="E7686" s="33">
        <v>0.17899999999999999</v>
      </c>
      <c r="F7686" s="33">
        <v>5.4082911636289801E-3</v>
      </c>
      <c r="G7686" s="33">
        <v>26</v>
      </c>
      <c r="H7686" s="33" t="s">
        <v>4914</v>
      </c>
      <c r="I7686" s="33" t="s">
        <v>4913</v>
      </c>
    </row>
    <row r="7687" spans="1:9" x14ac:dyDescent="0.2">
      <c r="A7687" s="33" t="s">
        <v>4912</v>
      </c>
      <c r="B7687" s="35">
        <v>1.2028284300303601E-7</v>
      </c>
      <c r="C7687" s="33">
        <v>0.34739158711953899</v>
      </c>
      <c r="D7687" s="33">
        <v>0.26</v>
      </c>
      <c r="E7687" s="33">
        <v>7.0000000000000007E-2</v>
      </c>
      <c r="F7687" s="33">
        <v>5.5416711428359E-3</v>
      </c>
      <c r="G7687" s="33">
        <v>26</v>
      </c>
      <c r="H7687" s="33" t="s">
        <v>4912</v>
      </c>
      <c r="I7687" s="33" t="s">
        <v>4911</v>
      </c>
    </row>
    <row r="7688" spans="1:9" x14ac:dyDescent="0.2">
      <c r="A7688" s="33" t="s">
        <v>4910</v>
      </c>
      <c r="B7688" s="35">
        <v>1.2518219422147299E-7</v>
      </c>
      <c r="C7688" s="33">
        <v>0.26299196154640803</v>
      </c>
      <c r="D7688" s="33">
        <v>0.3</v>
      </c>
      <c r="E7688" s="33">
        <v>8.6999999999999994E-2</v>
      </c>
      <c r="F7688" s="33">
        <v>5.7673940521716901E-3</v>
      </c>
      <c r="G7688" s="33">
        <v>26</v>
      </c>
      <c r="H7688" s="33" t="s">
        <v>4910</v>
      </c>
      <c r="I7688" s="33" t="s">
        <v>4909</v>
      </c>
    </row>
    <row r="7689" spans="1:9" x14ac:dyDescent="0.2">
      <c r="A7689" s="33" t="s">
        <v>4908</v>
      </c>
      <c r="B7689" s="35">
        <v>1.4813937597210201E-7</v>
      </c>
      <c r="C7689" s="33">
        <v>0.426883756871902</v>
      </c>
      <c r="D7689" s="33">
        <v>0.57999999999999996</v>
      </c>
      <c r="E7689" s="33">
        <v>0.252</v>
      </c>
      <c r="F7689" s="33">
        <v>6.8250773297867003E-3</v>
      </c>
      <c r="G7689" s="33">
        <v>26</v>
      </c>
      <c r="H7689" s="33" t="s">
        <v>4907</v>
      </c>
      <c r="I7689" s="33" t="s">
        <v>4906</v>
      </c>
    </row>
    <row r="7690" spans="1:9" x14ac:dyDescent="0.2">
      <c r="A7690" s="33" t="s">
        <v>4905</v>
      </c>
      <c r="B7690" s="35">
        <v>1.4884893106043601E-7</v>
      </c>
      <c r="C7690" s="33">
        <v>0.351232825876026</v>
      </c>
      <c r="D7690" s="33">
        <v>0.54</v>
      </c>
      <c r="E7690" s="33">
        <v>0.21299999999999999</v>
      </c>
      <c r="F7690" s="33">
        <v>6.8577679518164103E-3</v>
      </c>
      <c r="G7690" s="33">
        <v>26</v>
      </c>
      <c r="H7690" s="33" t="s">
        <v>4905</v>
      </c>
      <c r="I7690" s="33" t="s">
        <v>4904</v>
      </c>
    </row>
    <row r="7691" spans="1:9" x14ac:dyDescent="0.2">
      <c r="A7691" s="33" t="s">
        <v>4903</v>
      </c>
      <c r="B7691" s="35">
        <v>1.4891544277149899E-7</v>
      </c>
      <c r="C7691" s="33">
        <v>0.42240125080914798</v>
      </c>
      <c r="D7691" s="33">
        <v>0.5</v>
      </c>
      <c r="E7691" s="33">
        <v>0.20300000000000001</v>
      </c>
      <c r="F7691" s="33">
        <v>6.8608322793685004E-3</v>
      </c>
      <c r="G7691" s="33">
        <v>26</v>
      </c>
      <c r="H7691" s="33" t="s">
        <v>4902</v>
      </c>
      <c r="I7691" s="33" t="s">
        <v>4901</v>
      </c>
    </row>
    <row r="7692" spans="1:9" x14ac:dyDescent="0.2">
      <c r="A7692" s="33" t="s">
        <v>4900</v>
      </c>
      <c r="B7692" s="35">
        <v>1.5917360120716301E-7</v>
      </c>
      <c r="C7692" s="33">
        <v>0.52244773679072198</v>
      </c>
      <c r="D7692" s="33">
        <v>0.94</v>
      </c>
      <c r="E7692" s="33">
        <v>0.63500000000000001</v>
      </c>
      <c r="F7692" s="33">
        <v>7.3334461548163997E-3</v>
      </c>
      <c r="G7692" s="33">
        <v>26</v>
      </c>
      <c r="H7692" s="33" t="s">
        <v>2440</v>
      </c>
      <c r="I7692" s="33" t="s">
        <v>2439</v>
      </c>
    </row>
    <row r="7693" spans="1:9" x14ac:dyDescent="0.2">
      <c r="A7693" s="33" t="s">
        <v>4899</v>
      </c>
      <c r="B7693" s="35">
        <v>1.6387924706242001E-7</v>
      </c>
      <c r="C7693" s="33">
        <v>0.349381476494808</v>
      </c>
      <c r="D7693" s="33">
        <v>0.5</v>
      </c>
      <c r="E7693" s="33">
        <v>0.19</v>
      </c>
      <c r="F7693" s="33">
        <v>7.5502446706597996E-3</v>
      </c>
      <c r="G7693" s="33">
        <v>26</v>
      </c>
      <c r="H7693" s="33" t="s">
        <v>3550</v>
      </c>
      <c r="I7693" s="33" t="s">
        <v>3549</v>
      </c>
    </row>
    <row r="7694" spans="1:9" x14ac:dyDescent="0.2">
      <c r="A7694" s="33" t="s">
        <v>4898</v>
      </c>
      <c r="B7694" s="35">
        <v>1.92660450899746E-7</v>
      </c>
      <c r="C7694" s="33">
        <v>0.41637370434826099</v>
      </c>
      <c r="D7694" s="33">
        <v>0.44</v>
      </c>
      <c r="E7694" s="33">
        <v>0.16400000000000001</v>
      </c>
      <c r="F7694" s="33">
        <v>8.8762522938531097E-3</v>
      </c>
      <c r="G7694" s="33">
        <v>26</v>
      </c>
      <c r="H7694" s="33" t="s">
        <v>4897</v>
      </c>
      <c r="I7694" s="33" t="s">
        <v>4896</v>
      </c>
    </row>
    <row r="7695" spans="1:9" x14ac:dyDescent="0.2">
      <c r="A7695" s="33" t="s">
        <v>4895</v>
      </c>
      <c r="B7695" s="35">
        <v>2.0521220207910199E-7</v>
      </c>
      <c r="C7695" s="33">
        <v>0.33347246393482299</v>
      </c>
      <c r="D7695" s="33">
        <v>0.48</v>
      </c>
      <c r="E7695" s="33">
        <v>0.184</v>
      </c>
      <c r="F7695" s="33">
        <v>9.4545365741883804E-3</v>
      </c>
      <c r="G7695" s="33">
        <v>26</v>
      </c>
      <c r="H7695" s="33" t="s">
        <v>4895</v>
      </c>
      <c r="I7695" s="33" t="s">
        <v>4894</v>
      </c>
    </row>
    <row r="7696" spans="1:9" x14ac:dyDescent="0.2">
      <c r="A7696" s="33" t="s">
        <v>4893</v>
      </c>
      <c r="B7696" s="35">
        <v>2.2289758236250999E-7</v>
      </c>
      <c r="C7696" s="33">
        <v>0.56106142447861995</v>
      </c>
      <c r="D7696" s="33">
        <v>0.64</v>
      </c>
      <c r="E7696" s="33">
        <v>0.311</v>
      </c>
      <c r="F7696" s="33">
        <v>1.02693374146056E-2</v>
      </c>
      <c r="G7696" s="33">
        <v>26</v>
      </c>
      <c r="H7696" s="33" t="s">
        <v>4892</v>
      </c>
      <c r="I7696" s="33" t="s">
        <v>4891</v>
      </c>
    </row>
    <row r="7697" spans="1:9" x14ac:dyDescent="0.2">
      <c r="A7697" s="33" t="s">
        <v>4890</v>
      </c>
      <c r="B7697" s="35">
        <v>2.8117676626613198E-7</v>
      </c>
      <c r="C7697" s="33">
        <v>0.50308297093544996</v>
      </c>
      <c r="D7697" s="33">
        <v>0.66</v>
      </c>
      <c r="E7697" s="33">
        <v>0.314</v>
      </c>
      <c r="F7697" s="33">
        <v>1.29543759754132E-2</v>
      </c>
      <c r="G7697" s="33">
        <v>26</v>
      </c>
      <c r="H7697" s="33" t="s">
        <v>1682</v>
      </c>
      <c r="I7697" s="33" t="s">
        <v>1681</v>
      </c>
    </row>
    <row r="7698" spans="1:9" x14ac:dyDescent="0.2">
      <c r="A7698" s="33" t="s">
        <v>4889</v>
      </c>
      <c r="B7698" s="35">
        <v>2.9951974630047102E-7</v>
      </c>
      <c r="C7698" s="33">
        <v>0.40503843154365898</v>
      </c>
      <c r="D7698" s="33">
        <v>0.42</v>
      </c>
      <c r="E7698" s="33">
        <v>0.157</v>
      </c>
      <c r="F7698" s="33">
        <v>1.37994737515553E-2</v>
      </c>
      <c r="G7698" s="33">
        <v>26</v>
      </c>
      <c r="H7698" s="33" t="s">
        <v>4889</v>
      </c>
      <c r="I7698" s="33" t="s">
        <v>4888</v>
      </c>
    </row>
    <row r="7699" spans="1:9" x14ac:dyDescent="0.2">
      <c r="A7699" s="33" t="s">
        <v>4887</v>
      </c>
      <c r="B7699" s="35">
        <v>3.1456117746853899E-7</v>
      </c>
      <c r="C7699" s="33">
        <v>0.52799475298894905</v>
      </c>
      <c r="D7699" s="33">
        <v>0.8</v>
      </c>
      <c r="E7699" s="33">
        <v>0.47399999999999998</v>
      </c>
      <c r="F7699" s="33">
        <v>1.44924625683305E-2</v>
      </c>
      <c r="G7699" s="33">
        <v>26</v>
      </c>
      <c r="H7699" s="33" t="s">
        <v>4886</v>
      </c>
      <c r="I7699" s="33" t="s">
        <v>4885</v>
      </c>
    </row>
    <row r="7700" spans="1:9" x14ac:dyDescent="0.2">
      <c r="A7700" s="33" t="s">
        <v>4884</v>
      </c>
      <c r="B7700" s="35">
        <v>3.5036843228896699E-7</v>
      </c>
      <c r="C7700" s="33">
        <v>0.46229108665190699</v>
      </c>
      <c r="D7700" s="33">
        <v>0.7</v>
      </c>
      <c r="E7700" s="33">
        <v>0.34200000000000003</v>
      </c>
      <c r="F7700" s="33">
        <v>1.61421744124173E-2</v>
      </c>
      <c r="G7700" s="33">
        <v>26</v>
      </c>
      <c r="H7700" s="33" t="s">
        <v>1701</v>
      </c>
      <c r="I7700" s="33" t="s">
        <v>1700</v>
      </c>
    </row>
    <row r="7701" spans="1:9" x14ac:dyDescent="0.2">
      <c r="A7701" s="33" t="s">
        <v>4883</v>
      </c>
      <c r="B7701" s="35">
        <v>3.8190500744312598E-7</v>
      </c>
      <c r="C7701" s="33">
        <v>0.60027033005691099</v>
      </c>
      <c r="D7701" s="33">
        <v>0.7</v>
      </c>
      <c r="E7701" s="33">
        <v>0.38200000000000001</v>
      </c>
      <c r="F7701" s="33">
        <v>1.7595127502919701E-2</v>
      </c>
      <c r="G7701" s="33">
        <v>26</v>
      </c>
      <c r="H7701" s="33" t="s">
        <v>4882</v>
      </c>
      <c r="I7701" s="33" t="s">
        <v>4881</v>
      </c>
    </row>
    <row r="7702" spans="1:9" x14ac:dyDescent="0.2">
      <c r="A7702" s="33" t="s">
        <v>4880</v>
      </c>
      <c r="B7702" s="35">
        <v>3.9891303677853998E-7</v>
      </c>
      <c r="C7702" s="33">
        <v>0.42421856095486399</v>
      </c>
      <c r="D7702" s="33">
        <v>0.26</v>
      </c>
      <c r="E7702" s="33">
        <v>7.2999999999999995E-2</v>
      </c>
      <c r="F7702" s="33">
        <v>1.83787214304609E-2</v>
      </c>
      <c r="G7702" s="33">
        <v>26</v>
      </c>
      <c r="H7702" s="33" t="s">
        <v>4880</v>
      </c>
      <c r="I7702" s="33" t="s">
        <v>4879</v>
      </c>
    </row>
    <row r="7703" spans="1:9" x14ac:dyDescent="0.2">
      <c r="A7703" s="33" t="s">
        <v>4878</v>
      </c>
      <c r="B7703" s="35">
        <v>4.0672380343953398E-7</v>
      </c>
      <c r="C7703" s="33">
        <v>0.34924709956646299</v>
      </c>
      <c r="D7703" s="33">
        <v>0.54</v>
      </c>
      <c r="E7703" s="33">
        <v>0.21199999999999999</v>
      </c>
      <c r="F7703" s="33">
        <v>1.8738579072066198E-2</v>
      </c>
      <c r="G7703" s="33">
        <v>26</v>
      </c>
      <c r="H7703" s="33" t="s">
        <v>4877</v>
      </c>
      <c r="I7703" s="33" t="s">
        <v>4876</v>
      </c>
    </row>
    <row r="7704" spans="1:9" x14ac:dyDescent="0.2">
      <c r="A7704" s="33" t="s">
        <v>4875</v>
      </c>
      <c r="B7704" s="35">
        <v>4.6712207389284803E-7</v>
      </c>
      <c r="C7704" s="33">
        <v>0.42637390631843802</v>
      </c>
      <c r="D7704" s="33">
        <v>0.76</v>
      </c>
      <c r="E7704" s="33">
        <v>0.39300000000000002</v>
      </c>
      <c r="F7704" s="33">
        <v>2.1521248188391299E-2</v>
      </c>
      <c r="G7704" s="33">
        <v>26</v>
      </c>
      <c r="H7704" s="33" t="s">
        <v>2175</v>
      </c>
      <c r="I7704" s="33" t="s">
        <v>2174</v>
      </c>
    </row>
    <row r="7705" spans="1:9" x14ac:dyDescent="0.2">
      <c r="A7705" s="33" t="s">
        <v>4874</v>
      </c>
      <c r="B7705" s="35">
        <v>4.7222914394997202E-7</v>
      </c>
      <c r="C7705" s="33">
        <v>0.49550190555528401</v>
      </c>
      <c r="D7705" s="33">
        <v>0.92</v>
      </c>
      <c r="E7705" s="33">
        <v>0.59699999999999998</v>
      </c>
      <c r="F7705" s="33">
        <v>2.1756541120063099E-2</v>
      </c>
      <c r="G7705" s="33">
        <v>26</v>
      </c>
      <c r="H7705" s="33" t="s">
        <v>4873</v>
      </c>
      <c r="I7705" s="33" t="s">
        <v>4872</v>
      </c>
    </row>
    <row r="7706" spans="1:9" x14ac:dyDescent="0.2">
      <c r="A7706" s="33" t="s">
        <v>4871</v>
      </c>
      <c r="B7706" s="35">
        <v>5.29749671348361E-7</v>
      </c>
      <c r="C7706" s="33">
        <v>0.41400278693408299</v>
      </c>
      <c r="D7706" s="33">
        <v>0.32</v>
      </c>
      <c r="E7706" s="33">
        <v>0.104</v>
      </c>
      <c r="F7706" s="33">
        <v>2.4406626858361698E-2</v>
      </c>
      <c r="G7706" s="33">
        <v>26</v>
      </c>
      <c r="H7706" s="33" t="s">
        <v>4871</v>
      </c>
      <c r="I7706" s="33" t="s">
        <v>4870</v>
      </c>
    </row>
    <row r="7707" spans="1:9" x14ac:dyDescent="0.2">
      <c r="A7707" s="33" t="s">
        <v>4869</v>
      </c>
      <c r="B7707" s="35">
        <v>5.5259474503221902E-7</v>
      </c>
      <c r="C7707" s="33">
        <v>0.40217540439082999</v>
      </c>
      <c r="D7707" s="33">
        <v>0.96</v>
      </c>
      <c r="E7707" s="33">
        <v>0.79</v>
      </c>
      <c r="F7707" s="33">
        <v>2.54591450931244E-2</v>
      </c>
      <c r="G7707" s="33">
        <v>26</v>
      </c>
      <c r="H7707" s="33" t="s">
        <v>4868</v>
      </c>
      <c r="I7707" s="33" t="s">
        <v>4867</v>
      </c>
    </row>
    <row r="7708" spans="1:9" x14ac:dyDescent="0.2">
      <c r="A7708" s="33" t="s">
        <v>4866</v>
      </c>
      <c r="B7708" s="35">
        <v>5.5515829049878096E-7</v>
      </c>
      <c r="C7708" s="33">
        <v>0.30735865122939598</v>
      </c>
      <c r="D7708" s="33">
        <v>0.42</v>
      </c>
      <c r="E7708" s="33">
        <v>0.157</v>
      </c>
      <c r="F7708" s="33">
        <v>2.5577252759859798E-2</v>
      </c>
      <c r="G7708" s="33">
        <v>26</v>
      </c>
      <c r="H7708" s="33" t="s">
        <v>4866</v>
      </c>
      <c r="I7708" s="33" t="s">
        <v>4865</v>
      </c>
    </row>
    <row r="7709" spans="1:9" x14ac:dyDescent="0.2">
      <c r="A7709" s="33" t="s">
        <v>4864</v>
      </c>
      <c r="B7709" s="35">
        <v>5.9147269959454496E-7</v>
      </c>
      <c r="C7709" s="33">
        <v>0.27106899408318302</v>
      </c>
      <c r="D7709" s="33">
        <v>0.34</v>
      </c>
      <c r="E7709" s="33">
        <v>0.112</v>
      </c>
      <c r="F7709" s="33">
        <v>2.72503302157199E-2</v>
      </c>
      <c r="G7709" s="33">
        <v>26</v>
      </c>
      <c r="H7709" s="33" t="s">
        <v>4864</v>
      </c>
      <c r="I7709" s="33" t="s">
        <v>4863</v>
      </c>
    </row>
    <row r="7710" spans="1:9" x14ac:dyDescent="0.2">
      <c r="A7710" s="33" t="s">
        <v>4862</v>
      </c>
      <c r="B7710" s="35">
        <v>7.1102887917893602E-7</v>
      </c>
      <c r="C7710" s="33">
        <v>0.32948463297187103</v>
      </c>
      <c r="D7710" s="33">
        <v>0.36</v>
      </c>
      <c r="E7710" s="33">
        <v>0.127</v>
      </c>
      <c r="F7710" s="33">
        <v>3.2758522521532003E-2</v>
      </c>
      <c r="G7710" s="33">
        <v>26</v>
      </c>
      <c r="H7710" s="33" t="s">
        <v>4862</v>
      </c>
      <c r="I7710" s="33" t="s">
        <v>4861</v>
      </c>
    </row>
    <row r="7711" spans="1:9" x14ac:dyDescent="0.2">
      <c r="A7711" s="33" t="s">
        <v>4860</v>
      </c>
      <c r="B7711" s="35">
        <v>7.1808308111055695E-7</v>
      </c>
      <c r="C7711" s="33">
        <v>0.37465119966844901</v>
      </c>
      <c r="D7711" s="33">
        <v>0.4</v>
      </c>
      <c r="E7711" s="33">
        <v>0.14899999999999999</v>
      </c>
      <c r="F7711" s="33">
        <v>3.3083523712925597E-2</v>
      </c>
      <c r="G7711" s="33">
        <v>26</v>
      </c>
      <c r="H7711" s="33" t="s">
        <v>4860</v>
      </c>
      <c r="I7711" s="33" t="s">
        <v>4859</v>
      </c>
    </row>
    <row r="7712" spans="1:9" x14ac:dyDescent="0.2">
      <c r="A7712" s="33" t="s">
        <v>1889</v>
      </c>
      <c r="B7712" s="35">
        <v>7.2970334536778503E-7</v>
      </c>
      <c r="C7712" s="33">
        <v>0.44385595378290599</v>
      </c>
      <c r="D7712" s="33">
        <v>0.36</v>
      </c>
      <c r="E7712" s="33">
        <v>0.129</v>
      </c>
      <c r="F7712" s="33">
        <v>3.3618892527784598E-2</v>
      </c>
      <c r="G7712" s="33">
        <v>26</v>
      </c>
      <c r="H7712" s="33" t="s">
        <v>1889</v>
      </c>
      <c r="I7712" s="33" t="s">
        <v>1888</v>
      </c>
    </row>
    <row r="7713" spans="1:9" x14ac:dyDescent="0.2">
      <c r="A7713" s="33" t="s">
        <v>4858</v>
      </c>
      <c r="B7713" s="35">
        <v>7.6863169258191197E-7</v>
      </c>
      <c r="C7713" s="33">
        <v>0.26437860726470902</v>
      </c>
      <c r="D7713" s="33">
        <v>0.78</v>
      </c>
      <c r="E7713" s="33">
        <v>0.373</v>
      </c>
      <c r="F7713" s="33">
        <v>3.5412399340633803E-2</v>
      </c>
      <c r="G7713" s="33">
        <v>26</v>
      </c>
      <c r="H7713" s="33" t="s">
        <v>4857</v>
      </c>
      <c r="I7713" s="33" t="s">
        <v>4856</v>
      </c>
    </row>
    <row r="7714" spans="1:9" x14ac:dyDescent="0.2">
      <c r="A7714" s="33" t="s">
        <v>4855</v>
      </c>
      <c r="B7714" s="35">
        <v>8.9502920732155697E-7</v>
      </c>
      <c r="C7714" s="33">
        <v>0.77851980958808498</v>
      </c>
      <c r="D7714" s="33">
        <v>0.42</v>
      </c>
      <c r="E7714" s="33">
        <v>0.17100000000000001</v>
      </c>
      <c r="F7714" s="33">
        <v>4.1235785639718803E-2</v>
      </c>
      <c r="G7714" s="33">
        <v>26</v>
      </c>
      <c r="H7714" s="33" t="s">
        <v>4855</v>
      </c>
      <c r="I7714" s="33" t="s">
        <v>4854</v>
      </c>
    </row>
    <row r="7715" spans="1:9" x14ac:dyDescent="0.2">
      <c r="A7715" s="33" t="s">
        <v>4853</v>
      </c>
      <c r="B7715" s="35">
        <v>9.0016956569935403E-7</v>
      </c>
      <c r="C7715" s="33">
        <v>0.27184485918984003</v>
      </c>
      <c r="D7715" s="33">
        <v>0.28000000000000003</v>
      </c>
      <c r="E7715" s="33">
        <v>8.5000000000000006E-2</v>
      </c>
      <c r="F7715" s="33">
        <v>4.1472612230900603E-2</v>
      </c>
      <c r="G7715" s="33">
        <v>26</v>
      </c>
      <c r="H7715" s="33" t="s">
        <v>4853</v>
      </c>
      <c r="I7715" s="33" t="s">
        <v>4852</v>
      </c>
    </row>
    <row r="7716" spans="1:9" x14ac:dyDescent="0.2">
      <c r="A7716" s="33" t="s">
        <v>4851</v>
      </c>
      <c r="B7716" s="35">
        <v>9.3485714189609998E-7</v>
      </c>
      <c r="C7716" s="33">
        <v>0.30628561223800099</v>
      </c>
      <c r="D7716" s="33">
        <v>0.42</v>
      </c>
      <c r="E7716" s="33">
        <v>0.161</v>
      </c>
      <c r="F7716" s="33">
        <v>4.3070738241437097E-2</v>
      </c>
      <c r="G7716" s="33">
        <v>26</v>
      </c>
      <c r="H7716" s="33" t="s">
        <v>4851</v>
      </c>
      <c r="I7716" s="33" t="s">
        <v>4850</v>
      </c>
    </row>
    <row r="7717" spans="1:9" x14ac:dyDescent="0.2">
      <c r="A7717" s="33" t="s">
        <v>4849</v>
      </c>
      <c r="B7717" s="35">
        <v>9.6248799310861107E-7</v>
      </c>
      <c r="C7717" s="33">
        <v>0.49125827996787103</v>
      </c>
      <c r="D7717" s="33">
        <v>0.72</v>
      </c>
      <c r="E7717" s="33">
        <v>0.40600000000000003</v>
      </c>
      <c r="F7717" s="33">
        <v>4.4343746818499903E-2</v>
      </c>
      <c r="G7717" s="33">
        <v>26</v>
      </c>
      <c r="H7717" s="33" t="s">
        <v>4848</v>
      </c>
      <c r="I7717" s="33" t="s">
        <v>4847</v>
      </c>
    </row>
    <row r="7718" spans="1:9" x14ac:dyDescent="0.2">
      <c r="A7718" s="33" t="s">
        <v>4846</v>
      </c>
      <c r="B7718" s="35">
        <v>9.7050890748892E-7</v>
      </c>
      <c r="C7718" s="33">
        <v>0.594610837723198</v>
      </c>
      <c r="D7718" s="33">
        <v>0.52</v>
      </c>
      <c r="E7718" s="33">
        <v>0.24199999999999999</v>
      </c>
      <c r="F7718" s="33">
        <v>4.4713286385829498E-2</v>
      </c>
      <c r="G7718" s="33">
        <v>26</v>
      </c>
      <c r="H7718" s="33" t="s">
        <v>4845</v>
      </c>
      <c r="I7718" s="33" t="s">
        <v>4844</v>
      </c>
    </row>
    <row r="7719" spans="1:9" x14ac:dyDescent="0.2">
      <c r="A7719" s="33" t="s">
        <v>4843</v>
      </c>
      <c r="B7719" s="35">
        <v>9.7266952776353193E-7</v>
      </c>
      <c r="C7719" s="33">
        <v>0.47340964708299998</v>
      </c>
      <c r="D7719" s="33">
        <v>0.7</v>
      </c>
      <c r="E7719" s="33">
        <v>0.40500000000000003</v>
      </c>
      <c r="F7719" s="33">
        <v>4.4812830483121402E-2</v>
      </c>
      <c r="G7719" s="33">
        <v>26</v>
      </c>
      <c r="H7719" s="33" t="s">
        <v>4842</v>
      </c>
      <c r="I7719" s="33" t="s">
        <v>4841</v>
      </c>
    </row>
    <row r="7720" spans="1:9" x14ac:dyDescent="0.2">
      <c r="A7720" s="33" t="s">
        <v>4840</v>
      </c>
      <c r="B7720" s="35">
        <v>1.0459273980755099E-6</v>
      </c>
      <c r="C7720" s="33">
        <v>0.48093845545321201</v>
      </c>
      <c r="D7720" s="33">
        <v>0.84</v>
      </c>
      <c r="E7720" s="33">
        <v>0.54300000000000004</v>
      </c>
      <c r="F7720" s="33">
        <v>4.8187967084134802E-2</v>
      </c>
      <c r="G7720" s="33">
        <v>26</v>
      </c>
      <c r="H7720" s="33" t="s">
        <v>4839</v>
      </c>
      <c r="I7720" s="33" t="s">
        <v>4838</v>
      </c>
    </row>
    <row r="7721" spans="1:9" x14ac:dyDescent="0.2">
      <c r="A7721" s="33" t="s">
        <v>4837</v>
      </c>
      <c r="B7721" s="35">
        <v>1.09639008398468E-6</v>
      </c>
      <c r="C7721" s="33">
        <v>0.32700657940724198</v>
      </c>
      <c r="D7721" s="33">
        <v>0.48</v>
      </c>
      <c r="E7721" s="33">
        <v>0.20100000000000001</v>
      </c>
      <c r="F7721" s="33">
        <v>5.0512883949342002E-2</v>
      </c>
      <c r="G7721" s="33">
        <v>26</v>
      </c>
      <c r="H7721" s="33" t="s">
        <v>4837</v>
      </c>
      <c r="I7721" s="33" t="s">
        <v>4836</v>
      </c>
    </row>
    <row r="7722" spans="1:9" x14ac:dyDescent="0.2">
      <c r="A7722" s="33" t="s">
        <v>4835</v>
      </c>
      <c r="B7722" s="35">
        <v>1.10629759632903E-6</v>
      </c>
      <c r="C7722" s="33">
        <v>0.44946517450027601</v>
      </c>
      <c r="D7722" s="33">
        <v>0.57999999999999996</v>
      </c>
      <c r="E7722" s="33">
        <v>0.27500000000000002</v>
      </c>
      <c r="F7722" s="33">
        <v>5.0969342858070997E-2</v>
      </c>
      <c r="G7722" s="33">
        <v>26</v>
      </c>
      <c r="H7722" s="33" t="s">
        <v>4834</v>
      </c>
      <c r="I7722" s="33" t="s">
        <v>4833</v>
      </c>
    </row>
    <row r="7723" spans="1:9" x14ac:dyDescent="0.2">
      <c r="A7723" s="33" t="s">
        <v>4832</v>
      </c>
      <c r="B7723" s="35">
        <v>1.1063197761566101E-6</v>
      </c>
      <c r="C7723" s="33">
        <v>0.43456740798514698</v>
      </c>
      <c r="D7723" s="33">
        <v>0.56000000000000005</v>
      </c>
      <c r="E7723" s="33">
        <v>0.25700000000000001</v>
      </c>
      <c r="F7723" s="33">
        <v>5.0970364727087297E-2</v>
      </c>
      <c r="G7723" s="33">
        <v>26</v>
      </c>
      <c r="H7723" s="33" t="s">
        <v>1440</v>
      </c>
      <c r="I7723" s="33" t="s">
        <v>1439</v>
      </c>
    </row>
    <row r="7724" spans="1:9" x14ac:dyDescent="0.2">
      <c r="A7724" s="33" t="s">
        <v>4831</v>
      </c>
      <c r="B7724" s="35">
        <v>1.1108821984231E-6</v>
      </c>
      <c r="C7724" s="33">
        <v>0.25706046599563698</v>
      </c>
      <c r="D7724" s="33">
        <v>0.4</v>
      </c>
      <c r="E7724" s="33">
        <v>0.14599999999999999</v>
      </c>
      <c r="F7724" s="33">
        <v>5.1180564645749098E-2</v>
      </c>
      <c r="G7724" s="33">
        <v>26</v>
      </c>
      <c r="H7724" s="33" t="s">
        <v>4831</v>
      </c>
      <c r="I7724" s="33" t="s">
        <v>4830</v>
      </c>
    </row>
    <row r="7725" spans="1:9" x14ac:dyDescent="0.2">
      <c r="A7725" s="33" t="s">
        <v>4829</v>
      </c>
      <c r="B7725" s="35">
        <v>1.23482710614157E-6</v>
      </c>
      <c r="C7725" s="33">
        <v>0.34224336262836902</v>
      </c>
      <c r="D7725" s="33">
        <v>0.36</v>
      </c>
      <c r="E7725" s="33">
        <v>0.128</v>
      </c>
      <c r="F7725" s="33">
        <v>5.6890954434154303E-2</v>
      </c>
      <c r="G7725" s="33">
        <v>26</v>
      </c>
      <c r="H7725" s="33" t="s">
        <v>4829</v>
      </c>
      <c r="I7725" s="33" t="s">
        <v>4828</v>
      </c>
    </row>
    <row r="7726" spans="1:9" x14ac:dyDescent="0.2">
      <c r="A7726" s="33" t="s">
        <v>4827</v>
      </c>
      <c r="B7726" s="35">
        <v>1.24450325516881E-6</v>
      </c>
      <c r="C7726" s="33">
        <v>0.407822935332251</v>
      </c>
      <c r="D7726" s="33">
        <v>0.64</v>
      </c>
      <c r="E7726" s="33">
        <v>0.3</v>
      </c>
      <c r="F7726" s="33">
        <v>5.7336753972137298E-2</v>
      </c>
      <c r="G7726" s="33">
        <v>26</v>
      </c>
      <c r="H7726" s="33" t="s">
        <v>4826</v>
      </c>
      <c r="I7726" s="33" t="s">
        <v>4825</v>
      </c>
    </row>
    <row r="7727" spans="1:9" x14ac:dyDescent="0.2">
      <c r="A7727" s="33" t="s">
        <v>1443</v>
      </c>
      <c r="B7727" s="35">
        <v>1.29455800837967E-6</v>
      </c>
      <c r="C7727" s="33">
        <v>0.44129189684665998</v>
      </c>
      <c r="D7727" s="33">
        <v>0.46</v>
      </c>
      <c r="E7727" s="33">
        <v>0.19800000000000001</v>
      </c>
      <c r="F7727" s="33">
        <v>5.9642876562068098E-2</v>
      </c>
      <c r="G7727" s="33">
        <v>26</v>
      </c>
      <c r="H7727" s="33" t="s">
        <v>1443</v>
      </c>
      <c r="I7727" s="33" t="s">
        <v>1442</v>
      </c>
    </row>
    <row r="7728" spans="1:9" x14ac:dyDescent="0.2">
      <c r="A7728" s="33" t="s">
        <v>4824</v>
      </c>
      <c r="B7728" s="35">
        <v>1.3280557995884199E-6</v>
      </c>
      <c r="C7728" s="33">
        <v>0.25108075157239901</v>
      </c>
      <c r="D7728" s="33">
        <v>0.32</v>
      </c>
      <c r="E7728" s="33">
        <v>0.105</v>
      </c>
      <c r="F7728" s="33">
        <v>6.1186186798637597E-2</v>
      </c>
      <c r="G7728" s="33">
        <v>26</v>
      </c>
      <c r="H7728" s="33" t="s">
        <v>4824</v>
      </c>
      <c r="I7728" s="33" t="s">
        <v>4823</v>
      </c>
    </row>
    <row r="7729" spans="1:9" x14ac:dyDescent="0.2">
      <c r="A7729" s="33" t="s">
        <v>4822</v>
      </c>
      <c r="B7729" s="35">
        <v>1.3330887713115199E-6</v>
      </c>
      <c r="C7729" s="33">
        <v>0.52627861712124502</v>
      </c>
      <c r="D7729" s="33">
        <v>0.44</v>
      </c>
      <c r="E7729" s="33">
        <v>0.185</v>
      </c>
      <c r="F7729" s="33">
        <v>6.1418065871864297E-2</v>
      </c>
      <c r="G7729" s="33">
        <v>26</v>
      </c>
      <c r="H7729" s="33" t="s">
        <v>2628</v>
      </c>
      <c r="I7729" s="33" t="s">
        <v>2627</v>
      </c>
    </row>
    <row r="7730" spans="1:9" x14ac:dyDescent="0.2">
      <c r="A7730" s="33" t="s">
        <v>4821</v>
      </c>
      <c r="B7730" s="35">
        <v>1.3734946401429901E-6</v>
      </c>
      <c r="C7730" s="33">
        <v>0.39865828246543999</v>
      </c>
      <c r="D7730" s="33">
        <v>0.32</v>
      </c>
      <c r="E7730" s="33">
        <v>0.106</v>
      </c>
      <c r="F7730" s="33">
        <v>6.3279645060667994E-2</v>
      </c>
      <c r="G7730" s="33">
        <v>26</v>
      </c>
      <c r="H7730" s="33" t="s">
        <v>4821</v>
      </c>
      <c r="I7730" s="33" t="s">
        <v>4820</v>
      </c>
    </row>
    <row r="7731" spans="1:9" x14ac:dyDescent="0.2">
      <c r="A7731" s="33" t="s">
        <v>4819</v>
      </c>
      <c r="B7731" s="35">
        <v>1.4227364666441E-6</v>
      </c>
      <c r="C7731" s="33">
        <v>0.281738225878158</v>
      </c>
      <c r="D7731" s="33">
        <v>0.28000000000000003</v>
      </c>
      <c r="E7731" s="33">
        <v>8.6999999999999994E-2</v>
      </c>
      <c r="F7731" s="33">
        <v>6.5548314491226806E-2</v>
      </c>
      <c r="G7731" s="33">
        <v>26</v>
      </c>
      <c r="H7731" s="33" t="s">
        <v>4819</v>
      </c>
      <c r="I7731" s="33" t="s">
        <v>4818</v>
      </c>
    </row>
    <row r="7732" spans="1:9" x14ac:dyDescent="0.2">
      <c r="A7732" s="33" t="s">
        <v>1391</v>
      </c>
      <c r="B7732" s="35">
        <v>1.45212014390325E-6</v>
      </c>
      <c r="C7732" s="33">
        <v>0.341669191209509</v>
      </c>
      <c r="D7732" s="33">
        <v>0.56000000000000005</v>
      </c>
      <c r="E7732" s="33">
        <v>0.245</v>
      </c>
      <c r="F7732" s="33">
        <v>6.6902079269910694E-2</v>
      </c>
      <c r="G7732" s="33">
        <v>26</v>
      </c>
      <c r="H7732" s="33" t="s">
        <v>1391</v>
      </c>
      <c r="I7732" s="33" t="s">
        <v>1390</v>
      </c>
    </row>
    <row r="7733" spans="1:9" x14ac:dyDescent="0.2">
      <c r="A7733" s="33" t="s">
        <v>4817</v>
      </c>
      <c r="B7733" s="35">
        <v>1.53432601373116E-6</v>
      </c>
      <c r="C7733" s="33">
        <v>0.49898428938705203</v>
      </c>
      <c r="D7733" s="33">
        <v>0.48</v>
      </c>
      <c r="E7733" s="33">
        <v>0.20799999999999999</v>
      </c>
      <c r="F7733" s="33">
        <v>7.06894681046219E-2</v>
      </c>
      <c r="G7733" s="33">
        <v>26</v>
      </c>
      <c r="H7733" s="33" t="s">
        <v>4816</v>
      </c>
      <c r="I7733" s="33" t="s">
        <v>4815</v>
      </c>
    </row>
    <row r="7734" spans="1:9" x14ac:dyDescent="0.2">
      <c r="A7734" s="33" t="s">
        <v>2081</v>
      </c>
      <c r="B7734" s="35">
        <v>1.5463719394438801E-6</v>
      </c>
      <c r="C7734" s="33">
        <v>0.498839289405621</v>
      </c>
      <c r="D7734" s="33">
        <v>0.48</v>
      </c>
      <c r="E7734" s="33">
        <v>0.20799999999999999</v>
      </c>
      <c r="F7734" s="33">
        <v>7.1244447994058199E-2</v>
      </c>
      <c r="G7734" s="33">
        <v>26</v>
      </c>
      <c r="H7734" s="33" t="s">
        <v>2081</v>
      </c>
      <c r="I7734" s="33" t="s">
        <v>2080</v>
      </c>
    </row>
    <row r="7735" spans="1:9" x14ac:dyDescent="0.2">
      <c r="A7735" s="33" t="s">
        <v>4814</v>
      </c>
      <c r="B7735" s="35">
        <v>1.56852955262261E-6</v>
      </c>
      <c r="C7735" s="33">
        <v>0.39246439614905598</v>
      </c>
      <c r="D7735" s="33">
        <v>0.36</v>
      </c>
      <c r="E7735" s="33">
        <v>0.123</v>
      </c>
      <c r="F7735" s="33">
        <v>7.2265293548429005E-2</v>
      </c>
      <c r="G7735" s="33">
        <v>26</v>
      </c>
      <c r="H7735" s="33" t="s">
        <v>4814</v>
      </c>
      <c r="I7735" s="33" t="s">
        <v>4813</v>
      </c>
    </row>
    <row r="7736" spans="1:9" x14ac:dyDescent="0.2">
      <c r="A7736" s="33" t="s">
        <v>2287</v>
      </c>
      <c r="B7736" s="35">
        <v>1.6534661940859299E-6</v>
      </c>
      <c r="C7736" s="33">
        <v>0.271162882711525</v>
      </c>
      <c r="D7736" s="33">
        <v>0.3</v>
      </c>
      <c r="E7736" s="33">
        <v>9.7000000000000003E-2</v>
      </c>
      <c r="F7736" s="33">
        <v>7.6178494493926899E-2</v>
      </c>
      <c r="G7736" s="33">
        <v>26</v>
      </c>
      <c r="H7736" s="33" t="s">
        <v>2287</v>
      </c>
      <c r="I7736" s="33" t="s">
        <v>2286</v>
      </c>
    </row>
    <row r="7737" spans="1:9" x14ac:dyDescent="0.2">
      <c r="A7737" s="33" t="s">
        <v>4812</v>
      </c>
      <c r="B7737" s="35">
        <v>1.7352631275690301E-6</v>
      </c>
      <c r="C7737" s="33">
        <v>0.33752881229651799</v>
      </c>
      <c r="D7737" s="33">
        <v>0.46</v>
      </c>
      <c r="E7737" s="33">
        <v>0.188</v>
      </c>
      <c r="F7737" s="33">
        <v>7.9947042813360195E-2</v>
      </c>
      <c r="G7737" s="33">
        <v>26</v>
      </c>
      <c r="H7737" s="33" t="s">
        <v>4811</v>
      </c>
      <c r="I7737" s="33" t="s">
        <v>4810</v>
      </c>
    </row>
    <row r="7738" spans="1:9" x14ac:dyDescent="0.2">
      <c r="A7738" s="33" t="s">
        <v>4809</v>
      </c>
      <c r="B7738" s="35">
        <v>1.7474782698787E-6</v>
      </c>
      <c r="C7738" s="33">
        <v>0.44170521916384198</v>
      </c>
      <c r="D7738" s="33">
        <v>0.52</v>
      </c>
      <c r="E7738" s="33">
        <v>0.23400000000000001</v>
      </c>
      <c r="F7738" s="33">
        <v>8.0509818849851505E-2</v>
      </c>
      <c r="G7738" s="33">
        <v>26</v>
      </c>
      <c r="H7738" s="33" t="s">
        <v>4809</v>
      </c>
      <c r="I7738" s="33" t="s">
        <v>4808</v>
      </c>
    </row>
    <row r="7739" spans="1:9" x14ac:dyDescent="0.2">
      <c r="A7739" s="33" t="s">
        <v>4807</v>
      </c>
      <c r="B7739" s="35">
        <v>1.9302233567666899E-6</v>
      </c>
      <c r="C7739" s="33">
        <v>0.45502241431437701</v>
      </c>
      <c r="D7739" s="33">
        <v>0.46</v>
      </c>
      <c r="E7739" s="33">
        <v>0.19700000000000001</v>
      </c>
      <c r="F7739" s="33">
        <v>8.8929250492954803E-2</v>
      </c>
      <c r="G7739" s="33">
        <v>26</v>
      </c>
      <c r="H7739" s="33" t="s">
        <v>4807</v>
      </c>
      <c r="I7739" s="33" t="s">
        <v>4806</v>
      </c>
    </row>
    <row r="7740" spans="1:9" x14ac:dyDescent="0.2">
      <c r="A7740" s="33" t="s">
        <v>4805</v>
      </c>
      <c r="B7740" s="35">
        <v>1.9641678814211499E-6</v>
      </c>
      <c r="C7740" s="33">
        <v>0.50859861209562596</v>
      </c>
      <c r="D7740" s="33">
        <v>0.44</v>
      </c>
      <c r="E7740" s="33">
        <v>0.18</v>
      </c>
      <c r="F7740" s="33">
        <v>9.04931426328352E-2</v>
      </c>
      <c r="G7740" s="33">
        <v>26</v>
      </c>
      <c r="H7740" s="33" t="s">
        <v>4804</v>
      </c>
      <c r="I7740" s="33" t="s">
        <v>4803</v>
      </c>
    </row>
    <row r="7741" spans="1:9" x14ac:dyDescent="0.2">
      <c r="A7741" s="33" t="s">
        <v>2944</v>
      </c>
      <c r="B7741" s="35">
        <v>2.0001451249966799E-6</v>
      </c>
      <c r="C7741" s="33">
        <v>0.34216472843483098</v>
      </c>
      <c r="D7741" s="33">
        <v>0.32</v>
      </c>
      <c r="E7741" s="33">
        <v>0.108</v>
      </c>
      <c r="F7741" s="33">
        <v>9.2150686198847004E-2</v>
      </c>
      <c r="G7741" s="33">
        <v>26</v>
      </c>
      <c r="H7741" s="33" t="s">
        <v>2944</v>
      </c>
      <c r="I7741" s="33" t="s">
        <v>2943</v>
      </c>
    </row>
    <row r="7742" spans="1:9" x14ac:dyDescent="0.2">
      <c r="A7742" s="33" t="s">
        <v>4802</v>
      </c>
      <c r="B7742" s="35">
        <v>2.0897438290280598E-6</v>
      </c>
      <c r="C7742" s="33">
        <v>0.64868342623287401</v>
      </c>
      <c r="D7742" s="33">
        <v>0.6</v>
      </c>
      <c r="E7742" s="33">
        <v>0.31900000000000001</v>
      </c>
      <c r="F7742" s="33">
        <v>9.6278677690980793E-2</v>
      </c>
      <c r="G7742" s="33">
        <v>26</v>
      </c>
      <c r="H7742" s="33" t="s">
        <v>4801</v>
      </c>
      <c r="I7742" s="33" t="s">
        <v>4800</v>
      </c>
    </row>
    <row r="7743" spans="1:9" x14ac:dyDescent="0.2">
      <c r="A7743" s="33" t="s">
        <v>4799</v>
      </c>
      <c r="B7743" s="35">
        <v>2.15625592563356E-6</v>
      </c>
      <c r="C7743" s="33">
        <v>0.36221587825414903</v>
      </c>
      <c r="D7743" s="33">
        <v>0.88</v>
      </c>
      <c r="E7743" s="33">
        <v>0.55200000000000005</v>
      </c>
      <c r="F7743" s="33">
        <v>9.9343023005789496E-2</v>
      </c>
      <c r="G7743" s="33">
        <v>26</v>
      </c>
      <c r="H7743" s="33" t="s">
        <v>4798</v>
      </c>
      <c r="I7743" s="33" t="s">
        <v>4797</v>
      </c>
    </row>
    <row r="7744" spans="1:9" x14ac:dyDescent="0.2">
      <c r="A7744" s="33" t="s">
        <v>4796</v>
      </c>
      <c r="B7744" s="35">
        <v>2.23987686287977E-6</v>
      </c>
      <c r="C7744" s="33">
        <v>0.342011766000615</v>
      </c>
      <c r="D7744" s="33">
        <v>0.64</v>
      </c>
      <c r="E7744" s="33">
        <v>0.314</v>
      </c>
      <c r="F7744" s="33">
        <v>0.10319560682659699</v>
      </c>
      <c r="G7744" s="33">
        <v>26</v>
      </c>
      <c r="H7744" s="33" t="s">
        <v>1755</v>
      </c>
      <c r="I7744" s="33" t="s">
        <v>1754</v>
      </c>
    </row>
    <row r="7745" spans="1:9" x14ac:dyDescent="0.2">
      <c r="A7745" s="33" t="s">
        <v>4795</v>
      </c>
      <c r="B7745" s="35">
        <v>2.2606941504386999E-6</v>
      </c>
      <c r="C7745" s="33">
        <v>0.31564803849415901</v>
      </c>
      <c r="D7745" s="33">
        <v>0.72</v>
      </c>
      <c r="E7745" s="33">
        <v>0.37</v>
      </c>
      <c r="F7745" s="33">
        <v>0.10415470089901201</v>
      </c>
      <c r="G7745" s="33">
        <v>26</v>
      </c>
      <c r="H7745" s="33" t="s">
        <v>4794</v>
      </c>
      <c r="I7745" s="33" t="s">
        <v>4793</v>
      </c>
    </row>
    <row r="7746" spans="1:9" x14ac:dyDescent="0.2">
      <c r="A7746" s="33" t="s">
        <v>4792</v>
      </c>
      <c r="B7746" s="35">
        <v>2.4486004958653398E-6</v>
      </c>
      <c r="C7746" s="33">
        <v>0.332097792219963</v>
      </c>
      <c r="D7746" s="33">
        <v>0.56000000000000005</v>
      </c>
      <c r="E7746" s="33">
        <v>0.247</v>
      </c>
      <c r="F7746" s="33">
        <v>0.112811922045508</v>
      </c>
      <c r="G7746" s="33">
        <v>26</v>
      </c>
      <c r="H7746" s="33" t="s">
        <v>4791</v>
      </c>
      <c r="I7746" s="33" t="s">
        <v>4790</v>
      </c>
    </row>
    <row r="7747" spans="1:9" x14ac:dyDescent="0.2">
      <c r="A7747" s="33" t="s">
        <v>4789</v>
      </c>
      <c r="B7747" s="35">
        <v>2.4820799244380498E-6</v>
      </c>
      <c r="C7747" s="33">
        <v>0.35992289373264402</v>
      </c>
      <c r="D7747" s="33">
        <v>0.34</v>
      </c>
      <c r="E7747" s="33">
        <v>0.123</v>
      </c>
      <c r="F7747" s="33">
        <v>0.11435438627871</v>
      </c>
      <c r="G7747" s="33">
        <v>26</v>
      </c>
      <c r="H7747" s="33" t="s">
        <v>4789</v>
      </c>
      <c r="I7747" s="33" t="s">
        <v>4788</v>
      </c>
    </row>
    <row r="7748" spans="1:9" x14ac:dyDescent="0.2">
      <c r="A7748" s="33" t="s">
        <v>4787</v>
      </c>
      <c r="B7748" s="35">
        <v>2.5092033657079699E-6</v>
      </c>
      <c r="C7748" s="33">
        <v>0.423846219129552</v>
      </c>
      <c r="D7748" s="33">
        <v>0.46</v>
      </c>
      <c r="E7748" s="33">
        <v>0.19800000000000001</v>
      </c>
      <c r="F7748" s="33">
        <v>0.115604017464898</v>
      </c>
      <c r="G7748" s="33">
        <v>26</v>
      </c>
      <c r="H7748" s="33" t="s">
        <v>4786</v>
      </c>
      <c r="I7748" s="33" t="s">
        <v>4785</v>
      </c>
    </row>
    <row r="7749" spans="1:9" x14ac:dyDescent="0.2">
      <c r="A7749" s="33" t="s">
        <v>4784</v>
      </c>
      <c r="B7749" s="35">
        <v>2.5853162130525299E-6</v>
      </c>
      <c r="C7749" s="33">
        <v>0.43242795926517003</v>
      </c>
      <c r="D7749" s="33">
        <v>0.66</v>
      </c>
      <c r="E7749" s="33">
        <v>0.33700000000000002</v>
      </c>
      <c r="F7749" s="33">
        <v>0.119110688567756</v>
      </c>
      <c r="G7749" s="33">
        <v>26</v>
      </c>
      <c r="H7749" s="33" t="s">
        <v>4784</v>
      </c>
      <c r="I7749" s="33" t="s">
        <v>4783</v>
      </c>
    </row>
    <row r="7750" spans="1:9" x14ac:dyDescent="0.2">
      <c r="A7750" s="33" t="s">
        <v>4782</v>
      </c>
      <c r="B7750" s="35">
        <v>2.6333056668153999E-6</v>
      </c>
      <c r="C7750" s="33">
        <v>0.31347093142718102</v>
      </c>
      <c r="D7750" s="33">
        <v>0.42</v>
      </c>
      <c r="E7750" s="33">
        <v>0.17</v>
      </c>
      <c r="F7750" s="33">
        <v>0.12132165868151901</v>
      </c>
      <c r="G7750" s="33">
        <v>26</v>
      </c>
      <c r="H7750" s="33" t="s">
        <v>4781</v>
      </c>
      <c r="I7750" s="33" t="s">
        <v>4780</v>
      </c>
    </row>
    <row r="7751" spans="1:9" x14ac:dyDescent="0.2">
      <c r="A7751" s="33" t="s">
        <v>4779</v>
      </c>
      <c r="B7751" s="35">
        <v>2.67989050648613E-6</v>
      </c>
      <c r="C7751" s="33">
        <v>0.43753196366872399</v>
      </c>
      <c r="D7751" s="33">
        <v>0.82</v>
      </c>
      <c r="E7751" s="33">
        <v>0.53</v>
      </c>
      <c r="F7751" s="33">
        <v>0.123467915414829</v>
      </c>
      <c r="G7751" s="33">
        <v>26</v>
      </c>
      <c r="H7751" s="33" t="s">
        <v>4778</v>
      </c>
      <c r="I7751" s="33" t="s">
        <v>4777</v>
      </c>
    </row>
    <row r="7752" spans="1:9" x14ac:dyDescent="0.2">
      <c r="A7752" s="33" t="s">
        <v>4776</v>
      </c>
      <c r="B7752" s="35">
        <v>2.7042611380017198E-6</v>
      </c>
      <c r="C7752" s="33">
        <v>0.27017893061687098</v>
      </c>
      <c r="D7752" s="33">
        <v>0.46</v>
      </c>
      <c r="E7752" s="33">
        <v>0.189</v>
      </c>
      <c r="F7752" s="33">
        <v>0.124590719150015</v>
      </c>
      <c r="G7752" s="33">
        <v>26</v>
      </c>
      <c r="H7752" s="33" t="s">
        <v>4776</v>
      </c>
      <c r="I7752" s="33" t="s">
        <v>4775</v>
      </c>
    </row>
    <row r="7753" spans="1:9" x14ac:dyDescent="0.2">
      <c r="A7753" s="33" t="s">
        <v>4774</v>
      </c>
      <c r="B7753" s="35">
        <v>2.7783224011359098E-6</v>
      </c>
      <c r="C7753" s="33">
        <v>0.29002755496649302</v>
      </c>
      <c r="D7753" s="33">
        <v>0.62</v>
      </c>
      <c r="E7753" s="33">
        <v>0.29799999999999999</v>
      </c>
      <c r="F7753" s="33">
        <v>0.128002869665133</v>
      </c>
      <c r="G7753" s="33">
        <v>26</v>
      </c>
      <c r="H7753" s="33" t="s">
        <v>4773</v>
      </c>
      <c r="I7753" s="33" t="s">
        <v>4772</v>
      </c>
    </row>
    <row r="7754" spans="1:9" x14ac:dyDescent="0.2">
      <c r="A7754" s="33" t="s">
        <v>4771</v>
      </c>
      <c r="B7754" s="35">
        <v>3.0214579171824699E-6</v>
      </c>
      <c r="C7754" s="33">
        <v>0.37544897272868</v>
      </c>
      <c r="D7754" s="33">
        <v>0.26</v>
      </c>
      <c r="E7754" s="33">
        <v>8.2000000000000003E-2</v>
      </c>
      <c r="F7754" s="33">
        <v>0.13920460916043101</v>
      </c>
      <c r="G7754" s="33">
        <v>26</v>
      </c>
      <c r="H7754" s="33" t="s">
        <v>4771</v>
      </c>
      <c r="I7754" s="33" t="s">
        <v>4770</v>
      </c>
    </row>
    <row r="7755" spans="1:9" x14ac:dyDescent="0.2">
      <c r="A7755" s="33" t="s">
        <v>4769</v>
      </c>
      <c r="B7755" s="35">
        <v>3.0639514584904999E-6</v>
      </c>
      <c r="C7755" s="33">
        <v>0.29391246698573897</v>
      </c>
      <c r="D7755" s="33">
        <v>0.44</v>
      </c>
      <c r="E7755" s="33">
        <v>0.17899999999999999</v>
      </c>
      <c r="F7755" s="33">
        <v>0.14116237159557399</v>
      </c>
      <c r="G7755" s="33">
        <v>26</v>
      </c>
      <c r="H7755" s="33" t="s">
        <v>4769</v>
      </c>
      <c r="I7755" s="33" t="s">
        <v>4768</v>
      </c>
    </row>
    <row r="7756" spans="1:9" x14ac:dyDescent="0.2">
      <c r="A7756" s="33" t="s">
        <v>4767</v>
      </c>
      <c r="B7756" s="35">
        <v>3.1611589962135E-6</v>
      </c>
      <c r="C7756" s="33">
        <v>0.29877914678415401</v>
      </c>
      <c r="D7756" s="33">
        <v>0.38</v>
      </c>
      <c r="E7756" s="33">
        <v>0.14599999999999999</v>
      </c>
      <c r="F7756" s="33">
        <v>0.145640917273549</v>
      </c>
      <c r="G7756" s="33">
        <v>26</v>
      </c>
      <c r="H7756" s="33" t="s">
        <v>4766</v>
      </c>
      <c r="I7756" s="33" t="s">
        <v>4765</v>
      </c>
    </row>
    <row r="7757" spans="1:9" x14ac:dyDescent="0.2">
      <c r="A7757" s="33" t="s">
        <v>4764</v>
      </c>
      <c r="B7757" s="35">
        <v>3.1679818750245199E-6</v>
      </c>
      <c r="C7757" s="33">
        <v>0.38282460514582201</v>
      </c>
      <c r="D7757" s="33">
        <v>0.42</v>
      </c>
      <c r="E7757" s="33">
        <v>0.16900000000000001</v>
      </c>
      <c r="F7757" s="33">
        <v>0.14595526094613001</v>
      </c>
      <c r="G7757" s="33">
        <v>26</v>
      </c>
      <c r="H7757" s="33" t="s">
        <v>4763</v>
      </c>
      <c r="I7757" s="33" t="s">
        <v>4762</v>
      </c>
    </row>
    <row r="7758" spans="1:9" x14ac:dyDescent="0.2">
      <c r="A7758" s="33" t="s">
        <v>4761</v>
      </c>
      <c r="B7758" s="35">
        <v>3.18289263285244E-6</v>
      </c>
      <c r="C7758" s="33">
        <v>0.502132963056098</v>
      </c>
      <c r="D7758" s="33">
        <v>0.72</v>
      </c>
      <c r="E7758" s="33">
        <v>0.38300000000000001</v>
      </c>
      <c r="F7758" s="33">
        <v>0.14664222938077801</v>
      </c>
      <c r="G7758" s="33">
        <v>26</v>
      </c>
      <c r="H7758" s="33" t="s">
        <v>3053</v>
      </c>
      <c r="I7758" s="33" t="s">
        <v>3052</v>
      </c>
    </row>
    <row r="7759" spans="1:9" x14ac:dyDescent="0.2">
      <c r="A7759" s="33" t="s">
        <v>4760</v>
      </c>
      <c r="B7759" s="35">
        <v>3.3129195515111801E-6</v>
      </c>
      <c r="C7759" s="33">
        <v>0.328796851437754</v>
      </c>
      <c r="D7759" s="33">
        <v>0.46</v>
      </c>
      <c r="E7759" s="33">
        <v>0.19500000000000001</v>
      </c>
      <c r="F7759" s="33">
        <v>0.15263282957722299</v>
      </c>
      <c r="G7759" s="33">
        <v>26</v>
      </c>
      <c r="H7759" s="33" t="s">
        <v>4760</v>
      </c>
      <c r="I7759" s="33" t="s">
        <v>4759</v>
      </c>
    </row>
    <row r="7760" spans="1:9" x14ac:dyDescent="0.2">
      <c r="A7760" s="33" t="s">
        <v>4758</v>
      </c>
      <c r="B7760" s="35">
        <v>3.3144432023392898E-6</v>
      </c>
      <c r="C7760" s="33">
        <v>0.422229186203322</v>
      </c>
      <c r="D7760" s="33">
        <v>0.57999999999999996</v>
      </c>
      <c r="E7760" s="33">
        <v>0.28299999999999997</v>
      </c>
      <c r="F7760" s="33">
        <v>0.152703027218176</v>
      </c>
      <c r="G7760" s="33">
        <v>26</v>
      </c>
      <c r="H7760" s="33" t="s">
        <v>4757</v>
      </c>
      <c r="I7760" s="33" t="s">
        <v>4756</v>
      </c>
    </row>
    <row r="7761" spans="1:9" x14ac:dyDescent="0.2">
      <c r="A7761" s="33" t="s">
        <v>4755</v>
      </c>
      <c r="B7761" s="35">
        <v>3.3145704441888502E-6</v>
      </c>
      <c r="C7761" s="33">
        <v>0.40909130859390802</v>
      </c>
      <c r="D7761" s="33">
        <v>0.64</v>
      </c>
      <c r="E7761" s="33">
        <v>0.33200000000000002</v>
      </c>
      <c r="F7761" s="33">
        <v>0.15270888950466799</v>
      </c>
      <c r="G7761" s="33">
        <v>26</v>
      </c>
      <c r="H7761" s="33" t="s">
        <v>4755</v>
      </c>
      <c r="I7761" s="33" t="s">
        <v>4754</v>
      </c>
    </row>
    <row r="7762" spans="1:9" x14ac:dyDescent="0.2">
      <c r="A7762" s="33" t="s">
        <v>4753</v>
      </c>
      <c r="B7762" s="35">
        <v>3.5242302320142302E-6</v>
      </c>
      <c r="C7762" s="33">
        <v>0.28935318736708399</v>
      </c>
      <c r="D7762" s="33">
        <v>0.36</v>
      </c>
      <c r="E7762" s="33">
        <v>0.13300000000000001</v>
      </c>
      <c r="F7762" s="33">
        <v>0.16236833524935901</v>
      </c>
      <c r="G7762" s="33">
        <v>26</v>
      </c>
      <c r="H7762" s="33" t="s">
        <v>4753</v>
      </c>
      <c r="I7762" s="33" t="s">
        <v>4752</v>
      </c>
    </row>
    <row r="7763" spans="1:9" x14ac:dyDescent="0.2">
      <c r="A7763" s="33" t="s">
        <v>4751</v>
      </c>
      <c r="B7763" s="35">
        <v>3.54960304450559E-6</v>
      </c>
      <c r="C7763" s="33">
        <v>0.43696530531183703</v>
      </c>
      <c r="D7763" s="33">
        <v>0.8</v>
      </c>
      <c r="E7763" s="33">
        <v>0.497</v>
      </c>
      <c r="F7763" s="33">
        <v>0.163537311466462</v>
      </c>
      <c r="G7763" s="33">
        <v>26</v>
      </c>
      <c r="H7763" s="33" t="s">
        <v>4750</v>
      </c>
      <c r="I7763" s="33" t="s">
        <v>4749</v>
      </c>
    </row>
    <row r="7764" spans="1:9" x14ac:dyDescent="0.2">
      <c r="A7764" s="33" t="s">
        <v>4748</v>
      </c>
      <c r="B7764" s="35">
        <v>3.7313284916409001E-6</v>
      </c>
      <c r="C7764" s="33">
        <v>0.32139683010835501</v>
      </c>
      <c r="D7764" s="33">
        <v>0.46</v>
      </c>
      <c r="E7764" s="33">
        <v>0.19400000000000001</v>
      </c>
      <c r="F7764" s="33">
        <v>0.17190976626688001</v>
      </c>
      <c r="G7764" s="33">
        <v>26</v>
      </c>
      <c r="H7764" s="33" t="s">
        <v>4747</v>
      </c>
      <c r="I7764" s="33" t="s">
        <v>4746</v>
      </c>
    </row>
    <row r="7765" spans="1:9" x14ac:dyDescent="0.2">
      <c r="A7765" s="33" t="s">
        <v>4745</v>
      </c>
      <c r="B7765" s="35">
        <v>3.7574805568176399E-6</v>
      </c>
      <c r="C7765" s="33">
        <v>0.40764412573597097</v>
      </c>
      <c r="D7765" s="33">
        <v>0.34</v>
      </c>
      <c r="E7765" s="33">
        <v>0.126</v>
      </c>
      <c r="F7765" s="33">
        <v>0.17311464421370201</v>
      </c>
      <c r="G7765" s="33">
        <v>26</v>
      </c>
      <c r="H7765" s="33" t="s">
        <v>4744</v>
      </c>
      <c r="I7765" s="33" t="s">
        <v>4743</v>
      </c>
    </row>
    <row r="7766" spans="1:9" x14ac:dyDescent="0.2">
      <c r="A7766" s="33" t="s">
        <v>4742</v>
      </c>
      <c r="B7766" s="35">
        <v>3.8352932229325601E-6</v>
      </c>
      <c r="C7766" s="33">
        <v>0.35425872622468302</v>
      </c>
      <c r="D7766" s="33">
        <v>0.42</v>
      </c>
      <c r="E7766" s="33">
        <v>0.17100000000000001</v>
      </c>
      <c r="F7766" s="33">
        <v>0.176699629366949</v>
      </c>
      <c r="G7766" s="33">
        <v>26</v>
      </c>
      <c r="H7766" s="33" t="s">
        <v>4742</v>
      </c>
      <c r="I7766" s="33" t="s">
        <v>4741</v>
      </c>
    </row>
    <row r="7767" spans="1:9" x14ac:dyDescent="0.2">
      <c r="A7767" s="33" t="s">
        <v>4740</v>
      </c>
      <c r="B7767" s="35">
        <v>3.9988917325681702E-6</v>
      </c>
      <c r="C7767" s="33">
        <v>-1.0056476054310901</v>
      </c>
      <c r="D7767" s="33">
        <v>0.12</v>
      </c>
      <c r="E7767" s="33">
        <v>0.436</v>
      </c>
      <c r="F7767" s="33">
        <v>0.18423693990288101</v>
      </c>
      <c r="G7767" s="33">
        <v>26</v>
      </c>
      <c r="H7767" s="33" t="s">
        <v>3024</v>
      </c>
      <c r="I7767" s="33" t="s">
        <v>3023</v>
      </c>
    </row>
    <row r="7768" spans="1:9" x14ac:dyDescent="0.2">
      <c r="A7768" s="33" t="s">
        <v>4739</v>
      </c>
      <c r="B7768" s="35">
        <v>4.1563754898189496E-6</v>
      </c>
      <c r="C7768" s="33">
        <v>0.34588803256634598</v>
      </c>
      <c r="D7768" s="33">
        <v>0.38</v>
      </c>
      <c r="E7768" s="33">
        <v>0.14899999999999999</v>
      </c>
      <c r="F7768" s="33">
        <v>0.19149253156693899</v>
      </c>
      <c r="G7768" s="33">
        <v>26</v>
      </c>
      <c r="H7768" s="33" t="s">
        <v>4739</v>
      </c>
      <c r="I7768" s="33" t="s">
        <v>4738</v>
      </c>
    </row>
    <row r="7769" spans="1:9" x14ac:dyDescent="0.2">
      <c r="A7769" s="33" t="s">
        <v>4737</v>
      </c>
      <c r="B7769" s="35">
        <v>4.4994416079254601E-6</v>
      </c>
      <c r="C7769" s="33">
        <v>0.50962148780147098</v>
      </c>
      <c r="D7769" s="33">
        <v>0.64</v>
      </c>
      <c r="E7769" s="33">
        <v>0.34699999999999998</v>
      </c>
      <c r="F7769" s="33">
        <v>0.20729827376034199</v>
      </c>
      <c r="G7769" s="33">
        <v>26</v>
      </c>
      <c r="H7769" s="33" t="s">
        <v>4736</v>
      </c>
      <c r="I7769" s="33" t="s">
        <v>4735</v>
      </c>
    </row>
    <row r="7770" spans="1:9" x14ac:dyDescent="0.2">
      <c r="A7770" s="33" t="s">
        <v>4734</v>
      </c>
      <c r="B7770" s="35">
        <v>4.6962464852824203E-6</v>
      </c>
      <c r="C7770" s="33">
        <v>0.41228865443590801</v>
      </c>
      <c r="D7770" s="33">
        <v>0.9</v>
      </c>
      <c r="E7770" s="33">
        <v>0.68700000000000006</v>
      </c>
      <c r="F7770" s="33">
        <v>0.21636546806993101</v>
      </c>
      <c r="G7770" s="33">
        <v>26</v>
      </c>
      <c r="H7770" s="33" t="s">
        <v>4733</v>
      </c>
      <c r="I7770" s="33" t="s">
        <v>4732</v>
      </c>
    </row>
    <row r="7771" spans="1:9" x14ac:dyDescent="0.2">
      <c r="A7771" s="33" t="s">
        <v>4731</v>
      </c>
      <c r="B7771" s="35">
        <v>4.7111589294549696E-6</v>
      </c>
      <c r="C7771" s="33">
        <v>0.51676650776426003</v>
      </c>
      <c r="D7771" s="33">
        <v>0.52</v>
      </c>
      <c r="E7771" s="33">
        <v>0.247</v>
      </c>
      <c r="F7771" s="33">
        <v>0.21705251419784899</v>
      </c>
      <c r="G7771" s="33">
        <v>26</v>
      </c>
      <c r="H7771" s="33" t="s">
        <v>4731</v>
      </c>
      <c r="I7771" s="33" t="s">
        <v>4730</v>
      </c>
    </row>
    <row r="7772" spans="1:9" x14ac:dyDescent="0.2">
      <c r="A7772" s="33" t="s">
        <v>4729</v>
      </c>
      <c r="B7772" s="35">
        <v>4.8661120001250104E-6</v>
      </c>
      <c r="C7772" s="33">
        <v>0.258057309771206</v>
      </c>
      <c r="D7772" s="33">
        <v>0.34</v>
      </c>
      <c r="E7772" s="33">
        <v>0.124</v>
      </c>
      <c r="F7772" s="33">
        <v>0.22419151206975901</v>
      </c>
      <c r="G7772" s="33">
        <v>26</v>
      </c>
      <c r="H7772" s="33" t="s">
        <v>4728</v>
      </c>
      <c r="I7772" s="33" t="s">
        <v>4727</v>
      </c>
    </row>
    <row r="7773" spans="1:9" x14ac:dyDescent="0.2">
      <c r="A7773" s="33" t="s">
        <v>4726</v>
      </c>
      <c r="B7773" s="35">
        <v>5.69580434291468E-6</v>
      </c>
      <c r="C7773" s="33">
        <v>0.40007127465401399</v>
      </c>
      <c r="D7773" s="33">
        <v>0.82</v>
      </c>
      <c r="E7773" s="33">
        <v>0.48099999999999998</v>
      </c>
      <c r="F7773" s="33">
        <v>0.26241709768676502</v>
      </c>
      <c r="G7773" s="33">
        <v>26</v>
      </c>
      <c r="H7773" s="33" t="s">
        <v>4725</v>
      </c>
      <c r="I7773" s="33" t="s">
        <v>4724</v>
      </c>
    </row>
    <row r="7774" spans="1:9" x14ac:dyDescent="0.2">
      <c r="A7774" s="33" t="s">
        <v>4723</v>
      </c>
      <c r="B7774" s="35">
        <v>6.1735013105828401E-6</v>
      </c>
      <c r="C7774" s="33">
        <v>0.27084974971046899</v>
      </c>
      <c r="D7774" s="33">
        <v>0.34</v>
      </c>
      <c r="E7774" s="33">
        <v>0.125</v>
      </c>
      <c r="F7774" s="33">
        <v>0.28442555238117301</v>
      </c>
      <c r="G7774" s="33">
        <v>26</v>
      </c>
      <c r="H7774" s="33" t="s">
        <v>4723</v>
      </c>
      <c r="I7774" s="33" t="s">
        <v>4722</v>
      </c>
    </row>
    <row r="7775" spans="1:9" x14ac:dyDescent="0.2">
      <c r="A7775" s="33" t="s">
        <v>1791</v>
      </c>
      <c r="B7775" s="35">
        <v>6.2620863988683703E-6</v>
      </c>
      <c r="C7775" s="33">
        <v>0.28604055006681001</v>
      </c>
      <c r="D7775" s="33">
        <v>0.4</v>
      </c>
      <c r="E7775" s="33">
        <v>0.16</v>
      </c>
      <c r="F7775" s="33">
        <v>0.28850684456866399</v>
      </c>
      <c r="G7775" s="33">
        <v>26</v>
      </c>
      <c r="H7775" s="33" t="s">
        <v>1791</v>
      </c>
      <c r="I7775" s="33" t="s">
        <v>1790</v>
      </c>
    </row>
    <row r="7776" spans="1:9" x14ac:dyDescent="0.2">
      <c r="A7776" s="33" t="s">
        <v>4721</v>
      </c>
      <c r="B7776" s="35">
        <v>6.3993108486643799E-6</v>
      </c>
      <c r="C7776" s="33">
        <v>0.49339039406350599</v>
      </c>
      <c r="D7776" s="33">
        <v>0.54</v>
      </c>
      <c r="E7776" s="33">
        <v>0.26</v>
      </c>
      <c r="F7776" s="33">
        <v>0.29482904941966498</v>
      </c>
      <c r="G7776" s="33">
        <v>26</v>
      </c>
      <c r="H7776" s="33" t="s">
        <v>4721</v>
      </c>
      <c r="I7776" s="33" t="s">
        <v>4720</v>
      </c>
    </row>
    <row r="7777" spans="1:9" x14ac:dyDescent="0.2">
      <c r="A7777" s="33" t="s">
        <v>4719</v>
      </c>
      <c r="B7777" s="35">
        <v>6.4647028495185398E-6</v>
      </c>
      <c r="C7777" s="33">
        <v>0.31935262113732599</v>
      </c>
      <c r="D7777" s="33">
        <v>0.52</v>
      </c>
      <c r="E7777" s="33">
        <v>0.23699999999999999</v>
      </c>
      <c r="F7777" s="33">
        <v>0.297841789683018</v>
      </c>
      <c r="G7777" s="33">
        <v>26</v>
      </c>
      <c r="H7777" s="33" t="s">
        <v>4719</v>
      </c>
      <c r="I7777" s="33" t="s">
        <v>4718</v>
      </c>
    </row>
    <row r="7778" spans="1:9" x14ac:dyDescent="0.2">
      <c r="A7778" s="33" t="s">
        <v>4717</v>
      </c>
      <c r="B7778" s="35">
        <v>6.5164675118811597E-6</v>
      </c>
      <c r="C7778" s="33">
        <v>0.46303328770921998</v>
      </c>
      <c r="D7778" s="33">
        <v>0.5</v>
      </c>
      <c r="E7778" s="33">
        <v>0.23100000000000001</v>
      </c>
      <c r="F7778" s="33">
        <v>0.30022669120738898</v>
      </c>
      <c r="G7778" s="33">
        <v>26</v>
      </c>
      <c r="H7778" s="33" t="s">
        <v>4716</v>
      </c>
      <c r="I7778" s="33" t="s">
        <v>4715</v>
      </c>
    </row>
    <row r="7779" spans="1:9" x14ac:dyDescent="0.2">
      <c r="A7779" s="33" t="s">
        <v>4714</v>
      </c>
      <c r="B7779" s="35">
        <v>6.7506609210503396E-6</v>
      </c>
      <c r="C7779" s="33">
        <v>0.30424809730056201</v>
      </c>
      <c r="D7779" s="33">
        <v>0.34</v>
      </c>
      <c r="E7779" s="33">
        <v>0.126</v>
      </c>
      <c r="F7779" s="33">
        <v>0.31101644995463101</v>
      </c>
      <c r="G7779" s="33">
        <v>26</v>
      </c>
      <c r="H7779" s="33" t="s">
        <v>4714</v>
      </c>
      <c r="I7779" s="33" t="s">
        <v>4713</v>
      </c>
    </row>
    <row r="7780" spans="1:9" x14ac:dyDescent="0.2">
      <c r="A7780" s="33" t="s">
        <v>4712</v>
      </c>
      <c r="B7780" s="35">
        <v>6.8042118588619098E-6</v>
      </c>
      <c r="C7780" s="33">
        <v>0.32470958092482399</v>
      </c>
      <c r="D7780" s="33">
        <v>0.98</v>
      </c>
      <c r="E7780" s="33">
        <v>0.84799999999999998</v>
      </c>
      <c r="F7780" s="33">
        <v>0.31348364876148599</v>
      </c>
      <c r="G7780" s="33">
        <v>26</v>
      </c>
      <c r="H7780" s="33" t="s">
        <v>2208</v>
      </c>
      <c r="I7780" s="33" t="s">
        <v>2207</v>
      </c>
    </row>
    <row r="7781" spans="1:9" x14ac:dyDescent="0.2">
      <c r="A7781" s="33" t="s">
        <v>4711</v>
      </c>
      <c r="B7781" s="35">
        <v>6.8427793980711897E-6</v>
      </c>
      <c r="C7781" s="33">
        <v>0.25599689877535398</v>
      </c>
      <c r="D7781" s="33">
        <v>0.26</v>
      </c>
      <c r="E7781" s="33">
        <v>8.3000000000000004E-2</v>
      </c>
      <c r="F7781" s="33">
        <v>0.315260532427936</v>
      </c>
      <c r="G7781" s="33">
        <v>26</v>
      </c>
      <c r="H7781" s="33" t="s">
        <v>4711</v>
      </c>
      <c r="I7781" s="33" t="s">
        <v>4710</v>
      </c>
    </row>
    <row r="7782" spans="1:9" x14ac:dyDescent="0.2">
      <c r="A7782" s="33" t="s">
        <v>4709</v>
      </c>
      <c r="B7782" s="35">
        <v>6.8850559894693798E-6</v>
      </c>
      <c r="C7782" s="33">
        <v>0.26841378784568698</v>
      </c>
      <c r="D7782" s="33">
        <v>0.32</v>
      </c>
      <c r="E7782" s="33">
        <v>0.114</v>
      </c>
      <c r="F7782" s="33">
        <v>0.31720829954683299</v>
      </c>
      <c r="G7782" s="33">
        <v>26</v>
      </c>
      <c r="H7782" s="33" t="s">
        <v>4709</v>
      </c>
      <c r="I7782" s="33" t="s">
        <v>4708</v>
      </c>
    </row>
    <row r="7783" spans="1:9" x14ac:dyDescent="0.2">
      <c r="A7783" s="33" t="s">
        <v>4707</v>
      </c>
      <c r="B7783" s="35">
        <v>7.0042241401168199E-6</v>
      </c>
      <c r="C7783" s="33">
        <v>0.29506783541238701</v>
      </c>
      <c r="D7783" s="33">
        <v>0.44</v>
      </c>
      <c r="E7783" s="33">
        <v>0.187</v>
      </c>
      <c r="F7783" s="33">
        <v>0.322698614583462</v>
      </c>
      <c r="G7783" s="33">
        <v>26</v>
      </c>
      <c r="H7783" s="33" t="s">
        <v>4707</v>
      </c>
      <c r="I7783" s="33" t="s">
        <v>4706</v>
      </c>
    </row>
    <row r="7784" spans="1:9" x14ac:dyDescent="0.2">
      <c r="A7784" s="33" t="s">
        <v>4705</v>
      </c>
      <c r="B7784" s="35">
        <v>7.2789261475777603E-6</v>
      </c>
      <c r="C7784" s="33">
        <v>-0.35606461826284502</v>
      </c>
      <c r="D7784" s="33">
        <v>0.94</v>
      </c>
      <c r="E7784" s="33">
        <v>0.96099999999999997</v>
      </c>
      <c r="F7784" s="33">
        <v>0.33535468547120201</v>
      </c>
      <c r="G7784" s="33">
        <v>26</v>
      </c>
      <c r="H7784" s="33" t="s">
        <v>3249</v>
      </c>
      <c r="I7784" s="33" t="s">
        <v>3248</v>
      </c>
    </row>
    <row r="7785" spans="1:9" x14ac:dyDescent="0.2">
      <c r="A7785" s="33" t="s">
        <v>4704</v>
      </c>
      <c r="B7785" s="35">
        <v>7.7889836684926504E-6</v>
      </c>
      <c r="C7785" s="33">
        <v>0.45778513662769499</v>
      </c>
      <c r="D7785" s="33">
        <v>0.66</v>
      </c>
      <c r="E7785" s="33">
        <v>0.371</v>
      </c>
      <c r="F7785" s="33">
        <v>0.358854055574793</v>
      </c>
      <c r="G7785" s="33">
        <v>26</v>
      </c>
      <c r="H7785" s="33" t="s">
        <v>2542</v>
      </c>
      <c r="I7785" s="33" t="s">
        <v>2541</v>
      </c>
    </row>
    <row r="7786" spans="1:9" x14ac:dyDescent="0.2">
      <c r="A7786" s="33" t="s">
        <v>4703</v>
      </c>
      <c r="B7786" s="35">
        <v>7.8675531654373393E-6</v>
      </c>
      <c r="C7786" s="33">
        <v>0.35856113790256899</v>
      </c>
      <c r="D7786" s="33">
        <v>0.56000000000000005</v>
      </c>
      <c r="E7786" s="33">
        <v>0.27</v>
      </c>
      <c r="F7786" s="33">
        <v>0.36247390943802898</v>
      </c>
      <c r="G7786" s="33">
        <v>26</v>
      </c>
      <c r="H7786" s="33" t="s">
        <v>1709</v>
      </c>
      <c r="I7786" s="33" t="s">
        <v>1708</v>
      </c>
    </row>
    <row r="7787" spans="1:9" x14ac:dyDescent="0.2">
      <c r="A7787" s="33" t="s">
        <v>4702</v>
      </c>
      <c r="B7787" s="35">
        <v>7.9158314117918498E-6</v>
      </c>
      <c r="C7787" s="33">
        <v>0.38203645084242599</v>
      </c>
      <c r="D7787" s="33">
        <v>0.48</v>
      </c>
      <c r="E7787" s="33">
        <v>0.219</v>
      </c>
      <c r="F7787" s="33">
        <v>0.36469818480407401</v>
      </c>
      <c r="G7787" s="33">
        <v>26</v>
      </c>
      <c r="H7787" s="33" t="s">
        <v>4702</v>
      </c>
      <c r="I7787" s="33" t="s">
        <v>4701</v>
      </c>
    </row>
    <row r="7788" spans="1:9" x14ac:dyDescent="0.2">
      <c r="A7788" s="33" t="s">
        <v>4700</v>
      </c>
      <c r="B7788" s="35">
        <v>7.9750661246832105E-6</v>
      </c>
      <c r="C7788" s="33">
        <v>0.40318534452187998</v>
      </c>
      <c r="D7788" s="33">
        <v>0.86</v>
      </c>
      <c r="E7788" s="33">
        <v>0.59699999999999998</v>
      </c>
      <c r="F7788" s="33">
        <v>0.36742724649640501</v>
      </c>
      <c r="G7788" s="33">
        <v>26</v>
      </c>
      <c r="H7788" s="33" t="s">
        <v>4699</v>
      </c>
      <c r="I7788" s="33" t="s">
        <v>4698</v>
      </c>
    </row>
    <row r="7789" spans="1:9" x14ac:dyDescent="0.2">
      <c r="A7789" s="33" t="s">
        <v>4697</v>
      </c>
      <c r="B7789" s="35">
        <v>8.0138327845834005E-6</v>
      </c>
      <c r="C7789" s="33">
        <v>0.25373145722534901</v>
      </c>
      <c r="D7789" s="33">
        <v>0.28000000000000003</v>
      </c>
      <c r="E7789" s="33">
        <v>9.2999999999999999E-2</v>
      </c>
      <c r="F7789" s="33">
        <v>0.36921330405132702</v>
      </c>
      <c r="G7789" s="33">
        <v>26</v>
      </c>
      <c r="H7789" s="33" t="s">
        <v>4697</v>
      </c>
      <c r="I7789" s="33" t="s">
        <v>4696</v>
      </c>
    </row>
    <row r="7790" spans="1:9" x14ac:dyDescent="0.2">
      <c r="A7790" s="33" t="s">
        <v>4695</v>
      </c>
      <c r="B7790" s="35">
        <v>8.0677127825651902E-6</v>
      </c>
      <c r="C7790" s="33">
        <v>0.34864869844190899</v>
      </c>
      <c r="D7790" s="33">
        <v>0.54</v>
      </c>
      <c r="E7790" s="33">
        <v>0.26300000000000001</v>
      </c>
      <c r="F7790" s="33">
        <v>0.37169566331834403</v>
      </c>
      <c r="G7790" s="33">
        <v>26</v>
      </c>
      <c r="H7790" s="33" t="s">
        <v>2101</v>
      </c>
      <c r="I7790" s="33" t="s">
        <v>2100</v>
      </c>
    </row>
    <row r="7791" spans="1:9" x14ac:dyDescent="0.2">
      <c r="A7791" s="33" t="s">
        <v>4694</v>
      </c>
      <c r="B7791" s="35">
        <v>8.1070299873266296E-6</v>
      </c>
      <c r="C7791" s="33">
        <v>0.30153153258804499</v>
      </c>
      <c r="D7791" s="33">
        <v>0.32</v>
      </c>
      <c r="E7791" s="33">
        <v>0.115</v>
      </c>
      <c r="F7791" s="33">
        <v>0.37350708557611201</v>
      </c>
      <c r="G7791" s="33">
        <v>26</v>
      </c>
      <c r="H7791" s="33" t="s">
        <v>4694</v>
      </c>
      <c r="I7791" s="33" t="s">
        <v>4693</v>
      </c>
    </row>
    <row r="7792" spans="1:9" x14ac:dyDescent="0.2">
      <c r="A7792" s="33" t="s">
        <v>4692</v>
      </c>
      <c r="B7792" s="35">
        <v>8.7810494470240894E-6</v>
      </c>
      <c r="C7792" s="33">
        <v>0.50266110004961195</v>
      </c>
      <c r="D7792" s="33">
        <v>0.72</v>
      </c>
      <c r="E7792" s="33">
        <v>0.46899999999999997</v>
      </c>
      <c r="F7792" s="33">
        <v>0.40456051012329403</v>
      </c>
      <c r="G7792" s="33">
        <v>26</v>
      </c>
      <c r="H7792" s="33" t="s">
        <v>4691</v>
      </c>
      <c r="I7792" s="33" t="s">
        <v>4690</v>
      </c>
    </row>
    <row r="7793" spans="1:9" x14ac:dyDescent="0.2">
      <c r="A7793" s="33" t="s">
        <v>4689</v>
      </c>
      <c r="B7793" s="35">
        <v>8.7837996079425999E-6</v>
      </c>
      <c r="C7793" s="33">
        <v>0.426551638715785</v>
      </c>
      <c r="D7793" s="33">
        <v>0.66</v>
      </c>
      <c r="E7793" s="33">
        <v>0.35199999999999998</v>
      </c>
      <c r="F7793" s="33">
        <v>0.40468721553713199</v>
      </c>
      <c r="G7793" s="33">
        <v>26</v>
      </c>
      <c r="H7793" s="33" t="s">
        <v>2305</v>
      </c>
      <c r="I7793" s="33" t="s">
        <v>2304</v>
      </c>
    </row>
    <row r="7794" spans="1:9" x14ac:dyDescent="0.2">
      <c r="A7794" s="33" t="s">
        <v>4688</v>
      </c>
      <c r="B7794" s="35">
        <v>9.1859335600952203E-6</v>
      </c>
      <c r="C7794" s="33">
        <v>0.288989246277362</v>
      </c>
      <c r="D7794" s="33">
        <v>0.36</v>
      </c>
      <c r="E7794" s="33">
        <v>0.13700000000000001</v>
      </c>
      <c r="F7794" s="33">
        <v>0.42321433098070699</v>
      </c>
      <c r="G7794" s="33">
        <v>26</v>
      </c>
      <c r="H7794" s="33" t="s">
        <v>4688</v>
      </c>
      <c r="I7794" s="33" t="s">
        <v>4687</v>
      </c>
    </row>
    <row r="7795" spans="1:9" x14ac:dyDescent="0.2">
      <c r="A7795" s="33" t="s">
        <v>4686</v>
      </c>
      <c r="B7795" s="35">
        <v>9.5244648440278403E-6</v>
      </c>
      <c r="C7795" s="33">
        <v>0.361236961365551</v>
      </c>
      <c r="D7795" s="33">
        <v>0.36</v>
      </c>
      <c r="E7795" s="33">
        <v>0.14399999999999999</v>
      </c>
      <c r="F7795" s="33">
        <v>0.43881114429405099</v>
      </c>
      <c r="G7795" s="33">
        <v>26</v>
      </c>
      <c r="H7795" s="33" t="s">
        <v>4686</v>
      </c>
      <c r="I7795" s="33" t="s">
        <v>4685</v>
      </c>
    </row>
    <row r="7796" spans="1:9" x14ac:dyDescent="0.2">
      <c r="A7796" s="33" t="s">
        <v>4684</v>
      </c>
      <c r="B7796" s="35">
        <v>1.00061299560817E-5</v>
      </c>
      <c r="C7796" s="33">
        <v>0.28015595249981501</v>
      </c>
      <c r="D7796" s="33">
        <v>0.64</v>
      </c>
      <c r="E7796" s="33">
        <v>0.32</v>
      </c>
      <c r="F7796" s="33">
        <v>0.46100241933659802</v>
      </c>
      <c r="G7796" s="33">
        <v>26</v>
      </c>
      <c r="H7796" s="33" t="s">
        <v>4683</v>
      </c>
      <c r="I7796" s="33" t="s">
        <v>4682</v>
      </c>
    </row>
    <row r="7797" spans="1:9" x14ac:dyDescent="0.2">
      <c r="A7797" s="33" t="s">
        <v>4681</v>
      </c>
      <c r="B7797" s="35">
        <v>1.0293527554028401E-5</v>
      </c>
      <c r="C7797" s="33">
        <v>0.34166334196839598</v>
      </c>
      <c r="D7797" s="33">
        <v>0.36</v>
      </c>
      <c r="E7797" s="33">
        <v>0.13800000000000001</v>
      </c>
      <c r="F7797" s="33">
        <v>0.47424340146919702</v>
      </c>
      <c r="G7797" s="33">
        <v>26</v>
      </c>
      <c r="H7797" s="33" t="s">
        <v>4680</v>
      </c>
      <c r="I7797" s="33" t="s">
        <v>4679</v>
      </c>
    </row>
    <row r="7798" spans="1:9" x14ac:dyDescent="0.2">
      <c r="A7798" s="33" t="s">
        <v>4678</v>
      </c>
      <c r="B7798" s="35">
        <v>1.0386871654670301E-5</v>
      </c>
      <c r="C7798" s="33">
        <v>0.26062516237248801</v>
      </c>
      <c r="D7798" s="33">
        <v>0.38</v>
      </c>
      <c r="E7798" s="33">
        <v>0.14699999999999999</v>
      </c>
      <c r="F7798" s="33">
        <v>0.478543950873971</v>
      </c>
      <c r="G7798" s="33">
        <v>26</v>
      </c>
      <c r="H7798" s="33" t="s">
        <v>4677</v>
      </c>
      <c r="I7798" s="33" t="s">
        <v>4676</v>
      </c>
    </row>
    <row r="7799" spans="1:9" x14ac:dyDescent="0.2">
      <c r="A7799" s="33" t="s">
        <v>4675</v>
      </c>
      <c r="B7799" s="35">
        <v>1.0464011310995199E-5</v>
      </c>
      <c r="C7799" s="33">
        <v>0.34959158524646999</v>
      </c>
      <c r="D7799" s="33">
        <v>1</v>
      </c>
      <c r="E7799" s="33">
        <v>0.77800000000000002</v>
      </c>
      <c r="F7799" s="33">
        <v>0.48209792912017002</v>
      </c>
      <c r="G7799" s="33">
        <v>26</v>
      </c>
      <c r="H7799" s="33" t="s">
        <v>4674</v>
      </c>
      <c r="I7799" s="33" t="s">
        <v>4673</v>
      </c>
    </row>
    <row r="7800" spans="1:9" x14ac:dyDescent="0.2">
      <c r="A7800" s="33" t="s">
        <v>4672</v>
      </c>
      <c r="B7800" s="35">
        <v>1.06109068956813E-5</v>
      </c>
      <c r="C7800" s="33">
        <v>0.38923095135813002</v>
      </c>
      <c r="D7800" s="33">
        <v>0.82</v>
      </c>
      <c r="E7800" s="33">
        <v>0.54800000000000004</v>
      </c>
      <c r="F7800" s="33">
        <v>0.48886570249783001</v>
      </c>
      <c r="G7800" s="33">
        <v>26</v>
      </c>
      <c r="H7800" s="33" t="s">
        <v>2119</v>
      </c>
      <c r="I7800" s="33" t="s">
        <v>2118</v>
      </c>
    </row>
    <row r="7801" spans="1:9" x14ac:dyDescent="0.2">
      <c r="A7801" s="33" t="s">
        <v>4671</v>
      </c>
      <c r="B7801" s="35">
        <v>1.12798845063743E-5</v>
      </c>
      <c r="C7801" s="33">
        <v>0.31277178576886799</v>
      </c>
      <c r="D7801" s="33">
        <v>0.42</v>
      </c>
      <c r="E7801" s="33">
        <v>0.17799999999999999</v>
      </c>
      <c r="F7801" s="33">
        <v>0.51968683897767498</v>
      </c>
      <c r="G7801" s="33">
        <v>26</v>
      </c>
      <c r="H7801" s="33" t="s">
        <v>4671</v>
      </c>
      <c r="I7801" s="33" t="s">
        <v>4670</v>
      </c>
    </row>
    <row r="7802" spans="1:9" x14ac:dyDescent="0.2">
      <c r="A7802" s="33" t="s">
        <v>4669</v>
      </c>
      <c r="B7802" s="35">
        <v>1.16748780673827E-5</v>
      </c>
      <c r="C7802" s="33">
        <v>0.332711922057007</v>
      </c>
      <c r="D7802" s="33">
        <v>0.52</v>
      </c>
      <c r="E7802" s="33">
        <v>0.23899999999999999</v>
      </c>
      <c r="F7802" s="33">
        <v>0.537884982320458</v>
      </c>
      <c r="G7802" s="33">
        <v>26</v>
      </c>
      <c r="H7802" s="33" t="s">
        <v>4669</v>
      </c>
      <c r="I7802" s="33" t="s">
        <v>4668</v>
      </c>
    </row>
    <row r="7803" spans="1:9" x14ac:dyDescent="0.2">
      <c r="A7803" s="33" t="s">
        <v>4667</v>
      </c>
      <c r="B7803" s="35">
        <v>1.18839220538591E-5</v>
      </c>
      <c r="C7803" s="33">
        <v>0.30949357377986197</v>
      </c>
      <c r="D7803" s="33">
        <v>0.42</v>
      </c>
      <c r="E7803" s="33">
        <v>0.17599999999999999</v>
      </c>
      <c r="F7803" s="33">
        <v>0.54751605686539595</v>
      </c>
      <c r="G7803" s="33">
        <v>26</v>
      </c>
      <c r="H7803" s="33" t="s">
        <v>4666</v>
      </c>
      <c r="I7803" s="33" t="s">
        <v>4665</v>
      </c>
    </row>
    <row r="7804" spans="1:9" x14ac:dyDescent="0.2">
      <c r="A7804" s="33" t="s">
        <v>4664</v>
      </c>
      <c r="B7804" s="35">
        <v>1.19148411207392E-5</v>
      </c>
      <c r="C7804" s="33">
        <v>0.42010455278692399</v>
      </c>
      <c r="D7804" s="33">
        <v>0.7</v>
      </c>
      <c r="E7804" s="33">
        <v>0.39900000000000002</v>
      </c>
      <c r="F7804" s="33">
        <v>0.54894056011469705</v>
      </c>
      <c r="G7804" s="33">
        <v>26</v>
      </c>
      <c r="H7804" s="33" t="s">
        <v>4663</v>
      </c>
      <c r="I7804" s="33" t="s">
        <v>4662</v>
      </c>
    </row>
    <row r="7805" spans="1:9" x14ac:dyDescent="0.2">
      <c r="A7805" s="33" t="s">
        <v>4661</v>
      </c>
      <c r="B7805" s="35">
        <v>1.21185958397451E-5</v>
      </c>
      <c r="C7805" s="33">
        <v>0.50290065189052502</v>
      </c>
      <c r="D7805" s="33">
        <v>0.6</v>
      </c>
      <c r="E7805" s="33">
        <v>0.33200000000000002</v>
      </c>
      <c r="F7805" s="33">
        <v>0.55832794752873505</v>
      </c>
      <c r="G7805" s="33">
        <v>26</v>
      </c>
      <c r="H7805" s="33" t="s">
        <v>4660</v>
      </c>
      <c r="I7805" s="33" t="s">
        <v>4659</v>
      </c>
    </row>
    <row r="7806" spans="1:9" x14ac:dyDescent="0.2">
      <c r="A7806" s="33" t="s">
        <v>2000</v>
      </c>
      <c r="B7806" s="35">
        <v>1.2242239678878601E-5</v>
      </c>
      <c r="C7806" s="33">
        <v>0.27283947218674998</v>
      </c>
      <c r="D7806" s="33">
        <v>0.34</v>
      </c>
      <c r="E7806" s="33">
        <v>0.128</v>
      </c>
      <c r="F7806" s="33">
        <v>0.56402446648529403</v>
      </c>
      <c r="G7806" s="33">
        <v>26</v>
      </c>
      <c r="H7806" s="33" t="s">
        <v>2000</v>
      </c>
      <c r="I7806" s="33" t="s">
        <v>1999</v>
      </c>
    </row>
    <row r="7807" spans="1:9" x14ac:dyDescent="0.2">
      <c r="A7807" s="33" t="s">
        <v>4658</v>
      </c>
      <c r="B7807" s="35">
        <v>1.2629126612793099E-5</v>
      </c>
      <c r="C7807" s="33">
        <v>0.39812030460691999</v>
      </c>
      <c r="D7807" s="33">
        <v>0.48</v>
      </c>
      <c r="E7807" s="33">
        <v>0.22500000000000001</v>
      </c>
      <c r="F7807" s="33">
        <v>0.58184912130460498</v>
      </c>
      <c r="G7807" s="33">
        <v>26</v>
      </c>
      <c r="H7807" s="33" t="s">
        <v>4658</v>
      </c>
      <c r="I7807" s="33" t="s">
        <v>4657</v>
      </c>
    </row>
    <row r="7808" spans="1:9" x14ac:dyDescent="0.2">
      <c r="A7808" s="33" t="s">
        <v>4656</v>
      </c>
      <c r="B7808" s="35">
        <v>1.39510659006048E-5</v>
      </c>
      <c r="C7808" s="33">
        <v>0.45787071983459199</v>
      </c>
      <c r="D7808" s="33">
        <v>0.88</v>
      </c>
      <c r="E7808" s="33">
        <v>0.59699999999999998</v>
      </c>
      <c r="F7808" s="33">
        <v>0.64275350817266197</v>
      </c>
      <c r="G7808" s="33">
        <v>26</v>
      </c>
      <c r="H7808" s="33" t="s">
        <v>2812</v>
      </c>
      <c r="I7808" s="33" t="s">
        <v>2811</v>
      </c>
    </row>
    <row r="7809" spans="1:9" x14ac:dyDescent="0.2">
      <c r="A7809" s="33" t="s">
        <v>4655</v>
      </c>
      <c r="B7809" s="35">
        <v>1.42522339993375E-5</v>
      </c>
      <c r="C7809" s="33">
        <v>0.40937430670561398</v>
      </c>
      <c r="D7809" s="33">
        <v>0.42</v>
      </c>
      <c r="E7809" s="33">
        <v>0.187</v>
      </c>
      <c r="F7809" s="33">
        <v>0.65662892481747603</v>
      </c>
      <c r="G7809" s="33">
        <v>26</v>
      </c>
      <c r="H7809" s="33" t="s">
        <v>4655</v>
      </c>
      <c r="I7809" s="33" t="s">
        <v>4654</v>
      </c>
    </row>
    <row r="7810" spans="1:9" x14ac:dyDescent="0.2">
      <c r="A7810" s="33" t="s">
        <v>4653</v>
      </c>
      <c r="B7810" s="35">
        <v>1.4754761116153501E-5</v>
      </c>
      <c r="C7810" s="33">
        <v>0.41165472723249902</v>
      </c>
      <c r="D7810" s="33">
        <v>0.48</v>
      </c>
      <c r="E7810" s="33">
        <v>0.22700000000000001</v>
      </c>
      <c r="F7810" s="33">
        <v>0.679781354143424</v>
      </c>
      <c r="G7810" s="33">
        <v>26</v>
      </c>
      <c r="H7810" s="33" t="s">
        <v>4653</v>
      </c>
      <c r="I7810" s="33" t="s">
        <v>4652</v>
      </c>
    </row>
    <row r="7811" spans="1:9" x14ac:dyDescent="0.2">
      <c r="A7811" s="33" t="s">
        <v>4651</v>
      </c>
      <c r="B7811" s="35">
        <v>1.49955381616745E-5</v>
      </c>
      <c r="C7811" s="33">
        <v>0.42042385862130999</v>
      </c>
      <c r="D7811" s="33">
        <v>0.5</v>
      </c>
      <c r="E7811" s="33">
        <v>0.247</v>
      </c>
      <c r="F7811" s="33">
        <v>0.69087443418466699</v>
      </c>
      <c r="G7811" s="33">
        <v>26</v>
      </c>
      <c r="H7811" s="33" t="s">
        <v>4651</v>
      </c>
      <c r="I7811" s="33" t="s">
        <v>4650</v>
      </c>
    </row>
    <row r="7812" spans="1:9" x14ac:dyDescent="0.2">
      <c r="A7812" s="33" t="s">
        <v>4649</v>
      </c>
      <c r="B7812" s="35">
        <v>1.5748856683754201E-5</v>
      </c>
      <c r="C7812" s="33">
        <v>0.30891989773064998</v>
      </c>
      <c r="D7812" s="33">
        <v>0.42</v>
      </c>
      <c r="E7812" s="33">
        <v>0.17599999999999999</v>
      </c>
      <c r="F7812" s="33">
        <v>0.72558132513392304</v>
      </c>
      <c r="G7812" s="33">
        <v>26</v>
      </c>
      <c r="H7812" s="33" t="s">
        <v>4649</v>
      </c>
      <c r="I7812" s="33" t="s">
        <v>4648</v>
      </c>
    </row>
    <row r="7813" spans="1:9" x14ac:dyDescent="0.2">
      <c r="A7813" s="33" t="s">
        <v>4647</v>
      </c>
      <c r="B7813" s="35">
        <v>1.59021386570744E-5</v>
      </c>
      <c r="C7813" s="33">
        <v>0.311067238564323</v>
      </c>
      <c r="D7813" s="33">
        <v>0.36</v>
      </c>
      <c r="E7813" s="33">
        <v>0.14199999999999999</v>
      </c>
      <c r="F7813" s="33">
        <v>0.73264333220873301</v>
      </c>
      <c r="G7813" s="33">
        <v>26</v>
      </c>
      <c r="H7813" s="33" t="s">
        <v>4647</v>
      </c>
      <c r="I7813" s="33" t="s">
        <v>4646</v>
      </c>
    </row>
    <row r="7814" spans="1:9" x14ac:dyDescent="0.2">
      <c r="A7814" s="33" t="s">
        <v>4645</v>
      </c>
      <c r="B7814" s="35">
        <v>1.68609257719776E-5</v>
      </c>
      <c r="C7814" s="33">
        <v>0.43920564153534603</v>
      </c>
      <c r="D7814" s="33">
        <v>0.68</v>
      </c>
      <c r="E7814" s="33">
        <v>0.36499999999999999</v>
      </c>
      <c r="F7814" s="33">
        <v>0.77681657216655298</v>
      </c>
      <c r="G7814" s="33">
        <v>26</v>
      </c>
      <c r="H7814" s="33" t="s">
        <v>1829</v>
      </c>
      <c r="I7814" s="33" t="s">
        <v>1828</v>
      </c>
    </row>
    <row r="7815" spans="1:9" x14ac:dyDescent="0.2">
      <c r="A7815" s="33" t="s">
        <v>4644</v>
      </c>
      <c r="B7815" s="35">
        <v>1.7067871754138201E-5</v>
      </c>
      <c r="C7815" s="33">
        <v>0.27691017738925899</v>
      </c>
      <c r="D7815" s="33">
        <v>0.26</v>
      </c>
      <c r="E7815" s="33">
        <v>8.8999999999999996E-2</v>
      </c>
      <c r="F7815" s="33">
        <v>0.78635098745665499</v>
      </c>
      <c r="G7815" s="33">
        <v>26</v>
      </c>
      <c r="H7815" s="33" t="s">
        <v>4644</v>
      </c>
      <c r="I7815" s="33" t="s">
        <v>4643</v>
      </c>
    </row>
    <row r="7816" spans="1:9" x14ac:dyDescent="0.2">
      <c r="A7816" s="33" t="s">
        <v>4642</v>
      </c>
      <c r="B7816" s="35">
        <v>1.7826836531245399E-5</v>
      </c>
      <c r="C7816" s="33">
        <v>0.39772235169118703</v>
      </c>
      <c r="D7816" s="33">
        <v>0.82</v>
      </c>
      <c r="E7816" s="33">
        <v>0.51400000000000001</v>
      </c>
      <c r="F7816" s="33">
        <v>0.82131801266753901</v>
      </c>
      <c r="G7816" s="33">
        <v>26</v>
      </c>
      <c r="H7816" s="33" t="s">
        <v>4641</v>
      </c>
      <c r="I7816" s="33" t="s">
        <v>4640</v>
      </c>
    </row>
    <row r="7817" spans="1:9" x14ac:dyDescent="0.2">
      <c r="A7817" s="33" t="s">
        <v>4639</v>
      </c>
      <c r="B7817" s="35">
        <v>1.8463904208979198E-5</v>
      </c>
      <c r="C7817" s="33">
        <v>0.45614667926852598</v>
      </c>
      <c r="D7817" s="33">
        <v>0.48</v>
      </c>
      <c r="E7817" s="33">
        <v>0.23599999999999999</v>
      </c>
      <c r="F7817" s="33">
        <v>0.85066899471608703</v>
      </c>
      <c r="G7817" s="33">
        <v>26</v>
      </c>
      <c r="H7817" s="33" t="s">
        <v>4639</v>
      </c>
      <c r="I7817" s="33" t="s">
        <v>4638</v>
      </c>
    </row>
    <row r="7818" spans="1:9" x14ac:dyDescent="0.2">
      <c r="A7818" s="33" t="s">
        <v>4637</v>
      </c>
      <c r="B7818" s="35">
        <v>1.8911777635044702E-5</v>
      </c>
      <c r="C7818" s="33">
        <v>0.466539897796308</v>
      </c>
      <c r="D7818" s="33">
        <v>0.62</v>
      </c>
      <c r="E7818" s="33">
        <v>0.35699999999999998</v>
      </c>
      <c r="F7818" s="33">
        <v>0.87130341920177801</v>
      </c>
      <c r="G7818" s="33">
        <v>26</v>
      </c>
      <c r="H7818" s="33" t="s">
        <v>3558</v>
      </c>
      <c r="I7818" s="33" t="s">
        <v>3557</v>
      </c>
    </row>
    <row r="7819" spans="1:9" x14ac:dyDescent="0.2">
      <c r="A7819" s="33" t="s">
        <v>4636</v>
      </c>
      <c r="B7819" s="35">
        <v>1.9008854633465198E-5</v>
      </c>
      <c r="C7819" s="33">
        <v>0.300015095130369</v>
      </c>
      <c r="D7819" s="33">
        <v>0.32</v>
      </c>
      <c r="E7819" s="33">
        <v>0.121</v>
      </c>
      <c r="F7819" s="33">
        <v>0.87577595067301095</v>
      </c>
      <c r="G7819" s="33">
        <v>26</v>
      </c>
      <c r="H7819" s="33" t="s">
        <v>4636</v>
      </c>
      <c r="I7819" s="33" t="s">
        <v>4635</v>
      </c>
    </row>
    <row r="7820" spans="1:9" x14ac:dyDescent="0.2">
      <c r="A7820" s="33" t="s">
        <v>4634</v>
      </c>
      <c r="B7820" s="35">
        <v>1.9913636425227799E-5</v>
      </c>
      <c r="C7820" s="33">
        <v>0.30696000531219603</v>
      </c>
      <c r="D7820" s="33">
        <v>0.3</v>
      </c>
      <c r="E7820" s="33">
        <v>0.11</v>
      </c>
      <c r="F7820" s="33">
        <v>0.91746105738309502</v>
      </c>
      <c r="G7820" s="33">
        <v>26</v>
      </c>
      <c r="H7820" s="33" t="s">
        <v>4634</v>
      </c>
      <c r="I7820" s="33" t="s">
        <v>4633</v>
      </c>
    </row>
    <row r="7821" spans="1:9" x14ac:dyDescent="0.2">
      <c r="A7821" s="33" t="s">
        <v>4632</v>
      </c>
      <c r="B7821" s="35">
        <v>2.0795319444486102E-5</v>
      </c>
      <c r="C7821" s="33">
        <v>0.32178879387485698</v>
      </c>
      <c r="D7821" s="33">
        <v>0.84</v>
      </c>
      <c r="E7821" s="33">
        <v>0.52300000000000002</v>
      </c>
      <c r="F7821" s="33">
        <v>0.95808195744636504</v>
      </c>
      <c r="G7821" s="33">
        <v>26</v>
      </c>
      <c r="H7821" s="33" t="s">
        <v>2862</v>
      </c>
      <c r="I7821" s="33" t="s">
        <v>2861</v>
      </c>
    </row>
    <row r="7822" spans="1:9" x14ac:dyDescent="0.2">
      <c r="A7822" s="33" t="s">
        <v>4631</v>
      </c>
      <c r="B7822" s="35">
        <v>2.1637002943231701E-5</v>
      </c>
      <c r="C7822" s="33">
        <v>0.2758070248433</v>
      </c>
      <c r="D7822" s="33">
        <v>0.28000000000000003</v>
      </c>
      <c r="E7822" s="33">
        <v>9.9000000000000005E-2</v>
      </c>
      <c r="F7822" s="33">
        <v>0.99685999960057103</v>
      </c>
      <c r="G7822" s="33">
        <v>26</v>
      </c>
      <c r="H7822" s="33" t="s">
        <v>4631</v>
      </c>
      <c r="I7822" s="33" t="s">
        <v>4630</v>
      </c>
    </row>
    <row r="7823" spans="1:9" x14ac:dyDescent="0.2">
      <c r="A7823" s="33" t="s">
        <v>4629</v>
      </c>
      <c r="B7823" s="35">
        <v>2.2135495537480001E-5</v>
      </c>
      <c r="C7823" s="33">
        <v>0.35423882037966498</v>
      </c>
      <c r="D7823" s="33">
        <v>0.7</v>
      </c>
      <c r="E7823" s="33">
        <v>0.41</v>
      </c>
      <c r="F7823" s="33">
        <v>1</v>
      </c>
      <c r="G7823" s="33">
        <v>26</v>
      </c>
      <c r="H7823" s="33" t="s">
        <v>4628</v>
      </c>
      <c r="I7823" s="33" t="s">
        <v>4627</v>
      </c>
    </row>
    <row r="7824" spans="1:9" x14ac:dyDescent="0.2">
      <c r="A7824" s="33" t="s">
        <v>4626</v>
      </c>
      <c r="B7824" s="35">
        <v>2.2157707026232199E-5</v>
      </c>
      <c r="C7824" s="33">
        <v>0.44102033734427598</v>
      </c>
      <c r="D7824" s="33">
        <v>0.5</v>
      </c>
      <c r="E7824" s="33">
        <v>0.249</v>
      </c>
      <c r="F7824" s="33">
        <v>1</v>
      </c>
      <c r="G7824" s="33">
        <v>26</v>
      </c>
      <c r="H7824" s="33" t="s">
        <v>4625</v>
      </c>
      <c r="I7824" s="33" t="s">
        <v>4624</v>
      </c>
    </row>
    <row r="7825" spans="1:9" x14ac:dyDescent="0.2">
      <c r="A7825" s="33" t="s">
        <v>4623</v>
      </c>
      <c r="B7825" s="35">
        <v>2.2258386427430601E-5</v>
      </c>
      <c r="C7825" s="33">
        <v>0.38260618810812003</v>
      </c>
      <c r="D7825" s="33">
        <v>0.72</v>
      </c>
      <c r="E7825" s="33">
        <v>0.39600000000000002</v>
      </c>
      <c r="F7825" s="33">
        <v>1</v>
      </c>
      <c r="G7825" s="33">
        <v>26</v>
      </c>
      <c r="H7825" s="33" t="s">
        <v>2420</v>
      </c>
      <c r="I7825" s="33" t="s">
        <v>2419</v>
      </c>
    </row>
    <row r="7826" spans="1:9" x14ac:dyDescent="0.2">
      <c r="A7826" s="33" t="s">
        <v>4622</v>
      </c>
      <c r="B7826" s="35">
        <v>2.2659451898529201E-5</v>
      </c>
      <c r="C7826" s="33">
        <v>0.36945629541720898</v>
      </c>
      <c r="D7826" s="33">
        <v>0.6</v>
      </c>
      <c r="E7826" s="33">
        <v>0.312</v>
      </c>
      <c r="F7826" s="33">
        <v>1</v>
      </c>
      <c r="G7826" s="33">
        <v>26</v>
      </c>
      <c r="H7826" s="33" t="s">
        <v>4621</v>
      </c>
      <c r="I7826" s="33" t="s">
        <v>4620</v>
      </c>
    </row>
    <row r="7827" spans="1:9" x14ac:dyDescent="0.2">
      <c r="A7827" s="33" t="s">
        <v>4619</v>
      </c>
      <c r="B7827" s="35">
        <v>2.26908188013519E-5</v>
      </c>
      <c r="C7827" s="33">
        <v>0.279386219591157</v>
      </c>
      <c r="D7827" s="33">
        <v>0.54</v>
      </c>
      <c r="E7827" s="33">
        <v>0.26100000000000001</v>
      </c>
      <c r="F7827" s="33">
        <v>1</v>
      </c>
      <c r="G7827" s="33">
        <v>26</v>
      </c>
      <c r="H7827" s="33" t="s">
        <v>4618</v>
      </c>
      <c r="I7827" s="33" t="s">
        <v>4617</v>
      </c>
    </row>
    <row r="7828" spans="1:9" x14ac:dyDescent="0.2">
      <c r="A7828" s="33" t="s">
        <v>3355</v>
      </c>
      <c r="B7828" s="35">
        <v>2.3054561881841899E-5</v>
      </c>
      <c r="C7828" s="33">
        <v>0.42853899953153202</v>
      </c>
      <c r="D7828" s="33">
        <v>0.98</v>
      </c>
      <c r="E7828" s="33">
        <v>0.88200000000000001</v>
      </c>
      <c r="F7828" s="33">
        <v>1</v>
      </c>
      <c r="G7828" s="33">
        <v>26</v>
      </c>
      <c r="H7828" s="33" t="s">
        <v>3355</v>
      </c>
      <c r="I7828" s="33" t="s">
        <v>3354</v>
      </c>
    </row>
    <row r="7829" spans="1:9" x14ac:dyDescent="0.2">
      <c r="A7829" s="33" t="s">
        <v>4616</v>
      </c>
      <c r="B7829" s="35">
        <v>2.31340812267284E-5</v>
      </c>
      <c r="C7829" s="33">
        <v>0.384791942899262</v>
      </c>
      <c r="D7829" s="33">
        <v>0.64</v>
      </c>
      <c r="E7829" s="33">
        <v>0.34699999999999998</v>
      </c>
      <c r="F7829" s="33">
        <v>1</v>
      </c>
      <c r="G7829" s="33">
        <v>26</v>
      </c>
      <c r="H7829" s="33" t="s">
        <v>4615</v>
      </c>
      <c r="I7829" s="33" t="s">
        <v>4614</v>
      </c>
    </row>
    <row r="7830" spans="1:9" x14ac:dyDescent="0.2">
      <c r="A7830" s="33" t="s">
        <v>4613</v>
      </c>
      <c r="B7830" s="35">
        <v>2.3227288881944299E-5</v>
      </c>
      <c r="C7830" s="33">
        <v>0.40693150441280501</v>
      </c>
      <c r="D7830" s="33">
        <v>0.38</v>
      </c>
      <c r="E7830" s="33">
        <v>0.161</v>
      </c>
      <c r="F7830" s="33">
        <v>1</v>
      </c>
      <c r="G7830" s="33">
        <v>26</v>
      </c>
      <c r="H7830" s="33" t="s">
        <v>4613</v>
      </c>
      <c r="I7830" s="33" t="s">
        <v>4612</v>
      </c>
    </row>
    <row r="7831" spans="1:9" x14ac:dyDescent="0.2">
      <c r="A7831" s="33" t="s">
        <v>4611</v>
      </c>
      <c r="B7831" s="35">
        <v>2.3760487185080499E-5</v>
      </c>
      <c r="C7831" s="33">
        <v>0.34075063220162399</v>
      </c>
      <c r="D7831" s="33">
        <v>0.3</v>
      </c>
      <c r="E7831" s="33">
        <v>0.112</v>
      </c>
      <c r="F7831" s="33">
        <v>1</v>
      </c>
      <c r="G7831" s="33">
        <v>26</v>
      </c>
      <c r="H7831" s="33" t="s">
        <v>4611</v>
      </c>
      <c r="I7831" s="33" t="s">
        <v>4610</v>
      </c>
    </row>
    <row r="7832" spans="1:9" x14ac:dyDescent="0.2">
      <c r="A7832" s="33" t="s">
        <v>4609</v>
      </c>
      <c r="B7832" s="35">
        <v>2.3838431866183702E-5</v>
      </c>
      <c r="C7832" s="33">
        <v>0.478746648279127</v>
      </c>
      <c r="D7832" s="33">
        <v>0.78</v>
      </c>
      <c r="E7832" s="33">
        <v>0.52300000000000002</v>
      </c>
      <c r="F7832" s="33">
        <v>1</v>
      </c>
      <c r="G7832" s="33">
        <v>26</v>
      </c>
      <c r="H7832" s="33" t="s">
        <v>4608</v>
      </c>
      <c r="I7832" s="33" t="s">
        <v>4607</v>
      </c>
    </row>
    <row r="7833" spans="1:9" x14ac:dyDescent="0.2">
      <c r="A7833" s="33" t="s">
        <v>4606</v>
      </c>
      <c r="B7833" s="35">
        <v>2.60515669051E-5</v>
      </c>
      <c r="C7833" s="33">
        <v>0.38952165936151001</v>
      </c>
      <c r="D7833" s="33">
        <v>0.44</v>
      </c>
      <c r="E7833" s="33">
        <v>0.20399999999999999</v>
      </c>
      <c r="F7833" s="33">
        <v>1</v>
      </c>
      <c r="G7833" s="33">
        <v>26</v>
      </c>
      <c r="H7833" s="33" t="s">
        <v>4606</v>
      </c>
      <c r="I7833" s="33" t="s">
        <v>4605</v>
      </c>
    </row>
    <row r="7834" spans="1:9" x14ac:dyDescent="0.2">
      <c r="A7834" s="33" t="s">
        <v>4604</v>
      </c>
      <c r="B7834" s="35">
        <v>2.6181038495390902E-5</v>
      </c>
      <c r="C7834" s="33">
        <v>0.37754922665247698</v>
      </c>
      <c r="D7834" s="33">
        <v>0.26</v>
      </c>
      <c r="E7834" s="33">
        <v>0.09</v>
      </c>
      <c r="F7834" s="33">
        <v>1</v>
      </c>
      <c r="G7834" s="33">
        <v>26</v>
      </c>
      <c r="H7834" s="33" t="s">
        <v>4604</v>
      </c>
      <c r="I7834" s="33" t="s">
        <v>4603</v>
      </c>
    </row>
    <row r="7835" spans="1:9" x14ac:dyDescent="0.2">
      <c r="A7835" s="33" t="s">
        <v>4602</v>
      </c>
      <c r="B7835" s="35">
        <v>2.6992255409366699E-5</v>
      </c>
      <c r="C7835" s="33">
        <v>0.29874413480367501</v>
      </c>
      <c r="D7835" s="33">
        <v>0.3</v>
      </c>
      <c r="E7835" s="33">
        <v>0.115</v>
      </c>
      <c r="F7835" s="33">
        <v>1</v>
      </c>
      <c r="G7835" s="33">
        <v>26</v>
      </c>
      <c r="H7835" s="33" t="s">
        <v>4602</v>
      </c>
      <c r="I7835" s="33" t="s">
        <v>4601</v>
      </c>
    </row>
    <row r="7836" spans="1:9" x14ac:dyDescent="0.2">
      <c r="A7836" s="33" t="s">
        <v>4600</v>
      </c>
      <c r="B7836" s="35">
        <v>2.7255166335363901E-5</v>
      </c>
      <c r="C7836" s="33">
        <v>0.40708433490774598</v>
      </c>
      <c r="D7836" s="33">
        <v>0.38</v>
      </c>
      <c r="E7836" s="33">
        <v>0.16500000000000001</v>
      </c>
      <c r="F7836" s="33">
        <v>1</v>
      </c>
      <c r="G7836" s="33">
        <v>26</v>
      </c>
      <c r="H7836" s="33" t="s">
        <v>3282</v>
      </c>
      <c r="I7836" s="33" t="s">
        <v>3281</v>
      </c>
    </row>
    <row r="7837" spans="1:9" x14ac:dyDescent="0.2">
      <c r="A7837" s="33" t="s">
        <v>4599</v>
      </c>
      <c r="B7837" s="35">
        <v>2.85382728960461E-5</v>
      </c>
      <c r="C7837" s="33">
        <v>0.27540751777550598</v>
      </c>
      <c r="D7837" s="33">
        <v>0.4</v>
      </c>
      <c r="E7837" s="33">
        <v>0.17</v>
      </c>
      <c r="F7837" s="33">
        <v>1</v>
      </c>
      <c r="G7837" s="33">
        <v>26</v>
      </c>
      <c r="H7837" s="33" t="s">
        <v>4599</v>
      </c>
      <c r="I7837" s="33" t="s">
        <v>4598</v>
      </c>
    </row>
    <row r="7838" spans="1:9" x14ac:dyDescent="0.2">
      <c r="A7838" s="33" t="s">
        <v>4597</v>
      </c>
      <c r="B7838" s="35">
        <v>2.9828694518089601E-5</v>
      </c>
      <c r="C7838" s="33">
        <v>0.30143837161748999</v>
      </c>
      <c r="D7838" s="33">
        <v>0.42</v>
      </c>
      <c r="E7838" s="33">
        <v>0.187</v>
      </c>
      <c r="F7838" s="33">
        <v>1</v>
      </c>
      <c r="G7838" s="33">
        <v>26</v>
      </c>
      <c r="H7838" s="33" t="s">
        <v>4597</v>
      </c>
      <c r="I7838" s="33" t="s">
        <v>4596</v>
      </c>
    </row>
    <row r="7839" spans="1:9" x14ac:dyDescent="0.2">
      <c r="A7839" s="33" t="s">
        <v>4595</v>
      </c>
      <c r="B7839" s="35">
        <v>3.0122045879678001E-5</v>
      </c>
      <c r="C7839" s="33">
        <v>0.30277184432854398</v>
      </c>
      <c r="D7839" s="33">
        <v>0.46</v>
      </c>
      <c r="E7839" s="33">
        <v>0.21</v>
      </c>
      <c r="F7839" s="33">
        <v>1</v>
      </c>
      <c r="G7839" s="33">
        <v>26</v>
      </c>
      <c r="H7839" s="33" t="s">
        <v>2147</v>
      </c>
      <c r="I7839" s="33" t="s">
        <v>2146</v>
      </c>
    </row>
    <row r="7840" spans="1:9" x14ac:dyDescent="0.2">
      <c r="A7840" s="33" t="s">
        <v>4594</v>
      </c>
      <c r="B7840" s="35">
        <v>3.0263407003391901E-5</v>
      </c>
      <c r="C7840" s="33">
        <v>0.38199873889388603</v>
      </c>
      <c r="D7840" s="33">
        <v>0.8</v>
      </c>
      <c r="E7840" s="33">
        <v>0.53500000000000003</v>
      </c>
      <c r="F7840" s="33">
        <v>1</v>
      </c>
      <c r="G7840" s="33">
        <v>26</v>
      </c>
      <c r="H7840" s="33" t="s">
        <v>2410</v>
      </c>
      <c r="I7840" s="33" t="s">
        <v>2409</v>
      </c>
    </row>
    <row r="7841" spans="1:9" x14ac:dyDescent="0.2">
      <c r="A7841" s="33" t="s">
        <v>4593</v>
      </c>
      <c r="B7841" s="35">
        <v>3.10238365622909E-5</v>
      </c>
      <c r="C7841" s="33">
        <v>0.28262730683241499</v>
      </c>
      <c r="D7841" s="33">
        <v>0.32</v>
      </c>
      <c r="E7841" s="33">
        <v>0.123</v>
      </c>
      <c r="F7841" s="33">
        <v>1</v>
      </c>
      <c r="G7841" s="33">
        <v>26</v>
      </c>
      <c r="H7841" s="33" t="s">
        <v>4593</v>
      </c>
      <c r="I7841" s="33" t="s">
        <v>4592</v>
      </c>
    </row>
    <row r="7842" spans="1:9" x14ac:dyDescent="0.2">
      <c r="A7842" s="33" t="s">
        <v>4591</v>
      </c>
      <c r="B7842" s="35">
        <v>3.1675033323856299E-5</v>
      </c>
      <c r="C7842" s="33">
        <v>0.30686424417456498</v>
      </c>
      <c r="D7842" s="33">
        <v>0.36</v>
      </c>
      <c r="E7842" s="33">
        <v>0.14599999999999999</v>
      </c>
      <c r="F7842" s="33">
        <v>1</v>
      </c>
      <c r="G7842" s="33">
        <v>26</v>
      </c>
      <c r="H7842" s="33" t="s">
        <v>4591</v>
      </c>
      <c r="I7842" s="33" t="s">
        <v>4590</v>
      </c>
    </row>
    <row r="7843" spans="1:9" x14ac:dyDescent="0.2">
      <c r="A7843" s="33" t="s">
        <v>4589</v>
      </c>
      <c r="B7843" s="35">
        <v>3.1732841626687803E-5</v>
      </c>
      <c r="C7843" s="33">
        <v>0.35907116429204999</v>
      </c>
      <c r="D7843" s="33">
        <v>0.57999999999999996</v>
      </c>
      <c r="E7843" s="33">
        <v>0.29699999999999999</v>
      </c>
      <c r="F7843" s="33">
        <v>1</v>
      </c>
      <c r="G7843" s="33">
        <v>26</v>
      </c>
      <c r="H7843" s="33" t="s">
        <v>4588</v>
      </c>
      <c r="I7843" s="33" t="s">
        <v>4587</v>
      </c>
    </row>
    <row r="7844" spans="1:9" x14ac:dyDescent="0.2">
      <c r="A7844" s="33" t="s">
        <v>4586</v>
      </c>
      <c r="B7844" s="35">
        <v>3.32354727944383E-5</v>
      </c>
      <c r="C7844" s="33">
        <v>0.27201874015282701</v>
      </c>
      <c r="D7844" s="33">
        <v>0.28000000000000003</v>
      </c>
      <c r="E7844" s="33">
        <v>0.10100000000000001</v>
      </c>
      <c r="F7844" s="33">
        <v>1</v>
      </c>
      <c r="G7844" s="33">
        <v>26</v>
      </c>
      <c r="H7844" s="33" t="s">
        <v>4585</v>
      </c>
      <c r="I7844" s="33" t="s">
        <v>4584</v>
      </c>
    </row>
    <row r="7845" spans="1:9" x14ac:dyDescent="0.2">
      <c r="A7845" s="33" t="s">
        <v>4583</v>
      </c>
      <c r="B7845" s="35">
        <v>3.4161437284281803E-5</v>
      </c>
      <c r="C7845" s="33">
        <v>0.296337653754845</v>
      </c>
      <c r="D7845" s="33">
        <v>0.44</v>
      </c>
      <c r="E7845" s="33">
        <v>0.19700000000000001</v>
      </c>
      <c r="F7845" s="33">
        <v>1</v>
      </c>
      <c r="G7845" s="33">
        <v>26</v>
      </c>
      <c r="H7845" s="33" t="s">
        <v>4582</v>
      </c>
      <c r="I7845" s="33" t="s">
        <v>4581</v>
      </c>
    </row>
    <row r="7846" spans="1:9" x14ac:dyDescent="0.2">
      <c r="A7846" s="33" t="s">
        <v>4580</v>
      </c>
      <c r="B7846" s="35">
        <v>3.42012033745655E-5</v>
      </c>
      <c r="C7846" s="33">
        <v>0.37478458530132802</v>
      </c>
      <c r="D7846" s="33">
        <v>0.34</v>
      </c>
      <c r="E7846" s="33">
        <v>0.13700000000000001</v>
      </c>
      <c r="F7846" s="33">
        <v>1</v>
      </c>
      <c r="G7846" s="33">
        <v>26</v>
      </c>
      <c r="H7846" s="33" t="s">
        <v>4580</v>
      </c>
      <c r="I7846" s="33" t="s">
        <v>4579</v>
      </c>
    </row>
    <row r="7847" spans="1:9" x14ac:dyDescent="0.2">
      <c r="A7847" s="33" t="s">
        <v>4578</v>
      </c>
      <c r="B7847" s="35">
        <v>3.4251626079152498E-5</v>
      </c>
      <c r="C7847" s="33">
        <v>0.41771445670351698</v>
      </c>
      <c r="D7847" s="33">
        <v>0.34</v>
      </c>
      <c r="E7847" s="33">
        <v>0.13500000000000001</v>
      </c>
      <c r="F7847" s="33">
        <v>1</v>
      </c>
      <c r="G7847" s="33">
        <v>26</v>
      </c>
      <c r="H7847" s="33" t="s">
        <v>4578</v>
      </c>
      <c r="I7847" s="33" t="s">
        <v>4577</v>
      </c>
    </row>
    <row r="7848" spans="1:9" x14ac:dyDescent="0.2">
      <c r="A7848" s="33" t="s">
        <v>4576</v>
      </c>
      <c r="B7848" s="35">
        <v>3.5136484561612403E-5</v>
      </c>
      <c r="C7848" s="33">
        <v>0.284406348752198</v>
      </c>
      <c r="D7848" s="33">
        <v>0.36</v>
      </c>
      <c r="E7848" s="33">
        <v>0.14699999999999999</v>
      </c>
      <c r="F7848" s="33">
        <v>1</v>
      </c>
      <c r="G7848" s="33">
        <v>26</v>
      </c>
      <c r="H7848" s="33" t="s">
        <v>4575</v>
      </c>
      <c r="I7848" s="33" t="s">
        <v>4574</v>
      </c>
    </row>
    <row r="7849" spans="1:9" x14ac:dyDescent="0.2">
      <c r="A7849" s="33" t="s">
        <v>4573</v>
      </c>
      <c r="B7849" s="35">
        <v>3.6152945926728001E-5</v>
      </c>
      <c r="C7849" s="33">
        <v>-0.95260390695566999</v>
      </c>
      <c r="D7849" s="33">
        <v>0.06</v>
      </c>
      <c r="E7849" s="33">
        <v>0.32100000000000001</v>
      </c>
      <c r="F7849" s="33">
        <v>1</v>
      </c>
      <c r="G7849" s="33">
        <v>26</v>
      </c>
      <c r="H7849" s="33" t="s">
        <v>4572</v>
      </c>
      <c r="I7849" s="33" t="s">
        <v>4571</v>
      </c>
    </row>
    <row r="7850" spans="1:9" x14ac:dyDescent="0.2">
      <c r="A7850" s="33" t="s">
        <v>4570</v>
      </c>
      <c r="B7850" s="35">
        <v>3.8963802349154997E-5</v>
      </c>
      <c r="C7850" s="33">
        <v>0.464120397310612</v>
      </c>
      <c r="D7850" s="33">
        <v>0.72</v>
      </c>
      <c r="E7850" s="33">
        <v>0.47</v>
      </c>
      <c r="F7850" s="33">
        <v>1</v>
      </c>
      <c r="G7850" s="33">
        <v>26</v>
      </c>
      <c r="H7850" s="33" t="s">
        <v>2901</v>
      </c>
      <c r="I7850" s="33" t="s">
        <v>2900</v>
      </c>
    </row>
    <row r="7851" spans="1:9" x14ac:dyDescent="0.2">
      <c r="A7851" s="33" t="s">
        <v>4569</v>
      </c>
      <c r="B7851" s="35">
        <v>3.96294712336283E-5</v>
      </c>
      <c r="C7851" s="33">
        <v>0.28862499393101898</v>
      </c>
      <c r="D7851" s="33">
        <v>0.5</v>
      </c>
      <c r="E7851" s="33">
        <v>0.24199999999999999</v>
      </c>
      <c r="F7851" s="33">
        <v>1</v>
      </c>
      <c r="G7851" s="33">
        <v>26</v>
      </c>
      <c r="H7851" s="33" t="s">
        <v>1569</v>
      </c>
      <c r="I7851" s="33" t="s">
        <v>1568</v>
      </c>
    </row>
    <row r="7852" spans="1:9" x14ac:dyDescent="0.2">
      <c r="A7852" s="33" t="s">
        <v>4568</v>
      </c>
      <c r="B7852" s="35">
        <v>4.2235549822524001E-5</v>
      </c>
      <c r="C7852" s="33">
        <v>0.301578621826395</v>
      </c>
      <c r="D7852" s="33">
        <v>0.28000000000000003</v>
      </c>
      <c r="E7852" s="33">
        <v>0.104</v>
      </c>
      <c r="F7852" s="33">
        <v>1</v>
      </c>
      <c r="G7852" s="33">
        <v>26</v>
      </c>
      <c r="H7852" s="33" t="s">
        <v>4568</v>
      </c>
      <c r="I7852" s="33" t="s">
        <v>4567</v>
      </c>
    </row>
    <row r="7853" spans="1:9" x14ac:dyDescent="0.2">
      <c r="A7853" s="33" t="s">
        <v>4566</v>
      </c>
      <c r="B7853" s="35">
        <v>4.3122724977655401E-5</v>
      </c>
      <c r="C7853" s="33">
        <v>0.318785082974122</v>
      </c>
      <c r="D7853" s="33">
        <v>0.44</v>
      </c>
      <c r="E7853" s="33">
        <v>0.19900000000000001</v>
      </c>
      <c r="F7853" s="33">
        <v>1</v>
      </c>
      <c r="G7853" s="33">
        <v>26</v>
      </c>
      <c r="H7853" s="33" t="s">
        <v>4565</v>
      </c>
      <c r="I7853" s="33" t="s">
        <v>4564</v>
      </c>
    </row>
    <row r="7854" spans="1:9" x14ac:dyDescent="0.2">
      <c r="A7854" s="33" t="s">
        <v>4563</v>
      </c>
      <c r="B7854" s="35">
        <v>4.3585803289949197E-5</v>
      </c>
      <c r="C7854" s="33">
        <v>0.35406451283433799</v>
      </c>
      <c r="D7854" s="33">
        <v>0.46</v>
      </c>
      <c r="E7854" s="33">
        <v>0.22</v>
      </c>
      <c r="F7854" s="33">
        <v>1</v>
      </c>
      <c r="G7854" s="33">
        <v>26</v>
      </c>
      <c r="H7854" s="33" t="s">
        <v>4563</v>
      </c>
      <c r="I7854" s="33" t="s">
        <v>4562</v>
      </c>
    </row>
    <row r="7855" spans="1:9" x14ac:dyDescent="0.2">
      <c r="A7855" s="33" t="s">
        <v>4561</v>
      </c>
      <c r="B7855" s="35">
        <v>4.67218598810859E-5</v>
      </c>
      <c r="C7855" s="33">
        <v>0.25394629110101102</v>
      </c>
      <c r="D7855" s="33">
        <v>0.68</v>
      </c>
      <c r="E7855" s="33">
        <v>0.372</v>
      </c>
      <c r="F7855" s="33">
        <v>1</v>
      </c>
      <c r="G7855" s="33">
        <v>26</v>
      </c>
      <c r="H7855" s="33" t="s">
        <v>4560</v>
      </c>
      <c r="I7855" s="33" t="s">
        <v>4559</v>
      </c>
    </row>
    <row r="7856" spans="1:9" x14ac:dyDescent="0.2">
      <c r="A7856" s="33" t="s">
        <v>4558</v>
      </c>
      <c r="B7856" s="35">
        <v>4.8676501429018701E-5</v>
      </c>
      <c r="C7856" s="33">
        <v>0.30068368909111898</v>
      </c>
      <c r="D7856" s="33">
        <v>0.32</v>
      </c>
      <c r="E7856" s="33">
        <v>0.127</v>
      </c>
      <c r="F7856" s="33">
        <v>1</v>
      </c>
      <c r="G7856" s="33">
        <v>26</v>
      </c>
      <c r="H7856" s="33" t="s">
        <v>4558</v>
      </c>
      <c r="I7856" s="33" t="s">
        <v>4557</v>
      </c>
    </row>
    <row r="7857" spans="1:9" x14ac:dyDescent="0.2">
      <c r="A7857" s="33" t="s">
        <v>4556</v>
      </c>
      <c r="B7857" s="35">
        <v>5.1343741138965201E-5</v>
      </c>
      <c r="C7857" s="33">
        <v>0.33022152568540297</v>
      </c>
      <c r="D7857" s="33">
        <v>0.3</v>
      </c>
      <c r="E7857" s="33">
        <v>0.11700000000000001</v>
      </c>
      <c r="F7857" s="33">
        <v>1</v>
      </c>
      <c r="G7857" s="33">
        <v>26</v>
      </c>
      <c r="H7857" s="33" t="s">
        <v>4556</v>
      </c>
      <c r="I7857" s="33" t="s">
        <v>4555</v>
      </c>
    </row>
    <row r="7858" spans="1:9" x14ac:dyDescent="0.2">
      <c r="A7858" s="33" t="s">
        <v>4554</v>
      </c>
      <c r="B7858" s="35">
        <v>5.1430160543257501E-5</v>
      </c>
      <c r="C7858" s="33">
        <v>0.32762773987856197</v>
      </c>
      <c r="D7858" s="33">
        <v>0.84</v>
      </c>
      <c r="E7858" s="33">
        <v>0.54400000000000004</v>
      </c>
      <c r="F7858" s="33">
        <v>1</v>
      </c>
      <c r="G7858" s="33">
        <v>26</v>
      </c>
      <c r="H7858" s="33" t="s">
        <v>2615</v>
      </c>
      <c r="I7858" s="33" t="s">
        <v>2614</v>
      </c>
    </row>
    <row r="7859" spans="1:9" x14ac:dyDescent="0.2">
      <c r="A7859" s="33" t="s">
        <v>4553</v>
      </c>
      <c r="B7859" s="35">
        <v>5.1727403137624101E-5</v>
      </c>
      <c r="C7859" s="33">
        <v>-0.95431298692712097</v>
      </c>
      <c r="D7859" s="33">
        <v>0.06</v>
      </c>
      <c r="E7859" s="33">
        <v>0.314</v>
      </c>
      <c r="F7859" s="33">
        <v>1</v>
      </c>
      <c r="G7859" s="33">
        <v>26</v>
      </c>
      <c r="H7859" s="33" t="s">
        <v>2345</v>
      </c>
      <c r="I7859" s="33" t="s">
        <v>2344</v>
      </c>
    </row>
    <row r="7860" spans="1:9" x14ac:dyDescent="0.2">
      <c r="A7860" s="33" t="s">
        <v>4552</v>
      </c>
      <c r="B7860" s="35">
        <v>5.2142355898075702E-5</v>
      </c>
      <c r="C7860" s="33">
        <v>0.26660330671954202</v>
      </c>
      <c r="D7860" s="33">
        <v>0.57999999999999996</v>
      </c>
      <c r="E7860" s="33">
        <v>0.30099999999999999</v>
      </c>
      <c r="F7860" s="33">
        <v>1</v>
      </c>
      <c r="G7860" s="33">
        <v>26</v>
      </c>
      <c r="H7860" s="33" t="s">
        <v>4552</v>
      </c>
      <c r="I7860" s="33" t="s">
        <v>4551</v>
      </c>
    </row>
    <row r="7861" spans="1:9" x14ac:dyDescent="0.2">
      <c r="A7861" s="33" t="s">
        <v>4550</v>
      </c>
      <c r="B7861" s="35">
        <v>5.25139691734615E-5</v>
      </c>
      <c r="C7861" s="33">
        <v>0.27075035331809499</v>
      </c>
      <c r="D7861" s="33">
        <v>0.42</v>
      </c>
      <c r="E7861" s="33">
        <v>0.188</v>
      </c>
      <c r="F7861" s="33">
        <v>1</v>
      </c>
      <c r="G7861" s="33">
        <v>26</v>
      </c>
      <c r="H7861" s="33" t="s">
        <v>4550</v>
      </c>
      <c r="I7861" s="33" t="s">
        <v>4549</v>
      </c>
    </row>
    <row r="7862" spans="1:9" x14ac:dyDescent="0.2">
      <c r="A7862" s="33" t="s">
        <v>4548</v>
      </c>
      <c r="B7862" s="35">
        <v>5.29433133308818E-5</v>
      </c>
      <c r="C7862" s="33">
        <v>0.30525236456953703</v>
      </c>
      <c r="D7862" s="33">
        <v>0.3</v>
      </c>
      <c r="E7862" s="33">
        <v>0.11700000000000001</v>
      </c>
      <c r="F7862" s="33">
        <v>1</v>
      </c>
      <c r="G7862" s="33">
        <v>26</v>
      </c>
      <c r="H7862" s="33" t="s">
        <v>4548</v>
      </c>
      <c r="I7862" s="33" t="s">
        <v>4547</v>
      </c>
    </row>
    <row r="7863" spans="1:9" x14ac:dyDescent="0.2">
      <c r="A7863" s="33" t="s">
        <v>4546</v>
      </c>
      <c r="B7863" s="35">
        <v>5.5536425038707801E-5</v>
      </c>
      <c r="C7863" s="33">
        <v>0.42705714813594498</v>
      </c>
      <c r="D7863" s="33">
        <v>0.42</v>
      </c>
      <c r="E7863" s="33">
        <v>0.19600000000000001</v>
      </c>
      <c r="F7863" s="33">
        <v>1</v>
      </c>
      <c r="G7863" s="33">
        <v>26</v>
      </c>
      <c r="H7863" s="33" t="s">
        <v>4545</v>
      </c>
      <c r="I7863" s="33" t="s">
        <v>4544</v>
      </c>
    </row>
    <row r="7864" spans="1:9" x14ac:dyDescent="0.2">
      <c r="A7864" s="33" t="s">
        <v>4543</v>
      </c>
      <c r="B7864" s="35">
        <v>5.7201964842576301E-5</v>
      </c>
      <c r="C7864" s="33">
        <v>0.47497366478818298</v>
      </c>
      <c r="D7864" s="33">
        <v>0.56000000000000005</v>
      </c>
      <c r="E7864" s="33">
        <v>0.31</v>
      </c>
      <c r="F7864" s="33">
        <v>1</v>
      </c>
      <c r="G7864" s="33">
        <v>26</v>
      </c>
      <c r="H7864" s="33" t="s">
        <v>4542</v>
      </c>
      <c r="I7864" s="33" t="s">
        <v>4541</v>
      </c>
    </row>
    <row r="7865" spans="1:9" x14ac:dyDescent="0.2">
      <c r="A7865" s="33" t="s">
        <v>4540</v>
      </c>
      <c r="B7865" s="35">
        <v>5.79265585099731E-5</v>
      </c>
      <c r="C7865" s="33">
        <v>0.25159871182833099</v>
      </c>
      <c r="D7865" s="33">
        <v>0.28000000000000003</v>
      </c>
      <c r="E7865" s="33">
        <v>0.106</v>
      </c>
      <c r="F7865" s="33">
        <v>1</v>
      </c>
      <c r="G7865" s="33">
        <v>26</v>
      </c>
      <c r="H7865" s="33" t="s">
        <v>4540</v>
      </c>
      <c r="I7865" s="33" t="s">
        <v>4539</v>
      </c>
    </row>
    <row r="7866" spans="1:9" x14ac:dyDescent="0.2">
      <c r="A7866" s="33" t="s">
        <v>4538</v>
      </c>
      <c r="B7866" s="35">
        <v>5.8387210948502097E-5</v>
      </c>
      <c r="C7866" s="33">
        <v>0.44136273929298198</v>
      </c>
      <c r="D7866" s="33">
        <v>0.5</v>
      </c>
      <c r="E7866" s="33">
        <v>0.25800000000000001</v>
      </c>
      <c r="F7866" s="33">
        <v>1</v>
      </c>
      <c r="G7866" s="33">
        <v>26</v>
      </c>
      <c r="H7866" s="33" t="s">
        <v>4538</v>
      </c>
      <c r="I7866" s="33" t="s">
        <v>4537</v>
      </c>
    </row>
    <row r="7867" spans="1:9" x14ac:dyDescent="0.2">
      <c r="A7867" s="33" t="s">
        <v>4536</v>
      </c>
      <c r="B7867" s="35">
        <v>5.9029562415638597E-5</v>
      </c>
      <c r="C7867" s="33">
        <v>0.31852847566344999</v>
      </c>
      <c r="D7867" s="33">
        <v>0.5</v>
      </c>
      <c r="E7867" s="33">
        <v>0.25700000000000001</v>
      </c>
      <c r="F7867" s="33">
        <v>1</v>
      </c>
      <c r="G7867" s="33">
        <v>26</v>
      </c>
      <c r="H7867" s="33" t="s">
        <v>4536</v>
      </c>
      <c r="I7867" s="33" t="s">
        <v>4535</v>
      </c>
    </row>
    <row r="7868" spans="1:9" x14ac:dyDescent="0.2">
      <c r="A7868" s="33" t="s">
        <v>4534</v>
      </c>
      <c r="B7868" s="35">
        <v>5.97698804714345E-5</v>
      </c>
      <c r="C7868" s="33">
        <v>0.26793622239081399</v>
      </c>
      <c r="D7868" s="33">
        <v>0.38</v>
      </c>
      <c r="E7868" s="33">
        <v>0.16800000000000001</v>
      </c>
      <c r="F7868" s="33">
        <v>1</v>
      </c>
      <c r="G7868" s="33">
        <v>26</v>
      </c>
      <c r="H7868" s="33" t="s">
        <v>4534</v>
      </c>
      <c r="I7868" s="33" t="s">
        <v>4533</v>
      </c>
    </row>
    <row r="7869" spans="1:9" x14ac:dyDescent="0.2">
      <c r="A7869" s="33" t="s">
        <v>4532</v>
      </c>
      <c r="B7869" s="35">
        <v>6.0549841537425701E-5</v>
      </c>
      <c r="C7869" s="33">
        <v>0.41674333136932901</v>
      </c>
      <c r="D7869" s="33">
        <v>0.34</v>
      </c>
      <c r="E7869" s="33">
        <v>0.14299999999999999</v>
      </c>
      <c r="F7869" s="33">
        <v>1</v>
      </c>
      <c r="G7869" s="33">
        <v>26</v>
      </c>
      <c r="H7869" s="33" t="s">
        <v>3789</v>
      </c>
      <c r="I7869" s="33" t="s">
        <v>3788</v>
      </c>
    </row>
    <row r="7870" spans="1:9" x14ac:dyDescent="0.2">
      <c r="A7870" s="33" t="s">
        <v>4531</v>
      </c>
      <c r="B7870" s="35">
        <v>6.1434923639190706E-5</v>
      </c>
      <c r="C7870" s="33">
        <v>0.261251905310253</v>
      </c>
      <c r="D7870" s="33">
        <v>0.38</v>
      </c>
      <c r="E7870" s="33">
        <v>0.16500000000000001</v>
      </c>
      <c r="F7870" s="33">
        <v>1</v>
      </c>
      <c r="G7870" s="33">
        <v>26</v>
      </c>
      <c r="H7870" s="33" t="s">
        <v>4530</v>
      </c>
      <c r="I7870" s="33" t="s">
        <v>4529</v>
      </c>
    </row>
    <row r="7871" spans="1:9" x14ac:dyDescent="0.2">
      <c r="A7871" s="33" t="s">
        <v>2809</v>
      </c>
      <c r="B7871" s="35">
        <v>6.6710290857025303E-5</v>
      </c>
      <c r="C7871" s="33">
        <v>0.34723606579430999</v>
      </c>
      <c r="D7871" s="33">
        <v>0.7</v>
      </c>
      <c r="E7871" s="33">
        <v>0.42699999999999999</v>
      </c>
      <c r="F7871" s="33">
        <v>1</v>
      </c>
      <c r="G7871" s="33">
        <v>26</v>
      </c>
      <c r="H7871" s="33" t="s">
        <v>2809</v>
      </c>
      <c r="I7871" s="33" t="s">
        <v>2808</v>
      </c>
    </row>
    <row r="7872" spans="1:9" x14ac:dyDescent="0.2">
      <c r="A7872" s="33" t="s">
        <v>4528</v>
      </c>
      <c r="B7872" s="35">
        <v>6.7792846798121699E-5</v>
      </c>
      <c r="C7872" s="33">
        <v>0.43099899459831298</v>
      </c>
      <c r="D7872" s="33">
        <v>0.68</v>
      </c>
      <c r="E7872" s="33">
        <v>0.41</v>
      </c>
      <c r="F7872" s="33">
        <v>1</v>
      </c>
      <c r="G7872" s="33">
        <v>26</v>
      </c>
      <c r="H7872" s="33" t="s">
        <v>4527</v>
      </c>
      <c r="I7872" s="33" t="s">
        <v>4526</v>
      </c>
    </row>
    <row r="7873" spans="1:9" x14ac:dyDescent="0.2">
      <c r="A7873" s="33" t="s">
        <v>4525</v>
      </c>
      <c r="B7873" s="35">
        <v>6.9294328257908002E-5</v>
      </c>
      <c r="C7873" s="33">
        <v>0.33792401526439603</v>
      </c>
      <c r="D7873" s="33">
        <v>0.36</v>
      </c>
      <c r="E7873" s="33">
        <v>0.156</v>
      </c>
      <c r="F7873" s="33">
        <v>1</v>
      </c>
      <c r="G7873" s="33">
        <v>26</v>
      </c>
      <c r="H7873" s="33" t="s">
        <v>4525</v>
      </c>
      <c r="I7873" s="33" t="s">
        <v>4524</v>
      </c>
    </row>
    <row r="7874" spans="1:9" x14ac:dyDescent="0.2">
      <c r="A7874" s="33" t="s">
        <v>4523</v>
      </c>
      <c r="B7874" s="35">
        <v>7.1079485940925806E-5</v>
      </c>
      <c r="C7874" s="33">
        <v>0.38616937678619601</v>
      </c>
      <c r="D7874" s="33">
        <v>0.88</v>
      </c>
      <c r="E7874" s="33">
        <v>0.62</v>
      </c>
      <c r="F7874" s="33">
        <v>1</v>
      </c>
      <c r="G7874" s="33">
        <v>26</v>
      </c>
      <c r="H7874" s="33" t="s">
        <v>4522</v>
      </c>
      <c r="I7874" s="33" t="s">
        <v>4521</v>
      </c>
    </row>
    <row r="7875" spans="1:9" x14ac:dyDescent="0.2">
      <c r="A7875" s="33" t="s">
        <v>4520</v>
      </c>
      <c r="B7875" s="35">
        <v>7.1660448242941505E-5</v>
      </c>
      <c r="C7875" s="33">
        <v>0.38659791984660802</v>
      </c>
      <c r="D7875" s="33">
        <v>0.52</v>
      </c>
      <c r="E7875" s="33">
        <v>0.25900000000000001</v>
      </c>
      <c r="F7875" s="33">
        <v>1</v>
      </c>
      <c r="G7875" s="33">
        <v>26</v>
      </c>
      <c r="H7875" s="33" t="s">
        <v>4520</v>
      </c>
      <c r="I7875" s="33" t="s">
        <v>4519</v>
      </c>
    </row>
    <row r="7876" spans="1:9" x14ac:dyDescent="0.2">
      <c r="A7876" s="33" t="s">
        <v>4518</v>
      </c>
      <c r="B7876" s="35">
        <v>7.3507198096542004E-5</v>
      </c>
      <c r="C7876" s="33">
        <v>0.31153607635328201</v>
      </c>
      <c r="D7876" s="33">
        <v>0.92</v>
      </c>
      <c r="E7876" s="33">
        <v>0.65700000000000003</v>
      </c>
      <c r="F7876" s="33">
        <v>1</v>
      </c>
      <c r="G7876" s="33">
        <v>26</v>
      </c>
      <c r="H7876" s="33" t="s">
        <v>4518</v>
      </c>
      <c r="I7876" s="33" t="s">
        <v>4517</v>
      </c>
    </row>
    <row r="7877" spans="1:9" x14ac:dyDescent="0.2">
      <c r="A7877" s="33" t="s">
        <v>4516</v>
      </c>
      <c r="B7877" s="35">
        <v>7.4985727031757701E-5</v>
      </c>
      <c r="C7877" s="33">
        <v>0.320875834253257</v>
      </c>
      <c r="D7877" s="33">
        <v>0.5</v>
      </c>
      <c r="E7877" s="33">
        <v>0.254</v>
      </c>
      <c r="F7877" s="33">
        <v>1</v>
      </c>
      <c r="G7877" s="33">
        <v>26</v>
      </c>
      <c r="H7877" s="33" t="s">
        <v>4516</v>
      </c>
      <c r="I7877" s="33" t="s">
        <v>4515</v>
      </c>
    </row>
    <row r="7878" spans="1:9" x14ac:dyDescent="0.2">
      <c r="A7878" s="33" t="s">
        <v>4514</v>
      </c>
      <c r="B7878" s="35">
        <v>7.5780160841636501E-5</v>
      </c>
      <c r="C7878" s="33">
        <v>0.33389996517218301</v>
      </c>
      <c r="D7878" s="33">
        <v>0.88</v>
      </c>
      <c r="E7878" s="33">
        <v>0.64500000000000002</v>
      </c>
      <c r="F7878" s="33">
        <v>1</v>
      </c>
      <c r="G7878" s="33">
        <v>26</v>
      </c>
      <c r="H7878" s="33" t="s">
        <v>4514</v>
      </c>
      <c r="I7878" s="33" t="s">
        <v>4513</v>
      </c>
    </row>
    <row r="7879" spans="1:9" x14ac:dyDescent="0.2">
      <c r="A7879" s="33" t="s">
        <v>4512</v>
      </c>
      <c r="B7879" s="35">
        <v>7.5959724502404002E-5</v>
      </c>
      <c r="C7879" s="33">
        <v>0.279904438705535</v>
      </c>
      <c r="D7879" s="33">
        <v>0.34</v>
      </c>
      <c r="E7879" s="33">
        <v>0.14499999999999999</v>
      </c>
      <c r="F7879" s="33">
        <v>1</v>
      </c>
      <c r="G7879" s="33">
        <v>26</v>
      </c>
      <c r="H7879" s="33" t="s">
        <v>4512</v>
      </c>
      <c r="I7879" s="33" t="s">
        <v>4511</v>
      </c>
    </row>
    <row r="7880" spans="1:9" x14ac:dyDescent="0.2">
      <c r="A7880" s="33" t="s">
        <v>4510</v>
      </c>
      <c r="B7880" s="35">
        <v>7.6559488376646398E-5</v>
      </c>
      <c r="C7880" s="33">
        <v>0.28959298737745598</v>
      </c>
      <c r="D7880" s="33">
        <v>0.98</v>
      </c>
      <c r="E7880" s="33">
        <v>0.872</v>
      </c>
      <c r="F7880" s="33">
        <v>1</v>
      </c>
      <c r="G7880" s="33">
        <v>26</v>
      </c>
      <c r="H7880" s="33" t="s">
        <v>4509</v>
      </c>
      <c r="I7880" s="33" t="s">
        <v>4508</v>
      </c>
    </row>
    <row r="7881" spans="1:9" x14ac:dyDescent="0.2">
      <c r="A7881" s="33" t="s">
        <v>2657</v>
      </c>
      <c r="B7881" s="35">
        <v>7.6813967805821796E-5</v>
      </c>
      <c r="C7881" s="33">
        <v>0.26798498840083301</v>
      </c>
      <c r="D7881" s="33">
        <v>0.44</v>
      </c>
      <c r="E7881" s="33">
        <v>0.20300000000000001</v>
      </c>
      <c r="F7881" s="33">
        <v>1</v>
      </c>
      <c r="G7881" s="33">
        <v>26</v>
      </c>
      <c r="H7881" s="33" t="s">
        <v>2657</v>
      </c>
      <c r="I7881" s="33" t="s">
        <v>2656</v>
      </c>
    </row>
    <row r="7882" spans="1:9" x14ac:dyDescent="0.2">
      <c r="A7882" s="33" t="s">
        <v>4507</v>
      </c>
      <c r="B7882" s="35">
        <v>8.0151926494824395E-5</v>
      </c>
      <c r="C7882" s="33">
        <v>0.359591270023709</v>
      </c>
      <c r="D7882" s="33">
        <v>0.54</v>
      </c>
      <c r="E7882" s="33">
        <v>0.28499999999999998</v>
      </c>
      <c r="F7882" s="33">
        <v>1</v>
      </c>
      <c r="G7882" s="33">
        <v>26</v>
      </c>
      <c r="H7882" s="33" t="s">
        <v>4506</v>
      </c>
      <c r="I7882" s="33" t="s">
        <v>4505</v>
      </c>
    </row>
    <row r="7883" spans="1:9" x14ac:dyDescent="0.2">
      <c r="A7883" s="33" t="s">
        <v>4504</v>
      </c>
      <c r="B7883" s="35">
        <v>8.1059468270147902E-5</v>
      </c>
      <c r="C7883" s="33">
        <v>0.31267343488650701</v>
      </c>
      <c r="D7883" s="33">
        <v>0.54</v>
      </c>
      <c r="E7883" s="33">
        <v>0.28799999999999998</v>
      </c>
      <c r="F7883" s="33">
        <v>1</v>
      </c>
      <c r="G7883" s="33">
        <v>26</v>
      </c>
      <c r="H7883" s="33" t="s">
        <v>4503</v>
      </c>
      <c r="I7883" s="33" t="s">
        <v>4502</v>
      </c>
    </row>
    <row r="7884" spans="1:9" x14ac:dyDescent="0.2">
      <c r="A7884" s="33" t="s">
        <v>4501</v>
      </c>
      <c r="B7884" s="35">
        <v>8.1712679892858599E-5</v>
      </c>
      <c r="C7884" s="33">
        <v>0.34811983465318302</v>
      </c>
      <c r="D7884" s="33">
        <v>0.32</v>
      </c>
      <c r="E7884" s="33">
        <v>0.13100000000000001</v>
      </c>
      <c r="F7884" s="33">
        <v>1</v>
      </c>
      <c r="G7884" s="33">
        <v>26</v>
      </c>
      <c r="H7884" s="33" t="s">
        <v>4501</v>
      </c>
      <c r="I7884" s="33" t="s">
        <v>4500</v>
      </c>
    </row>
    <row r="7885" spans="1:9" x14ac:dyDescent="0.2">
      <c r="A7885" s="33" t="s">
        <v>4499</v>
      </c>
      <c r="B7885" s="35">
        <v>8.5001666346984299E-5</v>
      </c>
      <c r="C7885" s="33">
        <v>0.39780337455298198</v>
      </c>
      <c r="D7885" s="33">
        <v>0.57999999999999996</v>
      </c>
      <c r="E7885" s="33">
        <v>0.34300000000000003</v>
      </c>
      <c r="F7885" s="33">
        <v>1</v>
      </c>
      <c r="G7885" s="33">
        <v>26</v>
      </c>
      <c r="H7885" s="33" t="s">
        <v>4499</v>
      </c>
      <c r="I7885" s="33" t="s">
        <v>4498</v>
      </c>
    </row>
    <row r="7886" spans="1:9" x14ac:dyDescent="0.2">
      <c r="A7886" s="33" t="s">
        <v>4497</v>
      </c>
      <c r="B7886" s="35">
        <v>8.5353275070471196E-5</v>
      </c>
      <c r="C7886" s="33">
        <v>0.33783522844080199</v>
      </c>
      <c r="D7886" s="33">
        <v>0.7</v>
      </c>
      <c r="E7886" s="33">
        <v>0.441</v>
      </c>
      <c r="F7886" s="33">
        <v>1</v>
      </c>
      <c r="G7886" s="33">
        <v>26</v>
      </c>
      <c r="H7886" s="33" t="s">
        <v>4496</v>
      </c>
      <c r="I7886" s="33" t="s">
        <v>4495</v>
      </c>
    </row>
    <row r="7887" spans="1:9" x14ac:dyDescent="0.2">
      <c r="A7887" s="33" t="s">
        <v>4494</v>
      </c>
      <c r="B7887" s="35">
        <v>8.6518558884873901E-5</v>
      </c>
      <c r="C7887" s="33">
        <v>0.38446172051759803</v>
      </c>
      <c r="D7887" s="33">
        <v>0.66</v>
      </c>
      <c r="E7887" s="33">
        <v>0.41399999999999998</v>
      </c>
      <c r="F7887" s="33">
        <v>1</v>
      </c>
      <c r="G7887" s="33">
        <v>26</v>
      </c>
      <c r="H7887" s="33" t="s">
        <v>4494</v>
      </c>
      <c r="I7887" s="33" t="s">
        <v>4493</v>
      </c>
    </row>
    <row r="7888" spans="1:9" x14ac:dyDescent="0.2">
      <c r="A7888" s="33" t="s">
        <v>4492</v>
      </c>
      <c r="B7888" s="35">
        <v>9.0222513147811004E-5</v>
      </c>
      <c r="C7888" s="33">
        <v>0.30468945688117799</v>
      </c>
      <c r="D7888" s="33">
        <v>0.4</v>
      </c>
      <c r="E7888" s="33">
        <v>0.182</v>
      </c>
      <c r="F7888" s="33">
        <v>1</v>
      </c>
      <c r="G7888" s="33">
        <v>26</v>
      </c>
      <c r="H7888" s="33" t="s">
        <v>4492</v>
      </c>
      <c r="I7888" s="33" t="s">
        <v>4491</v>
      </c>
    </row>
    <row r="7889" spans="1:9" x14ac:dyDescent="0.2">
      <c r="A7889" s="33" t="s">
        <v>4490</v>
      </c>
      <c r="B7889" s="35">
        <v>9.1369376219225097E-5</v>
      </c>
      <c r="C7889" s="33">
        <v>0.384468927345616</v>
      </c>
      <c r="D7889" s="33">
        <v>0.8</v>
      </c>
      <c r="E7889" s="33">
        <v>0.56899999999999995</v>
      </c>
      <c r="F7889" s="33">
        <v>1</v>
      </c>
      <c r="G7889" s="33">
        <v>26</v>
      </c>
      <c r="H7889" s="33" t="s">
        <v>4489</v>
      </c>
      <c r="I7889" s="33" t="s">
        <v>4488</v>
      </c>
    </row>
    <row r="7890" spans="1:9" x14ac:dyDescent="0.2">
      <c r="A7890" s="33" t="s">
        <v>4487</v>
      </c>
      <c r="B7890" s="35">
        <v>9.2972963275057407E-5</v>
      </c>
      <c r="C7890" s="33">
        <v>0.265614075942394</v>
      </c>
      <c r="D7890" s="33">
        <v>0.6</v>
      </c>
      <c r="E7890" s="33">
        <v>0.33100000000000002</v>
      </c>
      <c r="F7890" s="33">
        <v>1</v>
      </c>
      <c r="G7890" s="33">
        <v>26</v>
      </c>
      <c r="H7890" s="33" t="s">
        <v>4486</v>
      </c>
      <c r="I7890" s="33" t="s">
        <v>4485</v>
      </c>
    </row>
    <row r="7891" spans="1:9" x14ac:dyDescent="0.2">
      <c r="A7891" s="33" t="s">
        <v>4484</v>
      </c>
      <c r="B7891" s="35">
        <v>9.3151493934689797E-5</v>
      </c>
      <c r="C7891" s="33">
        <v>0.26474345066860999</v>
      </c>
      <c r="D7891" s="33">
        <v>0.28000000000000003</v>
      </c>
      <c r="E7891" s="33">
        <v>0.107</v>
      </c>
      <c r="F7891" s="33">
        <v>1</v>
      </c>
      <c r="G7891" s="33">
        <v>26</v>
      </c>
      <c r="H7891" s="33" t="s">
        <v>4483</v>
      </c>
      <c r="I7891" s="33" t="s">
        <v>4482</v>
      </c>
    </row>
    <row r="7892" spans="1:9" x14ac:dyDescent="0.2">
      <c r="A7892" s="33" t="s">
        <v>4481</v>
      </c>
      <c r="B7892" s="35">
        <v>9.4072625833872399E-5</v>
      </c>
      <c r="C7892" s="33">
        <v>0.34981480556316902</v>
      </c>
      <c r="D7892" s="33">
        <v>0.74</v>
      </c>
      <c r="E7892" s="33">
        <v>0.434</v>
      </c>
      <c r="F7892" s="33">
        <v>1</v>
      </c>
      <c r="G7892" s="33">
        <v>26</v>
      </c>
      <c r="H7892" s="33" t="s">
        <v>4480</v>
      </c>
      <c r="I7892" s="33" t="s">
        <v>4479</v>
      </c>
    </row>
    <row r="7893" spans="1:9" x14ac:dyDescent="0.2">
      <c r="A7893" s="33" t="s">
        <v>4478</v>
      </c>
      <c r="B7893" s="35">
        <v>9.4685411485412603E-5</v>
      </c>
      <c r="C7893" s="33">
        <v>0.29257980138788198</v>
      </c>
      <c r="D7893" s="33">
        <v>0.3</v>
      </c>
      <c r="E7893" s="33">
        <v>0.11899999999999999</v>
      </c>
      <c r="F7893" s="33">
        <v>1</v>
      </c>
      <c r="G7893" s="33">
        <v>26</v>
      </c>
      <c r="H7893" s="33" t="s">
        <v>4478</v>
      </c>
      <c r="I7893" s="33" t="s">
        <v>4477</v>
      </c>
    </row>
    <row r="7894" spans="1:9" x14ac:dyDescent="0.2">
      <c r="A7894" s="33" t="s">
        <v>4476</v>
      </c>
      <c r="B7894" s="35">
        <v>9.4966016937713004E-5</v>
      </c>
      <c r="C7894" s="33">
        <v>0.41378526654341602</v>
      </c>
      <c r="D7894" s="33">
        <v>0.38</v>
      </c>
      <c r="E7894" s="33">
        <v>0.17399999999999999</v>
      </c>
      <c r="F7894" s="33">
        <v>1</v>
      </c>
      <c r="G7894" s="33">
        <v>26</v>
      </c>
      <c r="H7894" s="33" t="s">
        <v>4476</v>
      </c>
      <c r="I7894" s="33" t="s">
        <v>4475</v>
      </c>
    </row>
    <row r="7895" spans="1:9" x14ac:dyDescent="0.2">
      <c r="A7895" s="33" t="s">
        <v>4474</v>
      </c>
      <c r="B7895" s="35">
        <v>9.9656722744617405E-5</v>
      </c>
      <c r="C7895" s="33">
        <v>0.31381213486005399</v>
      </c>
      <c r="D7895" s="33">
        <v>0.32</v>
      </c>
      <c r="E7895" s="33">
        <v>0.13200000000000001</v>
      </c>
      <c r="F7895" s="33">
        <v>1</v>
      </c>
      <c r="G7895" s="33">
        <v>26</v>
      </c>
      <c r="H7895" s="33" t="s">
        <v>4473</v>
      </c>
      <c r="I7895" s="33" t="s">
        <v>4472</v>
      </c>
    </row>
    <row r="7896" spans="1:9" x14ac:dyDescent="0.2">
      <c r="A7896" s="33" t="s">
        <v>4471</v>
      </c>
      <c r="B7896" s="35">
        <v>9.9772162457250702E-5</v>
      </c>
      <c r="C7896" s="33">
        <v>0.28708982105942699</v>
      </c>
      <c r="D7896" s="33">
        <v>0.42</v>
      </c>
      <c r="E7896" s="33">
        <v>0.19400000000000001</v>
      </c>
      <c r="F7896" s="33">
        <v>1</v>
      </c>
      <c r="G7896" s="33">
        <v>26</v>
      </c>
      <c r="H7896" s="33" t="s">
        <v>4471</v>
      </c>
      <c r="I7896" s="33" t="s">
        <v>4470</v>
      </c>
    </row>
    <row r="7897" spans="1:9" x14ac:dyDescent="0.2">
      <c r="A7897" s="33" t="s">
        <v>4469</v>
      </c>
      <c r="B7897" s="33">
        <v>1.01435669589168E-4</v>
      </c>
      <c r="C7897" s="33">
        <v>0.34382612520078798</v>
      </c>
      <c r="D7897" s="33">
        <v>0.52</v>
      </c>
      <c r="E7897" s="33">
        <v>0.27600000000000002</v>
      </c>
      <c r="F7897" s="33">
        <v>1</v>
      </c>
      <c r="G7897" s="33">
        <v>26</v>
      </c>
      <c r="H7897" s="33" t="s">
        <v>4468</v>
      </c>
      <c r="I7897" s="33" t="s">
        <v>4467</v>
      </c>
    </row>
    <row r="7898" spans="1:9" x14ac:dyDescent="0.2">
      <c r="A7898" s="33" t="s">
        <v>4466</v>
      </c>
      <c r="B7898" s="33">
        <v>1.0466188329686099E-4</v>
      </c>
      <c r="C7898" s="33">
        <v>0.32122180211352203</v>
      </c>
      <c r="D7898" s="33">
        <v>0.36</v>
      </c>
      <c r="E7898" s="33">
        <v>0.158</v>
      </c>
      <c r="F7898" s="33">
        <v>1</v>
      </c>
      <c r="G7898" s="33">
        <v>26</v>
      </c>
      <c r="H7898" s="33" t="s">
        <v>4466</v>
      </c>
      <c r="I7898" s="33" t="s">
        <v>4465</v>
      </c>
    </row>
    <row r="7899" spans="1:9" x14ac:dyDescent="0.2">
      <c r="A7899" s="33" t="s">
        <v>4464</v>
      </c>
      <c r="B7899" s="33">
        <v>1.0540073445526799E-4</v>
      </c>
      <c r="C7899" s="33">
        <v>0.31126210415890598</v>
      </c>
      <c r="D7899" s="33">
        <v>0.8</v>
      </c>
      <c r="E7899" s="33">
        <v>0.504</v>
      </c>
      <c r="F7899" s="33">
        <v>1</v>
      </c>
      <c r="G7899" s="33">
        <v>26</v>
      </c>
      <c r="H7899" s="33" t="s">
        <v>4463</v>
      </c>
      <c r="I7899" s="33" t="s">
        <v>4462</v>
      </c>
    </row>
    <row r="7900" spans="1:9" x14ac:dyDescent="0.2">
      <c r="A7900" s="33" t="s">
        <v>4461</v>
      </c>
      <c r="B7900" s="33">
        <v>1.06659630562271E-4</v>
      </c>
      <c r="C7900" s="33">
        <v>0.31902413274916103</v>
      </c>
      <c r="D7900" s="33">
        <v>0.64</v>
      </c>
      <c r="E7900" s="33">
        <v>0.374</v>
      </c>
      <c r="F7900" s="33">
        <v>1</v>
      </c>
      <c r="G7900" s="33">
        <v>26</v>
      </c>
      <c r="H7900" s="33" t="s">
        <v>4460</v>
      </c>
      <c r="I7900" s="33" t="s">
        <v>4459</v>
      </c>
    </row>
    <row r="7901" spans="1:9" x14ac:dyDescent="0.2">
      <c r="A7901" s="33" t="s">
        <v>4458</v>
      </c>
      <c r="B7901" s="33">
        <v>1.09194882571041E-4</v>
      </c>
      <c r="C7901" s="33">
        <v>0.273785167431916</v>
      </c>
      <c r="D7901" s="33">
        <v>0.26</v>
      </c>
      <c r="E7901" s="33">
        <v>9.6000000000000002E-2</v>
      </c>
      <c r="F7901" s="33">
        <v>1</v>
      </c>
      <c r="G7901" s="33">
        <v>26</v>
      </c>
      <c r="H7901" s="33" t="s">
        <v>4458</v>
      </c>
      <c r="I7901" s="33" t="s">
        <v>4457</v>
      </c>
    </row>
    <row r="7902" spans="1:9" x14ac:dyDescent="0.2">
      <c r="A7902" s="33" t="s">
        <v>4456</v>
      </c>
      <c r="B7902" s="33">
        <v>1.1002621293214799E-4</v>
      </c>
      <c r="C7902" s="33">
        <v>-0.55734024466656895</v>
      </c>
      <c r="D7902" s="33">
        <v>0.66</v>
      </c>
      <c r="E7902" s="33">
        <v>0.78300000000000003</v>
      </c>
      <c r="F7902" s="33">
        <v>1</v>
      </c>
      <c r="G7902" s="33">
        <v>26</v>
      </c>
      <c r="H7902" s="33" t="s">
        <v>4455</v>
      </c>
      <c r="I7902" s="33" t="s">
        <v>4454</v>
      </c>
    </row>
    <row r="7903" spans="1:9" x14ac:dyDescent="0.2">
      <c r="A7903" s="33" t="s">
        <v>4453</v>
      </c>
      <c r="B7903" s="33">
        <v>1.1053163055467099E-4</v>
      </c>
      <c r="C7903" s="33">
        <v>0.25531957127305099</v>
      </c>
      <c r="D7903" s="33">
        <v>0.3</v>
      </c>
      <c r="E7903" s="33">
        <v>0.122</v>
      </c>
      <c r="F7903" s="33">
        <v>1</v>
      </c>
      <c r="G7903" s="33">
        <v>26</v>
      </c>
      <c r="H7903" s="33" t="s">
        <v>4453</v>
      </c>
      <c r="I7903" s="33" t="s">
        <v>4452</v>
      </c>
    </row>
    <row r="7904" spans="1:9" x14ac:dyDescent="0.2">
      <c r="A7904" s="33" t="s">
        <v>4451</v>
      </c>
      <c r="B7904" s="33">
        <v>1.12375177476058E-4</v>
      </c>
      <c r="C7904" s="33">
        <v>0.34881948197396101</v>
      </c>
      <c r="D7904" s="33">
        <v>0.36</v>
      </c>
      <c r="E7904" s="33">
        <v>0.158</v>
      </c>
      <c r="F7904" s="33">
        <v>1</v>
      </c>
      <c r="G7904" s="33">
        <v>26</v>
      </c>
      <c r="H7904" s="33" t="s">
        <v>4450</v>
      </c>
      <c r="I7904" s="33" t="s">
        <v>4449</v>
      </c>
    </row>
    <row r="7905" spans="1:9" x14ac:dyDescent="0.2">
      <c r="A7905" s="33" t="s">
        <v>4448</v>
      </c>
      <c r="B7905" s="33">
        <v>1.1506785397796599E-4</v>
      </c>
      <c r="C7905" s="33">
        <v>0.29220084927240297</v>
      </c>
      <c r="D7905" s="33">
        <v>0.46</v>
      </c>
      <c r="E7905" s="33">
        <v>0.22</v>
      </c>
      <c r="F7905" s="33">
        <v>1</v>
      </c>
      <c r="G7905" s="33">
        <v>26</v>
      </c>
      <c r="H7905" s="33" t="s">
        <v>4448</v>
      </c>
      <c r="I7905" s="33" t="s">
        <v>4447</v>
      </c>
    </row>
    <row r="7906" spans="1:9" x14ac:dyDescent="0.2">
      <c r="A7906" s="33" t="s">
        <v>4446</v>
      </c>
      <c r="B7906" s="33">
        <v>1.1608764794922E-4</v>
      </c>
      <c r="C7906" s="33">
        <v>0.39598744635056399</v>
      </c>
      <c r="D7906" s="33">
        <v>0.8</v>
      </c>
      <c r="E7906" s="33">
        <v>0.57999999999999996</v>
      </c>
      <c r="F7906" s="33">
        <v>1</v>
      </c>
      <c r="G7906" s="33">
        <v>26</v>
      </c>
      <c r="H7906" s="33" t="s">
        <v>3722</v>
      </c>
      <c r="I7906" s="33" t="s">
        <v>3721</v>
      </c>
    </row>
    <row r="7907" spans="1:9" x14ac:dyDescent="0.2">
      <c r="A7907" s="33" t="s">
        <v>4445</v>
      </c>
      <c r="B7907" s="33">
        <v>1.1926790763182301E-4</v>
      </c>
      <c r="C7907" s="33">
        <v>0.30824916292042298</v>
      </c>
      <c r="D7907" s="33">
        <v>0.56000000000000005</v>
      </c>
      <c r="E7907" s="33">
        <v>0.28799999999999998</v>
      </c>
      <c r="F7907" s="33">
        <v>1</v>
      </c>
      <c r="G7907" s="33">
        <v>26</v>
      </c>
      <c r="H7907" s="33" t="s">
        <v>2201</v>
      </c>
      <c r="I7907" s="33" t="s">
        <v>2200</v>
      </c>
    </row>
    <row r="7908" spans="1:9" x14ac:dyDescent="0.2">
      <c r="A7908" s="33" t="s">
        <v>1823</v>
      </c>
      <c r="B7908" s="33">
        <v>1.2157483961231E-4</v>
      </c>
      <c r="C7908" s="33">
        <v>0.34571261413467402</v>
      </c>
      <c r="D7908" s="33">
        <v>0.4</v>
      </c>
      <c r="E7908" s="33">
        <v>0.188</v>
      </c>
      <c r="F7908" s="33">
        <v>1</v>
      </c>
      <c r="G7908" s="33">
        <v>26</v>
      </c>
      <c r="H7908" s="33" t="s">
        <v>1823</v>
      </c>
      <c r="I7908" s="33" t="s">
        <v>1822</v>
      </c>
    </row>
    <row r="7909" spans="1:9" x14ac:dyDescent="0.2">
      <c r="A7909" s="33" t="s">
        <v>4444</v>
      </c>
      <c r="B7909" s="33">
        <v>1.2722487478818099E-4</v>
      </c>
      <c r="C7909" s="33">
        <v>0.33840836190548201</v>
      </c>
      <c r="D7909" s="33">
        <v>0.66</v>
      </c>
      <c r="E7909" s="33">
        <v>0.38300000000000001</v>
      </c>
      <c r="F7909" s="33">
        <v>1</v>
      </c>
      <c r="G7909" s="33">
        <v>26</v>
      </c>
      <c r="H7909" s="33" t="s">
        <v>1788</v>
      </c>
      <c r="I7909" s="33" t="s">
        <v>1787</v>
      </c>
    </row>
    <row r="7910" spans="1:9" x14ac:dyDescent="0.2">
      <c r="A7910" s="33" t="s">
        <v>4443</v>
      </c>
      <c r="B7910" s="33">
        <v>1.2752529370086899E-4</v>
      </c>
      <c r="C7910" s="33">
        <v>0.28167191274800302</v>
      </c>
      <c r="D7910" s="33">
        <v>0.57999999999999996</v>
      </c>
      <c r="E7910" s="33">
        <v>0.30099999999999999</v>
      </c>
      <c r="F7910" s="33">
        <v>1</v>
      </c>
      <c r="G7910" s="33">
        <v>26</v>
      </c>
      <c r="H7910" s="33" t="s">
        <v>1532</v>
      </c>
      <c r="I7910" s="33" t="s">
        <v>1531</v>
      </c>
    </row>
    <row r="7911" spans="1:9" x14ac:dyDescent="0.2">
      <c r="A7911" s="33" t="s">
        <v>4442</v>
      </c>
      <c r="B7911" s="33">
        <v>1.3054221382251101E-4</v>
      </c>
      <c r="C7911" s="33">
        <v>-0.84555757616882798</v>
      </c>
      <c r="D7911" s="33">
        <v>0.08</v>
      </c>
      <c r="E7911" s="33">
        <v>0.32100000000000001</v>
      </c>
      <c r="F7911" s="33">
        <v>1</v>
      </c>
      <c r="G7911" s="33">
        <v>26</v>
      </c>
      <c r="H7911" s="33" t="s">
        <v>2393</v>
      </c>
      <c r="I7911" s="33" t="s">
        <v>2392</v>
      </c>
    </row>
    <row r="7912" spans="1:9" x14ac:dyDescent="0.2">
      <c r="A7912" s="33" t="s">
        <v>2375</v>
      </c>
      <c r="B7912" s="33">
        <v>1.3232830901202701E-4</v>
      </c>
      <c r="C7912" s="33">
        <v>0.28864316177144</v>
      </c>
      <c r="D7912" s="33">
        <v>0.36</v>
      </c>
      <c r="E7912" s="33">
        <v>0.16</v>
      </c>
      <c r="F7912" s="33">
        <v>1</v>
      </c>
      <c r="G7912" s="33">
        <v>26</v>
      </c>
      <c r="H7912" s="33" t="s">
        <v>2375</v>
      </c>
      <c r="I7912" s="33" t="s">
        <v>2374</v>
      </c>
    </row>
    <row r="7913" spans="1:9" x14ac:dyDescent="0.2">
      <c r="A7913" s="33" t="s">
        <v>4441</v>
      </c>
      <c r="B7913" s="33">
        <v>1.3425919078360299E-4</v>
      </c>
      <c r="C7913" s="33">
        <v>0.42485718574230802</v>
      </c>
      <c r="D7913" s="33">
        <v>0.72</v>
      </c>
      <c r="E7913" s="33">
        <v>0.47</v>
      </c>
      <c r="F7913" s="33">
        <v>1</v>
      </c>
      <c r="G7913" s="33">
        <v>26</v>
      </c>
      <c r="H7913" s="33" t="s">
        <v>4440</v>
      </c>
      <c r="I7913" s="33" t="s">
        <v>4439</v>
      </c>
    </row>
    <row r="7914" spans="1:9" x14ac:dyDescent="0.2">
      <c r="A7914" s="33" t="s">
        <v>4438</v>
      </c>
      <c r="B7914" s="33">
        <v>1.3443730232507399E-4</v>
      </c>
      <c r="C7914" s="33">
        <v>0.42800187183121902</v>
      </c>
      <c r="D7914" s="33">
        <v>0.36</v>
      </c>
      <c r="E7914" s="33">
        <v>0.16700000000000001</v>
      </c>
      <c r="F7914" s="33">
        <v>1</v>
      </c>
      <c r="G7914" s="33">
        <v>26</v>
      </c>
      <c r="H7914" s="33" t="s">
        <v>4438</v>
      </c>
      <c r="I7914" s="33" t="s">
        <v>4437</v>
      </c>
    </row>
    <row r="7915" spans="1:9" x14ac:dyDescent="0.2">
      <c r="A7915" s="33" t="s">
        <v>4436</v>
      </c>
      <c r="B7915" s="33">
        <v>1.3462280375229501E-4</v>
      </c>
      <c r="C7915" s="33">
        <v>0.26047158870520398</v>
      </c>
      <c r="D7915" s="33">
        <v>0.3</v>
      </c>
      <c r="E7915" s="33">
        <v>0.121</v>
      </c>
      <c r="F7915" s="33">
        <v>1</v>
      </c>
      <c r="G7915" s="33">
        <v>26</v>
      </c>
      <c r="H7915" s="33" t="s">
        <v>4436</v>
      </c>
      <c r="I7915" s="33" t="s">
        <v>4435</v>
      </c>
    </row>
    <row r="7916" spans="1:9" x14ac:dyDescent="0.2">
      <c r="A7916" s="33" t="s">
        <v>4434</v>
      </c>
      <c r="B7916" s="33">
        <v>1.5017978052861601E-4</v>
      </c>
      <c r="C7916" s="33">
        <v>-0.34553576072569198</v>
      </c>
      <c r="D7916" s="33">
        <v>0.92</v>
      </c>
      <c r="E7916" s="33">
        <v>0.93</v>
      </c>
      <c r="F7916" s="33">
        <v>1</v>
      </c>
      <c r="G7916" s="33">
        <v>26</v>
      </c>
      <c r="H7916" s="33" t="s">
        <v>4433</v>
      </c>
      <c r="I7916" s="33" t="s">
        <v>4432</v>
      </c>
    </row>
    <row r="7917" spans="1:9" x14ac:dyDescent="0.2">
      <c r="A7917" s="33" t="s">
        <v>4431</v>
      </c>
      <c r="B7917" s="33">
        <v>1.5289924874896201E-4</v>
      </c>
      <c r="C7917" s="33">
        <v>0.2620849804516</v>
      </c>
      <c r="D7917" s="33">
        <v>0.56000000000000005</v>
      </c>
      <c r="E7917" s="33">
        <v>0.3</v>
      </c>
      <c r="F7917" s="33">
        <v>1</v>
      </c>
      <c r="G7917" s="33">
        <v>26</v>
      </c>
      <c r="H7917" s="33" t="s">
        <v>4431</v>
      </c>
      <c r="I7917" s="33" t="s">
        <v>4430</v>
      </c>
    </row>
    <row r="7918" spans="1:9" x14ac:dyDescent="0.2">
      <c r="A7918" s="33" t="s">
        <v>4429</v>
      </c>
      <c r="B7918" s="33">
        <v>1.59021335834975E-4</v>
      </c>
      <c r="C7918" s="33">
        <v>0.37975917118158498</v>
      </c>
      <c r="D7918" s="33">
        <v>0.62</v>
      </c>
      <c r="E7918" s="33">
        <v>0.38600000000000001</v>
      </c>
      <c r="F7918" s="33">
        <v>1</v>
      </c>
      <c r="G7918" s="33">
        <v>26</v>
      </c>
      <c r="H7918" s="33" t="s">
        <v>4428</v>
      </c>
      <c r="I7918" s="33" t="s">
        <v>4427</v>
      </c>
    </row>
    <row r="7919" spans="1:9" x14ac:dyDescent="0.2">
      <c r="A7919" s="33" t="s">
        <v>4426</v>
      </c>
      <c r="B7919" s="33">
        <v>1.6042655577101799E-4</v>
      </c>
      <c r="C7919" s="33">
        <v>0.43858770233007199</v>
      </c>
      <c r="D7919" s="33">
        <v>0.84</v>
      </c>
      <c r="E7919" s="33">
        <v>0.66500000000000004</v>
      </c>
      <c r="F7919" s="33">
        <v>1</v>
      </c>
      <c r="G7919" s="33">
        <v>26</v>
      </c>
      <c r="H7919" s="33" t="s">
        <v>4425</v>
      </c>
      <c r="I7919" s="33" t="s">
        <v>4424</v>
      </c>
    </row>
    <row r="7920" spans="1:9" x14ac:dyDescent="0.2">
      <c r="A7920" s="33" t="s">
        <v>4423</v>
      </c>
      <c r="B7920" s="33">
        <v>1.6466903267148899E-4</v>
      </c>
      <c r="C7920" s="33">
        <v>0.256037911019035</v>
      </c>
      <c r="D7920" s="33">
        <v>0.44</v>
      </c>
      <c r="E7920" s="33">
        <v>0.20799999999999999</v>
      </c>
      <c r="F7920" s="33">
        <v>1</v>
      </c>
      <c r="G7920" s="33">
        <v>26</v>
      </c>
      <c r="H7920" s="33" t="s">
        <v>4423</v>
      </c>
      <c r="I7920" s="33" t="s">
        <v>4422</v>
      </c>
    </row>
    <row r="7921" spans="1:9" x14ac:dyDescent="0.2">
      <c r="A7921" s="33" t="s">
        <v>4421</v>
      </c>
      <c r="B7921" s="33">
        <v>1.65363558195523E-4</v>
      </c>
      <c r="C7921" s="33">
        <v>0.29342260963028799</v>
      </c>
      <c r="D7921" s="33">
        <v>0.28000000000000003</v>
      </c>
      <c r="E7921" s="33">
        <v>0.11</v>
      </c>
      <c r="F7921" s="33">
        <v>1</v>
      </c>
      <c r="G7921" s="33">
        <v>26</v>
      </c>
      <c r="H7921" s="33" t="s">
        <v>4421</v>
      </c>
      <c r="I7921" s="33" t="s">
        <v>4420</v>
      </c>
    </row>
    <row r="7922" spans="1:9" x14ac:dyDescent="0.2">
      <c r="A7922" s="33" t="s">
        <v>4419</v>
      </c>
      <c r="B7922" s="33">
        <v>1.7660256328652399E-4</v>
      </c>
      <c r="C7922" s="33">
        <v>0.26898928789058602</v>
      </c>
      <c r="D7922" s="33">
        <v>0.62</v>
      </c>
      <c r="E7922" s="33">
        <v>0.33900000000000002</v>
      </c>
      <c r="F7922" s="33">
        <v>1</v>
      </c>
      <c r="G7922" s="33">
        <v>26</v>
      </c>
      <c r="H7922" s="33" t="s">
        <v>4418</v>
      </c>
      <c r="I7922" s="33" t="s">
        <v>4417</v>
      </c>
    </row>
    <row r="7923" spans="1:9" x14ac:dyDescent="0.2">
      <c r="A7923" s="33" t="s">
        <v>4416</v>
      </c>
      <c r="B7923" s="33">
        <v>1.78294024329185E-4</v>
      </c>
      <c r="C7923" s="33">
        <v>-0.82227979079032898</v>
      </c>
      <c r="D7923" s="33">
        <v>0.08</v>
      </c>
      <c r="E7923" s="33">
        <v>0.32500000000000001</v>
      </c>
      <c r="F7923" s="33">
        <v>1</v>
      </c>
      <c r="G7923" s="33">
        <v>26</v>
      </c>
      <c r="H7923" s="33" t="s">
        <v>4415</v>
      </c>
      <c r="I7923" s="33" t="s">
        <v>4414</v>
      </c>
    </row>
    <row r="7924" spans="1:9" x14ac:dyDescent="0.2">
      <c r="A7924" s="33" t="s">
        <v>4413</v>
      </c>
      <c r="B7924" s="33">
        <v>1.78454195646748E-4</v>
      </c>
      <c r="C7924" s="33">
        <v>0.314486803383006</v>
      </c>
      <c r="D7924" s="33">
        <v>0.48</v>
      </c>
      <c r="E7924" s="33">
        <v>0.24299999999999999</v>
      </c>
      <c r="F7924" s="33">
        <v>1</v>
      </c>
      <c r="G7924" s="33">
        <v>26</v>
      </c>
      <c r="H7924" s="33" t="s">
        <v>4413</v>
      </c>
      <c r="I7924" s="33" t="s">
        <v>4412</v>
      </c>
    </row>
    <row r="7925" spans="1:9" x14ac:dyDescent="0.2">
      <c r="A7925" s="33" t="s">
        <v>4411</v>
      </c>
      <c r="B7925" s="33">
        <v>1.81743446959553E-4</v>
      </c>
      <c r="C7925" s="33">
        <v>0.42892312168665198</v>
      </c>
      <c r="D7925" s="33">
        <v>0.38</v>
      </c>
      <c r="E7925" s="33">
        <v>0.186</v>
      </c>
      <c r="F7925" s="33">
        <v>1</v>
      </c>
      <c r="G7925" s="33">
        <v>26</v>
      </c>
      <c r="H7925" s="33" t="s">
        <v>4411</v>
      </c>
      <c r="I7925" s="33" t="s">
        <v>4410</v>
      </c>
    </row>
    <row r="7926" spans="1:9" x14ac:dyDescent="0.2">
      <c r="A7926" s="33" t="s">
        <v>4409</v>
      </c>
      <c r="B7926" s="33">
        <v>1.8292907011387E-4</v>
      </c>
      <c r="C7926" s="33">
        <v>0.31759114281388301</v>
      </c>
      <c r="D7926" s="33">
        <v>0.66</v>
      </c>
      <c r="E7926" s="33">
        <v>0.39900000000000002</v>
      </c>
      <c r="F7926" s="33">
        <v>1</v>
      </c>
      <c r="G7926" s="33">
        <v>26</v>
      </c>
      <c r="H7926" s="33" t="s">
        <v>4409</v>
      </c>
      <c r="I7926" s="33" t="s">
        <v>4408</v>
      </c>
    </row>
    <row r="7927" spans="1:9" x14ac:dyDescent="0.2">
      <c r="A7927" s="33" t="s">
        <v>4407</v>
      </c>
      <c r="B7927" s="33">
        <v>1.84391280265531E-4</v>
      </c>
      <c r="C7927" s="33">
        <v>0.272248196093624</v>
      </c>
      <c r="D7927" s="33">
        <v>1</v>
      </c>
      <c r="E7927" s="33">
        <v>0.90300000000000002</v>
      </c>
      <c r="F7927" s="33">
        <v>1</v>
      </c>
      <c r="G7927" s="33">
        <v>26</v>
      </c>
      <c r="H7927" s="33" t="s">
        <v>4406</v>
      </c>
      <c r="I7927" s="33" t="s">
        <v>4405</v>
      </c>
    </row>
    <row r="7928" spans="1:9" x14ac:dyDescent="0.2">
      <c r="A7928" s="33" t="s">
        <v>4404</v>
      </c>
      <c r="B7928" s="33">
        <v>1.8449693236390199E-4</v>
      </c>
      <c r="C7928" s="33">
        <v>0.26977368216842201</v>
      </c>
      <c r="D7928" s="33">
        <v>0.48</v>
      </c>
      <c r="E7928" s="33">
        <v>0.24399999999999999</v>
      </c>
      <c r="F7928" s="33">
        <v>1</v>
      </c>
      <c r="G7928" s="33">
        <v>26</v>
      </c>
      <c r="H7928" s="33" t="s">
        <v>4403</v>
      </c>
      <c r="I7928" s="33" t="s">
        <v>4402</v>
      </c>
    </row>
    <row r="7929" spans="1:9" x14ac:dyDescent="0.2">
      <c r="A7929" s="33" t="s">
        <v>4401</v>
      </c>
      <c r="B7929" s="33">
        <v>1.8820182179327301E-4</v>
      </c>
      <c r="C7929" s="33">
        <v>0.26240734007311101</v>
      </c>
      <c r="D7929" s="33">
        <v>0.56000000000000005</v>
      </c>
      <c r="E7929" s="33">
        <v>0.3</v>
      </c>
      <c r="F7929" s="33">
        <v>1</v>
      </c>
      <c r="G7929" s="33">
        <v>26</v>
      </c>
      <c r="H7929" s="33" t="s">
        <v>4400</v>
      </c>
      <c r="I7929" s="33" t="s">
        <v>4399</v>
      </c>
    </row>
    <row r="7930" spans="1:9" x14ac:dyDescent="0.2">
      <c r="A7930" s="33" t="s">
        <v>4398</v>
      </c>
      <c r="B7930" s="33">
        <v>2.00121818075858E-4</v>
      </c>
      <c r="C7930" s="33">
        <v>0.29101317747789301</v>
      </c>
      <c r="D7930" s="33">
        <v>0.86</v>
      </c>
      <c r="E7930" s="33">
        <v>0.56999999999999995</v>
      </c>
      <c r="F7930" s="33">
        <v>1</v>
      </c>
      <c r="G7930" s="33">
        <v>26</v>
      </c>
      <c r="H7930" s="33" t="s">
        <v>4397</v>
      </c>
      <c r="I7930" s="33" t="s">
        <v>4396</v>
      </c>
    </row>
    <row r="7931" spans="1:9" x14ac:dyDescent="0.2">
      <c r="A7931" s="33" t="s">
        <v>3567</v>
      </c>
      <c r="B7931" s="33">
        <v>2.0551537865913299E-4</v>
      </c>
      <c r="C7931" s="33">
        <v>0.26763766240681702</v>
      </c>
      <c r="D7931" s="33">
        <v>0.28000000000000003</v>
      </c>
      <c r="E7931" s="33">
        <v>0.113</v>
      </c>
      <c r="F7931" s="33">
        <v>1</v>
      </c>
      <c r="G7931" s="33">
        <v>26</v>
      </c>
      <c r="H7931" s="33" t="s">
        <v>3567</v>
      </c>
      <c r="I7931" s="33" t="s">
        <v>3566</v>
      </c>
    </row>
    <row r="7932" spans="1:9" x14ac:dyDescent="0.2">
      <c r="A7932" s="33" t="s">
        <v>4395</v>
      </c>
      <c r="B7932" s="33">
        <v>2.0848511688572601E-4</v>
      </c>
      <c r="C7932" s="33">
        <v>-1.3101477405612301</v>
      </c>
      <c r="D7932" s="33">
        <v>0.2</v>
      </c>
      <c r="E7932" s="33">
        <v>0.40799999999999997</v>
      </c>
      <c r="F7932" s="33">
        <v>1</v>
      </c>
      <c r="G7932" s="33">
        <v>26</v>
      </c>
      <c r="H7932" s="33" t="s">
        <v>2910</v>
      </c>
      <c r="I7932" s="33" t="s">
        <v>2909</v>
      </c>
    </row>
    <row r="7933" spans="1:9" x14ac:dyDescent="0.2">
      <c r="A7933" s="33" t="s">
        <v>4394</v>
      </c>
      <c r="B7933" s="33">
        <v>2.11417790621162E-4</v>
      </c>
      <c r="C7933" s="33">
        <v>0.26152673667522103</v>
      </c>
      <c r="D7933" s="33">
        <v>0.52</v>
      </c>
      <c r="E7933" s="33">
        <v>0.27900000000000003</v>
      </c>
      <c r="F7933" s="33">
        <v>1</v>
      </c>
      <c r="G7933" s="33">
        <v>26</v>
      </c>
      <c r="H7933" s="33" t="s">
        <v>1388</v>
      </c>
      <c r="I7933" s="33" t="s">
        <v>1387</v>
      </c>
    </row>
    <row r="7934" spans="1:9" x14ac:dyDescent="0.2">
      <c r="A7934" s="33" t="s">
        <v>4393</v>
      </c>
      <c r="B7934" s="33">
        <v>2.1334243633818999E-4</v>
      </c>
      <c r="C7934" s="33">
        <v>0.25293024177134099</v>
      </c>
      <c r="D7934" s="33">
        <v>0.48</v>
      </c>
      <c r="E7934" s="33">
        <v>0.23899999999999999</v>
      </c>
      <c r="F7934" s="33">
        <v>1</v>
      </c>
      <c r="G7934" s="33">
        <v>26</v>
      </c>
      <c r="H7934" s="33" t="s">
        <v>4393</v>
      </c>
      <c r="I7934" s="33" t="s">
        <v>4392</v>
      </c>
    </row>
    <row r="7935" spans="1:9" x14ac:dyDescent="0.2">
      <c r="A7935" s="33" t="s">
        <v>4391</v>
      </c>
      <c r="B7935" s="33">
        <v>2.1437486309533501E-4</v>
      </c>
      <c r="C7935" s="33">
        <v>-0.51753355644999499</v>
      </c>
      <c r="D7935" s="33">
        <v>0.88</v>
      </c>
      <c r="E7935" s="33">
        <v>0.89100000000000001</v>
      </c>
      <c r="F7935" s="33">
        <v>1</v>
      </c>
      <c r="G7935" s="33">
        <v>26</v>
      </c>
      <c r="H7935" s="33" t="s">
        <v>2890</v>
      </c>
      <c r="I7935" s="33" t="s">
        <v>2889</v>
      </c>
    </row>
    <row r="7936" spans="1:9" x14ac:dyDescent="0.2">
      <c r="A7936" s="33" t="s">
        <v>4390</v>
      </c>
      <c r="B7936" s="33">
        <v>2.1462948859194599E-4</v>
      </c>
      <c r="C7936" s="33">
        <v>0.26905101126805298</v>
      </c>
      <c r="D7936" s="33">
        <v>0.3</v>
      </c>
      <c r="E7936" s="33">
        <v>0.122</v>
      </c>
      <c r="F7936" s="33">
        <v>1</v>
      </c>
      <c r="G7936" s="33">
        <v>26</v>
      </c>
      <c r="H7936" s="33" t="s">
        <v>4390</v>
      </c>
      <c r="I7936" s="33" t="s">
        <v>4389</v>
      </c>
    </row>
    <row r="7937" spans="1:9" x14ac:dyDescent="0.2">
      <c r="A7937" s="33" t="s">
        <v>4388</v>
      </c>
      <c r="B7937" s="33">
        <v>2.1880822844645801E-4</v>
      </c>
      <c r="C7937" s="33">
        <v>0.345977961473865</v>
      </c>
      <c r="D7937" s="33">
        <v>0.98</v>
      </c>
      <c r="E7937" s="33">
        <v>0.83799999999999997</v>
      </c>
      <c r="F7937" s="33">
        <v>1</v>
      </c>
      <c r="G7937" s="33">
        <v>26</v>
      </c>
      <c r="H7937" s="33" t="s">
        <v>3328</v>
      </c>
      <c r="I7937" s="33" t="s">
        <v>3327</v>
      </c>
    </row>
    <row r="7938" spans="1:9" x14ac:dyDescent="0.2">
      <c r="A7938" s="33" t="s">
        <v>4387</v>
      </c>
      <c r="B7938" s="33">
        <v>2.2314951317409099E-4</v>
      </c>
      <c r="C7938" s="33">
        <v>0.28395294781010899</v>
      </c>
      <c r="D7938" s="33">
        <v>0.54</v>
      </c>
      <c r="E7938" s="33">
        <v>0.27500000000000002</v>
      </c>
      <c r="F7938" s="33">
        <v>1</v>
      </c>
      <c r="G7938" s="33">
        <v>26</v>
      </c>
      <c r="H7938" s="33" t="s">
        <v>1733</v>
      </c>
      <c r="I7938" s="33" t="s">
        <v>1732</v>
      </c>
    </row>
    <row r="7939" spans="1:9" x14ac:dyDescent="0.2">
      <c r="A7939" s="33" t="s">
        <v>4386</v>
      </c>
      <c r="B7939" s="33">
        <v>2.2363636720912599E-4</v>
      </c>
      <c r="C7939" s="33">
        <v>0.41565472498059702</v>
      </c>
      <c r="D7939" s="33">
        <v>0.34</v>
      </c>
      <c r="E7939" s="33">
        <v>0.153</v>
      </c>
      <c r="F7939" s="33">
        <v>1</v>
      </c>
      <c r="G7939" s="33">
        <v>26</v>
      </c>
      <c r="H7939" s="33" t="s">
        <v>4386</v>
      </c>
      <c r="I7939" s="33" t="s">
        <v>4385</v>
      </c>
    </row>
    <row r="7940" spans="1:9" x14ac:dyDescent="0.2">
      <c r="A7940" s="33" t="s">
        <v>4384</v>
      </c>
      <c r="B7940" s="33">
        <v>2.2792011569641501E-4</v>
      </c>
      <c r="C7940" s="33">
        <v>0.267157993635049</v>
      </c>
      <c r="D7940" s="33">
        <v>0.28000000000000003</v>
      </c>
      <c r="E7940" s="33">
        <v>0.115</v>
      </c>
      <c r="F7940" s="33">
        <v>1</v>
      </c>
      <c r="G7940" s="33">
        <v>26</v>
      </c>
      <c r="H7940" s="33" t="s">
        <v>4384</v>
      </c>
      <c r="I7940" s="33" t="s">
        <v>4383</v>
      </c>
    </row>
    <row r="7941" spans="1:9" x14ac:dyDescent="0.2">
      <c r="A7941" s="33" t="s">
        <v>4382</v>
      </c>
      <c r="B7941" s="33">
        <v>2.31729075833009E-4</v>
      </c>
      <c r="C7941" s="33">
        <v>0.33447737467778399</v>
      </c>
      <c r="D7941" s="33">
        <v>0.54</v>
      </c>
      <c r="E7941" s="33">
        <v>0.28699999999999998</v>
      </c>
      <c r="F7941" s="33">
        <v>1</v>
      </c>
      <c r="G7941" s="33">
        <v>26</v>
      </c>
      <c r="H7941" s="33" t="s">
        <v>4381</v>
      </c>
      <c r="I7941" s="33" t="s">
        <v>4380</v>
      </c>
    </row>
    <row r="7942" spans="1:9" x14ac:dyDescent="0.2">
      <c r="A7942" s="33" t="s">
        <v>4379</v>
      </c>
      <c r="B7942" s="33">
        <v>2.6143591839476098E-4</v>
      </c>
      <c r="C7942" s="33">
        <v>0.265227411851154</v>
      </c>
      <c r="D7942" s="33">
        <v>0.76</v>
      </c>
      <c r="E7942" s="33">
        <v>0.46400000000000002</v>
      </c>
      <c r="F7942" s="33">
        <v>1</v>
      </c>
      <c r="G7942" s="33">
        <v>26</v>
      </c>
      <c r="H7942" s="33" t="s">
        <v>4378</v>
      </c>
      <c r="I7942" s="33" t="s">
        <v>4377</v>
      </c>
    </row>
    <row r="7943" spans="1:9" x14ac:dyDescent="0.2">
      <c r="A7943" s="33" t="s">
        <v>4376</v>
      </c>
      <c r="B7943" s="33">
        <v>2.6743130003735601E-4</v>
      </c>
      <c r="C7943" s="33">
        <v>0.464664426991311</v>
      </c>
      <c r="D7943" s="33">
        <v>0.34</v>
      </c>
      <c r="E7943" s="33">
        <v>0.158</v>
      </c>
      <c r="F7943" s="33">
        <v>1</v>
      </c>
      <c r="G7943" s="33">
        <v>26</v>
      </c>
      <c r="H7943" s="33" t="s">
        <v>4375</v>
      </c>
      <c r="I7943" s="33" t="s">
        <v>4374</v>
      </c>
    </row>
    <row r="7944" spans="1:9" x14ac:dyDescent="0.2">
      <c r="A7944" s="33" t="s">
        <v>4373</v>
      </c>
      <c r="B7944" s="33">
        <v>2.6897796698009701E-4</v>
      </c>
      <c r="C7944" s="33">
        <v>0.32877170048410798</v>
      </c>
      <c r="D7944" s="33">
        <v>0.76</v>
      </c>
      <c r="E7944" s="33">
        <v>0.51900000000000002</v>
      </c>
      <c r="F7944" s="33">
        <v>1</v>
      </c>
      <c r="G7944" s="33">
        <v>26</v>
      </c>
      <c r="H7944" s="33" t="s">
        <v>4372</v>
      </c>
      <c r="I7944" s="33" t="s">
        <v>4371</v>
      </c>
    </row>
    <row r="7945" spans="1:9" x14ac:dyDescent="0.2">
      <c r="A7945" s="33" t="s">
        <v>4370</v>
      </c>
      <c r="B7945" s="33">
        <v>2.8182856191666302E-4</v>
      </c>
      <c r="C7945" s="33">
        <v>0.31400316586597499</v>
      </c>
      <c r="D7945" s="33">
        <v>0.52</v>
      </c>
      <c r="E7945" s="33">
        <v>0.27700000000000002</v>
      </c>
      <c r="F7945" s="33">
        <v>1</v>
      </c>
      <c r="G7945" s="33">
        <v>26</v>
      </c>
      <c r="H7945" s="33" t="s">
        <v>4369</v>
      </c>
      <c r="I7945" s="33" t="s">
        <v>4368</v>
      </c>
    </row>
    <row r="7946" spans="1:9" x14ac:dyDescent="0.2">
      <c r="A7946" s="33" t="s">
        <v>4367</v>
      </c>
      <c r="B7946" s="33">
        <v>2.8311879668476802E-4</v>
      </c>
      <c r="C7946" s="33">
        <v>0.35342568944187902</v>
      </c>
      <c r="D7946" s="33">
        <v>0.57999999999999996</v>
      </c>
      <c r="E7946" s="33">
        <v>0.33</v>
      </c>
      <c r="F7946" s="33">
        <v>1</v>
      </c>
      <c r="G7946" s="33">
        <v>26</v>
      </c>
      <c r="H7946" s="33" t="s">
        <v>4366</v>
      </c>
      <c r="I7946" s="33" t="s">
        <v>4365</v>
      </c>
    </row>
    <row r="7947" spans="1:9" x14ac:dyDescent="0.2">
      <c r="A7947" s="33" t="s">
        <v>4364</v>
      </c>
      <c r="B7947" s="33">
        <v>2.8901100192375899E-4</v>
      </c>
      <c r="C7947" s="33">
        <v>0.28042135456800599</v>
      </c>
      <c r="D7947" s="33">
        <v>0.36</v>
      </c>
      <c r="E7947" s="33">
        <v>0.16700000000000001</v>
      </c>
      <c r="F7947" s="33">
        <v>1</v>
      </c>
      <c r="G7947" s="33">
        <v>26</v>
      </c>
      <c r="H7947" s="33" t="s">
        <v>4364</v>
      </c>
      <c r="I7947" s="33" t="s">
        <v>4363</v>
      </c>
    </row>
    <row r="7948" spans="1:9" x14ac:dyDescent="0.2">
      <c r="A7948" s="33" t="s">
        <v>4362</v>
      </c>
      <c r="B7948" s="33">
        <v>3.0935933767663301E-4</v>
      </c>
      <c r="C7948" s="33">
        <v>0.28210262620462601</v>
      </c>
      <c r="D7948" s="33">
        <v>0.6</v>
      </c>
      <c r="E7948" s="33">
        <v>0.34499999999999997</v>
      </c>
      <c r="F7948" s="33">
        <v>1</v>
      </c>
      <c r="G7948" s="33">
        <v>26</v>
      </c>
      <c r="H7948" s="33" t="s">
        <v>4361</v>
      </c>
      <c r="I7948" s="33" t="s">
        <v>4360</v>
      </c>
    </row>
    <row r="7949" spans="1:9" x14ac:dyDescent="0.2">
      <c r="A7949" s="33" t="s">
        <v>4359</v>
      </c>
      <c r="B7949" s="33">
        <v>3.1690748445668203E-4</v>
      </c>
      <c r="C7949" s="33">
        <v>0.29508544464485797</v>
      </c>
      <c r="D7949" s="33">
        <v>0.62</v>
      </c>
      <c r="E7949" s="33">
        <v>0.35799999999999998</v>
      </c>
      <c r="F7949" s="33">
        <v>1</v>
      </c>
      <c r="G7949" s="33">
        <v>26</v>
      </c>
      <c r="H7949" s="33" t="s">
        <v>4358</v>
      </c>
      <c r="I7949" s="33" t="s">
        <v>4357</v>
      </c>
    </row>
    <row r="7950" spans="1:9" x14ac:dyDescent="0.2">
      <c r="A7950" s="33" t="s">
        <v>4356</v>
      </c>
      <c r="B7950" s="33">
        <v>3.2099565082725702E-4</v>
      </c>
      <c r="C7950" s="33">
        <v>0.30056211549253098</v>
      </c>
      <c r="D7950" s="33">
        <v>0.28000000000000003</v>
      </c>
      <c r="E7950" s="33">
        <v>0.11700000000000001</v>
      </c>
      <c r="F7950" s="33">
        <v>1</v>
      </c>
      <c r="G7950" s="33">
        <v>26</v>
      </c>
      <c r="H7950" s="33" t="s">
        <v>4356</v>
      </c>
      <c r="I7950" s="33" t="s">
        <v>4355</v>
      </c>
    </row>
    <row r="7951" spans="1:9" x14ac:dyDescent="0.2">
      <c r="A7951" s="33" t="s">
        <v>4354</v>
      </c>
      <c r="B7951" s="33">
        <v>3.32283704052706E-4</v>
      </c>
      <c r="C7951" s="33">
        <v>0.28200517814488002</v>
      </c>
      <c r="D7951" s="33">
        <v>0.74</v>
      </c>
      <c r="E7951" s="33">
        <v>0.47299999999999998</v>
      </c>
      <c r="F7951" s="33">
        <v>1</v>
      </c>
      <c r="G7951" s="33">
        <v>26</v>
      </c>
      <c r="H7951" s="33" t="s">
        <v>3414</v>
      </c>
      <c r="I7951" s="33" t="s">
        <v>3413</v>
      </c>
    </row>
    <row r="7952" spans="1:9" x14ac:dyDescent="0.2">
      <c r="A7952" s="33" t="s">
        <v>4353</v>
      </c>
      <c r="B7952" s="33">
        <v>3.5067895807932501E-4</v>
      </c>
      <c r="C7952" s="33">
        <v>0.41161870046878002</v>
      </c>
      <c r="D7952" s="33">
        <v>0.44</v>
      </c>
      <c r="E7952" s="33">
        <v>0.23300000000000001</v>
      </c>
      <c r="F7952" s="33">
        <v>1</v>
      </c>
      <c r="G7952" s="33">
        <v>26</v>
      </c>
      <c r="H7952" s="33" t="s">
        <v>4352</v>
      </c>
      <c r="I7952" s="33" t="s">
        <v>4351</v>
      </c>
    </row>
    <row r="7953" spans="1:9" x14ac:dyDescent="0.2">
      <c r="A7953" s="33" t="s">
        <v>4350</v>
      </c>
      <c r="B7953" s="33">
        <v>3.55448015989276E-4</v>
      </c>
      <c r="C7953" s="33">
        <v>0.33717291357135498</v>
      </c>
      <c r="D7953" s="33">
        <v>0.92</v>
      </c>
      <c r="E7953" s="33">
        <v>0.68400000000000005</v>
      </c>
      <c r="F7953" s="33">
        <v>1</v>
      </c>
      <c r="G7953" s="33">
        <v>26</v>
      </c>
      <c r="H7953" s="33" t="s">
        <v>4349</v>
      </c>
      <c r="I7953" s="33" t="s">
        <v>4348</v>
      </c>
    </row>
    <row r="7954" spans="1:9" x14ac:dyDescent="0.2">
      <c r="A7954" s="33" t="s">
        <v>4347</v>
      </c>
      <c r="B7954" s="33">
        <v>3.6406052897819299E-4</v>
      </c>
      <c r="C7954" s="33">
        <v>0.29344662425001999</v>
      </c>
      <c r="D7954" s="33">
        <v>0.76</v>
      </c>
      <c r="E7954" s="33">
        <v>0.50600000000000001</v>
      </c>
      <c r="F7954" s="33">
        <v>1</v>
      </c>
      <c r="G7954" s="33">
        <v>26</v>
      </c>
      <c r="H7954" s="33" t="s">
        <v>4346</v>
      </c>
      <c r="I7954" s="33" t="s">
        <v>4345</v>
      </c>
    </row>
    <row r="7955" spans="1:9" x14ac:dyDescent="0.2">
      <c r="A7955" s="33" t="s">
        <v>4344</v>
      </c>
      <c r="B7955" s="33">
        <v>3.7966023433575803E-4</v>
      </c>
      <c r="C7955" s="33">
        <v>0.27488278530754101</v>
      </c>
      <c r="D7955" s="33">
        <v>0.48</v>
      </c>
      <c r="E7955" s="33">
        <v>0.24399999999999999</v>
      </c>
      <c r="F7955" s="33">
        <v>1</v>
      </c>
      <c r="G7955" s="33">
        <v>26</v>
      </c>
      <c r="H7955" s="33" t="s">
        <v>4344</v>
      </c>
      <c r="I7955" s="33" t="s">
        <v>4343</v>
      </c>
    </row>
    <row r="7956" spans="1:9" x14ac:dyDescent="0.2">
      <c r="A7956" s="33" t="s">
        <v>4342</v>
      </c>
      <c r="B7956" s="33">
        <v>3.8755416084114799E-4</v>
      </c>
      <c r="C7956" s="33">
        <v>0.50991078917233001</v>
      </c>
      <c r="D7956" s="33">
        <v>0.56000000000000005</v>
      </c>
      <c r="E7956" s="33">
        <v>0.33900000000000002</v>
      </c>
      <c r="F7956" s="33">
        <v>1</v>
      </c>
      <c r="G7956" s="33">
        <v>26</v>
      </c>
      <c r="H7956" s="33" t="s">
        <v>4341</v>
      </c>
      <c r="I7956" s="33" t="s">
        <v>4340</v>
      </c>
    </row>
    <row r="7957" spans="1:9" x14ac:dyDescent="0.2">
      <c r="A7957" s="33" t="s">
        <v>4339</v>
      </c>
      <c r="B7957" s="33">
        <v>4.0063387154213199E-4</v>
      </c>
      <c r="C7957" s="33">
        <v>0.25244288259969799</v>
      </c>
      <c r="D7957" s="33">
        <v>0.7</v>
      </c>
      <c r="E7957" s="33">
        <v>0.42899999999999999</v>
      </c>
      <c r="F7957" s="33">
        <v>1</v>
      </c>
      <c r="G7957" s="33">
        <v>26</v>
      </c>
      <c r="H7957" s="33" t="s">
        <v>4338</v>
      </c>
      <c r="I7957" s="33" t="s">
        <v>4337</v>
      </c>
    </row>
    <row r="7958" spans="1:9" x14ac:dyDescent="0.2">
      <c r="A7958" s="33" t="s">
        <v>4336</v>
      </c>
      <c r="B7958" s="33">
        <v>4.0206122906232401E-4</v>
      </c>
      <c r="C7958" s="33">
        <v>0.31056981375845999</v>
      </c>
      <c r="D7958" s="33">
        <v>0.52</v>
      </c>
      <c r="E7958" s="33">
        <v>0.29699999999999999</v>
      </c>
      <c r="F7958" s="33">
        <v>1</v>
      </c>
      <c r="G7958" s="33">
        <v>26</v>
      </c>
      <c r="H7958" s="33" t="s">
        <v>4335</v>
      </c>
      <c r="I7958" s="33" t="s">
        <v>4334</v>
      </c>
    </row>
    <row r="7959" spans="1:9" x14ac:dyDescent="0.2">
      <c r="A7959" s="33" t="s">
        <v>4333</v>
      </c>
      <c r="B7959" s="33">
        <v>4.12539564344194E-4</v>
      </c>
      <c r="C7959" s="33">
        <v>0.28395479603150903</v>
      </c>
      <c r="D7959" s="33">
        <v>0.42</v>
      </c>
      <c r="E7959" s="33">
        <v>0.215</v>
      </c>
      <c r="F7959" s="33">
        <v>1</v>
      </c>
      <c r="G7959" s="33">
        <v>26</v>
      </c>
      <c r="H7959" s="33" t="s">
        <v>4333</v>
      </c>
      <c r="I7959" s="33" t="s">
        <v>4332</v>
      </c>
    </row>
    <row r="7960" spans="1:9" x14ac:dyDescent="0.2">
      <c r="A7960" s="33" t="s">
        <v>4331</v>
      </c>
      <c r="B7960" s="33">
        <v>4.2056760186866201E-4</v>
      </c>
      <c r="C7960" s="33">
        <v>0.251805203515368</v>
      </c>
      <c r="D7960" s="33">
        <v>0.62</v>
      </c>
      <c r="E7960" s="33">
        <v>0.35299999999999998</v>
      </c>
      <c r="F7960" s="33">
        <v>1</v>
      </c>
      <c r="G7960" s="33">
        <v>26</v>
      </c>
      <c r="H7960" s="33" t="s">
        <v>4330</v>
      </c>
      <c r="I7960" s="33" t="s">
        <v>4329</v>
      </c>
    </row>
    <row r="7961" spans="1:9" x14ac:dyDescent="0.2">
      <c r="A7961" s="33" t="s">
        <v>4328</v>
      </c>
      <c r="B7961" s="33">
        <v>4.2141664114330298E-4</v>
      </c>
      <c r="C7961" s="33">
        <v>0.25144724715412697</v>
      </c>
      <c r="D7961" s="33">
        <v>0.46</v>
      </c>
      <c r="E7961" s="33">
        <v>0.23599999999999999</v>
      </c>
      <c r="F7961" s="33">
        <v>1</v>
      </c>
      <c r="G7961" s="33">
        <v>26</v>
      </c>
      <c r="H7961" s="33" t="s">
        <v>4328</v>
      </c>
      <c r="I7961" s="33" t="s">
        <v>4327</v>
      </c>
    </row>
    <row r="7962" spans="1:9" x14ac:dyDescent="0.2">
      <c r="A7962" s="33" t="s">
        <v>4326</v>
      </c>
      <c r="B7962" s="33">
        <v>4.4374276642826E-4</v>
      </c>
      <c r="C7962" s="33">
        <v>0.35477739061771701</v>
      </c>
      <c r="D7962" s="33">
        <v>0.57999999999999996</v>
      </c>
      <c r="E7962" s="33">
        <v>0.33</v>
      </c>
      <c r="F7962" s="33">
        <v>1</v>
      </c>
      <c r="G7962" s="33">
        <v>26</v>
      </c>
      <c r="H7962" s="33" t="s">
        <v>4326</v>
      </c>
      <c r="I7962" s="33" t="s">
        <v>4325</v>
      </c>
    </row>
    <row r="7963" spans="1:9" x14ac:dyDescent="0.2">
      <c r="A7963" s="33" t="s">
        <v>4324</v>
      </c>
      <c r="B7963" s="33">
        <v>4.4736165013204999E-4</v>
      </c>
      <c r="C7963" s="33">
        <v>0.27021307869090799</v>
      </c>
      <c r="D7963" s="33">
        <v>0.46</v>
      </c>
      <c r="E7963" s="33">
        <v>0.251</v>
      </c>
      <c r="F7963" s="33">
        <v>1</v>
      </c>
      <c r="G7963" s="33">
        <v>26</v>
      </c>
      <c r="H7963" s="33" t="s">
        <v>4324</v>
      </c>
      <c r="I7963" s="33" t="s">
        <v>4323</v>
      </c>
    </row>
    <row r="7964" spans="1:9" x14ac:dyDescent="0.2">
      <c r="A7964" s="33" t="s">
        <v>4322</v>
      </c>
      <c r="B7964" s="33">
        <v>4.5449958671778398E-4</v>
      </c>
      <c r="C7964" s="33">
        <v>0.39955450666827502</v>
      </c>
      <c r="D7964" s="33">
        <v>0.48</v>
      </c>
      <c r="E7964" s="33">
        <v>0.25</v>
      </c>
      <c r="F7964" s="33">
        <v>1</v>
      </c>
      <c r="G7964" s="33">
        <v>26</v>
      </c>
      <c r="H7964" s="33" t="s">
        <v>4321</v>
      </c>
      <c r="I7964" s="33" t="s">
        <v>4320</v>
      </c>
    </row>
    <row r="7965" spans="1:9" x14ac:dyDescent="0.2">
      <c r="A7965" s="33" t="s">
        <v>4319</v>
      </c>
      <c r="B7965" s="33">
        <v>4.7129996907834502E-4</v>
      </c>
      <c r="C7965" s="33">
        <v>0.38963511260070999</v>
      </c>
      <c r="D7965" s="33">
        <v>0.34</v>
      </c>
      <c r="E7965" s="33">
        <v>0.156</v>
      </c>
      <c r="F7965" s="33">
        <v>1</v>
      </c>
      <c r="G7965" s="33">
        <v>26</v>
      </c>
      <c r="H7965" s="33" t="s">
        <v>4319</v>
      </c>
      <c r="I7965" s="33" t="s">
        <v>4318</v>
      </c>
    </row>
    <row r="7966" spans="1:9" x14ac:dyDescent="0.2">
      <c r="A7966" s="33" t="s">
        <v>4317</v>
      </c>
      <c r="B7966" s="33">
        <v>4.8858739561488099E-4</v>
      </c>
      <c r="C7966" s="33">
        <v>-0.42071469338096601</v>
      </c>
      <c r="D7966" s="33">
        <v>0.86</v>
      </c>
      <c r="E7966" s="33">
        <v>0.82599999999999996</v>
      </c>
      <c r="F7966" s="33">
        <v>1</v>
      </c>
      <c r="G7966" s="33">
        <v>26</v>
      </c>
      <c r="H7966" s="33" t="s">
        <v>3036</v>
      </c>
      <c r="I7966" s="33" t="s">
        <v>3035</v>
      </c>
    </row>
    <row r="7967" spans="1:9" x14ac:dyDescent="0.2">
      <c r="A7967" s="33" t="s">
        <v>4316</v>
      </c>
      <c r="B7967" s="33">
        <v>4.9644033622597502E-4</v>
      </c>
      <c r="C7967" s="33">
        <v>0.31070109697663201</v>
      </c>
      <c r="D7967" s="33">
        <v>0.56000000000000005</v>
      </c>
      <c r="E7967" s="33">
        <v>0.33100000000000002</v>
      </c>
      <c r="F7967" s="33">
        <v>1</v>
      </c>
      <c r="G7967" s="33">
        <v>26</v>
      </c>
      <c r="H7967" s="33" t="s">
        <v>4316</v>
      </c>
      <c r="I7967" s="33" t="s">
        <v>4315</v>
      </c>
    </row>
    <row r="7968" spans="1:9" x14ac:dyDescent="0.2">
      <c r="A7968" s="33" t="s">
        <v>4314</v>
      </c>
      <c r="B7968" s="33">
        <v>5.0563444646011901E-4</v>
      </c>
      <c r="C7968" s="33">
        <v>0.30538598858020799</v>
      </c>
      <c r="D7968" s="33">
        <v>0.26</v>
      </c>
      <c r="E7968" s="33">
        <v>0.109</v>
      </c>
      <c r="F7968" s="33">
        <v>1</v>
      </c>
      <c r="G7968" s="33">
        <v>26</v>
      </c>
      <c r="H7968" s="33" t="s">
        <v>4314</v>
      </c>
      <c r="I7968" s="33" t="s">
        <v>4313</v>
      </c>
    </row>
    <row r="7969" spans="1:9" x14ac:dyDescent="0.2">
      <c r="A7969" s="33" t="s">
        <v>4312</v>
      </c>
      <c r="B7969" s="33">
        <v>5.0740708588288704E-4</v>
      </c>
      <c r="C7969" s="33">
        <v>0.27950439886172102</v>
      </c>
      <c r="D7969" s="33">
        <v>0.92</v>
      </c>
      <c r="E7969" s="33">
        <v>0.66400000000000003</v>
      </c>
      <c r="F7969" s="33">
        <v>1</v>
      </c>
      <c r="G7969" s="33">
        <v>26</v>
      </c>
      <c r="H7969" s="33" t="s">
        <v>4311</v>
      </c>
      <c r="I7969" s="33" t="s">
        <v>4310</v>
      </c>
    </row>
    <row r="7970" spans="1:9" x14ac:dyDescent="0.2">
      <c r="A7970" s="33" t="s">
        <v>1431</v>
      </c>
      <c r="B7970" s="33">
        <v>5.0891084093050601E-4</v>
      </c>
      <c r="C7970" s="33">
        <v>0.300995332468039</v>
      </c>
      <c r="D7970" s="33">
        <v>0.62</v>
      </c>
      <c r="E7970" s="33">
        <v>0.35199999999999998</v>
      </c>
      <c r="F7970" s="33">
        <v>1</v>
      </c>
      <c r="G7970" s="33">
        <v>26</v>
      </c>
      <c r="H7970" s="33" t="s">
        <v>1431</v>
      </c>
      <c r="I7970" s="33" t="s">
        <v>1430</v>
      </c>
    </row>
    <row r="7971" spans="1:9" x14ac:dyDescent="0.2">
      <c r="A7971" s="33" t="s">
        <v>4309</v>
      </c>
      <c r="B7971" s="33">
        <v>5.0933533707464204E-4</v>
      </c>
      <c r="C7971" s="33">
        <v>0.28692679562067702</v>
      </c>
      <c r="D7971" s="33">
        <v>0.62</v>
      </c>
      <c r="E7971" s="33">
        <v>0.377</v>
      </c>
      <c r="F7971" s="33">
        <v>1</v>
      </c>
      <c r="G7971" s="33">
        <v>26</v>
      </c>
      <c r="H7971" s="33" t="s">
        <v>4309</v>
      </c>
      <c r="I7971" s="33" t="s">
        <v>4308</v>
      </c>
    </row>
    <row r="7972" spans="1:9" x14ac:dyDescent="0.2">
      <c r="A7972" s="33" t="s">
        <v>4307</v>
      </c>
      <c r="B7972" s="33">
        <v>5.1213360695009002E-4</v>
      </c>
      <c r="C7972" s="33">
        <v>-0.73840431790352101</v>
      </c>
      <c r="D7972" s="33">
        <v>0.44</v>
      </c>
      <c r="E7972" s="33">
        <v>0.58099999999999996</v>
      </c>
      <c r="F7972" s="33">
        <v>1</v>
      </c>
      <c r="G7972" s="33">
        <v>26</v>
      </c>
      <c r="H7972" s="33" t="s">
        <v>2878</v>
      </c>
      <c r="I7972" s="33" t="s">
        <v>2877</v>
      </c>
    </row>
    <row r="7973" spans="1:9" x14ac:dyDescent="0.2">
      <c r="A7973" s="33" t="s">
        <v>4306</v>
      </c>
      <c r="B7973" s="33">
        <v>5.2701697094358101E-4</v>
      </c>
      <c r="C7973" s="33">
        <v>0.25486639990253901</v>
      </c>
      <c r="D7973" s="33">
        <v>0.48</v>
      </c>
      <c r="E7973" s="33">
        <v>0.25900000000000001</v>
      </c>
      <c r="F7973" s="33">
        <v>1</v>
      </c>
      <c r="G7973" s="33">
        <v>26</v>
      </c>
      <c r="H7973" s="33" t="s">
        <v>4306</v>
      </c>
      <c r="I7973" s="33" t="s">
        <v>4305</v>
      </c>
    </row>
    <row r="7974" spans="1:9" x14ac:dyDescent="0.2">
      <c r="A7974" s="33" t="s">
        <v>4304</v>
      </c>
      <c r="B7974" s="33">
        <v>5.5930376972710696E-4</v>
      </c>
      <c r="C7974" s="33">
        <v>0.30917479936151199</v>
      </c>
      <c r="D7974" s="33">
        <v>0.7</v>
      </c>
      <c r="E7974" s="33">
        <v>0.47099999999999997</v>
      </c>
      <c r="F7974" s="33">
        <v>1</v>
      </c>
      <c r="G7974" s="33">
        <v>26</v>
      </c>
      <c r="H7974" s="33" t="s">
        <v>1724</v>
      </c>
      <c r="I7974" s="33" t="s">
        <v>1723</v>
      </c>
    </row>
    <row r="7975" spans="1:9" x14ac:dyDescent="0.2">
      <c r="A7975" s="33" t="s">
        <v>4303</v>
      </c>
      <c r="B7975" s="33">
        <v>5.7116868565570695E-4</v>
      </c>
      <c r="C7975" s="33">
        <v>0.336908266735163</v>
      </c>
      <c r="D7975" s="33">
        <v>0.44</v>
      </c>
      <c r="E7975" s="33">
        <v>0.23899999999999999</v>
      </c>
      <c r="F7975" s="33">
        <v>1</v>
      </c>
      <c r="G7975" s="33">
        <v>26</v>
      </c>
      <c r="H7975" s="33" t="s">
        <v>4303</v>
      </c>
      <c r="I7975" s="33" t="s">
        <v>4302</v>
      </c>
    </row>
    <row r="7976" spans="1:9" x14ac:dyDescent="0.2">
      <c r="A7976" s="33" t="s">
        <v>4301</v>
      </c>
      <c r="B7976" s="33">
        <v>5.7610998117024498E-4</v>
      </c>
      <c r="C7976" s="33">
        <v>0.30498778211852701</v>
      </c>
      <c r="D7976" s="33">
        <v>0.4</v>
      </c>
      <c r="E7976" s="33">
        <v>0.19700000000000001</v>
      </c>
      <c r="F7976" s="33">
        <v>1</v>
      </c>
      <c r="G7976" s="33">
        <v>26</v>
      </c>
      <c r="H7976" s="33" t="s">
        <v>4301</v>
      </c>
      <c r="I7976" s="33" t="s">
        <v>4300</v>
      </c>
    </row>
    <row r="7977" spans="1:9" x14ac:dyDescent="0.2">
      <c r="A7977" s="33" t="s">
        <v>4299</v>
      </c>
      <c r="B7977" s="33">
        <v>6.4924441915762202E-4</v>
      </c>
      <c r="C7977" s="33">
        <v>0.30812338361111202</v>
      </c>
      <c r="D7977" s="33">
        <v>0.48</v>
      </c>
      <c r="E7977" s="33">
        <v>0.26500000000000001</v>
      </c>
      <c r="F7977" s="33">
        <v>1</v>
      </c>
      <c r="G7977" s="33">
        <v>26</v>
      </c>
      <c r="H7977" s="33" t="s">
        <v>4298</v>
      </c>
      <c r="I7977" s="33" t="s">
        <v>4297</v>
      </c>
    </row>
    <row r="7978" spans="1:9" x14ac:dyDescent="0.2">
      <c r="A7978" s="33" t="s">
        <v>4296</v>
      </c>
      <c r="B7978" s="33">
        <v>6.5752331381117195E-4</v>
      </c>
      <c r="C7978" s="33">
        <v>0.28478168528640002</v>
      </c>
      <c r="D7978" s="33">
        <v>0.34</v>
      </c>
      <c r="E7978" s="33">
        <v>0.16300000000000001</v>
      </c>
      <c r="F7978" s="33">
        <v>1</v>
      </c>
      <c r="G7978" s="33">
        <v>26</v>
      </c>
      <c r="H7978" s="33" t="s">
        <v>4296</v>
      </c>
      <c r="I7978" s="33" t="s">
        <v>4295</v>
      </c>
    </row>
    <row r="7979" spans="1:9" x14ac:dyDescent="0.2">
      <c r="A7979" s="33" t="s">
        <v>4294</v>
      </c>
      <c r="B7979" s="33">
        <v>6.6424479477193103E-4</v>
      </c>
      <c r="C7979" s="33">
        <v>0.30531228505858099</v>
      </c>
      <c r="D7979" s="33">
        <v>0.46</v>
      </c>
      <c r="E7979" s="33">
        <v>0.24</v>
      </c>
      <c r="F7979" s="33">
        <v>1</v>
      </c>
      <c r="G7979" s="33">
        <v>26</v>
      </c>
      <c r="H7979" s="33" t="s">
        <v>4294</v>
      </c>
      <c r="I7979" s="33" t="s">
        <v>4293</v>
      </c>
    </row>
    <row r="7980" spans="1:9" x14ac:dyDescent="0.2">
      <c r="A7980" s="33" t="s">
        <v>4292</v>
      </c>
      <c r="B7980" s="33">
        <v>7.0837804289200295E-4</v>
      </c>
      <c r="C7980" s="33">
        <v>0.31323568691778497</v>
      </c>
      <c r="D7980" s="33">
        <v>0.48</v>
      </c>
      <c r="E7980" s="33">
        <v>0.27</v>
      </c>
      <c r="F7980" s="33">
        <v>1</v>
      </c>
      <c r="G7980" s="33">
        <v>26</v>
      </c>
      <c r="H7980" s="33" t="s">
        <v>4292</v>
      </c>
      <c r="I7980" s="33" t="s">
        <v>4291</v>
      </c>
    </row>
    <row r="7981" spans="1:9" x14ac:dyDescent="0.2">
      <c r="A7981" s="33" t="s">
        <v>4290</v>
      </c>
      <c r="B7981" s="33">
        <v>7.1050059391140397E-4</v>
      </c>
      <c r="C7981" s="33">
        <v>-0.79007017277297897</v>
      </c>
      <c r="D7981" s="33">
        <v>0.06</v>
      </c>
      <c r="E7981" s="33">
        <v>0.25800000000000001</v>
      </c>
      <c r="F7981" s="33">
        <v>1</v>
      </c>
      <c r="G7981" s="33">
        <v>26</v>
      </c>
      <c r="H7981" s="33" t="s">
        <v>1947</v>
      </c>
      <c r="I7981" s="33" t="s">
        <v>1946</v>
      </c>
    </row>
    <row r="7982" spans="1:9" x14ac:dyDescent="0.2">
      <c r="A7982" s="33" t="s">
        <v>4289</v>
      </c>
      <c r="B7982" s="33">
        <v>7.1082945834858701E-4</v>
      </c>
      <c r="C7982" s="33">
        <v>0.28739806797559903</v>
      </c>
      <c r="D7982" s="33">
        <v>0.44</v>
      </c>
      <c r="E7982" s="33">
        <v>0.23300000000000001</v>
      </c>
      <c r="F7982" s="33">
        <v>1</v>
      </c>
      <c r="G7982" s="33">
        <v>26</v>
      </c>
      <c r="H7982" s="33" t="s">
        <v>4289</v>
      </c>
      <c r="I7982" s="33" t="s">
        <v>4288</v>
      </c>
    </row>
    <row r="7983" spans="1:9" x14ac:dyDescent="0.2">
      <c r="A7983" s="33" t="s">
        <v>4287</v>
      </c>
      <c r="B7983" s="33">
        <v>7.1295244223091203E-4</v>
      </c>
      <c r="C7983" s="33">
        <v>0.28600205667489897</v>
      </c>
      <c r="D7983" s="33">
        <v>0.42</v>
      </c>
      <c r="E7983" s="33">
        <v>0.218</v>
      </c>
      <c r="F7983" s="33">
        <v>1</v>
      </c>
      <c r="G7983" s="33">
        <v>26</v>
      </c>
      <c r="H7983" s="33" t="s">
        <v>4286</v>
      </c>
      <c r="I7983" s="33" t="s">
        <v>4285</v>
      </c>
    </row>
    <row r="7984" spans="1:9" x14ac:dyDescent="0.2">
      <c r="A7984" s="33" t="s">
        <v>4284</v>
      </c>
      <c r="B7984" s="33">
        <v>7.1406164687697396E-4</v>
      </c>
      <c r="C7984" s="33">
        <v>0.27068880253793998</v>
      </c>
      <c r="D7984" s="33">
        <v>0.54</v>
      </c>
      <c r="E7984" s="33">
        <v>0.31900000000000001</v>
      </c>
      <c r="F7984" s="33">
        <v>1</v>
      </c>
      <c r="G7984" s="33">
        <v>26</v>
      </c>
      <c r="H7984" s="33" t="s">
        <v>4283</v>
      </c>
      <c r="I7984" s="33" t="s">
        <v>4282</v>
      </c>
    </row>
    <row r="7985" spans="1:9" x14ac:dyDescent="0.2">
      <c r="A7985" s="33" t="s">
        <v>4281</v>
      </c>
      <c r="B7985" s="33">
        <v>7.4366460989186097E-4</v>
      </c>
      <c r="C7985" s="33">
        <v>0.329485329526996</v>
      </c>
      <c r="D7985" s="33">
        <v>0.44</v>
      </c>
      <c r="E7985" s="33">
        <v>0.23799999999999999</v>
      </c>
      <c r="F7985" s="33">
        <v>1</v>
      </c>
      <c r="G7985" s="33">
        <v>26</v>
      </c>
      <c r="H7985" s="33" t="s">
        <v>4281</v>
      </c>
      <c r="I7985" s="33" t="s">
        <v>4280</v>
      </c>
    </row>
    <row r="7986" spans="1:9" x14ac:dyDescent="0.2">
      <c r="A7986" s="33" t="s">
        <v>4279</v>
      </c>
      <c r="B7986" s="33">
        <v>7.43755993426502E-4</v>
      </c>
      <c r="C7986" s="33">
        <v>0.28542953385282999</v>
      </c>
      <c r="D7986" s="33">
        <v>0.86</v>
      </c>
      <c r="E7986" s="33">
        <v>0.63700000000000001</v>
      </c>
      <c r="F7986" s="33">
        <v>1</v>
      </c>
      <c r="G7986" s="33">
        <v>26</v>
      </c>
      <c r="H7986" s="33" t="s">
        <v>4278</v>
      </c>
      <c r="I7986" s="33" t="s">
        <v>4277</v>
      </c>
    </row>
    <row r="7987" spans="1:9" x14ac:dyDescent="0.2">
      <c r="A7987" s="33" t="s">
        <v>4276</v>
      </c>
      <c r="B7987" s="33">
        <v>7.480430775623E-4</v>
      </c>
      <c r="C7987" s="33">
        <v>-0.366664482179685</v>
      </c>
      <c r="D7987" s="33">
        <v>0.88</v>
      </c>
      <c r="E7987" s="33">
        <v>0.89100000000000001</v>
      </c>
      <c r="F7987" s="33">
        <v>1</v>
      </c>
      <c r="G7987" s="33">
        <v>26</v>
      </c>
      <c r="H7987" s="33" t="s">
        <v>4275</v>
      </c>
      <c r="I7987" s="33" t="s">
        <v>4274</v>
      </c>
    </row>
    <row r="7988" spans="1:9" x14ac:dyDescent="0.2">
      <c r="A7988" s="33" t="s">
        <v>4273</v>
      </c>
      <c r="B7988" s="33">
        <v>7.6223232121577105E-4</v>
      </c>
      <c r="C7988" s="33">
        <v>0.28218362179297501</v>
      </c>
      <c r="D7988" s="33">
        <v>0.66</v>
      </c>
      <c r="E7988" s="33">
        <v>0.41399999999999998</v>
      </c>
      <c r="F7988" s="33">
        <v>1</v>
      </c>
      <c r="G7988" s="33">
        <v>26</v>
      </c>
      <c r="H7988" s="33" t="s">
        <v>4273</v>
      </c>
      <c r="I7988" s="33" t="s">
        <v>4272</v>
      </c>
    </row>
    <row r="7989" spans="1:9" x14ac:dyDescent="0.2">
      <c r="A7989" s="33" t="s">
        <v>4271</v>
      </c>
      <c r="B7989" s="33">
        <v>8.0391707721026403E-4</v>
      </c>
      <c r="C7989" s="33">
        <v>0.25491883220996098</v>
      </c>
      <c r="D7989" s="33">
        <v>0.42</v>
      </c>
      <c r="E7989" s="33">
        <v>0.215</v>
      </c>
      <c r="F7989" s="33">
        <v>1</v>
      </c>
      <c r="G7989" s="33">
        <v>26</v>
      </c>
      <c r="H7989" s="33" t="s">
        <v>4270</v>
      </c>
      <c r="I7989" s="33" t="s">
        <v>4269</v>
      </c>
    </row>
    <row r="7990" spans="1:9" x14ac:dyDescent="0.2">
      <c r="A7990" s="33" t="s">
        <v>4268</v>
      </c>
      <c r="B7990" s="33">
        <v>8.2684929664567097E-4</v>
      </c>
      <c r="C7990" s="33">
        <v>0.48758221595775703</v>
      </c>
      <c r="D7990" s="33">
        <v>0.32</v>
      </c>
      <c r="E7990" s="33">
        <v>0.153</v>
      </c>
      <c r="F7990" s="33">
        <v>1</v>
      </c>
      <c r="G7990" s="33">
        <v>26</v>
      </c>
      <c r="H7990" s="33" t="s">
        <v>4267</v>
      </c>
      <c r="I7990" s="33" t="s">
        <v>4266</v>
      </c>
    </row>
    <row r="7991" spans="1:9" x14ac:dyDescent="0.2">
      <c r="A7991" s="33" t="s">
        <v>4265</v>
      </c>
      <c r="B7991" s="33">
        <v>8.5454816026700605E-4</v>
      </c>
      <c r="C7991" s="33">
        <v>0.26487160646442898</v>
      </c>
      <c r="D7991" s="33">
        <v>0.8</v>
      </c>
      <c r="E7991" s="33">
        <v>0.53600000000000003</v>
      </c>
      <c r="F7991" s="33">
        <v>1</v>
      </c>
      <c r="G7991" s="33">
        <v>26</v>
      </c>
      <c r="H7991" s="33" t="s">
        <v>4265</v>
      </c>
      <c r="I7991" s="33" t="s">
        <v>4264</v>
      </c>
    </row>
    <row r="7992" spans="1:9" x14ac:dyDescent="0.2">
      <c r="A7992" s="33" t="s">
        <v>4263</v>
      </c>
      <c r="B7992" s="33">
        <v>8.6887217804889195E-4</v>
      </c>
      <c r="C7992" s="33">
        <v>0.25798552461905799</v>
      </c>
      <c r="D7992" s="33">
        <v>0.3</v>
      </c>
      <c r="E7992" s="33">
        <v>0.13500000000000001</v>
      </c>
      <c r="F7992" s="33">
        <v>1</v>
      </c>
      <c r="G7992" s="33">
        <v>26</v>
      </c>
      <c r="H7992" s="33" t="s">
        <v>4263</v>
      </c>
      <c r="I7992" s="33" t="s">
        <v>4262</v>
      </c>
    </row>
    <row r="7993" spans="1:9" x14ac:dyDescent="0.2">
      <c r="A7993" s="33" t="s">
        <v>3553</v>
      </c>
      <c r="B7993" s="33">
        <v>8.81106981378135E-4</v>
      </c>
      <c r="C7993" s="33">
        <v>0.28750010589208402</v>
      </c>
      <c r="D7993" s="33">
        <v>0.34</v>
      </c>
      <c r="E7993" s="33">
        <v>0.16200000000000001</v>
      </c>
      <c r="F7993" s="33">
        <v>1</v>
      </c>
      <c r="G7993" s="33">
        <v>26</v>
      </c>
      <c r="H7993" s="33" t="s">
        <v>3553</v>
      </c>
      <c r="I7993" s="33" t="s">
        <v>3552</v>
      </c>
    </row>
    <row r="7994" spans="1:9" x14ac:dyDescent="0.2">
      <c r="A7994" s="33" t="s">
        <v>4261</v>
      </c>
      <c r="B7994" s="33">
        <v>8.9543017828806499E-4</v>
      </c>
      <c r="C7994" s="33">
        <v>0.27467078294903002</v>
      </c>
      <c r="D7994" s="33">
        <v>0.4</v>
      </c>
      <c r="E7994" s="33">
        <v>0.20899999999999999</v>
      </c>
      <c r="F7994" s="33">
        <v>1</v>
      </c>
      <c r="G7994" s="33">
        <v>26</v>
      </c>
      <c r="H7994" s="33" t="s">
        <v>4261</v>
      </c>
      <c r="I7994" s="33" t="s">
        <v>4260</v>
      </c>
    </row>
    <row r="7995" spans="1:9" x14ac:dyDescent="0.2">
      <c r="A7995" s="33" t="s">
        <v>4259</v>
      </c>
      <c r="B7995" s="33">
        <v>9.0583816174408802E-4</v>
      </c>
      <c r="C7995" s="33">
        <v>0.25414494550342298</v>
      </c>
      <c r="D7995" s="33">
        <v>0.54</v>
      </c>
      <c r="E7995" s="33">
        <v>0.30499999999999999</v>
      </c>
      <c r="F7995" s="33">
        <v>1</v>
      </c>
      <c r="G7995" s="33">
        <v>26</v>
      </c>
      <c r="H7995" s="33" t="s">
        <v>4259</v>
      </c>
      <c r="I7995" s="33" t="s">
        <v>4258</v>
      </c>
    </row>
    <row r="7996" spans="1:9" x14ac:dyDescent="0.2">
      <c r="A7996" s="33" t="s">
        <v>4257</v>
      </c>
      <c r="B7996" s="33">
        <v>9.4301726994287804E-4</v>
      </c>
      <c r="C7996" s="33">
        <v>0.36384872831860299</v>
      </c>
      <c r="D7996" s="33">
        <v>0.54</v>
      </c>
      <c r="E7996" s="33">
        <v>0.32100000000000001</v>
      </c>
      <c r="F7996" s="33">
        <v>1</v>
      </c>
      <c r="G7996" s="33">
        <v>26</v>
      </c>
      <c r="H7996" s="33" t="s">
        <v>4256</v>
      </c>
      <c r="I7996" s="33" t="s">
        <v>4255</v>
      </c>
    </row>
    <row r="7997" spans="1:9" x14ac:dyDescent="0.2">
      <c r="A7997" s="33" t="s">
        <v>4254</v>
      </c>
      <c r="B7997" s="33">
        <v>9.5771143455916695E-4</v>
      </c>
      <c r="C7997" s="33">
        <v>-0.95000084404065099</v>
      </c>
      <c r="D7997" s="33">
        <v>0.22</v>
      </c>
      <c r="E7997" s="33">
        <v>0.39500000000000002</v>
      </c>
      <c r="F7997" s="33">
        <v>1</v>
      </c>
      <c r="G7997" s="33">
        <v>26</v>
      </c>
      <c r="H7997" s="33" t="s">
        <v>2449</v>
      </c>
      <c r="I7997" s="33" t="s">
        <v>2448</v>
      </c>
    </row>
    <row r="7998" spans="1:9" x14ac:dyDescent="0.2">
      <c r="A7998" s="33" t="s">
        <v>4253</v>
      </c>
      <c r="B7998" s="33">
        <v>9.7900125131939906E-4</v>
      </c>
      <c r="C7998" s="33">
        <v>0.29277729979295902</v>
      </c>
      <c r="D7998" s="33">
        <v>0.38</v>
      </c>
      <c r="E7998" s="33">
        <v>0.193</v>
      </c>
      <c r="F7998" s="33">
        <v>1</v>
      </c>
      <c r="G7998" s="33">
        <v>26</v>
      </c>
      <c r="H7998" s="33" t="s">
        <v>4253</v>
      </c>
      <c r="I7998" s="33" t="s">
        <v>4252</v>
      </c>
    </row>
    <row r="7999" spans="1:9" x14ac:dyDescent="0.2">
      <c r="A7999" s="33" t="s">
        <v>4251</v>
      </c>
      <c r="B7999" s="33">
        <v>1.07906077714014E-3</v>
      </c>
      <c r="C7999" s="33">
        <v>0.38996499254012701</v>
      </c>
      <c r="D7999" s="33">
        <v>0.57999999999999996</v>
      </c>
      <c r="E7999" s="33">
        <v>0.36299999999999999</v>
      </c>
      <c r="F7999" s="33">
        <v>1</v>
      </c>
      <c r="G7999" s="33">
        <v>26</v>
      </c>
      <c r="H7999" s="33" t="s">
        <v>4250</v>
      </c>
      <c r="I7999" s="33" t="s">
        <v>4249</v>
      </c>
    </row>
    <row r="8000" spans="1:9" x14ac:dyDescent="0.2">
      <c r="A8000" s="33" t="s">
        <v>4248</v>
      </c>
      <c r="B8000" s="33">
        <v>1.1560731648703399E-3</v>
      </c>
      <c r="C8000" s="33">
        <v>0.27051419741799398</v>
      </c>
      <c r="D8000" s="33">
        <v>0.32</v>
      </c>
      <c r="E8000" s="33">
        <v>0.152</v>
      </c>
      <c r="F8000" s="33">
        <v>1</v>
      </c>
      <c r="G8000" s="33">
        <v>26</v>
      </c>
      <c r="H8000" s="33" t="s">
        <v>4248</v>
      </c>
      <c r="I8000" s="33" t="s">
        <v>4247</v>
      </c>
    </row>
    <row r="8001" spans="1:9" x14ac:dyDescent="0.2">
      <c r="A8001" s="33" t="s">
        <v>4246</v>
      </c>
      <c r="B8001" s="33">
        <v>1.1690809058694501E-3</v>
      </c>
      <c r="C8001" s="33">
        <v>0.25545217030328399</v>
      </c>
      <c r="D8001" s="33">
        <v>0.44</v>
      </c>
      <c r="E8001" s="33">
        <v>0.24399999999999999</v>
      </c>
      <c r="F8001" s="33">
        <v>1</v>
      </c>
      <c r="G8001" s="33">
        <v>26</v>
      </c>
      <c r="H8001" s="33" t="s">
        <v>4246</v>
      </c>
      <c r="I8001" s="33" t="s">
        <v>4245</v>
      </c>
    </row>
    <row r="8002" spans="1:9" x14ac:dyDescent="0.2">
      <c r="A8002" s="33" t="s">
        <v>4244</v>
      </c>
      <c r="B8002" s="33">
        <v>1.17954217498134E-3</v>
      </c>
      <c r="C8002" s="33">
        <v>0.25364481090737301</v>
      </c>
      <c r="D8002" s="33">
        <v>0.34</v>
      </c>
      <c r="E8002" s="33">
        <v>0.16400000000000001</v>
      </c>
      <c r="F8002" s="33">
        <v>1</v>
      </c>
      <c r="G8002" s="33">
        <v>26</v>
      </c>
      <c r="H8002" s="33" t="s">
        <v>4244</v>
      </c>
      <c r="I8002" s="33" t="s">
        <v>4243</v>
      </c>
    </row>
    <row r="8003" spans="1:9" x14ac:dyDescent="0.2">
      <c r="A8003" s="33" t="s">
        <v>4242</v>
      </c>
      <c r="B8003" s="33">
        <v>1.1823285905902801E-3</v>
      </c>
      <c r="C8003" s="33">
        <v>0.27655060151365202</v>
      </c>
      <c r="D8003" s="33">
        <v>0.42</v>
      </c>
      <c r="E8003" s="33">
        <v>0.22500000000000001</v>
      </c>
      <c r="F8003" s="33">
        <v>1</v>
      </c>
      <c r="G8003" s="33">
        <v>26</v>
      </c>
      <c r="H8003" s="33" t="s">
        <v>4242</v>
      </c>
      <c r="I8003" s="33" t="s">
        <v>4241</v>
      </c>
    </row>
    <row r="8004" spans="1:9" x14ac:dyDescent="0.2">
      <c r="A8004" s="33" t="s">
        <v>4240</v>
      </c>
      <c r="B8004" s="33">
        <v>1.1823363098679299E-3</v>
      </c>
      <c r="C8004" s="33">
        <v>0.26177391179723802</v>
      </c>
      <c r="D8004" s="33">
        <v>0.44</v>
      </c>
      <c r="E8004" s="33">
        <v>0.24</v>
      </c>
      <c r="F8004" s="33">
        <v>1</v>
      </c>
      <c r="G8004" s="33">
        <v>26</v>
      </c>
      <c r="H8004" s="33" t="s">
        <v>3233</v>
      </c>
      <c r="I8004" s="33" t="s">
        <v>3232</v>
      </c>
    </row>
    <row r="8005" spans="1:9" x14ac:dyDescent="0.2">
      <c r="A8005" s="33" t="s">
        <v>4239</v>
      </c>
      <c r="B8005" s="33">
        <v>1.2264293886875301E-3</v>
      </c>
      <c r="C8005" s="33">
        <v>0.37450685246083998</v>
      </c>
      <c r="D8005" s="33">
        <v>0.66</v>
      </c>
      <c r="E8005" s="33">
        <v>0.433</v>
      </c>
      <c r="F8005" s="33">
        <v>1</v>
      </c>
      <c r="G8005" s="33">
        <v>26</v>
      </c>
      <c r="H8005" s="33" t="s">
        <v>4238</v>
      </c>
      <c r="I8005" s="33" t="s">
        <v>4237</v>
      </c>
    </row>
    <row r="8006" spans="1:9" x14ac:dyDescent="0.2">
      <c r="A8006" s="33" t="s">
        <v>4236</v>
      </c>
      <c r="B8006" s="33">
        <v>1.2831271987417199E-3</v>
      </c>
      <c r="C8006" s="33">
        <v>0.32815180943330802</v>
      </c>
      <c r="D8006" s="33">
        <v>0.54</v>
      </c>
      <c r="E8006" s="33">
        <v>0.312</v>
      </c>
      <c r="F8006" s="33">
        <v>1</v>
      </c>
      <c r="G8006" s="33">
        <v>26</v>
      </c>
      <c r="H8006" s="33" t="s">
        <v>4236</v>
      </c>
      <c r="I8006" s="33" t="s">
        <v>4235</v>
      </c>
    </row>
    <row r="8007" spans="1:9" x14ac:dyDescent="0.2">
      <c r="A8007" s="33" t="s">
        <v>4234</v>
      </c>
      <c r="B8007" s="33">
        <v>1.3099766770677901E-3</v>
      </c>
      <c r="C8007" s="33">
        <v>0.32659924302622201</v>
      </c>
      <c r="D8007" s="33">
        <v>0.74</v>
      </c>
      <c r="E8007" s="33">
        <v>0.52100000000000002</v>
      </c>
      <c r="F8007" s="33">
        <v>1</v>
      </c>
      <c r="G8007" s="33">
        <v>26</v>
      </c>
      <c r="H8007" s="33" t="s">
        <v>4233</v>
      </c>
      <c r="I8007" s="33" t="s">
        <v>4232</v>
      </c>
    </row>
    <row r="8008" spans="1:9" x14ac:dyDescent="0.2">
      <c r="A8008" s="33" t="s">
        <v>4231</v>
      </c>
      <c r="B8008" s="33">
        <v>1.32214921049859E-3</v>
      </c>
      <c r="C8008" s="33">
        <v>0.28494536754608102</v>
      </c>
      <c r="D8008" s="33">
        <v>0.57999999999999996</v>
      </c>
      <c r="E8008" s="33">
        <v>0.36699999999999999</v>
      </c>
      <c r="F8008" s="33">
        <v>1</v>
      </c>
      <c r="G8008" s="33">
        <v>26</v>
      </c>
      <c r="H8008" s="33" t="s">
        <v>4230</v>
      </c>
      <c r="I8008" s="33" t="s">
        <v>4229</v>
      </c>
    </row>
    <row r="8009" spans="1:9" x14ac:dyDescent="0.2">
      <c r="A8009" s="33" t="s">
        <v>4228</v>
      </c>
      <c r="B8009" s="33">
        <v>1.38020252903428E-3</v>
      </c>
      <c r="C8009" s="33">
        <v>0.309033298371508</v>
      </c>
      <c r="D8009" s="33">
        <v>0.66</v>
      </c>
      <c r="E8009" s="33">
        <v>0.43</v>
      </c>
      <c r="F8009" s="33">
        <v>1</v>
      </c>
      <c r="G8009" s="33">
        <v>26</v>
      </c>
      <c r="H8009" s="33" t="s">
        <v>4227</v>
      </c>
      <c r="I8009" s="33" t="s">
        <v>4226</v>
      </c>
    </row>
    <row r="8010" spans="1:9" x14ac:dyDescent="0.2">
      <c r="A8010" s="33" t="s">
        <v>4225</v>
      </c>
      <c r="B8010" s="33">
        <v>1.4581478176772999E-3</v>
      </c>
      <c r="C8010" s="33">
        <v>0.29348633738855401</v>
      </c>
      <c r="D8010" s="33">
        <v>0.52</v>
      </c>
      <c r="E8010" s="33">
        <v>0.30199999999999999</v>
      </c>
      <c r="F8010" s="33">
        <v>1</v>
      </c>
      <c r="G8010" s="33">
        <v>26</v>
      </c>
      <c r="H8010" s="33" t="s">
        <v>4225</v>
      </c>
      <c r="I8010" s="33" t="s">
        <v>4224</v>
      </c>
    </row>
    <row r="8011" spans="1:9" x14ac:dyDescent="0.2">
      <c r="A8011" s="33" t="s">
        <v>4223</v>
      </c>
      <c r="B8011" s="33">
        <v>1.4594873588096701E-3</v>
      </c>
      <c r="C8011" s="33">
        <v>0.27456304114665597</v>
      </c>
      <c r="D8011" s="33">
        <v>0.96</v>
      </c>
      <c r="E8011" s="33">
        <v>0.84399999999999997</v>
      </c>
      <c r="F8011" s="33">
        <v>1</v>
      </c>
      <c r="G8011" s="33">
        <v>26</v>
      </c>
      <c r="H8011" s="33" t="s">
        <v>2836</v>
      </c>
      <c r="I8011" s="33" t="s">
        <v>2835</v>
      </c>
    </row>
    <row r="8012" spans="1:9" x14ac:dyDescent="0.2">
      <c r="A8012" s="33" t="s">
        <v>4222</v>
      </c>
      <c r="B8012" s="33">
        <v>1.54387171069958E-3</v>
      </c>
      <c r="C8012" s="33">
        <v>0.41967459448980499</v>
      </c>
      <c r="D8012" s="33">
        <v>0.56000000000000005</v>
      </c>
      <c r="E8012" s="33">
        <v>0.35099999999999998</v>
      </c>
      <c r="F8012" s="33">
        <v>1</v>
      </c>
      <c r="G8012" s="33">
        <v>26</v>
      </c>
      <c r="H8012" s="33" t="s">
        <v>4222</v>
      </c>
      <c r="I8012" s="33" t="s">
        <v>4221</v>
      </c>
    </row>
    <row r="8013" spans="1:9" x14ac:dyDescent="0.2">
      <c r="A8013" s="33" t="s">
        <v>4220</v>
      </c>
      <c r="B8013" s="33">
        <v>1.6397104272172899E-3</v>
      </c>
      <c r="C8013" s="33">
        <v>0.31642237934820799</v>
      </c>
      <c r="D8013" s="33">
        <v>0.44</v>
      </c>
      <c r="E8013" s="33">
        <v>0.253</v>
      </c>
      <c r="F8013" s="33">
        <v>1</v>
      </c>
      <c r="G8013" s="33">
        <v>26</v>
      </c>
      <c r="H8013" s="33" t="s">
        <v>4220</v>
      </c>
      <c r="I8013" s="33" t="s">
        <v>4219</v>
      </c>
    </row>
    <row r="8014" spans="1:9" x14ac:dyDescent="0.2">
      <c r="A8014" s="33" t="s">
        <v>4218</v>
      </c>
      <c r="B8014" s="33">
        <v>1.6687680523745001E-3</v>
      </c>
      <c r="C8014" s="33">
        <v>-0.51605475829535596</v>
      </c>
      <c r="D8014" s="33">
        <v>0.7</v>
      </c>
      <c r="E8014" s="33">
        <v>0.73699999999999999</v>
      </c>
      <c r="F8014" s="33">
        <v>1</v>
      </c>
      <c r="G8014" s="33">
        <v>26</v>
      </c>
      <c r="H8014" s="33" t="s">
        <v>4217</v>
      </c>
      <c r="I8014" s="33" t="s">
        <v>4216</v>
      </c>
    </row>
    <row r="8015" spans="1:9" x14ac:dyDescent="0.2">
      <c r="A8015" s="33" t="s">
        <v>4215</v>
      </c>
      <c r="B8015" s="33">
        <v>1.6934467062987399E-3</v>
      </c>
      <c r="C8015" s="33">
        <v>0.28136866859063803</v>
      </c>
      <c r="D8015" s="33">
        <v>0.7</v>
      </c>
      <c r="E8015" s="33">
        <v>0.46700000000000003</v>
      </c>
      <c r="F8015" s="33">
        <v>1</v>
      </c>
      <c r="G8015" s="33">
        <v>26</v>
      </c>
      <c r="H8015" s="33" t="s">
        <v>4214</v>
      </c>
      <c r="I8015" s="33" t="s">
        <v>4213</v>
      </c>
    </row>
    <row r="8016" spans="1:9" x14ac:dyDescent="0.2">
      <c r="A8016" s="33" t="s">
        <v>4212</v>
      </c>
      <c r="B8016" s="33">
        <v>1.7268584694698399E-3</v>
      </c>
      <c r="C8016" s="33">
        <v>0.28505382769523402</v>
      </c>
      <c r="D8016" s="33">
        <v>0.32</v>
      </c>
      <c r="E8016" s="33">
        <v>0.158</v>
      </c>
      <c r="F8016" s="33">
        <v>1</v>
      </c>
      <c r="G8016" s="33">
        <v>26</v>
      </c>
      <c r="H8016" s="33" t="s">
        <v>4212</v>
      </c>
      <c r="I8016" s="33" t="s">
        <v>4211</v>
      </c>
    </row>
    <row r="8017" spans="1:9" x14ac:dyDescent="0.2">
      <c r="A8017" s="33" t="s">
        <v>4210</v>
      </c>
      <c r="B8017" s="33">
        <v>1.7305969235472899E-3</v>
      </c>
      <c r="C8017" s="33">
        <v>0.26894419317698398</v>
      </c>
      <c r="D8017" s="33">
        <v>0.3</v>
      </c>
      <c r="E8017" s="33">
        <v>0.14099999999999999</v>
      </c>
      <c r="F8017" s="33">
        <v>1</v>
      </c>
      <c r="G8017" s="33">
        <v>26</v>
      </c>
      <c r="H8017" s="33" t="s">
        <v>4210</v>
      </c>
      <c r="I8017" s="33" t="s">
        <v>4209</v>
      </c>
    </row>
    <row r="8018" spans="1:9" x14ac:dyDescent="0.2">
      <c r="A8018" s="33" t="s">
        <v>4208</v>
      </c>
      <c r="B8018" s="33">
        <v>1.77784622837984E-3</v>
      </c>
      <c r="C8018" s="33">
        <v>0.261569476523758</v>
      </c>
      <c r="D8018" s="33">
        <v>0.38</v>
      </c>
      <c r="E8018" s="33">
        <v>0.19900000000000001</v>
      </c>
      <c r="F8018" s="33">
        <v>1</v>
      </c>
      <c r="G8018" s="33">
        <v>26</v>
      </c>
      <c r="H8018" s="33" t="s">
        <v>4207</v>
      </c>
      <c r="I8018" s="33" t="s">
        <v>4206</v>
      </c>
    </row>
    <row r="8019" spans="1:9" x14ac:dyDescent="0.2">
      <c r="A8019" s="33" t="s">
        <v>4205</v>
      </c>
      <c r="B8019" s="33">
        <v>1.81307265065966E-3</v>
      </c>
      <c r="C8019" s="33">
        <v>-0.42743051947837601</v>
      </c>
      <c r="D8019" s="33">
        <v>0.84</v>
      </c>
      <c r="E8019" s="33">
        <v>0.83</v>
      </c>
      <c r="F8019" s="33">
        <v>1</v>
      </c>
      <c r="G8019" s="33">
        <v>26</v>
      </c>
      <c r="H8019" s="33" t="s">
        <v>2949</v>
      </c>
      <c r="I8019" s="33" t="s">
        <v>2948</v>
      </c>
    </row>
    <row r="8020" spans="1:9" x14ac:dyDescent="0.2">
      <c r="A8020" s="33" t="s">
        <v>4204</v>
      </c>
      <c r="B8020" s="33">
        <v>1.8361413536039099E-3</v>
      </c>
      <c r="C8020" s="33">
        <v>0.29186472437198102</v>
      </c>
      <c r="D8020" s="33">
        <v>0.4</v>
      </c>
      <c r="E8020" s="33">
        <v>0.22</v>
      </c>
      <c r="F8020" s="33">
        <v>1</v>
      </c>
      <c r="G8020" s="33">
        <v>26</v>
      </c>
      <c r="H8020" s="33" t="s">
        <v>4204</v>
      </c>
      <c r="I8020" s="33" t="s">
        <v>4203</v>
      </c>
    </row>
    <row r="8021" spans="1:9" x14ac:dyDescent="0.2">
      <c r="A8021" s="33" t="s">
        <v>4202</v>
      </c>
      <c r="B8021" s="33">
        <v>1.86651292035191E-3</v>
      </c>
      <c r="C8021" s="33">
        <v>0.27129689841504201</v>
      </c>
      <c r="D8021" s="33">
        <v>0.98</v>
      </c>
      <c r="E8021" s="33">
        <v>0.88100000000000001</v>
      </c>
      <c r="F8021" s="33">
        <v>1</v>
      </c>
      <c r="G8021" s="33">
        <v>26</v>
      </c>
      <c r="H8021" s="33" t="s">
        <v>4201</v>
      </c>
      <c r="I8021" s="33" t="s">
        <v>4200</v>
      </c>
    </row>
    <row r="8022" spans="1:9" x14ac:dyDescent="0.2">
      <c r="A8022" s="33" t="s">
        <v>4199</v>
      </c>
      <c r="B8022" s="33">
        <v>1.8676395056233101E-3</v>
      </c>
      <c r="C8022" s="33">
        <v>0.30060195258237599</v>
      </c>
      <c r="D8022" s="33">
        <v>0.62</v>
      </c>
      <c r="E8022" s="33">
        <v>0.38400000000000001</v>
      </c>
      <c r="F8022" s="33">
        <v>1</v>
      </c>
      <c r="G8022" s="33">
        <v>26</v>
      </c>
      <c r="H8022" s="33" t="s">
        <v>4198</v>
      </c>
      <c r="I8022" s="33" t="s">
        <v>4197</v>
      </c>
    </row>
    <row r="8023" spans="1:9" x14ac:dyDescent="0.2">
      <c r="A8023" s="33" t="s">
        <v>4196</v>
      </c>
      <c r="B8023" s="33">
        <v>1.8997576659463601E-3</v>
      </c>
      <c r="C8023" s="33">
        <v>0.27942764375820101</v>
      </c>
      <c r="D8023" s="33">
        <v>0.3</v>
      </c>
      <c r="E8023" s="33">
        <v>0.14199999999999999</v>
      </c>
      <c r="F8023" s="33">
        <v>1</v>
      </c>
      <c r="G8023" s="33">
        <v>26</v>
      </c>
      <c r="H8023" s="33" t="s">
        <v>4196</v>
      </c>
      <c r="I8023" s="33" t="s">
        <v>4195</v>
      </c>
    </row>
    <row r="8024" spans="1:9" x14ac:dyDescent="0.2">
      <c r="A8024" s="33" t="s">
        <v>4194</v>
      </c>
      <c r="B8024" s="33">
        <v>1.96319506795303E-3</v>
      </c>
      <c r="C8024" s="33">
        <v>0.261993919738228</v>
      </c>
      <c r="D8024" s="33">
        <v>0.34</v>
      </c>
      <c r="E8024" s="33">
        <v>0.16900000000000001</v>
      </c>
      <c r="F8024" s="33">
        <v>1</v>
      </c>
      <c r="G8024" s="33">
        <v>26</v>
      </c>
      <c r="H8024" s="33" t="s">
        <v>4194</v>
      </c>
      <c r="I8024" s="33" t="s">
        <v>4193</v>
      </c>
    </row>
    <row r="8025" spans="1:9" x14ac:dyDescent="0.2">
      <c r="A8025" s="33" t="s">
        <v>1453</v>
      </c>
      <c r="B8025" s="33">
        <v>1.9924730245588699E-3</v>
      </c>
      <c r="C8025" s="33">
        <v>0.30834687764086499</v>
      </c>
      <c r="D8025" s="33">
        <v>0.62</v>
      </c>
      <c r="E8025" s="33">
        <v>0.41399999999999998</v>
      </c>
      <c r="F8025" s="33">
        <v>1</v>
      </c>
      <c r="G8025" s="33">
        <v>26</v>
      </c>
      <c r="H8025" s="33" t="s">
        <v>1453</v>
      </c>
      <c r="I8025" s="33" t="s">
        <v>1452</v>
      </c>
    </row>
    <row r="8026" spans="1:9" x14ac:dyDescent="0.2">
      <c r="A8026" s="33" t="s">
        <v>4192</v>
      </c>
      <c r="B8026" s="33">
        <v>1.9958311927110199E-3</v>
      </c>
      <c r="C8026" s="33">
        <v>0.39726396037544998</v>
      </c>
      <c r="D8026" s="33">
        <v>0.68</v>
      </c>
      <c r="E8026" s="33">
        <v>0.46899999999999997</v>
      </c>
      <c r="F8026" s="33">
        <v>1</v>
      </c>
      <c r="G8026" s="33">
        <v>26</v>
      </c>
      <c r="H8026" s="33" t="s">
        <v>4191</v>
      </c>
      <c r="I8026" s="33" t="s">
        <v>4190</v>
      </c>
    </row>
    <row r="8027" spans="1:9" x14ac:dyDescent="0.2">
      <c r="A8027" s="33" t="s">
        <v>4189</v>
      </c>
      <c r="B8027" s="33">
        <v>2.0096813039669802E-3</v>
      </c>
      <c r="C8027" s="33">
        <v>0.30762952747302202</v>
      </c>
      <c r="D8027" s="33">
        <v>0.74</v>
      </c>
      <c r="E8027" s="33">
        <v>0.51200000000000001</v>
      </c>
      <c r="F8027" s="33">
        <v>1</v>
      </c>
      <c r="G8027" s="33">
        <v>26</v>
      </c>
      <c r="H8027" s="33" t="s">
        <v>2593</v>
      </c>
      <c r="I8027" s="33" t="s">
        <v>2592</v>
      </c>
    </row>
    <row r="8028" spans="1:9" x14ac:dyDescent="0.2">
      <c r="A8028" s="33" t="s">
        <v>4188</v>
      </c>
      <c r="B8028" s="33">
        <v>2.01627129533809E-3</v>
      </c>
      <c r="C8028" s="33">
        <v>0.25328852820561099</v>
      </c>
      <c r="D8028" s="33">
        <v>0.57999999999999996</v>
      </c>
      <c r="E8028" s="33">
        <v>0.378</v>
      </c>
      <c r="F8028" s="33">
        <v>1</v>
      </c>
      <c r="G8028" s="33">
        <v>26</v>
      </c>
      <c r="H8028" s="33" t="s">
        <v>4187</v>
      </c>
      <c r="I8028" s="33" t="s">
        <v>4186</v>
      </c>
    </row>
    <row r="8029" spans="1:9" x14ac:dyDescent="0.2">
      <c r="A8029" s="33" t="s">
        <v>4185</v>
      </c>
      <c r="B8029" s="33">
        <v>2.0277451797006399E-3</v>
      </c>
      <c r="C8029" s="33">
        <v>0.29492111982267999</v>
      </c>
      <c r="D8029" s="33">
        <v>0.44</v>
      </c>
      <c r="E8029" s="33">
        <v>0.25</v>
      </c>
      <c r="F8029" s="33">
        <v>1</v>
      </c>
      <c r="G8029" s="33">
        <v>26</v>
      </c>
      <c r="H8029" s="33" t="s">
        <v>4184</v>
      </c>
      <c r="I8029" s="33" t="s">
        <v>4183</v>
      </c>
    </row>
    <row r="8030" spans="1:9" x14ac:dyDescent="0.2">
      <c r="A8030" s="33" t="s">
        <v>4182</v>
      </c>
      <c r="B8030" s="33">
        <v>2.04183145057881E-3</v>
      </c>
      <c r="C8030" s="33">
        <v>0.31427946079795499</v>
      </c>
      <c r="D8030" s="33">
        <v>0.56000000000000005</v>
      </c>
      <c r="E8030" s="33">
        <v>0.35199999999999998</v>
      </c>
      <c r="F8030" s="33">
        <v>1</v>
      </c>
      <c r="G8030" s="33">
        <v>26</v>
      </c>
      <c r="H8030" s="33" t="s">
        <v>3068</v>
      </c>
      <c r="I8030" s="33" t="s">
        <v>3067</v>
      </c>
    </row>
    <row r="8031" spans="1:9" x14ac:dyDescent="0.2">
      <c r="A8031" s="33" t="s">
        <v>4181</v>
      </c>
      <c r="B8031" s="33">
        <v>2.0520586388192799E-3</v>
      </c>
      <c r="C8031" s="33">
        <v>0.27796445454737301</v>
      </c>
      <c r="D8031" s="33">
        <v>0.4</v>
      </c>
      <c r="E8031" s="33">
        <v>0.21299999999999999</v>
      </c>
      <c r="F8031" s="33">
        <v>1</v>
      </c>
      <c r="G8031" s="33">
        <v>26</v>
      </c>
      <c r="H8031" s="33" t="s">
        <v>4180</v>
      </c>
      <c r="I8031" s="33" t="s">
        <v>4179</v>
      </c>
    </row>
    <row r="8032" spans="1:9" x14ac:dyDescent="0.2">
      <c r="A8032" s="33" t="s">
        <v>4178</v>
      </c>
      <c r="B8032" s="33">
        <v>2.08560531199092E-3</v>
      </c>
      <c r="C8032" s="33">
        <v>0.32017791884755398</v>
      </c>
      <c r="D8032" s="33">
        <v>0.56000000000000005</v>
      </c>
      <c r="E8032" s="33">
        <v>0.34699999999999998</v>
      </c>
      <c r="F8032" s="33">
        <v>1</v>
      </c>
      <c r="G8032" s="33">
        <v>26</v>
      </c>
      <c r="H8032" s="33" t="s">
        <v>4177</v>
      </c>
      <c r="I8032" s="33" t="s">
        <v>4176</v>
      </c>
    </row>
    <row r="8033" spans="1:9" x14ac:dyDescent="0.2">
      <c r="A8033" s="33" t="s">
        <v>4175</v>
      </c>
      <c r="B8033" s="33">
        <v>2.0958888406535999E-3</v>
      </c>
      <c r="C8033" s="33">
        <v>0.32769110575900401</v>
      </c>
      <c r="D8033" s="33">
        <v>0.26</v>
      </c>
      <c r="E8033" s="33">
        <v>0.124</v>
      </c>
      <c r="F8033" s="33">
        <v>1</v>
      </c>
      <c r="G8033" s="33">
        <v>26</v>
      </c>
      <c r="H8033" s="33" t="s">
        <v>4175</v>
      </c>
      <c r="I8033" s="33" t="s">
        <v>4174</v>
      </c>
    </row>
    <row r="8034" spans="1:9" x14ac:dyDescent="0.2">
      <c r="A8034" s="33" t="s">
        <v>4173</v>
      </c>
      <c r="B8034" s="33">
        <v>2.15183421747751E-3</v>
      </c>
      <c r="C8034" s="33">
        <v>0.30647794004356299</v>
      </c>
      <c r="D8034" s="33">
        <v>0.86</v>
      </c>
      <c r="E8034" s="33">
        <v>0.69499999999999995</v>
      </c>
      <c r="F8034" s="33">
        <v>1</v>
      </c>
      <c r="G8034" s="33">
        <v>26</v>
      </c>
      <c r="H8034" s="33" t="s">
        <v>3191</v>
      </c>
      <c r="I8034" s="33" t="s">
        <v>3190</v>
      </c>
    </row>
    <row r="8035" spans="1:9" x14ac:dyDescent="0.2">
      <c r="A8035" s="33" t="s">
        <v>4172</v>
      </c>
      <c r="B8035" s="33">
        <v>2.15950839474066E-3</v>
      </c>
      <c r="C8035" s="33">
        <v>0.26351776388495202</v>
      </c>
      <c r="D8035" s="33">
        <v>0.84</v>
      </c>
      <c r="E8035" s="33">
        <v>0.59099999999999997</v>
      </c>
      <c r="F8035" s="33">
        <v>1</v>
      </c>
      <c r="G8035" s="33">
        <v>26</v>
      </c>
      <c r="H8035" s="33" t="s">
        <v>4171</v>
      </c>
      <c r="I8035" s="33" t="s">
        <v>4170</v>
      </c>
    </row>
    <row r="8036" spans="1:9" x14ac:dyDescent="0.2">
      <c r="A8036" s="33" t="s">
        <v>4169</v>
      </c>
      <c r="B8036" s="33">
        <v>2.2610989585640398E-3</v>
      </c>
      <c r="C8036" s="33">
        <v>0.250267117613788</v>
      </c>
      <c r="D8036" s="33">
        <v>0.36</v>
      </c>
      <c r="E8036" s="33">
        <v>0.186</v>
      </c>
      <c r="F8036" s="33">
        <v>1</v>
      </c>
      <c r="G8036" s="33">
        <v>26</v>
      </c>
      <c r="H8036" s="33" t="s">
        <v>4169</v>
      </c>
      <c r="I8036" s="33" t="s">
        <v>4168</v>
      </c>
    </row>
    <row r="8037" spans="1:9" x14ac:dyDescent="0.2">
      <c r="A8037" s="33" t="s">
        <v>4167</v>
      </c>
      <c r="B8037" s="33">
        <v>2.3411622608681599E-3</v>
      </c>
      <c r="C8037" s="33">
        <v>0.27849518896854802</v>
      </c>
      <c r="D8037" s="33">
        <v>0.32</v>
      </c>
      <c r="E8037" s="33">
        <v>0.161</v>
      </c>
      <c r="F8037" s="33">
        <v>1</v>
      </c>
      <c r="G8037" s="33">
        <v>26</v>
      </c>
      <c r="H8037" s="33" t="s">
        <v>4167</v>
      </c>
      <c r="I8037" s="33" t="s">
        <v>4166</v>
      </c>
    </row>
    <row r="8038" spans="1:9" x14ac:dyDescent="0.2">
      <c r="A8038" s="33" t="s">
        <v>4165</v>
      </c>
      <c r="B8038" s="33">
        <v>2.37839067480543E-3</v>
      </c>
      <c r="C8038" s="33">
        <v>-0.38108305879795901</v>
      </c>
      <c r="D8038" s="33">
        <v>1</v>
      </c>
      <c r="E8038" s="33">
        <v>0.97299999999999998</v>
      </c>
      <c r="F8038" s="33">
        <v>1</v>
      </c>
      <c r="G8038" s="33">
        <v>26</v>
      </c>
      <c r="H8038" s="33" t="s">
        <v>3379</v>
      </c>
      <c r="I8038" s="33" t="s">
        <v>3378</v>
      </c>
    </row>
    <row r="8039" spans="1:9" x14ac:dyDescent="0.2">
      <c r="A8039" s="33" t="s">
        <v>4164</v>
      </c>
      <c r="B8039" s="33">
        <v>2.3813287680708398E-3</v>
      </c>
      <c r="C8039" s="33">
        <v>0.25096836517787202</v>
      </c>
      <c r="D8039" s="33">
        <v>0.62</v>
      </c>
      <c r="E8039" s="33">
        <v>0.38</v>
      </c>
      <c r="F8039" s="33">
        <v>1</v>
      </c>
      <c r="G8039" s="33">
        <v>26</v>
      </c>
      <c r="H8039" s="33" t="s">
        <v>4163</v>
      </c>
      <c r="I8039" s="33" t="s">
        <v>4162</v>
      </c>
    </row>
    <row r="8040" spans="1:9" x14ac:dyDescent="0.2">
      <c r="A8040" s="33" t="s">
        <v>1739</v>
      </c>
      <c r="B8040" s="33">
        <v>2.38658803058537E-3</v>
      </c>
      <c r="C8040" s="33">
        <v>0.31073310868327297</v>
      </c>
      <c r="D8040" s="33">
        <v>0.6</v>
      </c>
      <c r="E8040" s="33">
        <v>0.378</v>
      </c>
      <c r="F8040" s="33">
        <v>1</v>
      </c>
      <c r="G8040" s="33">
        <v>26</v>
      </c>
      <c r="H8040" s="33" t="s">
        <v>1739</v>
      </c>
      <c r="I8040" s="33" t="s">
        <v>1738</v>
      </c>
    </row>
    <row r="8041" spans="1:9" x14ac:dyDescent="0.2">
      <c r="A8041" s="33" t="s">
        <v>4161</v>
      </c>
      <c r="B8041" s="33">
        <v>2.6335330623239298E-3</v>
      </c>
      <c r="C8041" s="33">
        <v>0.277003746551574</v>
      </c>
      <c r="D8041" s="33">
        <v>0.54</v>
      </c>
      <c r="E8041" s="33">
        <v>0.34899999999999998</v>
      </c>
      <c r="F8041" s="33">
        <v>1</v>
      </c>
      <c r="G8041" s="33">
        <v>26</v>
      </c>
      <c r="H8041" s="33" t="s">
        <v>4161</v>
      </c>
      <c r="I8041" s="33" t="s">
        <v>4160</v>
      </c>
    </row>
    <row r="8042" spans="1:9" x14ac:dyDescent="0.2">
      <c r="A8042" s="33" t="s">
        <v>4159</v>
      </c>
      <c r="B8042" s="33">
        <v>2.6630435378610299E-3</v>
      </c>
      <c r="C8042" s="33">
        <v>-0.46315136647942101</v>
      </c>
      <c r="D8042" s="33">
        <v>0.76</v>
      </c>
      <c r="E8042" s="33">
        <v>0.747</v>
      </c>
      <c r="F8042" s="33">
        <v>1</v>
      </c>
      <c r="G8042" s="33">
        <v>26</v>
      </c>
      <c r="H8042" s="33" t="s">
        <v>4158</v>
      </c>
      <c r="I8042" s="33" t="s">
        <v>4157</v>
      </c>
    </row>
    <row r="8043" spans="1:9" x14ac:dyDescent="0.2">
      <c r="A8043" s="33" t="s">
        <v>4156</v>
      </c>
      <c r="B8043" s="33">
        <v>2.6654213882319499E-3</v>
      </c>
      <c r="C8043" s="33">
        <v>-0.52182395014054905</v>
      </c>
      <c r="D8043" s="33">
        <v>0.74</v>
      </c>
      <c r="E8043" s="33">
        <v>0.72399999999999998</v>
      </c>
      <c r="F8043" s="33">
        <v>1</v>
      </c>
      <c r="G8043" s="33">
        <v>26</v>
      </c>
      <c r="H8043" s="33" t="s">
        <v>4155</v>
      </c>
      <c r="I8043" s="33" t="s">
        <v>4154</v>
      </c>
    </row>
    <row r="8044" spans="1:9" x14ac:dyDescent="0.2">
      <c r="A8044" s="33" t="s">
        <v>4153</v>
      </c>
      <c r="B8044" s="33">
        <v>2.6690840987862998E-3</v>
      </c>
      <c r="C8044" s="33">
        <v>0.26628961993399303</v>
      </c>
      <c r="D8044" s="33">
        <v>0.57999999999999996</v>
      </c>
      <c r="E8044" s="33">
        <v>0.36399999999999999</v>
      </c>
      <c r="F8044" s="33">
        <v>1</v>
      </c>
      <c r="G8044" s="33">
        <v>26</v>
      </c>
      <c r="H8044" s="33" t="s">
        <v>2610</v>
      </c>
      <c r="I8044" s="33" t="s">
        <v>2609</v>
      </c>
    </row>
    <row r="8045" spans="1:9" x14ac:dyDescent="0.2">
      <c r="A8045" s="33" t="s">
        <v>4152</v>
      </c>
      <c r="B8045" s="33">
        <v>2.7175637437904698E-3</v>
      </c>
      <c r="C8045" s="33">
        <v>0.27915056176389802</v>
      </c>
      <c r="D8045" s="33">
        <v>0.94</v>
      </c>
      <c r="E8045" s="33">
        <v>0.73499999999999999</v>
      </c>
      <c r="F8045" s="33">
        <v>1</v>
      </c>
      <c r="G8045" s="33">
        <v>26</v>
      </c>
      <c r="H8045" s="33" t="s">
        <v>4151</v>
      </c>
      <c r="I8045" s="33" t="s">
        <v>4150</v>
      </c>
    </row>
    <row r="8046" spans="1:9" x14ac:dyDescent="0.2">
      <c r="A8046" s="33" t="s">
        <v>4149</v>
      </c>
      <c r="B8046" s="33">
        <v>2.7976762456935799E-3</v>
      </c>
      <c r="C8046" s="33">
        <v>0.28464537644205801</v>
      </c>
      <c r="D8046" s="33">
        <v>0.78</v>
      </c>
      <c r="E8046" s="33">
        <v>0.52</v>
      </c>
      <c r="F8046" s="33">
        <v>1</v>
      </c>
      <c r="G8046" s="33">
        <v>26</v>
      </c>
      <c r="H8046" s="33" t="s">
        <v>4148</v>
      </c>
      <c r="I8046" s="33" t="s">
        <v>4147</v>
      </c>
    </row>
    <row r="8047" spans="1:9" x14ac:dyDescent="0.2">
      <c r="A8047" s="33" t="s">
        <v>4146</v>
      </c>
      <c r="B8047" s="33">
        <v>2.8093886728909399E-3</v>
      </c>
      <c r="C8047" s="33">
        <v>0.35584106489620998</v>
      </c>
      <c r="D8047" s="33">
        <v>0.52</v>
      </c>
      <c r="E8047" s="33">
        <v>0.33100000000000002</v>
      </c>
      <c r="F8047" s="33">
        <v>1</v>
      </c>
      <c r="G8047" s="33">
        <v>26</v>
      </c>
      <c r="H8047" s="33" t="s">
        <v>3639</v>
      </c>
      <c r="I8047" s="33" t="s">
        <v>3638</v>
      </c>
    </row>
    <row r="8048" spans="1:9" x14ac:dyDescent="0.2">
      <c r="A8048" s="33" t="s">
        <v>4145</v>
      </c>
      <c r="B8048" s="33">
        <v>2.8923995178465802E-3</v>
      </c>
      <c r="C8048" s="33">
        <v>-0.35427508879956898</v>
      </c>
      <c r="D8048" s="33">
        <v>0.88</v>
      </c>
      <c r="E8048" s="33">
        <v>0.84299999999999997</v>
      </c>
      <c r="F8048" s="33">
        <v>1</v>
      </c>
      <c r="G8048" s="33">
        <v>26</v>
      </c>
      <c r="H8048" s="33" t="s">
        <v>4144</v>
      </c>
      <c r="I8048" s="33" t="s">
        <v>4143</v>
      </c>
    </row>
    <row r="8049" spans="1:9" x14ac:dyDescent="0.2">
      <c r="A8049" s="33" t="s">
        <v>3387</v>
      </c>
      <c r="B8049" s="33">
        <v>2.9223111553872299E-3</v>
      </c>
      <c r="C8049" s="33">
        <v>0.32496688617573299</v>
      </c>
      <c r="D8049" s="33">
        <v>0.3</v>
      </c>
      <c r="E8049" s="33">
        <v>0.14699999999999999</v>
      </c>
      <c r="F8049" s="33">
        <v>1</v>
      </c>
      <c r="G8049" s="33">
        <v>26</v>
      </c>
      <c r="H8049" s="33" t="s">
        <v>3387</v>
      </c>
      <c r="I8049" s="33" t="s">
        <v>3386</v>
      </c>
    </row>
    <row r="8050" spans="1:9" x14ac:dyDescent="0.2">
      <c r="A8050" s="33" t="s">
        <v>4142</v>
      </c>
      <c r="B8050" s="33">
        <v>2.9274782846303001E-3</v>
      </c>
      <c r="C8050" s="33">
        <v>0.32613457751759101</v>
      </c>
      <c r="D8050" s="33">
        <v>0.57999999999999996</v>
      </c>
      <c r="E8050" s="33">
        <v>0.379</v>
      </c>
      <c r="F8050" s="33">
        <v>1</v>
      </c>
      <c r="G8050" s="33">
        <v>26</v>
      </c>
      <c r="H8050" s="33" t="s">
        <v>4141</v>
      </c>
      <c r="I8050" s="33" t="s">
        <v>4140</v>
      </c>
    </row>
    <row r="8051" spans="1:9" x14ac:dyDescent="0.2">
      <c r="A8051" s="33" t="s">
        <v>4139</v>
      </c>
      <c r="B8051" s="33">
        <v>2.9281151143297698E-3</v>
      </c>
      <c r="C8051" s="33">
        <v>0.25008927852407598</v>
      </c>
      <c r="D8051" s="33">
        <v>0.28000000000000003</v>
      </c>
      <c r="E8051" s="33">
        <v>0.13500000000000001</v>
      </c>
      <c r="F8051" s="33">
        <v>1</v>
      </c>
      <c r="G8051" s="33">
        <v>26</v>
      </c>
      <c r="H8051" s="33" t="s">
        <v>4139</v>
      </c>
      <c r="I8051" s="33" t="s">
        <v>4138</v>
      </c>
    </row>
    <row r="8052" spans="1:9" x14ac:dyDescent="0.2">
      <c r="A8052" s="33" t="s">
        <v>4137</v>
      </c>
      <c r="B8052" s="33">
        <v>2.9363375152112801E-3</v>
      </c>
      <c r="C8052" s="33">
        <v>-0.56606979796301005</v>
      </c>
      <c r="D8052" s="33">
        <v>0.48</v>
      </c>
      <c r="E8052" s="33">
        <v>0.57999999999999996</v>
      </c>
      <c r="F8052" s="33">
        <v>1</v>
      </c>
      <c r="G8052" s="33">
        <v>26</v>
      </c>
      <c r="H8052" s="33" t="s">
        <v>4136</v>
      </c>
      <c r="I8052" s="33" t="s">
        <v>4135</v>
      </c>
    </row>
    <row r="8053" spans="1:9" x14ac:dyDescent="0.2">
      <c r="A8053" s="33" t="s">
        <v>4134</v>
      </c>
      <c r="B8053" s="33">
        <v>2.9796947518807501E-3</v>
      </c>
      <c r="C8053" s="33">
        <v>-2.5870328397341402</v>
      </c>
      <c r="D8053" s="33">
        <v>0.14000000000000001</v>
      </c>
      <c r="E8053" s="33">
        <v>0.30199999999999999</v>
      </c>
      <c r="F8053" s="33">
        <v>1</v>
      </c>
      <c r="G8053" s="33">
        <v>26</v>
      </c>
      <c r="H8053" s="33" t="s">
        <v>4133</v>
      </c>
      <c r="I8053" s="33" t="s">
        <v>4132</v>
      </c>
    </row>
    <row r="8054" spans="1:9" x14ac:dyDescent="0.2">
      <c r="A8054" s="33" t="s">
        <v>4131</v>
      </c>
      <c r="B8054" s="33">
        <v>3.0016770678826998E-3</v>
      </c>
      <c r="C8054" s="33">
        <v>0.54170435124624405</v>
      </c>
      <c r="D8054" s="33">
        <v>0.42</v>
      </c>
      <c r="E8054" s="33">
        <v>0.252</v>
      </c>
      <c r="F8054" s="33">
        <v>1</v>
      </c>
      <c r="G8054" s="33">
        <v>26</v>
      </c>
      <c r="H8054" s="33" t="s">
        <v>4131</v>
      </c>
      <c r="I8054" s="33" t="s">
        <v>4130</v>
      </c>
    </row>
    <row r="8055" spans="1:9" x14ac:dyDescent="0.2">
      <c r="A8055" s="33" t="s">
        <v>4129</v>
      </c>
      <c r="B8055" s="33">
        <v>3.0694783253826701E-3</v>
      </c>
      <c r="C8055" s="33">
        <v>0.25266390579841103</v>
      </c>
      <c r="D8055" s="33">
        <v>0.88</v>
      </c>
      <c r="E8055" s="33">
        <v>0.69099999999999995</v>
      </c>
      <c r="F8055" s="33">
        <v>1</v>
      </c>
      <c r="G8055" s="33">
        <v>26</v>
      </c>
      <c r="H8055" s="33" t="s">
        <v>4128</v>
      </c>
      <c r="I8055" s="33" t="s">
        <v>4127</v>
      </c>
    </row>
    <row r="8056" spans="1:9" x14ac:dyDescent="0.2">
      <c r="A8056" s="33" t="s">
        <v>4126</v>
      </c>
      <c r="B8056" s="33">
        <v>3.4483886054446802E-3</v>
      </c>
      <c r="C8056" s="33">
        <v>0.29219314099292998</v>
      </c>
      <c r="D8056" s="33">
        <v>0.57999999999999996</v>
      </c>
      <c r="E8056" s="33">
        <v>0.39100000000000001</v>
      </c>
      <c r="F8056" s="33">
        <v>1</v>
      </c>
      <c r="G8056" s="33">
        <v>26</v>
      </c>
      <c r="H8056" s="33" t="s">
        <v>4126</v>
      </c>
      <c r="I8056" s="33" t="s">
        <v>4125</v>
      </c>
    </row>
    <row r="8057" spans="1:9" x14ac:dyDescent="0.2">
      <c r="A8057" s="33" t="s">
        <v>4124</v>
      </c>
      <c r="B8057" s="33">
        <v>3.5159972921267502E-3</v>
      </c>
      <c r="C8057" s="33">
        <v>0.26561978725521601</v>
      </c>
      <c r="D8057" s="33">
        <v>0.72</v>
      </c>
      <c r="E8057" s="33">
        <v>0.51400000000000001</v>
      </c>
      <c r="F8057" s="33">
        <v>1</v>
      </c>
      <c r="G8057" s="33">
        <v>26</v>
      </c>
      <c r="H8057" s="33" t="s">
        <v>4123</v>
      </c>
      <c r="I8057" s="33" t="s">
        <v>4122</v>
      </c>
    </row>
    <row r="8058" spans="1:9" x14ac:dyDescent="0.2">
      <c r="A8058" s="33" t="s">
        <v>4121</v>
      </c>
      <c r="B8058" s="33">
        <v>3.5287459791916299E-3</v>
      </c>
      <c r="C8058" s="33">
        <v>0.28123680334457701</v>
      </c>
      <c r="D8058" s="33">
        <v>0.78</v>
      </c>
      <c r="E8058" s="33">
        <v>0.58199999999999996</v>
      </c>
      <c r="F8058" s="33">
        <v>1</v>
      </c>
      <c r="G8058" s="33">
        <v>26</v>
      </c>
      <c r="H8058" s="33" t="s">
        <v>2652</v>
      </c>
      <c r="I8058" s="33" t="s">
        <v>2651</v>
      </c>
    </row>
    <row r="8059" spans="1:9" x14ac:dyDescent="0.2">
      <c r="A8059" s="33" t="s">
        <v>4120</v>
      </c>
      <c r="B8059" s="33">
        <v>3.5720324827500302E-3</v>
      </c>
      <c r="C8059" s="33">
        <v>-0.25474756924799502</v>
      </c>
      <c r="D8059" s="33">
        <v>0.98</v>
      </c>
      <c r="E8059" s="33">
        <v>0.89100000000000001</v>
      </c>
      <c r="F8059" s="33">
        <v>1</v>
      </c>
      <c r="G8059" s="33">
        <v>26</v>
      </c>
      <c r="H8059" s="33" t="s">
        <v>3103</v>
      </c>
      <c r="I8059" s="33" t="s">
        <v>3102</v>
      </c>
    </row>
    <row r="8060" spans="1:9" x14ac:dyDescent="0.2">
      <c r="A8060" s="33" t="s">
        <v>4119</v>
      </c>
      <c r="B8060" s="33">
        <v>3.70651509272692E-3</v>
      </c>
      <c r="C8060" s="33">
        <v>-0.46905497819977099</v>
      </c>
      <c r="D8060" s="33">
        <v>0.72</v>
      </c>
      <c r="E8060" s="33">
        <v>0.74299999999999999</v>
      </c>
      <c r="F8060" s="33">
        <v>1</v>
      </c>
      <c r="G8060" s="33">
        <v>26</v>
      </c>
      <c r="H8060" s="33" t="s">
        <v>4118</v>
      </c>
      <c r="I8060" s="33" t="s">
        <v>4117</v>
      </c>
    </row>
    <row r="8061" spans="1:9" x14ac:dyDescent="0.2">
      <c r="A8061" s="33" t="s">
        <v>4116</v>
      </c>
      <c r="B8061" s="33">
        <v>3.81505487341399E-3</v>
      </c>
      <c r="C8061" s="33">
        <v>0.35157763540991699</v>
      </c>
      <c r="D8061" s="33">
        <v>0.7</v>
      </c>
      <c r="E8061" s="33">
        <v>0.505</v>
      </c>
      <c r="F8061" s="33">
        <v>1</v>
      </c>
      <c r="G8061" s="33">
        <v>26</v>
      </c>
      <c r="H8061" s="33" t="s">
        <v>4115</v>
      </c>
      <c r="I8061" s="33" t="s">
        <v>4114</v>
      </c>
    </row>
    <row r="8062" spans="1:9" x14ac:dyDescent="0.2">
      <c r="A8062" s="33" t="s">
        <v>4113</v>
      </c>
      <c r="B8062" s="33">
        <v>3.8670182561394801E-3</v>
      </c>
      <c r="C8062" s="33">
        <v>0.259757498322775</v>
      </c>
      <c r="D8062" s="33">
        <v>0.36</v>
      </c>
      <c r="E8062" s="33">
        <v>0.19600000000000001</v>
      </c>
      <c r="F8062" s="33">
        <v>1</v>
      </c>
      <c r="G8062" s="33">
        <v>26</v>
      </c>
      <c r="H8062" s="33" t="s">
        <v>4113</v>
      </c>
      <c r="I8062" s="33" t="s">
        <v>4112</v>
      </c>
    </row>
    <row r="8063" spans="1:9" x14ac:dyDescent="0.2">
      <c r="A8063" s="33" t="s">
        <v>4111</v>
      </c>
      <c r="B8063" s="33">
        <v>3.9166401929938196E-3</v>
      </c>
      <c r="C8063" s="33">
        <v>0.29446408900883297</v>
      </c>
      <c r="D8063" s="33">
        <v>0.38</v>
      </c>
      <c r="E8063" s="33">
        <v>0.21099999999999999</v>
      </c>
      <c r="F8063" s="33">
        <v>1</v>
      </c>
      <c r="G8063" s="33">
        <v>26</v>
      </c>
      <c r="H8063" s="33" t="s">
        <v>3670</v>
      </c>
      <c r="I8063" s="33" t="s">
        <v>3669</v>
      </c>
    </row>
    <row r="8064" spans="1:9" x14ac:dyDescent="0.2">
      <c r="A8064" s="33" t="s">
        <v>4110</v>
      </c>
      <c r="B8064" s="33">
        <v>4.1187917400103101E-3</v>
      </c>
      <c r="C8064" s="33">
        <v>0.25396468590736598</v>
      </c>
      <c r="D8064" s="33">
        <v>0.57999999999999996</v>
      </c>
      <c r="E8064" s="33">
        <v>0.38100000000000001</v>
      </c>
      <c r="F8064" s="33">
        <v>1</v>
      </c>
      <c r="G8064" s="33">
        <v>26</v>
      </c>
      <c r="H8064" s="33" t="s">
        <v>3632</v>
      </c>
      <c r="I8064" s="33" t="s">
        <v>3631</v>
      </c>
    </row>
    <row r="8065" spans="1:9" x14ac:dyDescent="0.2">
      <c r="A8065" s="33" t="s">
        <v>4109</v>
      </c>
      <c r="B8065" s="33">
        <v>4.1603105066673899E-3</v>
      </c>
      <c r="C8065" s="33">
        <v>0.25702989243528002</v>
      </c>
      <c r="D8065" s="33">
        <v>0.6</v>
      </c>
      <c r="E8065" s="33">
        <v>0.38600000000000001</v>
      </c>
      <c r="F8065" s="33">
        <v>1</v>
      </c>
      <c r="G8065" s="33">
        <v>26</v>
      </c>
      <c r="H8065" s="33" t="s">
        <v>4108</v>
      </c>
      <c r="I8065" s="33" t="s">
        <v>4107</v>
      </c>
    </row>
    <row r="8066" spans="1:9" x14ac:dyDescent="0.2">
      <c r="A8066" s="33" t="s">
        <v>4106</v>
      </c>
      <c r="B8066" s="33">
        <v>4.2686630265808398E-3</v>
      </c>
      <c r="C8066" s="33">
        <v>-0.39177522739220999</v>
      </c>
      <c r="D8066" s="33">
        <v>0.78</v>
      </c>
      <c r="E8066" s="33">
        <v>0.81200000000000006</v>
      </c>
      <c r="F8066" s="33">
        <v>1</v>
      </c>
      <c r="G8066" s="33">
        <v>26</v>
      </c>
      <c r="H8066" s="33" t="s">
        <v>4105</v>
      </c>
      <c r="I8066" s="33" t="s">
        <v>4104</v>
      </c>
    </row>
    <row r="8067" spans="1:9" x14ac:dyDescent="0.2">
      <c r="A8067" s="33" t="s">
        <v>4103</v>
      </c>
      <c r="B8067" s="33">
        <v>4.31504598486427E-3</v>
      </c>
      <c r="C8067" s="33">
        <v>0.25008890916918602</v>
      </c>
      <c r="D8067" s="33">
        <v>0.4</v>
      </c>
      <c r="E8067" s="33">
        <v>0.222</v>
      </c>
      <c r="F8067" s="33">
        <v>1</v>
      </c>
      <c r="G8067" s="33">
        <v>26</v>
      </c>
      <c r="H8067" s="33" t="s">
        <v>4103</v>
      </c>
      <c r="I8067" s="33" t="s">
        <v>4102</v>
      </c>
    </row>
    <row r="8068" spans="1:9" x14ac:dyDescent="0.2">
      <c r="A8068" s="33" t="s">
        <v>4101</v>
      </c>
      <c r="B8068" s="33">
        <v>4.7196921652426001E-3</v>
      </c>
      <c r="C8068" s="33">
        <v>0.31691768644051999</v>
      </c>
      <c r="D8068" s="33">
        <v>0.82</v>
      </c>
      <c r="E8068" s="33">
        <v>0.60499999999999998</v>
      </c>
      <c r="F8068" s="33">
        <v>1</v>
      </c>
      <c r="G8068" s="33">
        <v>26</v>
      </c>
      <c r="H8068" s="33" t="s">
        <v>4100</v>
      </c>
      <c r="I8068" s="33" t="s">
        <v>4099</v>
      </c>
    </row>
    <row r="8069" spans="1:9" x14ac:dyDescent="0.2">
      <c r="A8069" s="33" t="s">
        <v>4098</v>
      </c>
      <c r="B8069" s="33">
        <v>4.7862608894477503E-3</v>
      </c>
      <c r="C8069" s="33">
        <v>0.27227231069348501</v>
      </c>
      <c r="D8069" s="33">
        <v>0.84</v>
      </c>
      <c r="E8069" s="33">
        <v>0.60099999999999998</v>
      </c>
      <c r="F8069" s="33">
        <v>1</v>
      </c>
      <c r="G8069" s="33">
        <v>26</v>
      </c>
      <c r="H8069" s="33" t="s">
        <v>4097</v>
      </c>
      <c r="I8069" s="33" t="s">
        <v>4096</v>
      </c>
    </row>
    <row r="8070" spans="1:9" x14ac:dyDescent="0.2">
      <c r="A8070" s="33" t="s">
        <v>4095</v>
      </c>
      <c r="B8070" s="33">
        <v>4.8336821386026803E-3</v>
      </c>
      <c r="C8070" s="33">
        <v>0.28947720345504102</v>
      </c>
      <c r="D8070" s="33">
        <v>0.5</v>
      </c>
      <c r="E8070" s="33">
        <v>0.30399999999999999</v>
      </c>
      <c r="F8070" s="33">
        <v>1</v>
      </c>
      <c r="G8070" s="33">
        <v>26</v>
      </c>
      <c r="H8070" s="33" t="s">
        <v>4094</v>
      </c>
      <c r="I8070" s="33" t="s">
        <v>4093</v>
      </c>
    </row>
    <row r="8071" spans="1:9" x14ac:dyDescent="0.2">
      <c r="A8071" s="33" t="s">
        <v>4092</v>
      </c>
      <c r="B8071" s="33">
        <v>4.9134097693923698E-3</v>
      </c>
      <c r="C8071" s="33">
        <v>-0.61163639081288401</v>
      </c>
      <c r="D8071" s="33">
        <v>0.22</v>
      </c>
      <c r="E8071" s="33">
        <v>0.38</v>
      </c>
      <c r="F8071" s="33">
        <v>1</v>
      </c>
      <c r="G8071" s="33">
        <v>26</v>
      </c>
      <c r="H8071" s="33" t="s">
        <v>4091</v>
      </c>
      <c r="I8071" s="33" t="s">
        <v>4090</v>
      </c>
    </row>
    <row r="8072" spans="1:9" x14ac:dyDescent="0.2">
      <c r="A8072" s="33" t="s">
        <v>4089</v>
      </c>
      <c r="B8072" s="33">
        <v>4.9419860611777701E-3</v>
      </c>
      <c r="C8072" s="33">
        <v>0.254420085130378</v>
      </c>
      <c r="D8072" s="33">
        <v>0.32</v>
      </c>
      <c r="E8072" s="33">
        <v>0.16600000000000001</v>
      </c>
      <c r="F8072" s="33">
        <v>1</v>
      </c>
      <c r="G8072" s="33">
        <v>26</v>
      </c>
      <c r="H8072" s="33" t="s">
        <v>4089</v>
      </c>
      <c r="I8072" s="33" t="s">
        <v>4088</v>
      </c>
    </row>
    <row r="8073" spans="1:9" x14ac:dyDescent="0.2">
      <c r="A8073" s="33" t="s">
        <v>4087</v>
      </c>
      <c r="B8073" s="33">
        <v>4.9493745230469004E-3</v>
      </c>
      <c r="C8073" s="33">
        <v>0.32462733065814697</v>
      </c>
      <c r="D8073" s="33">
        <v>0.46</v>
      </c>
      <c r="E8073" s="33">
        <v>0.28899999999999998</v>
      </c>
      <c r="F8073" s="33">
        <v>1</v>
      </c>
      <c r="G8073" s="33">
        <v>26</v>
      </c>
      <c r="H8073" s="33" t="s">
        <v>4086</v>
      </c>
      <c r="I8073" s="33" t="s">
        <v>4085</v>
      </c>
    </row>
    <row r="8074" spans="1:9" x14ac:dyDescent="0.2">
      <c r="A8074" s="33" t="s">
        <v>4084</v>
      </c>
      <c r="B8074" s="33">
        <v>4.9497138752195398E-3</v>
      </c>
      <c r="C8074" s="33">
        <v>0.34452372828955502</v>
      </c>
      <c r="D8074" s="33">
        <v>0.3</v>
      </c>
      <c r="E8074" s="33">
        <v>0.159</v>
      </c>
      <c r="F8074" s="33">
        <v>1</v>
      </c>
      <c r="G8074" s="33">
        <v>26</v>
      </c>
      <c r="H8074" s="33" t="s">
        <v>4084</v>
      </c>
      <c r="I8074" s="33" t="s">
        <v>4083</v>
      </c>
    </row>
    <row r="8075" spans="1:9" x14ac:dyDescent="0.2">
      <c r="A8075" s="33" t="s">
        <v>4082</v>
      </c>
      <c r="B8075" s="33">
        <v>5.0122183331437796E-3</v>
      </c>
      <c r="C8075" s="33">
        <v>0.26105509863534698</v>
      </c>
      <c r="D8075" s="33">
        <v>0.72</v>
      </c>
      <c r="E8075" s="33">
        <v>0.48199999999999998</v>
      </c>
      <c r="F8075" s="33">
        <v>1</v>
      </c>
      <c r="G8075" s="33">
        <v>26</v>
      </c>
      <c r="H8075" s="33" t="s">
        <v>4082</v>
      </c>
      <c r="I8075" s="33" t="s">
        <v>4081</v>
      </c>
    </row>
    <row r="8076" spans="1:9" x14ac:dyDescent="0.2">
      <c r="A8076" s="33" t="s">
        <v>4080</v>
      </c>
      <c r="B8076" s="33">
        <v>5.1658480666882502E-3</v>
      </c>
      <c r="C8076" s="33">
        <v>0.28647408351883802</v>
      </c>
      <c r="D8076" s="33">
        <v>0.57999999999999996</v>
      </c>
      <c r="E8076" s="33">
        <v>0.38600000000000001</v>
      </c>
      <c r="F8076" s="33">
        <v>1</v>
      </c>
      <c r="G8076" s="33">
        <v>26</v>
      </c>
      <c r="H8076" s="33" t="s">
        <v>4079</v>
      </c>
      <c r="I8076" s="33" t="s">
        <v>4078</v>
      </c>
    </row>
    <row r="8077" spans="1:9" x14ac:dyDescent="0.2">
      <c r="A8077" s="33" t="s">
        <v>4077</v>
      </c>
      <c r="B8077" s="33">
        <v>5.2281493379694802E-3</v>
      </c>
      <c r="C8077" s="33">
        <v>0.32045105924877398</v>
      </c>
      <c r="D8077" s="33">
        <v>0.57999999999999996</v>
      </c>
      <c r="E8077" s="33">
        <v>0.377</v>
      </c>
      <c r="F8077" s="33">
        <v>1</v>
      </c>
      <c r="G8077" s="33">
        <v>26</v>
      </c>
      <c r="H8077" s="33" t="s">
        <v>4076</v>
      </c>
      <c r="I8077" s="33" t="s">
        <v>4075</v>
      </c>
    </row>
    <row r="8078" spans="1:9" x14ac:dyDescent="0.2">
      <c r="A8078" s="33" t="s">
        <v>1886</v>
      </c>
      <c r="B8078" s="33">
        <v>5.5040721681787804E-3</v>
      </c>
      <c r="C8078" s="33">
        <v>0.314237086821614</v>
      </c>
      <c r="D8078" s="33">
        <v>0.32</v>
      </c>
      <c r="E8078" s="33">
        <v>0.17499999999999999</v>
      </c>
      <c r="F8078" s="33">
        <v>1</v>
      </c>
      <c r="G8078" s="33">
        <v>26</v>
      </c>
      <c r="H8078" s="33" t="s">
        <v>1886</v>
      </c>
      <c r="I8078" s="33" t="s">
        <v>1885</v>
      </c>
    </row>
    <row r="8079" spans="1:9" x14ac:dyDescent="0.2">
      <c r="A8079" s="33" t="s">
        <v>4074</v>
      </c>
      <c r="B8079" s="33">
        <v>5.9235138411039097E-3</v>
      </c>
      <c r="C8079" s="33">
        <v>0.29397728796295303</v>
      </c>
      <c r="D8079" s="33">
        <v>0.64</v>
      </c>
      <c r="E8079" s="33">
        <v>0.42599999999999999</v>
      </c>
      <c r="F8079" s="33">
        <v>1</v>
      </c>
      <c r="G8079" s="33">
        <v>26</v>
      </c>
      <c r="H8079" s="33" t="s">
        <v>4073</v>
      </c>
      <c r="I8079" s="33" t="s">
        <v>4072</v>
      </c>
    </row>
    <row r="8080" spans="1:9" x14ac:dyDescent="0.2">
      <c r="A8080" s="33" t="s">
        <v>4071</v>
      </c>
      <c r="B8080" s="33">
        <v>6.0400574525337003E-3</v>
      </c>
      <c r="C8080" s="33">
        <v>-0.75005837269014097</v>
      </c>
      <c r="D8080" s="33">
        <v>0.2</v>
      </c>
      <c r="E8080" s="33">
        <v>0.35899999999999999</v>
      </c>
      <c r="F8080" s="33">
        <v>1</v>
      </c>
      <c r="G8080" s="33">
        <v>26</v>
      </c>
      <c r="H8080" s="33" t="s">
        <v>2351</v>
      </c>
      <c r="I8080" s="33" t="s">
        <v>2350</v>
      </c>
    </row>
    <row r="8081" spans="1:9" x14ac:dyDescent="0.2">
      <c r="A8081" s="33" t="s">
        <v>4070</v>
      </c>
      <c r="B8081" s="33">
        <v>6.0842245200958302E-3</v>
      </c>
      <c r="C8081" s="33">
        <v>0.28441271110083799</v>
      </c>
      <c r="D8081" s="33">
        <v>0.4</v>
      </c>
      <c r="E8081" s="33">
        <v>0.24399999999999999</v>
      </c>
      <c r="F8081" s="33">
        <v>1</v>
      </c>
      <c r="G8081" s="33">
        <v>26</v>
      </c>
      <c r="H8081" s="33" t="s">
        <v>4069</v>
      </c>
      <c r="I8081" s="33" t="s">
        <v>4068</v>
      </c>
    </row>
    <row r="8082" spans="1:9" x14ac:dyDescent="0.2">
      <c r="A8082" s="33" t="s">
        <v>4067</v>
      </c>
      <c r="B8082" s="33">
        <v>6.4402337546578597E-3</v>
      </c>
      <c r="C8082" s="33">
        <v>-0.93131534490244405</v>
      </c>
      <c r="D8082" s="33">
        <v>0.1</v>
      </c>
      <c r="E8082" s="33">
        <v>0.254</v>
      </c>
      <c r="F8082" s="33">
        <v>1</v>
      </c>
      <c r="G8082" s="33">
        <v>26</v>
      </c>
      <c r="H8082" s="33" t="s">
        <v>4066</v>
      </c>
      <c r="I8082" s="33" t="s">
        <v>4065</v>
      </c>
    </row>
    <row r="8083" spans="1:9" x14ac:dyDescent="0.2">
      <c r="A8083" s="33" t="s">
        <v>4064</v>
      </c>
      <c r="B8083" s="33">
        <v>6.4818919478000902E-3</v>
      </c>
      <c r="C8083" s="33">
        <v>0.27345370245186101</v>
      </c>
      <c r="D8083" s="33">
        <v>0.86</v>
      </c>
      <c r="E8083" s="33">
        <v>0.67200000000000004</v>
      </c>
      <c r="F8083" s="33">
        <v>1</v>
      </c>
      <c r="G8083" s="33">
        <v>26</v>
      </c>
      <c r="H8083" s="33" t="s">
        <v>4063</v>
      </c>
      <c r="I8083" s="33" t="s">
        <v>4062</v>
      </c>
    </row>
    <row r="8084" spans="1:9" x14ac:dyDescent="0.2">
      <c r="A8084" s="33" t="s">
        <v>4061</v>
      </c>
      <c r="B8084" s="33">
        <v>6.5805086712294103E-3</v>
      </c>
      <c r="C8084" s="33">
        <v>0.28876717929372703</v>
      </c>
      <c r="D8084" s="33">
        <v>0.4</v>
      </c>
      <c r="E8084" s="33">
        <v>0.23300000000000001</v>
      </c>
      <c r="F8084" s="33">
        <v>1</v>
      </c>
      <c r="G8084" s="33">
        <v>26</v>
      </c>
      <c r="H8084" s="33" t="s">
        <v>4061</v>
      </c>
      <c r="I8084" s="33" t="s">
        <v>4060</v>
      </c>
    </row>
    <row r="8085" spans="1:9" x14ac:dyDescent="0.2">
      <c r="A8085" s="33" t="s">
        <v>4059</v>
      </c>
      <c r="B8085" s="33">
        <v>6.9041980282898803E-3</v>
      </c>
      <c r="C8085" s="33">
        <v>0.27229463501874501</v>
      </c>
      <c r="D8085" s="33">
        <v>0.54</v>
      </c>
      <c r="E8085" s="33">
        <v>0.34200000000000003</v>
      </c>
      <c r="F8085" s="33">
        <v>1</v>
      </c>
      <c r="G8085" s="33">
        <v>26</v>
      </c>
      <c r="H8085" s="33" t="s">
        <v>4058</v>
      </c>
      <c r="I8085" s="33" t="s">
        <v>4057</v>
      </c>
    </row>
    <row r="8086" spans="1:9" x14ac:dyDescent="0.2">
      <c r="A8086" s="33" t="s">
        <v>4056</v>
      </c>
      <c r="B8086" s="33">
        <v>7.0766083329603397E-3</v>
      </c>
      <c r="C8086" s="33">
        <v>0.25766589396377498</v>
      </c>
      <c r="D8086" s="33">
        <v>0.32</v>
      </c>
      <c r="E8086" s="33">
        <v>0.17599999999999999</v>
      </c>
      <c r="F8086" s="33">
        <v>1</v>
      </c>
      <c r="G8086" s="33">
        <v>26</v>
      </c>
      <c r="H8086" s="33" t="s">
        <v>4055</v>
      </c>
      <c r="I8086" s="33" t="s">
        <v>4054</v>
      </c>
    </row>
    <row r="8087" spans="1:9" x14ac:dyDescent="0.2">
      <c r="A8087" s="33" t="s">
        <v>4053</v>
      </c>
      <c r="B8087" s="33">
        <v>7.0883015012127596E-3</v>
      </c>
      <c r="C8087" s="33">
        <v>0.36729658640623503</v>
      </c>
      <c r="D8087" s="33">
        <v>0.52</v>
      </c>
      <c r="E8087" s="33">
        <v>0.33400000000000002</v>
      </c>
      <c r="F8087" s="33">
        <v>1</v>
      </c>
      <c r="G8087" s="33">
        <v>26</v>
      </c>
      <c r="H8087" s="33" t="s">
        <v>4053</v>
      </c>
      <c r="I8087" s="33" t="s">
        <v>4052</v>
      </c>
    </row>
    <row r="8088" spans="1:9" x14ac:dyDescent="0.2">
      <c r="A8088" s="33" t="s">
        <v>4051</v>
      </c>
      <c r="B8088" s="33">
        <v>7.2205860242198E-3</v>
      </c>
      <c r="C8088" s="33">
        <v>0.253168110653684</v>
      </c>
      <c r="D8088" s="33">
        <v>0.78</v>
      </c>
      <c r="E8088" s="33">
        <v>0.56899999999999995</v>
      </c>
      <c r="F8088" s="33">
        <v>1</v>
      </c>
      <c r="G8088" s="33">
        <v>26</v>
      </c>
      <c r="H8088" s="33" t="s">
        <v>4051</v>
      </c>
      <c r="I8088" s="33" t="s">
        <v>4050</v>
      </c>
    </row>
    <row r="8089" spans="1:9" x14ac:dyDescent="0.2">
      <c r="A8089" s="33" t="s">
        <v>4049</v>
      </c>
      <c r="B8089" s="33">
        <v>7.2679502710904604E-3</v>
      </c>
      <c r="C8089" s="33">
        <v>-0.49726545824676799</v>
      </c>
      <c r="D8089" s="33">
        <v>0.64</v>
      </c>
      <c r="E8089" s="33">
        <v>0.67200000000000004</v>
      </c>
      <c r="F8089" s="33">
        <v>1</v>
      </c>
      <c r="G8089" s="33">
        <v>26</v>
      </c>
      <c r="H8089" s="33" t="s">
        <v>4048</v>
      </c>
      <c r="I8089" s="33" t="s">
        <v>4047</v>
      </c>
    </row>
    <row r="8090" spans="1:9" x14ac:dyDescent="0.2">
      <c r="A8090" s="33" t="s">
        <v>4046</v>
      </c>
      <c r="B8090" s="33">
        <v>7.6475421623085401E-3</v>
      </c>
      <c r="C8090" s="33">
        <v>-0.66627180388134599</v>
      </c>
      <c r="D8090" s="33">
        <v>0.12</v>
      </c>
      <c r="E8090" s="33">
        <v>0.27300000000000002</v>
      </c>
      <c r="F8090" s="33">
        <v>1</v>
      </c>
      <c r="G8090" s="33">
        <v>26</v>
      </c>
      <c r="H8090" s="33" t="s">
        <v>4045</v>
      </c>
      <c r="I8090" s="33" t="s">
        <v>4044</v>
      </c>
    </row>
    <row r="8091" spans="1:9" x14ac:dyDescent="0.2">
      <c r="A8091" s="33" t="s">
        <v>4043</v>
      </c>
      <c r="B8091" s="33">
        <v>7.6992479933371896E-3</v>
      </c>
      <c r="C8091" s="33">
        <v>-0.49037675191319902</v>
      </c>
      <c r="D8091" s="33">
        <v>0.12</v>
      </c>
      <c r="E8091" s="33">
        <v>0.28000000000000003</v>
      </c>
      <c r="F8091" s="33">
        <v>1</v>
      </c>
      <c r="G8091" s="33">
        <v>26</v>
      </c>
      <c r="H8091" s="33" t="s">
        <v>4042</v>
      </c>
      <c r="I8091" s="33" t="s">
        <v>4041</v>
      </c>
    </row>
    <row r="8092" spans="1:9" x14ac:dyDescent="0.2">
      <c r="A8092" s="33" t="s">
        <v>4040</v>
      </c>
      <c r="B8092" s="33">
        <v>7.92250047253641E-3</v>
      </c>
      <c r="C8092" s="33">
        <v>-0.57243110859106205</v>
      </c>
      <c r="D8092" s="33">
        <v>0.32</v>
      </c>
      <c r="E8092" s="33">
        <v>0.45900000000000002</v>
      </c>
      <c r="F8092" s="33">
        <v>1</v>
      </c>
      <c r="G8092" s="33">
        <v>26</v>
      </c>
      <c r="H8092" s="33" t="s">
        <v>2284</v>
      </c>
      <c r="I8092" s="33" t="s">
        <v>2283</v>
      </c>
    </row>
    <row r="8093" spans="1:9" x14ac:dyDescent="0.2">
      <c r="A8093" s="33" t="s">
        <v>4039</v>
      </c>
      <c r="B8093" s="33">
        <v>7.9881830663773596E-3</v>
      </c>
      <c r="C8093" s="33">
        <v>-0.35896169110286102</v>
      </c>
      <c r="D8093" s="33">
        <v>0.84</v>
      </c>
      <c r="E8093" s="33">
        <v>0.83699999999999997</v>
      </c>
      <c r="F8093" s="33">
        <v>1</v>
      </c>
      <c r="G8093" s="33">
        <v>26</v>
      </c>
      <c r="H8093" s="33" t="s">
        <v>2129</v>
      </c>
      <c r="I8093" s="33" t="s">
        <v>2128</v>
      </c>
    </row>
    <row r="8094" spans="1:9" x14ac:dyDescent="0.2">
      <c r="A8094" s="33" t="s">
        <v>4038</v>
      </c>
      <c r="B8094" s="33">
        <v>8.1874903937004893E-3</v>
      </c>
      <c r="C8094" s="33">
        <v>0.257175380828297</v>
      </c>
      <c r="D8094" s="33">
        <v>0.32</v>
      </c>
      <c r="E8094" s="33">
        <v>0.17599999999999999</v>
      </c>
      <c r="F8094" s="33">
        <v>1</v>
      </c>
      <c r="G8094" s="33">
        <v>26</v>
      </c>
      <c r="H8094" s="33" t="s">
        <v>4038</v>
      </c>
      <c r="I8094" s="33" t="s">
        <v>4037</v>
      </c>
    </row>
    <row r="8095" spans="1:9" x14ac:dyDescent="0.2">
      <c r="A8095" s="33" t="s">
        <v>4036</v>
      </c>
      <c r="B8095" s="33">
        <v>8.7953752276714505E-3</v>
      </c>
      <c r="C8095" s="33">
        <v>0.25531412924253599</v>
      </c>
      <c r="D8095" s="33">
        <v>0.48</v>
      </c>
      <c r="E8095" s="33">
        <v>0.31</v>
      </c>
      <c r="F8095" s="33">
        <v>1</v>
      </c>
      <c r="G8095" s="33">
        <v>26</v>
      </c>
      <c r="H8095" s="33" t="s">
        <v>4036</v>
      </c>
      <c r="I8095" s="33" t="s">
        <v>4035</v>
      </c>
    </row>
    <row r="8096" spans="1:9" x14ac:dyDescent="0.2">
      <c r="A8096" s="33" t="s">
        <v>4034</v>
      </c>
      <c r="B8096" s="33">
        <v>8.9220472988448905E-3</v>
      </c>
      <c r="C8096" s="33">
        <v>0.25088278149768301</v>
      </c>
      <c r="D8096" s="33">
        <v>0.52</v>
      </c>
      <c r="E8096" s="33">
        <v>0.34399999999999997</v>
      </c>
      <c r="F8096" s="33">
        <v>1</v>
      </c>
      <c r="G8096" s="33">
        <v>26</v>
      </c>
      <c r="H8096" s="33" t="s">
        <v>4033</v>
      </c>
      <c r="I8096" s="33" t="s">
        <v>4032</v>
      </c>
    </row>
    <row r="8097" spans="1:9" x14ac:dyDescent="0.2">
      <c r="A8097" s="33" t="s">
        <v>4031</v>
      </c>
      <c r="B8097" s="33">
        <v>9.5980761685649004E-3</v>
      </c>
      <c r="C8097" s="33">
        <v>0.32582954187964702</v>
      </c>
      <c r="D8097" s="33">
        <v>0.38</v>
      </c>
      <c r="E8097" s="33">
        <v>0.23</v>
      </c>
      <c r="F8097" s="33">
        <v>1</v>
      </c>
      <c r="G8097" s="33">
        <v>26</v>
      </c>
      <c r="H8097" s="33" t="s">
        <v>4030</v>
      </c>
      <c r="I8097" s="33" t="s">
        <v>4029</v>
      </c>
    </row>
    <row r="8098" spans="1:9" x14ac:dyDescent="0.2">
      <c r="A8098" s="33" t="s">
        <v>4028</v>
      </c>
      <c r="B8098" s="33">
        <v>0</v>
      </c>
      <c r="C8098" s="33">
        <v>3.7289696453364298</v>
      </c>
      <c r="D8098" s="33">
        <v>1</v>
      </c>
      <c r="E8098" s="33">
        <v>1E-3</v>
      </c>
      <c r="F8098" s="33">
        <v>0</v>
      </c>
      <c r="G8098" s="33">
        <v>27</v>
      </c>
      <c r="H8098" s="33" t="s">
        <v>4028</v>
      </c>
      <c r="I8098" s="33" t="s">
        <v>4027</v>
      </c>
    </row>
    <row r="8099" spans="1:9" x14ac:dyDescent="0.2">
      <c r="A8099" s="33" t="s">
        <v>4026</v>
      </c>
      <c r="B8099" s="33">
        <v>0</v>
      </c>
      <c r="C8099" s="33">
        <v>3.3044285026013802</v>
      </c>
      <c r="D8099" s="33">
        <v>0.75</v>
      </c>
      <c r="E8099" s="33">
        <v>7.0000000000000001E-3</v>
      </c>
      <c r="F8099" s="33">
        <v>0</v>
      </c>
      <c r="G8099" s="33">
        <v>27</v>
      </c>
      <c r="H8099" s="33" t="s">
        <v>4026</v>
      </c>
      <c r="I8099" s="33" t="s">
        <v>4025</v>
      </c>
    </row>
    <row r="8100" spans="1:9" x14ac:dyDescent="0.2">
      <c r="A8100" s="33" t="s">
        <v>4024</v>
      </c>
      <c r="B8100" s="33">
        <v>0</v>
      </c>
      <c r="C8100" s="33">
        <v>2.8066874931649299</v>
      </c>
      <c r="D8100" s="33">
        <v>0.78600000000000003</v>
      </c>
      <c r="E8100" s="33">
        <v>5.0000000000000001E-3</v>
      </c>
      <c r="F8100" s="33">
        <v>0</v>
      </c>
      <c r="G8100" s="33">
        <v>27</v>
      </c>
      <c r="H8100" s="33" t="s">
        <v>4024</v>
      </c>
      <c r="I8100" s="33" t="s">
        <v>4023</v>
      </c>
    </row>
    <row r="8101" spans="1:9" x14ac:dyDescent="0.2">
      <c r="A8101" s="33" t="s">
        <v>4022</v>
      </c>
      <c r="B8101" s="33">
        <v>0</v>
      </c>
      <c r="C8101" s="33">
        <v>2.0472326421608402</v>
      </c>
      <c r="D8101" s="33">
        <v>0.78600000000000003</v>
      </c>
      <c r="E8101" s="33">
        <v>3.0000000000000001E-3</v>
      </c>
      <c r="F8101" s="33">
        <v>0</v>
      </c>
      <c r="G8101" s="33">
        <v>27</v>
      </c>
      <c r="H8101" s="33" t="s">
        <v>4022</v>
      </c>
      <c r="I8101" s="33" t="s">
        <v>4021</v>
      </c>
    </row>
    <row r="8102" spans="1:9" x14ac:dyDescent="0.2">
      <c r="A8102" s="33" t="s">
        <v>4020</v>
      </c>
      <c r="B8102" s="33">
        <v>0</v>
      </c>
      <c r="C8102" s="33">
        <v>1.51969645525395</v>
      </c>
      <c r="D8102" s="33">
        <v>0.67900000000000005</v>
      </c>
      <c r="E8102" s="33">
        <v>5.0000000000000001E-3</v>
      </c>
      <c r="F8102" s="33">
        <v>0</v>
      </c>
      <c r="G8102" s="33">
        <v>27</v>
      </c>
      <c r="H8102" s="33" t="s">
        <v>4020</v>
      </c>
      <c r="I8102" s="33" t="s">
        <v>4019</v>
      </c>
    </row>
    <row r="8103" spans="1:9" x14ac:dyDescent="0.2">
      <c r="A8103" s="33" t="s">
        <v>4018</v>
      </c>
      <c r="B8103" s="33">
        <v>0</v>
      </c>
      <c r="C8103" s="33">
        <v>0.95003996306521998</v>
      </c>
      <c r="D8103" s="33">
        <v>0.42899999999999999</v>
      </c>
      <c r="E8103" s="33">
        <v>1E-3</v>
      </c>
      <c r="F8103" s="33">
        <v>0</v>
      </c>
      <c r="G8103" s="33">
        <v>27</v>
      </c>
      <c r="H8103" s="33" t="s">
        <v>4018</v>
      </c>
      <c r="I8103" s="33" t="s">
        <v>4017</v>
      </c>
    </row>
    <row r="8104" spans="1:9" x14ac:dyDescent="0.2">
      <c r="A8104" s="33" t="s">
        <v>4016</v>
      </c>
      <c r="B8104" s="33">
        <v>0</v>
      </c>
      <c r="C8104" s="33">
        <v>0.66106780057339698</v>
      </c>
      <c r="D8104" s="33">
        <v>0.35699999999999998</v>
      </c>
      <c r="E8104" s="33">
        <v>1E-3</v>
      </c>
      <c r="F8104" s="33">
        <v>0</v>
      </c>
      <c r="G8104" s="33">
        <v>27</v>
      </c>
      <c r="H8104" s="33" t="s">
        <v>4016</v>
      </c>
      <c r="I8104" s="33" t="s">
        <v>4015</v>
      </c>
    </row>
    <row r="8105" spans="1:9" x14ac:dyDescent="0.2">
      <c r="A8105" s="33" t="s">
        <v>4014</v>
      </c>
      <c r="B8105" s="35">
        <v>2.4444762639183399E-278</v>
      </c>
      <c r="C8105" s="33">
        <v>1.69593040940262</v>
      </c>
      <c r="D8105" s="33">
        <v>0.78600000000000003</v>
      </c>
      <c r="E8105" s="33">
        <v>1.2E-2</v>
      </c>
      <c r="F8105" s="35">
        <v>1.12621910431246E-273</v>
      </c>
      <c r="G8105" s="33">
        <v>27</v>
      </c>
      <c r="H8105" s="33" t="s">
        <v>4014</v>
      </c>
      <c r="I8105" s="33" t="s">
        <v>4013</v>
      </c>
    </row>
    <row r="8106" spans="1:9" x14ac:dyDescent="0.2">
      <c r="A8106" s="33" t="s">
        <v>4012</v>
      </c>
      <c r="B8106" s="35">
        <v>6.0410595515705202E-270</v>
      </c>
      <c r="C8106" s="33">
        <v>0.78695885700846502</v>
      </c>
      <c r="D8106" s="33">
        <v>0.39300000000000002</v>
      </c>
      <c r="E8106" s="33">
        <v>3.0000000000000001E-3</v>
      </c>
      <c r="F8106" s="35">
        <v>2.7832369565995698E-265</v>
      </c>
      <c r="G8106" s="33">
        <v>27</v>
      </c>
      <c r="H8106" s="33" t="s">
        <v>4012</v>
      </c>
      <c r="I8106" s="33" t="s">
        <v>4011</v>
      </c>
    </row>
    <row r="8107" spans="1:9" x14ac:dyDescent="0.2">
      <c r="A8107" s="33" t="s">
        <v>4010</v>
      </c>
      <c r="B8107" s="35">
        <v>1.4080845989639199E-267</v>
      </c>
      <c r="C8107" s="33">
        <v>1.6466486393189199</v>
      </c>
      <c r="D8107" s="33">
        <v>0.67900000000000005</v>
      </c>
      <c r="E8107" s="33">
        <v>0.01</v>
      </c>
      <c r="F8107" s="35">
        <v>6.4873273643465605E-263</v>
      </c>
      <c r="G8107" s="33">
        <v>27</v>
      </c>
      <c r="H8107" s="33" t="s">
        <v>4010</v>
      </c>
      <c r="I8107" s="33" t="s">
        <v>4009</v>
      </c>
    </row>
    <row r="8108" spans="1:9" x14ac:dyDescent="0.2">
      <c r="A8108" s="33" t="s">
        <v>4008</v>
      </c>
      <c r="B8108" s="35">
        <v>5.3550151702996397E-252</v>
      </c>
      <c r="C8108" s="33">
        <v>1.48224998456934</v>
      </c>
      <c r="D8108" s="33">
        <v>0.64300000000000002</v>
      </c>
      <c r="E8108" s="33">
        <v>8.9999999999999993E-3</v>
      </c>
      <c r="F8108" s="35">
        <v>2.46716258926045E-247</v>
      </c>
      <c r="G8108" s="33">
        <v>27</v>
      </c>
      <c r="H8108" s="33" t="s">
        <v>4008</v>
      </c>
      <c r="I8108" s="33" t="s">
        <v>4007</v>
      </c>
    </row>
    <row r="8109" spans="1:9" x14ac:dyDescent="0.2">
      <c r="A8109" s="33" t="s">
        <v>4006</v>
      </c>
      <c r="B8109" s="35">
        <v>8.0611513683182103E-240</v>
      </c>
      <c r="C8109" s="33">
        <v>0.97314779077050295</v>
      </c>
      <c r="D8109" s="33">
        <v>0.5</v>
      </c>
      <c r="E8109" s="33">
        <v>6.0000000000000001E-3</v>
      </c>
      <c r="F8109" s="35">
        <v>3.71393365841157E-235</v>
      </c>
      <c r="G8109" s="33">
        <v>27</v>
      </c>
      <c r="H8109" s="33" t="s">
        <v>4006</v>
      </c>
      <c r="I8109" s="33" t="s">
        <v>4005</v>
      </c>
    </row>
    <row r="8110" spans="1:9" x14ac:dyDescent="0.2">
      <c r="A8110" s="33" t="s">
        <v>4004</v>
      </c>
      <c r="B8110" s="35">
        <v>5.4779792220918396E-239</v>
      </c>
      <c r="C8110" s="33">
        <v>1.39003701342106</v>
      </c>
      <c r="D8110" s="33">
        <v>0.64300000000000002</v>
      </c>
      <c r="E8110" s="33">
        <v>0.01</v>
      </c>
      <c r="F8110" s="35">
        <v>2.52381458720215E-234</v>
      </c>
      <c r="G8110" s="33">
        <v>27</v>
      </c>
      <c r="H8110" s="33" t="s">
        <v>4004</v>
      </c>
      <c r="I8110" s="33" t="s">
        <v>4003</v>
      </c>
    </row>
    <row r="8111" spans="1:9" x14ac:dyDescent="0.2">
      <c r="A8111" s="33" t="s">
        <v>4002</v>
      </c>
      <c r="B8111" s="35">
        <v>3.8117508605021503E-204</v>
      </c>
      <c r="C8111" s="33">
        <v>1.9546923911551</v>
      </c>
      <c r="D8111" s="33">
        <v>0.78600000000000003</v>
      </c>
      <c r="E8111" s="33">
        <v>1.7000000000000001E-2</v>
      </c>
      <c r="F8111" s="35">
        <v>1.75614985645055E-199</v>
      </c>
      <c r="G8111" s="33">
        <v>27</v>
      </c>
      <c r="H8111" s="33" t="s">
        <v>4002</v>
      </c>
      <c r="I8111" s="33" t="s">
        <v>4001</v>
      </c>
    </row>
    <row r="8112" spans="1:9" x14ac:dyDescent="0.2">
      <c r="A8112" s="33" t="s">
        <v>4000</v>
      </c>
      <c r="B8112" s="35">
        <v>2.2459057703246201E-203</v>
      </c>
      <c r="C8112" s="33">
        <v>1.74939862065674</v>
      </c>
      <c r="D8112" s="33">
        <v>0.75</v>
      </c>
      <c r="E8112" s="33">
        <v>1.6E-2</v>
      </c>
      <c r="F8112" s="35">
        <v>1.0347337065039599E-198</v>
      </c>
      <c r="G8112" s="33">
        <v>27</v>
      </c>
      <c r="H8112" s="33" t="s">
        <v>4000</v>
      </c>
      <c r="I8112" s="33" t="s">
        <v>3999</v>
      </c>
    </row>
    <row r="8113" spans="1:9" x14ac:dyDescent="0.2">
      <c r="A8113" s="33" t="s">
        <v>3998</v>
      </c>
      <c r="B8113" s="35">
        <v>1.0194724361145701E-192</v>
      </c>
      <c r="C8113" s="33">
        <v>1.80554800435675</v>
      </c>
      <c r="D8113" s="33">
        <v>0.85699999999999998</v>
      </c>
      <c r="E8113" s="33">
        <v>2.1999999999999999E-2</v>
      </c>
      <c r="F8113" s="35">
        <v>4.6969134076670298E-188</v>
      </c>
      <c r="G8113" s="33">
        <v>27</v>
      </c>
      <c r="H8113" s="33" t="s">
        <v>3997</v>
      </c>
      <c r="I8113" s="33" t="s">
        <v>3996</v>
      </c>
    </row>
    <row r="8114" spans="1:9" x14ac:dyDescent="0.2">
      <c r="A8114" s="33" t="s">
        <v>3995</v>
      </c>
      <c r="B8114" s="35">
        <v>9.1006643952717304E-186</v>
      </c>
      <c r="C8114" s="33">
        <v>0.86454273698509698</v>
      </c>
      <c r="D8114" s="33">
        <v>0.46400000000000002</v>
      </c>
      <c r="E8114" s="33">
        <v>6.0000000000000001E-3</v>
      </c>
      <c r="F8114" s="35">
        <v>4.1928581001895903E-181</v>
      </c>
      <c r="G8114" s="33">
        <v>27</v>
      </c>
      <c r="H8114" s="33" t="s">
        <v>3995</v>
      </c>
      <c r="I8114" s="33" t="s">
        <v>3994</v>
      </c>
    </row>
    <row r="8115" spans="1:9" x14ac:dyDescent="0.2">
      <c r="A8115" s="33" t="s">
        <v>3993</v>
      </c>
      <c r="B8115" s="35">
        <v>3.7100698451720303E-173</v>
      </c>
      <c r="C8115" s="33">
        <v>1.65536684191891</v>
      </c>
      <c r="D8115" s="33">
        <v>0.78600000000000003</v>
      </c>
      <c r="E8115" s="33">
        <v>2.1000000000000001E-2</v>
      </c>
      <c r="F8115" s="35">
        <v>1.70930337906766E-168</v>
      </c>
      <c r="G8115" s="33">
        <v>27</v>
      </c>
      <c r="H8115" s="33" t="s">
        <v>3992</v>
      </c>
      <c r="I8115" s="33" t="s">
        <v>3991</v>
      </c>
    </row>
    <row r="8116" spans="1:9" x14ac:dyDescent="0.2">
      <c r="A8116" s="33" t="s">
        <v>3990</v>
      </c>
      <c r="B8116" s="35">
        <v>5.2130409871081E-168</v>
      </c>
      <c r="C8116" s="33">
        <v>1.16924257743542</v>
      </c>
      <c r="D8116" s="33">
        <v>0.5</v>
      </c>
      <c r="E8116" s="33">
        <v>8.0000000000000002E-3</v>
      </c>
      <c r="F8116" s="35">
        <v>2.4017522435804401E-163</v>
      </c>
      <c r="G8116" s="33">
        <v>27</v>
      </c>
      <c r="H8116" s="33" t="s">
        <v>3990</v>
      </c>
      <c r="I8116" s="33" t="s">
        <v>3989</v>
      </c>
    </row>
    <row r="8117" spans="1:9" x14ac:dyDescent="0.2">
      <c r="A8117" s="33" t="s">
        <v>3988</v>
      </c>
      <c r="B8117" s="35">
        <v>3.9614456558074302E-158</v>
      </c>
      <c r="C8117" s="33">
        <v>0.52766165279316601</v>
      </c>
      <c r="D8117" s="33">
        <v>0.35699999999999998</v>
      </c>
      <c r="E8117" s="33">
        <v>4.0000000000000001E-3</v>
      </c>
      <c r="F8117" s="35">
        <v>1.8251172425436E-153</v>
      </c>
      <c r="G8117" s="33">
        <v>27</v>
      </c>
      <c r="H8117" s="33" t="s">
        <v>3988</v>
      </c>
      <c r="I8117" s="33" t="s">
        <v>3987</v>
      </c>
    </row>
    <row r="8118" spans="1:9" x14ac:dyDescent="0.2">
      <c r="A8118" s="33" t="s">
        <v>3986</v>
      </c>
      <c r="B8118" s="35">
        <v>8.5032601817313202E-142</v>
      </c>
      <c r="C8118" s="33">
        <v>1.03637887929803</v>
      </c>
      <c r="D8118" s="33">
        <v>0.5</v>
      </c>
      <c r="E8118" s="33">
        <v>0.01</v>
      </c>
      <c r="F8118" s="35">
        <v>3.91762203092726E-137</v>
      </c>
      <c r="G8118" s="33">
        <v>27</v>
      </c>
      <c r="H8118" s="33" t="s">
        <v>3986</v>
      </c>
      <c r="I8118" s="33" t="s">
        <v>3985</v>
      </c>
    </row>
    <row r="8119" spans="1:9" x14ac:dyDescent="0.2">
      <c r="A8119" s="33" t="s">
        <v>3984</v>
      </c>
      <c r="B8119" s="35">
        <v>1.9605905091551301E-138</v>
      </c>
      <c r="C8119" s="33">
        <v>2.4671271727812201</v>
      </c>
      <c r="D8119" s="33">
        <v>0.92900000000000005</v>
      </c>
      <c r="E8119" s="33">
        <v>3.7999999999999999E-2</v>
      </c>
      <c r="F8119" s="35">
        <v>9.0328325937795196E-134</v>
      </c>
      <c r="G8119" s="33">
        <v>27</v>
      </c>
      <c r="H8119" s="33" t="s">
        <v>3983</v>
      </c>
      <c r="I8119" s="33" t="s">
        <v>3982</v>
      </c>
    </row>
    <row r="8120" spans="1:9" x14ac:dyDescent="0.2">
      <c r="A8120" s="33" t="s">
        <v>3981</v>
      </c>
      <c r="B8120" s="35">
        <v>5.6452878280931197E-136</v>
      </c>
      <c r="C8120" s="33">
        <v>0.70473208686450395</v>
      </c>
      <c r="D8120" s="33">
        <v>0.39300000000000002</v>
      </c>
      <c r="E8120" s="33">
        <v>6.0000000000000001E-3</v>
      </c>
      <c r="F8120" s="35">
        <v>2.60089700815906E-131</v>
      </c>
      <c r="G8120" s="33">
        <v>27</v>
      </c>
      <c r="H8120" s="33" t="s">
        <v>3981</v>
      </c>
      <c r="I8120" s="33" t="s">
        <v>3980</v>
      </c>
    </row>
    <row r="8121" spans="1:9" x14ac:dyDescent="0.2">
      <c r="A8121" s="33" t="s">
        <v>3979</v>
      </c>
      <c r="B8121" s="35">
        <v>2.702073635703E-133</v>
      </c>
      <c r="C8121" s="33">
        <v>1.04588598824863</v>
      </c>
      <c r="D8121" s="33">
        <v>0.57099999999999995</v>
      </c>
      <c r="E8121" s="33">
        <v>1.4E-2</v>
      </c>
      <c r="F8121" s="35">
        <v>1.2448993654410901E-128</v>
      </c>
      <c r="G8121" s="33">
        <v>27</v>
      </c>
      <c r="H8121" s="33" t="s">
        <v>3979</v>
      </c>
      <c r="I8121" s="33" t="s">
        <v>3978</v>
      </c>
    </row>
    <row r="8122" spans="1:9" x14ac:dyDescent="0.2">
      <c r="A8122" s="33" t="s">
        <v>3977</v>
      </c>
      <c r="B8122" s="35">
        <v>3.8657658974843698E-132</v>
      </c>
      <c r="C8122" s="33">
        <v>0.42773274427394598</v>
      </c>
      <c r="D8122" s="33">
        <v>0.28599999999999998</v>
      </c>
      <c r="E8122" s="33">
        <v>3.0000000000000001E-3</v>
      </c>
      <c r="F8122" s="35">
        <v>1.781035664289E-127</v>
      </c>
      <c r="G8122" s="33">
        <v>27</v>
      </c>
      <c r="H8122" s="33" t="s">
        <v>3977</v>
      </c>
      <c r="I8122" s="33" t="s">
        <v>3976</v>
      </c>
    </row>
    <row r="8123" spans="1:9" x14ac:dyDescent="0.2">
      <c r="A8123" s="33" t="s">
        <v>3975</v>
      </c>
      <c r="B8123" s="35">
        <v>5.8522150640302301E-128</v>
      </c>
      <c r="C8123" s="33">
        <v>0.92729706321989303</v>
      </c>
      <c r="D8123" s="33">
        <v>0.39300000000000002</v>
      </c>
      <c r="E8123" s="33">
        <v>7.0000000000000001E-3</v>
      </c>
      <c r="F8123" s="35">
        <v>2.6962325243000101E-123</v>
      </c>
      <c r="G8123" s="33">
        <v>27</v>
      </c>
      <c r="H8123" s="33" t="s">
        <v>3975</v>
      </c>
      <c r="I8123" s="33" t="s">
        <v>3974</v>
      </c>
    </row>
    <row r="8124" spans="1:9" x14ac:dyDescent="0.2">
      <c r="A8124" s="33" t="s">
        <v>3973</v>
      </c>
      <c r="B8124" s="35">
        <v>1.2570628027228E-125</v>
      </c>
      <c r="C8124" s="33">
        <v>0.628440970942995</v>
      </c>
      <c r="D8124" s="33">
        <v>0.32100000000000001</v>
      </c>
      <c r="E8124" s="33">
        <v>5.0000000000000001E-3</v>
      </c>
      <c r="F8124" s="35">
        <v>5.7915397447044899E-121</v>
      </c>
      <c r="G8124" s="33">
        <v>27</v>
      </c>
      <c r="H8124" s="33" t="s">
        <v>3973</v>
      </c>
      <c r="I8124" s="33" t="s">
        <v>3972</v>
      </c>
    </row>
    <row r="8125" spans="1:9" x14ac:dyDescent="0.2">
      <c r="A8125" s="33" t="s">
        <v>3971</v>
      </c>
      <c r="B8125" s="35">
        <v>1.27442852326757E-118</v>
      </c>
      <c r="C8125" s="33">
        <v>0.64386631467866395</v>
      </c>
      <c r="D8125" s="33">
        <v>0.39300000000000002</v>
      </c>
      <c r="E8125" s="33">
        <v>7.0000000000000001E-3</v>
      </c>
      <c r="F8125" s="35">
        <v>5.8715470923983598E-114</v>
      </c>
      <c r="G8125" s="33">
        <v>27</v>
      </c>
      <c r="H8125" s="33" t="s">
        <v>3971</v>
      </c>
      <c r="I8125" s="33" t="s">
        <v>3970</v>
      </c>
    </row>
    <row r="8126" spans="1:9" x14ac:dyDescent="0.2">
      <c r="A8126" s="33" t="s">
        <v>3969</v>
      </c>
      <c r="B8126" s="35">
        <v>4.57678444014756E-113</v>
      </c>
      <c r="C8126" s="33">
        <v>0.80346813947574902</v>
      </c>
      <c r="D8126" s="33">
        <v>0.28599999999999998</v>
      </c>
      <c r="E8126" s="33">
        <v>4.0000000000000001E-3</v>
      </c>
      <c r="F8126" s="35">
        <v>2.1086161272647902E-108</v>
      </c>
      <c r="G8126" s="33">
        <v>27</v>
      </c>
      <c r="H8126" s="33" t="s">
        <v>3969</v>
      </c>
      <c r="I8126" s="33" t="s">
        <v>3968</v>
      </c>
    </row>
    <row r="8127" spans="1:9" x14ac:dyDescent="0.2">
      <c r="A8127" s="33" t="s">
        <v>3967</v>
      </c>
      <c r="B8127" s="35">
        <v>1.19741843210236E-111</v>
      </c>
      <c r="C8127" s="33">
        <v>1.28347452481464</v>
      </c>
      <c r="D8127" s="33">
        <v>0.71399999999999997</v>
      </c>
      <c r="E8127" s="33">
        <v>2.7E-2</v>
      </c>
      <c r="F8127" s="35">
        <v>5.5167462003820104E-107</v>
      </c>
      <c r="G8127" s="33">
        <v>27</v>
      </c>
      <c r="H8127" s="33" t="s">
        <v>3967</v>
      </c>
      <c r="I8127" s="33" t="s">
        <v>3966</v>
      </c>
    </row>
    <row r="8128" spans="1:9" x14ac:dyDescent="0.2">
      <c r="A8128" s="33" t="s">
        <v>3965</v>
      </c>
      <c r="B8128" s="35">
        <v>3.5285962409389997E-104</v>
      </c>
      <c r="C8128" s="33">
        <v>2.7680704051094498</v>
      </c>
      <c r="D8128" s="33">
        <v>0.89300000000000002</v>
      </c>
      <c r="E8128" s="33">
        <v>4.8000000000000001E-2</v>
      </c>
      <c r="F8128" s="35">
        <v>1.62569486012542E-99</v>
      </c>
      <c r="G8128" s="33">
        <v>27</v>
      </c>
      <c r="H8128" s="33" t="s">
        <v>3964</v>
      </c>
      <c r="I8128" s="33" t="s">
        <v>3963</v>
      </c>
    </row>
    <row r="8129" spans="1:9" x14ac:dyDescent="0.2">
      <c r="A8129" s="33" t="s">
        <v>3962</v>
      </c>
      <c r="B8129" s="35">
        <v>5.24656492318199E-103</v>
      </c>
      <c r="C8129" s="33">
        <v>0.94999481151426901</v>
      </c>
      <c r="D8129" s="33">
        <v>0.42899999999999999</v>
      </c>
      <c r="E8129" s="33">
        <v>0.01</v>
      </c>
      <c r="F8129" s="35">
        <v>2.4171973914084E-98</v>
      </c>
      <c r="G8129" s="33">
        <v>27</v>
      </c>
      <c r="H8129" s="33" t="s">
        <v>3962</v>
      </c>
      <c r="I8129" s="33" t="s">
        <v>3961</v>
      </c>
    </row>
    <row r="8130" spans="1:9" x14ac:dyDescent="0.2">
      <c r="A8130" s="33" t="s">
        <v>3960</v>
      </c>
      <c r="B8130" s="35">
        <v>2.8765864706745199E-100</v>
      </c>
      <c r="C8130" s="33">
        <v>0.73407001859003596</v>
      </c>
      <c r="D8130" s="33">
        <v>0.32100000000000001</v>
      </c>
      <c r="E8130" s="33">
        <v>6.0000000000000001E-3</v>
      </c>
      <c r="F8130" s="35">
        <v>1.3253009187691599E-95</v>
      </c>
      <c r="G8130" s="33">
        <v>27</v>
      </c>
      <c r="H8130" s="33" t="s">
        <v>3960</v>
      </c>
      <c r="I8130" s="33" t="s">
        <v>3959</v>
      </c>
    </row>
    <row r="8131" spans="1:9" x14ac:dyDescent="0.2">
      <c r="A8131" s="33" t="s">
        <v>3958</v>
      </c>
      <c r="B8131" s="35">
        <v>2.7274628999695899E-91</v>
      </c>
      <c r="C8131" s="33">
        <v>0.76871617984891305</v>
      </c>
      <c r="D8131" s="33">
        <v>0.42899999999999999</v>
      </c>
      <c r="E8131" s="33">
        <v>1.2E-2</v>
      </c>
      <c r="F8131" s="35">
        <v>1.25659670727399E-86</v>
      </c>
      <c r="G8131" s="33">
        <v>27</v>
      </c>
      <c r="H8131" s="33" t="s">
        <v>3958</v>
      </c>
      <c r="I8131" s="33" t="s">
        <v>3957</v>
      </c>
    </row>
    <row r="8132" spans="1:9" x14ac:dyDescent="0.2">
      <c r="A8132" s="33" t="s">
        <v>3956</v>
      </c>
      <c r="B8132" s="35">
        <v>1.3502929183285299E-90</v>
      </c>
      <c r="C8132" s="33">
        <v>1.5299065539865799</v>
      </c>
      <c r="D8132" s="33">
        <v>0.53600000000000003</v>
      </c>
      <c r="E8132" s="33">
        <v>1.7999999999999999E-2</v>
      </c>
      <c r="F8132" s="35">
        <v>6.2210695333231899E-86</v>
      </c>
      <c r="G8132" s="33">
        <v>27</v>
      </c>
      <c r="H8132" s="33" t="s">
        <v>3956</v>
      </c>
      <c r="I8132" s="33" t="s">
        <v>3955</v>
      </c>
    </row>
    <row r="8133" spans="1:9" x14ac:dyDescent="0.2">
      <c r="A8133" s="33" t="s">
        <v>3954</v>
      </c>
      <c r="B8133" s="35">
        <v>3.2256364143960101E-90</v>
      </c>
      <c r="C8133" s="33">
        <v>1.737657089169</v>
      </c>
      <c r="D8133" s="33">
        <v>0.78600000000000003</v>
      </c>
      <c r="E8133" s="33">
        <v>4.1000000000000002E-2</v>
      </c>
      <c r="F8133" s="35">
        <v>1.4861152088405299E-85</v>
      </c>
      <c r="G8133" s="33">
        <v>27</v>
      </c>
      <c r="H8133" s="33" t="s">
        <v>3954</v>
      </c>
      <c r="I8133" s="33" t="s">
        <v>3953</v>
      </c>
    </row>
    <row r="8134" spans="1:9" x14ac:dyDescent="0.2">
      <c r="A8134" s="33" t="s">
        <v>3952</v>
      </c>
      <c r="B8134" s="35">
        <v>4.7423602907720302E-88</v>
      </c>
      <c r="C8134" s="33">
        <v>1.1716116707639801</v>
      </c>
      <c r="D8134" s="33">
        <v>0.60699999999999998</v>
      </c>
      <c r="E8134" s="33">
        <v>2.4E-2</v>
      </c>
      <c r="F8134" s="35">
        <v>2.18490023316449E-83</v>
      </c>
      <c r="G8134" s="33">
        <v>27</v>
      </c>
      <c r="H8134" s="33" t="s">
        <v>3952</v>
      </c>
      <c r="I8134" s="33" t="s">
        <v>3951</v>
      </c>
    </row>
    <row r="8135" spans="1:9" x14ac:dyDescent="0.2">
      <c r="A8135" s="33" t="s">
        <v>3950</v>
      </c>
      <c r="B8135" s="35">
        <v>5.7054688508509001E-87</v>
      </c>
      <c r="C8135" s="33">
        <v>1.5977435620456799</v>
      </c>
      <c r="D8135" s="33">
        <v>0.78600000000000003</v>
      </c>
      <c r="E8135" s="33">
        <v>4.2999999999999997E-2</v>
      </c>
      <c r="F8135" s="35">
        <v>2.62862360896403E-82</v>
      </c>
      <c r="G8135" s="33">
        <v>27</v>
      </c>
      <c r="H8135" s="33" t="s">
        <v>3950</v>
      </c>
      <c r="I8135" s="33" t="s">
        <v>3949</v>
      </c>
    </row>
    <row r="8136" spans="1:9" x14ac:dyDescent="0.2">
      <c r="A8136" s="33" t="s">
        <v>3948</v>
      </c>
      <c r="B8136" s="35">
        <v>7.5083327440641103E-87</v>
      </c>
      <c r="C8136" s="33">
        <v>2.03411508611123</v>
      </c>
      <c r="D8136" s="33">
        <v>0.85699999999999998</v>
      </c>
      <c r="E8136" s="33">
        <v>5.0999999999999997E-2</v>
      </c>
      <c r="F8136" s="35">
        <v>3.45923906184522E-82</v>
      </c>
      <c r="G8136" s="33">
        <v>27</v>
      </c>
      <c r="H8136" s="33" t="s">
        <v>3947</v>
      </c>
      <c r="I8136" s="33" t="s">
        <v>3946</v>
      </c>
    </row>
    <row r="8137" spans="1:9" x14ac:dyDescent="0.2">
      <c r="A8137" s="33" t="s">
        <v>3945</v>
      </c>
      <c r="B8137" s="35">
        <v>5.5471330894431803E-80</v>
      </c>
      <c r="C8137" s="33">
        <v>0.34975296368831099</v>
      </c>
      <c r="D8137" s="33">
        <v>0.28599999999999998</v>
      </c>
      <c r="E8137" s="33">
        <v>6.0000000000000001E-3</v>
      </c>
      <c r="F8137" s="35">
        <v>2.5556751569682598E-75</v>
      </c>
      <c r="G8137" s="33">
        <v>27</v>
      </c>
      <c r="H8137" s="33" t="s">
        <v>3945</v>
      </c>
      <c r="I8137" s="33" t="s">
        <v>3944</v>
      </c>
    </row>
    <row r="8138" spans="1:9" x14ac:dyDescent="0.2">
      <c r="A8138" s="33" t="s">
        <v>3943</v>
      </c>
      <c r="B8138" s="35">
        <v>6.2408738082036297E-77</v>
      </c>
      <c r="C8138" s="33">
        <v>0.80935731648484199</v>
      </c>
      <c r="D8138" s="33">
        <v>0.35699999999999998</v>
      </c>
      <c r="E8138" s="33">
        <v>0.01</v>
      </c>
      <c r="F8138" s="35">
        <v>2.8752953809155799E-72</v>
      </c>
      <c r="G8138" s="33">
        <v>27</v>
      </c>
      <c r="H8138" s="33" t="s">
        <v>3943</v>
      </c>
      <c r="I8138" s="33" t="s">
        <v>3942</v>
      </c>
    </row>
    <row r="8139" spans="1:9" x14ac:dyDescent="0.2">
      <c r="A8139" s="33" t="s">
        <v>3941</v>
      </c>
      <c r="B8139" s="35">
        <v>6.4547550337721901E-77</v>
      </c>
      <c r="C8139" s="33">
        <v>1.80008229721152</v>
      </c>
      <c r="D8139" s="33">
        <v>0.64300000000000002</v>
      </c>
      <c r="E8139" s="33">
        <v>3.2000000000000001E-2</v>
      </c>
      <c r="F8139" s="35">
        <v>2.9738347391595302E-72</v>
      </c>
      <c r="G8139" s="33">
        <v>27</v>
      </c>
      <c r="H8139" s="33" t="s">
        <v>3941</v>
      </c>
      <c r="I8139" s="33" t="s">
        <v>3940</v>
      </c>
    </row>
    <row r="8140" spans="1:9" x14ac:dyDescent="0.2">
      <c r="A8140" s="33" t="s">
        <v>3939</v>
      </c>
      <c r="B8140" s="35">
        <v>3.5956360548078197E-73</v>
      </c>
      <c r="C8140" s="33">
        <v>1.4596955149233899</v>
      </c>
      <c r="D8140" s="33">
        <v>0.71399999999999997</v>
      </c>
      <c r="E8140" s="33">
        <v>4.1000000000000002E-2</v>
      </c>
      <c r="F8140" s="35">
        <v>1.6565814431710601E-68</v>
      </c>
      <c r="G8140" s="33">
        <v>27</v>
      </c>
      <c r="H8140" s="33" t="s">
        <v>3939</v>
      </c>
      <c r="I8140" s="33" t="s">
        <v>3938</v>
      </c>
    </row>
    <row r="8141" spans="1:9" x14ac:dyDescent="0.2">
      <c r="A8141" s="33" t="s">
        <v>3937</v>
      </c>
      <c r="B8141" s="35">
        <v>8.4220919707780099E-73</v>
      </c>
      <c r="C8141" s="33">
        <v>0.71600533381453202</v>
      </c>
      <c r="D8141" s="33">
        <v>0.46400000000000002</v>
      </c>
      <c r="E8141" s="33">
        <v>1.7000000000000001E-2</v>
      </c>
      <c r="F8141" s="35">
        <v>3.8802262127768504E-68</v>
      </c>
      <c r="G8141" s="33">
        <v>27</v>
      </c>
      <c r="H8141" s="33" t="s">
        <v>3937</v>
      </c>
      <c r="I8141" s="33" t="s">
        <v>3936</v>
      </c>
    </row>
    <row r="8142" spans="1:9" x14ac:dyDescent="0.2">
      <c r="A8142" s="33" t="s">
        <v>3935</v>
      </c>
      <c r="B8142" s="35">
        <v>1.47707635074364E-68</v>
      </c>
      <c r="C8142" s="33">
        <v>1.3540852325389101</v>
      </c>
      <c r="D8142" s="33">
        <v>0.75</v>
      </c>
      <c r="E8142" s="33">
        <v>4.9000000000000002E-2</v>
      </c>
      <c r="F8142" s="35">
        <v>6.8051861631460801E-64</v>
      </c>
      <c r="G8142" s="33">
        <v>27</v>
      </c>
      <c r="H8142" s="33" t="s">
        <v>3935</v>
      </c>
      <c r="I8142" s="33" t="s">
        <v>3934</v>
      </c>
    </row>
    <row r="8143" spans="1:9" x14ac:dyDescent="0.2">
      <c r="A8143" s="33" t="s">
        <v>3933</v>
      </c>
      <c r="B8143" s="35">
        <v>8.7704444799770297E-68</v>
      </c>
      <c r="C8143" s="33">
        <v>0.48394473415252998</v>
      </c>
      <c r="D8143" s="33">
        <v>0.32100000000000001</v>
      </c>
      <c r="E8143" s="33">
        <v>8.9999999999999993E-3</v>
      </c>
      <c r="F8143" s="35">
        <v>4.0407191808150201E-63</v>
      </c>
      <c r="G8143" s="33">
        <v>27</v>
      </c>
      <c r="H8143" s="33" t="s">
        <v>3933</v>
      </c>
      <c r="I8143" s="33" t="s">
        <v>3932</v>
      </c>
    </row>
    <row r="8144" spans="1:9" x14ac:dyDescent="0.2">
      <c r="A8144" s="33" t="s">
        <v>3931</v>
      </c>
      <c r="B8144" s="35">
        <v>1.8506114732066999E-67</v>
      </c>
      <c r="C8144" s="33">
        <v>0.68176580731889203</v>
      </c>
      <c r="D8144" s="33">
        <v>0.46400000000000002</v>
      </c>
      <c r="E8144" s="33">
        <v>1.9E-2</v>
      </c>
      <c r="F8144" s="35">
        <v>8.5261371793579196E-63</v>
      </c>
      <c r="G8144" s="33">
        <v>27</v>
      </c>
      <c r="H8144" s="33" t="s">
        <v>3931</v>
      </c>
      <c r="I8144" s="33" t="s">
        <v>3930</v>
      </c>
    </row>
    <row r="8145" spans="1:9" x14ac:dyDescent="0.2">
      <c r="A8145" s="33" t="s">
        <v>3929</v>
      </c>
      <c r="B8145" s="35">
        <v>5.43266332089628E-67</v>
      </c>
      <c r="C8145" s="33">
        <v>0.991888651935529</v>
      </c>
      <c r="D8145" s="33">
        <v>0.57099999999999995</v>
      </c>
      <c r="E8145" s="33">
        <v>2.8000000000000001E-2</v>
      </c>
      <c r="F8145" s="35">
        <v>2.5029366452033299E-62</v>
      </c>
      <c r="G8145" s="33">
        <v>27</v>
      </c>
      <c r="H8145" s="33" t="s">
        <v>3929</v>
      </c>
      <c r="I8145" s="33" t="s">
        <v>3928</v>
      </c>
    </row>
    <row r="8146" spans="1:9" x14ac:dyDescent="0.2">
      <c r="A8146" s="33" t="s">
        <v>3927</v>
      </c>
      <c r="B8146" s="35">
        <v>4.3731774006425101E-66</v>
      </c>
      <c r="C8146" s="33">
        <v>2.5918476105880299</v>
      </c>
      <c r="D8146" s="33">
        <v>0.78600000000000003</v>
      </c>
      <c r="E8146" s="33">
        <v>5.8999999999999997E-2</v>
      </c>
      <c r="F8146" s="35">
        <v>2.0148102920240201E-61</v>
      </c>
      <c r="G8146" s="33">
        <v>27</v>
      </c>
      <c r="H8146" s="33" t="s">
        <v>3927</v>
      </c>
      <c r="I8146" s="33" t="s">
        <v>3926</v>
      </c>
    </row>
    <row r="8147" spans="1:9" x14ac:dyDescent="0.2">
      <c r="A8147" s="33" t="s">
        <v>3925</v>
      </c>
      <c r="B8147" s="35">
        <v>1.26645339818561E-60</v>
      </c>
      <c r="C8147" s="33">
        <v>2.0599400973408502</v>
      </c>
      <c r="D8147" s="33">
        <v>0.89300000000000002</v>
      </c>
      <c r="E8147" s="33">
        <v>8.3000000000000004E-2</v>
      </c>
      <c r="F8147" s="35">
        <v>5.8348040961207404E-56</v>
      </c>
      <c r="G8147" s="33">
        <v>27</v>
      </c>
      <c r="H8147" s="33" t="s">
        <v>3924</v>
      </c>
      <c r="I8147" s="33" t="s">
        <v>3923</v>
      </c>
    </row>
    <row r="8148" spans="1:9" x14ac:dyDescent="0.2">
      <c r="A8148" s="33" t="s">
        <v>3922</v>
      </c>
      <c r="B8148" s="35">
        <v>4.6195208272106302E-60</v>
      </c>
      <c r="C8148" s="33">
        <v>0.952062125422804</v>
      </c>
      <c r="D8148" s="33">
        <v>0.42899999999999999</v>
      </c>
      <c r="E8148" s="33">
        <v>1.7999999999999999E-2</v>
      </c>
      <c r="F8148" s="35">
        <v>2.1283056355124799E-55</v>
      </c>
      <c r="G8148" s="33">
        <v>27</v>
      </c>
      <c r="H8148" s="33" t="s">
        <v>3922</v>
      </c>
      <c r="I8148" s="33" t="s">
        <v>3921</v>
      </c>
    </row>
    <row r="8149" spans="1:9" x14ac:dyDescent="0.2">
      <c r="A8149" s="33" t="s">
        <v>3920</v>
      </c>
      <c r="B8149" s="35">
        <v>5.3480133973931502E-59</v>
      </c>
      <c r="C8149" s="33">
        <v>0.49991754683594503</v>
      </c>
      <c r="D8149" s="33">
        <v>0.39300000000000002</v>
      </c>
      <c r="E8149" s="33">
        <v>1.4999999999999999E-2</v>
      </c>
      <c r="F8149" s="35">
        <v>2.46393673244697E-54</v>
      </c>
      <c r="G8149" s="33">
        <v>27</v>
      </c>
      <c r="H8149" s="33" t="s">
        <v>3920</v>
      </c>
      <c r="I8149" s="33" t="s">
        <v>3919</v>
      </c>
    </row>
    <row r="8150" spans="1:9" x14ac:dyDescent="0.2">
      <c r="A8150" s="33" t="s">
        <v>3918</v>
      </c>
      <c r="B8150" s="35">
        <v>3.7150806189582198E-57</v>
      </c>
      <c r="C8150" s="33">
        <v>1.2093387763800001</v>
      </c>
      <c r="D8150" s="33">
        <v>0.5</v>
      </c>
      <c r="E8150" s="33">
        <v>2.5999999999999999E-2</v>
      </c>
      <c r="F8150" s="35">
        <v>1.7116119427664301E-52</v>
      </c>
      <c r="G8150" s="33">
        <v>27</v>
      </c>
      <c r="H8150" s="33" t="s">
        <v>3918</v>
      </c>
      <c r="I8150" s="33" t="s">
        <v>3917</v>
      </c>
    </row>
    <row r="8151" spans="1:9" x14ac:dyDescent="0.2">
      <c r="A8151" s="33" t="s">
        <v>3916</v>
      </c>
      <c r="B8151" s="35">
        <v>4.94183953121758E-57</v>
      </c>
      <c r="C8151" s="33">
        <v>1.86038095831078</v>
      </c>
      <c r="D8151" s="33">
        <v>0.75</v>
      </c>
      <c r="E8151" s="33">
        <v>6.0999999999999999E-2</v>
      </c>
      <c r="F8151" s="35">
        <v>2.2768043088225699E-52</v>
      </c>
      <c r="G8151" s="33">
        <v>27</v>
      </c>
      <c r="H8151" s="33" t="s">
        <v>3916</v>
      </c>
      <c r="I8151" s="33" t="s">
        <v>3915</v>
      </c>
    </row>
    <row r="8152" spans="1:9" x14ac:dyDescent="0.2">
      <c r="A8152" s="33" t="s">
        <v>3914</v>
      </c>
      <c r="B8152" s="35">
        <v>8.9964507355024496E-57</v>
      </c>
      <c r="C8152" s="33">
        <v>0.93927474400168498</v>
      </c>
      <c r="D8152" s="33">
        <v>0.60699999999999998</v>
      </c>
      <c r="E8152" s="33">
        <v>3.6999999999999998E-2</v>
      </c>
      <c r="F8152" s="35">
        <v>4.1448447828606901E-52</v>
      </c>
      <c r="G8152" s="33">
        <v>27</v>
      </c>
      <c r="H8152" s="33" t="s">
        <v>3914</v>
      </c>
      <c r="I8152" s="33" t="s">
        <v>3913</v>
      </c>
    </row>
    <row r="8153" spans="1:9" x14ac:dyDescent="0.2">
      <c r="A8153" s="33" t="s">
        <v>3912</v>
      </c>
      <c r="B8153" s="35">
        <v>6.6281216957321999E-56</v>
      </c>
      <c r="C8153" s="33">
        <v>0.86338300723952799</v>
      </c>
      <c r="D8153" s="33">
        <v>0.35699999999999998</v>
      </c>
      <c r="E8153" s="33">
        <v>1.2999999999999999E-2</v>
      </c>
      <c r="F8153" s="35">
        <v>3.05370822765774E-51</v>
      </c>
      <c r="G8153" s="33">
        <v>27</v>
      </c>
      <c r="H8153" s="33" t="s">
        <v>3912</v>
      </c>
      <c r="I8153" s="33" t="s">
        <v>3911</v>
      </c>
    </row>
    <row r="8154" spans="1:9" x14ac:dyDescent="0.2">
      <c r="A8154" s="33" t="s">
        <v>3910</v>
      </c>
      <c r="B8154" s="35">
        <v>8.1634716689211009E-56</v>
      </c>
      <c r="C8154" s="33">
        <v>1.7779016568008299</v>
      </c>
      <c r="D8154" s="33">
        <v>0.57099999999999995</v>
      </c>
      <c r="E8154" s="33">
        <v>3.4000000000000002E-2</v>
      </c>
      <c r="F8154" s="35">
        <v>3.7610746673053303E-51</v>
      </c>
      <c r="G8154" s="33">
        <v>27</v>
      </c>
      <c r="H8154" s="33" t="s">
        <v>3909</v>
      </c>
      <c r="I8154" s="33" t="s">
        <v>3908</v>
      </c>
    </row>
    <row r="8155" spans="1:9" x14ac:dyDescent="0.2">
      <c r="A8155" s="33" t="s">
        <v>3907</v>
      </c>
      <c r="B8155" s="35">
        <v>5.3579671934477496E-54</v>
      </c>
      <c r="C8155" s="33">
        <v>1.0469371077848699</v>
      </c>
      <c r="D8155" s="33">
        <v>0.53600000000000003</v>
      </c>
      <c r="E8155" s="33">
        <v>3.1E-2</v>
      </c>
      <c r="F8155" s="35">
        <v>2.46852264536525E-49</v>
      </c>
      <c r="G8155" s="33">
        <v>27</v>
      </c>
      <c r="H8155" s="33" t="s">
        <v>3907</v>
      </c>
      <c r="I8155" s="33" t="s">
        <v>3906</v>
      </c>
    </row>
    <row r="8156" spans="1:9" x14ac:dyDescent="0.2">
      <c r="A8156" s="33" t="s">
        <v>3905</v>
      </c>
      <c r="B8156" s="35">
        <v>1.89333183831488E-53</v>
      </c>
      <c r="C8156" s="33">
        <v>1.64074534377049</v>
      </c>
      <c r="D8156" s="33">
        <v>0.75</v>
      </c>
      <c r="E8156" s="33">
        <v>6.3E-2</v>
      </c>
      <c r="F8156" s="35">
        <v>8.7229584454843403E-49</v>
      </c>
      <c r="G8156" s="33">
        <v>27</v>
      </c>
      <c r="H8156" s="33" t="s">
        <v>3905</v>
      </c>
      <c r="I8156" s="33" t="s">
        <v>3904</v>
      </c>
    </row>
    <row r="8157" spans="1:9" x14ac:dyDescent="0.2">
      <c r="A8157" s="33" t="s">
        <v>3903</v>
      </c>
      <c r="B8157" s="35">
        <v>4.6776983796408502E-48</v>
      </c>
      <c r="C8157" s="33">
        <v>0.761274127565579</v>
      </c>
      <c r="D8157" s="33">
        <v>0.57099999999999995</v>
      </c>
      <c r="E8157" s="33">
        <v>3.9E-2</v>
      </c>
      <c r="F8157" s="35">
        <v>2.1551091974681299E-43</v>
      </c>
      <c r="G8157" s="33">
        <v>27</v>
      </c>
      <c r="H8157" s="33" t="s">
        <v>3903</v>
      </c>
      <c r="I8157" s="33" t="s">
        <v>3902</v>
      </c>
    </row>
    <row r="8158" spans="1:9" x14ac:dyDescent="0.2">
      <c r="A8158" s="33" t="s">
        <v>3901</v>
      </c>
      <c r="B8158" s="35">
        <v>5.4656780078369502E-48</v>
      </c>
      <c r="C8158" s="33">
        <v>1.7190610318824</v>
      </c>
      <c r="D8158" s="33">
        <v>0.85699999999999998</v>
      </c>
      <c r="E8158" s="33">
        <v>9.5000000000000001E-2</v>
      </c>
      <c r="F8158" s="35">
        <v>2.5181471717706402E-43</v>
      </c>
      <c r="G8158" s="33">
        <v>27</v>
      </c>
      <c r="H8158" s="33" t="s">
        <v>3900</v>
      </c>
      <c r="I8158" s="33" t="s">
        <v>3899</v>
      </c>
    </row>
    <row r="8159" spans="1:9" x14ac:dyDescent="0.2">
      <c r="A8159" s="33" t="s">
        <v>3898</v>
      </c>
      <c r="B8159" s="35">
        <v>2.9593957042658498E-47</v>
      </c>
      <c r="C8159" s="33">
        <v>1.2647277565099899</v>
      </c>
      <c r="D8159" s="33">
        <v>0.57099999999999995</v>
      </c>
      <c r="E8159" s="33">
        <v>0.04</v>
      </c>
      <c r="F8159" s="35">
        <v>1.36345278886936E-42</v>
      </c>
      <c r="G8159" s="33">
        <v>27</v>
      </c>
      <c r="H8159" s="33" t="s">
        <v>3898</v>
      </c>
      <c r="I8159" s="33" t="s">
        <v>3897</v>
      </c>
    </row>
    <row r="8160" spans="1:9" x14ac:dyDescent="0.2">
      <c r="A8160" s="33" t="s">
        <v>3896</v>
      </c>
      <c r="B8160" s="35">
        <v>2.2251516607271601E-46</v>
      </c>
      <c r="C8160" s="33">
        <v>1.7427401669709299</v>
      </c>
      <c r="D8160" s="33">
        <v>0.78600000000000003</v>
      </c>
      <c r="E8160" s="33">
        <v>7.2999999999999995E-2</v>
      </c>
      <c r="F8160" s="35">
        <v>1.0251718731302201E-41</v>
      </c>
      <c r="G8160" s="33">
        <v>27</v>
      </c>
      <c r="H8160" s="33" t="s">
        <v>3895</v>
      </c>
      <c r="I8160" s="33" t="s">
        <v>3894</v>
      </c>
    </row>
    <row r="8161" spans="1:9" x14ac:dyDescent="0.2">
      <c r="A8161" s="33" t="s">
        <v>3893</v>
      </c>
      <c r="B8161" s="35">
        <v>5.2557643512858198E-45</v>
      </c>
      <c r="C8161" s="33">
        <v>0.55200507291495904</v>
      </c>
      <c r="D8161" s="33">
        <v>0.35699999999999998</v>
      </c>
      <c r="E8161" s="33">
        <v>1.6E-2</v>
      </c>
      <c r="F8161" s="35">
        <v>2.4214357519244001E-40</v>
      </c>
      <c r="G8161" s="33">
        <v>27</v>
      </c>
      <c r="H8161" s="33" t="s">
        <v>3893</v>
      </c>
      <c r="I8161" s="33" t="s">
        <v>3892</v>
      </c>
    </row>
    <row r="8162" spans="1:9" x14ac:dyDescent="0.2">
      <c r="A8162" s="33" t="s">
        <v>3891</v>
      </c>
      <c r="B8162" s="35">
        <v>9.4177173926445199E-45</v>
      </c>
      <c r="C8162" s="33">
        <v>0.66086825163256802</v>
      </c>
      <c r="D8162" s="33">
        <v>0.46400000000000002</v>
      </c>
      <c r="E8162" s="33">
        <v>2.8000000000000001E-2</v>
      </c>
      <c r="F8162" s="35">
        <v>4.3389307571391901E-40</v>
      </c>
      <c r="G8162" s="33">
        <v>27</v>
      </c>
      <c r="H8162" s="33" t="s">
        <v>3891</v>
      </c>
      <c r="I8162" s="33" t="s">
        <v>3890</v>
      </c>
    </row>
    <row r="8163" spans="1:9" x14ac:dyDescent="0.2">
      <c r="A8163" s="33" t="s">
        <v>3889</v>
      </c>
      <c r="B8163" s="35">
        <v>3.2002138801122598E-44</v>
      </c>
      <c r="C8163" s="33">
        <v>1.1004466912164901</v>
      </c>
      <c r="D8163" s="33">
        <v>0.57099999999999995</v>
      </c>
      <c r="E8163" s="33">
        <v>4.2999999999999997E-2</v>
      </c>
      <c r="F8163" s="35">
        <v>1.4744025388453201E-39</v>
      </c>
      <c r="G8163" s="33">
        <v>27</v>
      </c>
      <c r="H8163" s="33" t="s">
        <v>3889</v>
      </c>
      <c r="I8163" s="33" t="s">
        <v>3888</v>
      </c>
    </row>
    <row r="8164" spans="1:9" x14ac:dyDescent="0.2">
      <c r="A8164" s="33" t="s">
        <v>3887</v>
      </c>
      <c r="B8164" s="35">
        <v>9.2727817780542502E-44</v>
      </c>
      <c r="C8164" s="33">
        <v>0.59184320503754195</v>
      </c>
      <c r="D8164" s="33">
        <v>0.35699999999999998</v>
      </c>
      <c r="E8164" s="33">
        <v>1.7000000000000001E-2</v>
      </c>
      <c r="F8164" s="35">
        <v>4.27215602078515E-39</v>
      </c>
      <c r="G8164" s="33">
        <v>27</v>
      </c>
      <c r="H8164" s="33" t="s">
        <v>3887</v>
      </c>
      <c r="I8164" s="33" t="s">
        <v>3886</v>
      </c>
    </row>
    <row r="8165" spans="1:9" x14ac:dyDescent="0.2">
      <c r="A8165" s="33" t="s">
        <v>3885</v>
      </c>
      <c r="B8165" s="35">
        <v>5.7637630886097801E-39</v>
      </c>
      <c r="C8165" s="33">
        <v>1.0101134208173499</v>
      </c>
      <c r="D8165" s="33">
        <v>0.5</v>
      </c>
      <c r="E8165" s="33">
        <v>3.6999999999999998E-2</v>
      </c>
      <c r="F8165" s="35">
        <v>2.6554809301843001E-34</v>
      </c>
      <c r="G8165" s="33">
        <v>27</v>
      </c>
      <c r="H8165" s="33" t="s">
        <v>3885</v>
      </c>
      <c r="I8165" s="33" t="s">
        <v>3884</v>
      </c>
    </row>
    <row r="8166" spans="1:9" x14ac:dyDescent="0.2">
      <c r="A8166" s="33" t="s">
        <v>3883</v>
      </c>
      <c r="B8166" s="35">
        <v>6.2784543102083105E-39</v>
      </c>
      <c r="C8166" s="33">
        <v>1.87477053660671</v>
      </c>
      <c r="D8166" s="33">
        <v>0.82099999999999995</v>
      </c>
      <c r="E8166" s="33">
        <v>0.112</v>
      </c>
      <c r="F8166" s="35">
        <v>2.89260946979917E-34</v>
      </c>
      <c r="G8166" s="33">
        <v>27</v>
      </c>
      <c r="H8166" s="33" t="s">
        <v>3883</v>
      </c>
      <c r="I8166" s="33" t="s">
        <v>3882</v>
      </c>
    </row>
    <row r="8167" spans="1:9" x14ac:dyDescent="0.2">
      <c r="A8167" s="33" t="s">
        <v>3881</v>
      </c>
      <c r="B8167" s="35">
        <v>3.0659650408565301E-38</v>
      </c>
      <c r="C8167" s="33">
        <v>0.59324456682063598</v>
      </c>
      <c r="D8167" s="33">
        <v>0.28599999999999998</v>
      </c>
      <c r="E8167" s="33">
        <v>1.2999999999999999E-2</v>
      </c>
      <c r="F8167" s="35">
        <v>1.41255141362342E-33</v>
      </c>
      <c r="G8167" s="33">
        <v>27</v>
      </c>
      <c r="H8167" s="33" t="s">
        <v>3881</v>
      </c>
      <c r="I8167" s="33" t="s">
        <v>3880</v>
      </c>
    </row>
    <row r="8168" spans="1:9" x14ac:dyDescent="0.2">
      <c r="A8168" s="33" t="s">
        <v>3879</v>
      </c>
      <c r="B8168" s="35">
        <v>4.1307711704534198E-38</v>
      </c>
      <c r="C8168" s="33">
        <v>0.82561224544504497</v>
      </c>
      <c r="D8168" s="33">
        <v>0.5</v>
      </c>
      <c r="E8168" s="33">
        <v>3.7999999999999999E-2</v>
      </c>
      <c r="F8168" s="35">
        <v>1.9031288936513002E-33</v>
      </c>
      <c r="G8168" s="33">
        <v>27</v>
      </c>
      <c r="H8168" s="33" t="s">
        <v>3879</v>
      </c>
      <c r="I8168" s="33" t="s">
        <v>3878</v>
      </c>
    </row>
    <row r="8169" spans="1:9" x14ac:dyDescent="0.2">
      <c r="A8169" s="33" t="s">
        <v>3877</v>
      </c>
      <c r="B8169" s="35">
        <v>4.7272497633286199E-38</v>
      </c>
      <c r="C8169" s="33">
        <v>0.569904855141116</v>
      </c>
      <c r="D8169" s="33">
        <v>0.35699999999999998</v>
      </c>
      <c r="E8169" s="33">
        <v>1.9E-2</v>
      </c>
      <c r="F8169" s="35">
        <v>2.1779385109607601E-33</v>
      </c>
      <c r="G8169" s="33">
        <v>27</v>
      </c>
      <c r="H8169" s="33" t="s">
        <v>3876</v>
      </c>
      <c r="I8169" s="33" t="s">
        <v>3875</v>
      </c>
    </row>
    <row r="8170" spans="1:9" x14ac:dyDescent="0.2">
      <c r="A8170" s="33" t="s">
        <v>3874</v>
      </c>
      <c r="B8170" s="35">
        <v>8.8146124701750999E-37</v>
      </c>
      <c r="C8170" s="33">
        <v>0.88110171188264197</v>
      </c>
      <c r="D8170" s="33">
        <v>0.42899999999999999</v>
      </c>
      <c r="E8170" s="33">
        <v>2.9000000000000001E-2</v>
      </c>
      <c r="F8170" s="35">
        <v>4.0610682572590699E-32</v>
      </c>
      <c r="G8170" s="33">
        <v>27</v>
      </c>
      <c r="H8170" s="33" t="s">
        <v>3874</v>
      </c>
      <c r="I8170" s="33" t="s">
        <v>3873</v>
      </c>
    </row>
    <row r="8171" spans="1:9" x14ac:dyDescent="0.2">
      <c r="A8171" s="33" t="s">
        <v>3872</v>
      </c>
      <c r="B8171" s="35">
        <v>2.3409981526013899E-36</v>
      </c>
      <c r="C8171" s="33">
        <v>1.60398244568063</v>
      </c>
      <c r="D8171" s="33">
        <v>0.71399999999999997</v>
      </c>
      <c r="E8171" s="33">
        <v>8.2000000000000003E-2</v>
      </c>
      <c r="F8171" s="35">
        <v>1.0785446688665101E-31</v>
      </c>
      <c r="G8171" s="33">
        <v>27</v>
      </c>
      <c r="H8171" s="33" t="s">
        <v>3871</v>
      </c>
      <c r="I8171" s="33" t="s">
        <v>3870</v>
      </c>
    </row>
    <row r="8172" spans="1:9" x14ac:dyDescent="0.2">
      <c r="A8172" s="33" t="s">
        <v>3869</v>
      </c>
      <c r="B8172" s="35">
        <v>6.24490569937689E-36</v>
      </c>
      <c r="C8172" s="33">
        <v>1.8894263947804499</v>
      </c>
      <c r="D8172" s="33">
        <v>0.82099999999999995</v>
      </c>
      <c r="E8172" s="33">
        <v>0.122</v>
      </c>
      <c r="F8172" s="35">
        <v>2.87715295381692E-31</v>
      </c>
      <c r="G8172" s="33">
        <v>27</v>
      </c>
      <c r="H8172" s="33" t="s">
        <v>3868</v>
      </c>
      <c r="I8172" s="33" t="s">
        <v>3867</v>
      </c>
    </row>
    <row r="8173" spans="1:9" x14ac:dyDescent="0.2">
      <c r="A8173" s="33" t="s">
        <v>3866</v>
      </c>
      <c r="B8173" s="35">
        <v>7.9828043366909399E-36</v>
      </c>
      <c r="C8173" s="33">
        <v>1.51976510017789</v>
      </c>
      <c r="D8173" s="33">
        <v>0.78600000000000003</v>
      </c>
      <c r="E8173" s="33">
        <v>0.10199999999999999</v>
      </c>
      <c r="F8173" s="35">
        <v>3.6778376140002499E-31</v>
      </c>
      <c r="G8173" s="33">
        <v>27</v>
      </c>
      <c r="H8173" s="33" t="s">
        <v>3865</v>
      </c>
      <c r="I8173" s="33" t="s">
        <v>3864</v>
      </c>
    </row>
    <row r="8174" spans="1:9" x14ac:dyDescent="0.2">
      <c r="A8174" s="33" t="s">
        <v>3863</v>
      </c>
      <c r="B8174" s="35">
        <v>3.4150843758502601E-35</v>
      </c>
      <c r="C8174" s="33">
        <v>1.2510152355295301</v>
      </c>
      <c r="D8174" s="33">
        <v>0.71399999999999997</v>
      </c>
      <c r="E8174" s="33">
        <v>7.9000000000000001E-2</v>
      </c>
      <c r="F8174" s="35">
        <v>1.57339767364173E-30</v>
      </c>
      <c r="G8174" s="33">
        <v>27</v>
      </c>
      <c r="H8174" s="33" t="s">
        <v>3862</v>
      </c>
      <c r="I8174" s="33" t="s">
        <v>3861</v>
      </c>
    </row>
    <row r="8175" spans="1:9" x14ac:dyDescent="0.2">
      <c r="A8175" s="33" t="s">
        <v>3860</v>
      </c>
      <c r="B8175" s="35">
        <v>8.3164388467543399E-35</v>
      </c>
      <c r="C8175" s="33">
        <v>1.0962952701139399</v>
      </c>
      <c r="D8175" s="33">
        <v>0.5</v>
      </c>
      <c r="E8175" s="33">
        <v>4.2000000000000003E-2</v>
      </c>
      <c r="F8175" s="35">
        <v>3.8315497054766599E-30</v>
      </c>
      <c r="G8175" s="33">
        <v>27</v>
      </c>
      <c r="H8175" s="33" t="s">
        <v>3860</v>
      </c>
      <c r="I8175" s="33" t="s">
        <v>3859</v>
      </c>
    </row>
    <row r="8176" spans="1:9" x14ac:dyDescent="0.2">
      <c r="A8176" s="33" t="s">
        <v>3858</v>
      </c>
      <c r="B8176" s="35">
        <v>4.1523213416913203E-34</v>
      </c>
      <c r="C8176" s="33">
        <v>1.09511643004371</v>
      </c>
      <c r="D8176" s="33">
        <v>0.67900000000000005</v>
      </c>
      <c r="E8176" s="33">
        <v>7.4999999999999997E-2</v>
      </c>
      <c r="F8176" s="35">
        <v>1.9130574885440301E-29</v>
      </c>
      <c r="G8176" s="33">
        <v>27</v>
      </c>
      <c r="H8176" s="33" t="s">
        <v>3857</v>
      </c>
      <c r="I8176" s="33" t="s">
        <v>3856</v>
      </c>
    </row>
    <row r="8177" spans="1:9" x14ac:dyDescent="0.2">
      <c r="A8177" s="33" t="s">
        <v>3855</v>
      </c>
      <c r="B8177" s="35">
        <v>8.67273722673563E-34</v>
      </c>
      <c r="C8177" s="33">
        <v>0.59825349948501305</v>
      </c>
      <c r="D8177" s="33">
        <v>0.32100000000000001</v>
      </c>
      <c r="E8177" s="33">
        <v>1.7999999999999999E-2</v>
      </c>
      <c r="F8177" s="35">
        <v>3.9957034951016399E-29</v>
      </c>
      <c r="G8177" s="33">
        <v>27</v>
      </c>
      <c r="H8177" s="33" t="s">
        <v>3855</v>
      </c>
      <c r="I8177" s="33" t="s">
        <v>3854</v>
      </c>
    </row>
    <row r="8178" spans="1:9" x14ac:dyDescent="0.2">
      <c r="A8178" s="33" t="s">
        <v>3853</v>
      </c>
      <c r="B8178" s="35">
        <v>1.7520276091437E-32</v>
      </c>
      <c r="C8178" s="33">
        <v>2.20366326222707</v>
      </c>
      <c r="D8178" s="33">
        <v>0.89300000000000002</v>
      </c>
      <c r="E8178" s="33">
        <v>0.17599999999999999</v>
      </c>
      <c r="F8178" s="35">
        <v>8.0719416008468598E-28</v>
      </c>
      <c r="G8178" s="33">
        <v>27</v>
      </c>
      <c r="H8178" s="33" t="s">
        <v>3852</v>
      </c>
      <c r="I8178" s="33" t="s">
        <v>3851</v>
      </c>
    </row>
    <row r="8179" spans="1:9" x14ac:dyDescent="0.2">
      <c r="A8179" s="33" t="s">
        <v>3850</v>
      </c>
      <c r="B8179" s="35">
        <v>2.1627020800940401E-32</v>
      </c>
      <c r="C8179" s="33">
        <v>2.14901183725001</v>
      </c>
      <c r="D8179" s="33">
        <v>0.85699999999999998</v>
      </c>
      <c r="E8179" s="33">
        <v>0.152</v>
      </c>
      <c r="F8179" s="35">
        <v>9.9640010234092604E-28</v>
      </c>
      <c r="G8179" s="33">
        <v>27</v>
      </c>
      <c r="H8179" s="33" t="s">
        <v>3849</v>
      </c>
      <c r="I8179" s="33" t="s">
        <v>3848</v>
      </c>
    </row>
    <row r="8180" spans="1:9" x14ac:dyDescent="0.2">
      <c r="A8180" s="33" t="s">
        <v>3847</v>
      </c>
      <c r="B8180" s="35">
        <v>5.7204392725916699E-32</v>
      </c>
      <c r="C8180" s="33">
        <v>1.02643260275078</v>
      </c>
      <c r="D8180" s="33">
        <v>0.57099999999999995</v>
      </c>
      <c r="E8180" s="33">
        <v>5.8000000000000003E-2</v>
      </c>
      <c r="F8180" s="35">
        <v>2.6355207816684399E-27</v>
      </c>
      <c r="G8180" s="33">
        <v>27</v>
      </c>
      <c r="H8180" s="33" t="s">
        <v>3846</v>
      </c>
      <c r="I8180" s="33" t="s">
        <v>3845</v>
      </c>
    </row>
    <row r="8181" spans="1:9" x14ac:dyDescent="0.2">
      <c r="A8181" s="33" t="s">
        <v>3844</v>
      </c>
      <c r="B8181" s="35">
        <v>3.2054002182849101E-31</v>
      </c>
      <c r="C8181" s="33">
        <v>0.55946052448046901</v>
      </c>
      <c r="D8181" s="33">
        <v>0.32100000000000001</v>
      </c>
      <c r="E8181" s="33">
        <v>1.9E-2</v>
      </c>
      <c r="F8181" s="35">
        <v>1.4767919885682201E-26</v>
      </c>
      <c r="G8181" s="33">
        <v>27</v>
      </c>
      <c r="H8181" s="33" t="s">
        <v>3844</v>
      </c>
      <c r="I8181" s="33" t="s">
        <v>3843</v>
      </c>
    </row>
    <row r="8182" spans="1:9" x14ac:dyDescent="0.2">
      <c r="A8182" s="33" t="s">
        <v>3842</v>
      </c>
      <c r="B8182" s="35">
        <v>6.4550377830872303E-31</v>
      </c>
      <c r="C8182" s="33">
        <v>0.53417300284844005</v>
      </c>
      <c r="D8182" s="33">
        <v>0.35699999999999998</v>
      </c>
      <c r="E8182" s="33">
        <v>2.4E-2</v>
      </c>
      <c r="F8182" s="35">
        <v>2.9739650074239498E-26</v>
      </c>
      <c r="G8182" s="33">
        <v>27</v>
      </c>
      <c r="H8182" s="33" t="s">
        <v>3842</v>
      </c>
      <c r="I8182" s="33" t="s">
        <v>3841</v>
      </c>
    </row>
    <row r="8183" spans="1:9" x14ac:dyDescent="0.2">
      <c r="A8183" s="33" t="s">
        <v>3840</v>
      </c>
      <c r="B8183" s="35">
        <v>2.10358445194425E-30</v>
      </c>
      <c r="C8183" s="33">
        <v>1.8141338131800799</v>
      </c>
      <c r="D8183" s="33">
        <v>0.82099999999999995</v>
      </c>
      <c r="E8183" s="33">
        <v>0.13900000000000001</v>
      </c>
      <c r="F8183" s="35">
        <v>9.6916342869975601E-26</v>
      </c>
      <c r="G8183" s="33">
        <v>27</v>
      </c>
      <c r="H8183" s="33" t="s">
        <v>3840</v>
      </c>
      <c r="I8183" s="33" t="s">
        <v>3839</v>
      </c>
    </row>
    <row r="8184" spans="1:9" x14ac:dyDescent="0.2">
      <c r="A8184" s="33" t="s">
        <v>3838</v>
      </c>
      <c r="B8184" s="35">
        <v>2.2883049145446001E-29</v>
      </c>
      <c r="C8184" s="33">
        <v>0.54262663821301904</v>
      </c>
      <c r="D8184" s="33">
        <v>0.28599999999999998</v>
      </c>
      <c r="E8184" s="33">
        <v>1.6E-2</v>
      </c>
      <c r="F8184" s="35">
        <v>1.05426784022899E-24</v>
      </c>
      <c r="G8184" s="33">
        <v>27</v>
      </c>
      <c r="H8184" s="33" t="s">
        <v>3838</v>
      </c>
      <c r="I8184" s="33" t="s">
        <v>3837</v>
      </c>
    </row>
    <row r="8185" spans="1:9" x14ac:dyDescent="0.2">
      <c r="A8185" s="33" t="s">
        <v>3836</v>
      </c>
      <c r="B8185" s="35">
        <v>7.2772701586326699E-29</v>
      </c>
      <c r="C8185" s="33">
        <v>1.42308989611804</v>
      </c>
      <c r="D8185" s="33">
        <v>0.78600000000000003</v>
      </c>
      <c r="E8185" s="33">
        <v>0.125</v>
      </c>
      <c r="F8185" s="35">
        <v>3.3527839074852503E-24</v>
      </c>
      <c r="G8185" s="33">
        <v>27</v>
      </c>
      <c r="H8185" s="33" t="s">
        <v>3835</v>
      </c>
      <c r="I8185" s="33" t="s">
        <v>3834</v>
      </c>
    </row>
    <row r="8186" spans="1:9" x14ac:dyDescent="0.2">
      <c r="A8186" s="33" t="s">
        <v>3833</v>
      </c>
      <c r="B8186" s="35">
        <v>1.68330447225232E-28</v>
      </c>
      <c r="C8186" s="33">
        <v>0.82623990712985695</v>
      </c>
      <c r="D8186" s="33">
        <v>0.53600000000000003</v>
      </c>
      <c r="E8186" s="33">
        <v>5.6000000000000001E-2</v>
      </c>
      <c r="F8186" s="35">
        <v>7.7553203645608797E-24</v>
      </c>
      <c r="G8186" s="33">
        <v>27</v>
      </c>
      <c r="H8186" s="33" t="s">
        <v>3832</v>
      </c>
      <c r="I8186" s="33" t="s">
        <v>3831</v>
      </c>
    </row>
    <row r="8187" spans="1:9" x14ac:dyDescent="0.2">
      <c r="A8187" s="33" t="s">
        <v>3830</v>
      </c>
      <c r="B8187" s="35">
        <v>2.0397451593883201E-28</v>
      </c>
      <c r="C8187" s="33">
        <v>1.06156539541571</v>
      </c>
      <c r="D8187" s="33">
        <v>0.57099999999999995</v>
      </c>
      <c r="E8187" s="33">
        <v>6.5000000000000002E-2</v>
      </c>
      <c r="F8187" s="35">
        <v>9.3975138983338502E-24</v>
      </c>
      <c r="G8187" s="33">
        <v>27</v>
      </c>
      <c r="H8187" s="33" t="s">
        <v>3829</v>
      </c>
      <c r="I8187" s="33" t="s">
        <v>3828</v>
      </c>
    </row>
    <row r="8188" spans="1:9" x14ac:dyDescent="0.2">
      <c r="A8188" s="33" t="s">
        <v>3827</v>
      </c>
      <c r="B8188" s="35">
        <v>2.9880435225978598E-27</v>
      </c>
      <c r="C8188" s="33">
        <v>1.3104882452478399</v>
      </c>
      <c r="D8188" s="33">
        <v>0.60699999999999998</v>
      </c>
      <c r="E8188" s="33">
        <v>7.2999999999999995E-2</v>
      </c>
      <c r="F8188" s="35">
        <v>1.3766514117312899E-22</v>
      </c>
      <c r="G8188" s="33">
        <v>27</v>
      </c>
      <c r="H8188" s="33" t="s">
        <v>3826</v>
      </c>
      <c r="I8188" s="33" t="s">
        <v>3825</v>
      </c>
    </row>
    <row r="8189" spans="1:9" x14ac:dyDescent="0.2">
      <c r="A8189" s="33" t="s">
        <v>3824</v>
      </c>
      <c r="B8189" s="35">
        <v>3.8935748308263597E-27</v>
      </c>
      <c r="C8189" s="33">
        <v>1.3842356225970001</v>
      </c>
      <c r="D8189" s="33">
        <v>0.78600000000000003</v>
      </c>
      <c r="E8189" s="33">
        <v>0.13600000000000001</v>
      </c>
      <c r="F8189" s="35">
        <v>1.7938477960583199E-22</v>
      </c>
      <c r="G8189" s="33">
        <v>27</v>
      </c>
      <c r="H8189" s="33" t="s">
        <v>3823</v>
      </c>
      <c r="I8189" s="33" t="s">
        <v>3822</v>
      </c>
    </row>
    <row r="8190" spans="1:9" x14ac:dyDescent="0.2">
      <c r="A8190" s="33" t="s">
        <v>3821</v>
      </c>
      <c r="B8190" s="35">
        <v>6.0222580709325503E-26</v>
      </c>
      <c r="C8190" s="33">
        <v>0.78022329528996603</v>
      </c>
      <c r="D8190" s="33">
        <v>0.32100000000000001</v>
      </c>
      <c r="E8190" s="33">
        <v>2.3E-2</v>
      </c>
      <c r="F8190" s="35">
        <v>2.7745747384400501E-21</v>
      </c>
      <c r="G8190" s="33">
        <v>27</v>
      </c>
      <c r="H8190" s="33" t="s">
        <v>3821</v>
      </c>
      <c r="I8190" s="33" t="s">
        <v>3820</v>
      </c>
    </row>
    <row r="8191" spans="1:9" x14ac:dyDescent="0.2">
      <c r="A8191" s="33" t="s">
        <v>3819</v>
      </c>
      <c r="B8191" s="35">
        <v>1.08275799262098E-25</v>
      </c>
      <c r="C8191" s="33">
        <v>0.462350242543628</v>
      </c>
      <c r="D8191" s="33">
        <v>0.28599999999999998</v>
      </c>
      <c r="E8191" s="33">
        <v>1.7999999999999999E-2</v>
      </c>
      <c r="F8191" s="35">
        <v>4.98848262360339E-21</v>
      </c>
      <c r="G8191" s="33">
        <v>27</v>
      </c>
      <c r="H8191" s="33" t="s">
        <v>3819</v>
      </c>
      <c r="I8191" s="33" t="s">
        <v>3818</v>
      </c>
    </row>
    <row r="8192" spans="1:9" x14ac:dyDescent="0.2">
      <c r="A8192" s="33" t="s">
        <v>3817</v>
      </c>
      <c r="B8192" s="35">
        <v>9.1799027439614906E-25</v>
      </c>
      <c r="C8192" s="33">
        <v>0.48545402744562499</v>
      </c>
      <c r="D8192" s="33">
        <v>0.32100000000000001</v>
      </c>
      <c r="E8192" s="33">
        <v>2.4E-2</v>
      </c>
      <c r="F8192" s="35">
        <v>4.2293647921979402E-20</v>
      </c>
      <c r="G8192" s="33">
        <v>27</v>
      </c>
      <c r="H8192" s="33" t="s">
        <v>3817</v>
      </c>
      <c r="I8192" s="33" t="s">
        <v>3816</v>
      </c>
    </row>
    <row r="8193" spans="1:9" x14ac:dyDescent="0.2">
      <c r="A8193" s="33" t="s">
        <v>3815</v>
      </c>
      <c r="B8193" s="35">
        <v>4.3462942769148099E-24</v>
      </c>
      <c r="C8193" s="33">
        <v>1.06640731154656</v>
      </c>
      <c r="D8193" s="33">
        <v>0.60699999999999998</v>
      </c>
      <c r="E8193" s="33">
        <v>8.4000000000000005E-2</v>
      </c>
      <c r="F8193" s="35">
        <v>2.0024246992601899E-19</v>
      </c>
      <c r="G8193" s="33">
        <v>27</v>
      </c>
      <c r="H8193" s="33" t="s">
        <v>3814</v>
      </c>
      <c r="I8193" s="33" t="s">
        <v>3813</v>
      </c>
    </row>
    <row r="8194" spans="1:9" x14ac:dyDescent="0.2">
      <c r="A8194" s="33" t="s">
        <v>3812</v>
      </c>
      <c r="B8194" s="35">
        <v>4.4640350580172399E-24</v>
      </c>
      <c r="C8194" s="33">
        <v>1.26530156481314</v>
      </c>
      <c r="D8194" s="33">
        <v>0.71399999999999997</v>
      </c>
      <c r="E8194" s="33">
        <v>0.124</v>
      </c>
      <c r="F8194" s="35">
        <v>2.0566702319296999E-19</v>
      </c>
      <c r="G8194" s="33">
        <v>27</v>
      </c>
      <c r="H8194" s="33" t="s">
        <v>3811</v>
      </c>
      <c r="I8194" s="33" t="s">
        <v>3810</v>
      </c>
    </row>
    <row r="8195" spans="1:9" x14ac:dyDescent="0.2">
      <c r="A8195" s="33" t="s">
        <v>3809</v>
      </c>
      <c r="B8195" s="35">
        <v>4.9559708553329298E-24</v>
      </c>
      <c r="C8195" s="33">
        <v>0.51004624400229304</v>
      </c>
      <c r="D8195" s="33">
        <v>0.32100000000000001</v>
      </c>
      <c r="E8195" s="33">
        <v>2.5000000000000001E-2</v>
      </c>
      <c r="F8195" s="35">
        <v>2.2833148924689901E-19</v>
      </c>
      <c r="G8195" s="33">
        <v>27</v>
      </c>
      <c r="H8195" s="33" t="s">
        <v>3809</v>
      </c>
      <c r="I8195" s="33" t="s">
        <v>3808</v>
      </c>
    </row>
    <row r="8196" spans="1:9" x14ac:dyDescent="0.2">
      <c r="A8196" s="33" t="s">
        <v>3807</v>
      </c>
      <c r="B8196" s="35">
        <v>7.8539056432531394E-24</v>
      </c>
      <c r="C8196" s="33">
        <v>0.70164829841515197</v>
      </c>
      <c r="D8196" s="33">
        <v>0.32100000000000001</v>
      </c>
      <c r="E8196" s="33">
        <v>2.5000000000000001E-2</v>
      </c>
      <c r="F8196" s="35">
        <v>3.6184514079595899E-19</v>
      </c>
      <c r="G8196" s="33">
        <v>27</v>
      </c>
      <c r="H8196" s="33" t="s">
        <v>3807</v>
      </c>
      <c r="I8196" s="33" t="s">
        <v>3806</v>
      </c>
    </row>
    <row r="8197" spans="1:9" x14ac:dyDescent="0.2">
      <c r="A8197" s="33" t="s">
        <v>3805</v>
      </c>
      <c r="B8197" s="35">
        <v>2.5055351944894699E-23</v>
      </c>
      <c r="C8197" s="33">
        <v>0.47781299810369898</v>
      </c>
      <c r="D8197" s="33">
        <v>0.32100000000000001</v>
      </c>
      <c r="E8197" s="33">
        <v>2.5000000000000001E-2</v>
      </c>
      <c r="F8197" s="35">
        <v>1.15435017480519E-18</v>
      </c>
      <c r="G8197" s="33">
        <v>27</v>
      </c>
      <c r="H8197" s="33" t="s">
        <v>3805</v>
      </c>
      <c r="I8197" s="33" t="s">
        <v>3804</v>
      </c>
    </row>
    <row r="8198" spans="1:9" x14ac:dyDescent="0.2">
      <c r="A8198" s="33" t="s">
        <v>3803</v>
      </c>
      <c r="B8198" s="35">
        <v>1.5527045710694399E-22</v>
      </c>
      <c r="C8198" s="33">
        <v>1.0479789891392199</v>
      </c>
      <c r="D8198" s="33">
        <v>0.67900000000000005</v>
      </c>
      <c r="E8198" s="33">
        <v>0.113</v>
      </c>
      <c r="F8198" s="35">
        <v>7.1536204998311193E-18</v>
      </c>
      <c r="G8198" s="33">
        <v>27</v>
      </c>
      <c r="H8198" s="33" t="s">
        <v>3803</v>
      </c>
      <c r="I8198" s="33" t="s">
        <v>3802</v>
      </c>
    </row>
    <row r="8199" spans="1:9" x14ac:dyDescent="0.2">
      <c r="A8199" s="33" t="s">
        <v>3801</v>
      </c>
      <c r="B8199" s="35">
        <v>1.7639716461994901E-22</v>
      </c>
      <c r="C8199" s="33">
        <v>0.78972546863077298</v>
      </c>
      <c r="D8199" s="33">
        <v>0.46400000000000002</v>
      </c>
      <c r="E8199" s="33">
        <v>5.3999999999999999E-2</v>
      </c>
      <c r="F8199" s="35">
        <v>8.1269701683702892E-18</v>
      </c>
      <c r="G8199" s="33">
        <v>27</v>
      </c>
      <c r="H8199" s="33" t="s">
        <v>3801</v>
      </c>
      <c r="I8199" s="33" t="s">
        <v>3800</v>
      </c>
    </row>
    <row r="8200" spans="1:9" x14ac:dyDescent="0.2">
      <c r="A8200" s="33" t="s">
        <v>3799</v>
      </c>
      <c r="B8200" s="35">
        <v>2.56209754097552E-22</v>
      </c>
      <c r="C8200" s="33">
        <v>1.1228187089655799</v>
      </c>
      <c r="D8200" s="33">
        <v>0.71399999999999997</v>
      </c>
      <c r="E8200" s="33">
        <v>0.13200000000000001</v>
      </c>
      <c r="F8200" s="35">
        <v>1.18040957907824E-17</v>
      </c>
      <c r="G8200" s="33">
        <v>27</v>
      </c>
      <c r="H8200" s="33" t="s">
        <v>3798</v>
      </c>
      <c r="I8200" s="33" t="s">
        <v>3797</v>
      </c>
    </row>
    <row r="8201" spans="1:9" x14ac:dyDescent="0.2">
      <c r="A8201" s="33" t="s">
        <v>3796</v>
      </c>
      <c r="B8201" s="35">
        <v>2.5885619180073499E-22</v>
      </c>
      <c r="C8201" s="33">
        <v>0.92320110552012602</v>
      </c>
      <c r="D8201" s="33">
        <v>0.53600000000000003</v>
      </c>
      <c r="E8201" s="33">
        <v>7.0000000000000007E-2</v>
      </c>
      <c r="F8201" s="35">
        <v>1.19260224686435E-17</v>
      </c>
      <c r="G8201" s="33">
        <v>27</v>
      </c>
      <c r="H8201" s="33" t="s">
        <v>3795</v>
      </c>
      <c r="I8201" s="33" t="s">
        <v>3794</v>
      </c>
    </row>
    <row r="8202" spans="1:9" x14ac:dyDescent="0.2">
      <c r="A8202" s="33" t="s">
        <v>3793</v>
      </c>
      <c r="B8202" s="35">
        <v>4.7132750004627099E-22</v>
      </c>
      <c r="C8202" s="33">
        <v>1.47775624607722</v>
      </c>
      <c r="D8202" s="33">
        <v>0.85699999999999998</v>
      </c>
      <c r="E8202" s="33">
        <v>0.20499999999999999</v>
      </c>
      <c r="F8202" s="35">
        <v>2.17150005821318E-17</v>
      </c>
      <c r="G8202" s="33">
        <v>27</v>
      </c>
      <c r="H8202" s="33" t="s">
        <v>3792</v>
      </c>
      <c r="I8202" s="33" t="s">
        <v>3791</v>
      </c>
    </row>
    <row r="8203" spans="1:9" x14ac:dyDescent="0.2">
      <c r="A8203" s="33" t="s">
        <v>3790</v>
      </c>
      <c r="B8203" s="35">
        <v>3.08569376328958E-21</v>
      </c>
      <c r="C8203" s="33">
        <v>1.1449479791374699</v>
      </c>
      <c r="D8203" s="33">
        <v>0.75</v>
      </c>
      <c r="E8203" s="33">
        <v>0.14299999999999999</v>
      </c>
      <c r="F8203" s="35">
        <v>1.4216408306227701E-16</v>
      </c>
      <c r="G8203" s="33">
        <v>27</v>
      </c>
      <c r="H8203" s="33" t="s">
        <v>3789</v>
      </c>
      <c r="I8203" s="33" t="s">
        <v>3788</v>
      </c>
    </row>
    <row r="8204" spans="1:9" x14ac:dyDescent="0.2">
      <c r="A8204" s="33" t="s">
        <v>3787</v>
      </c>
      <c r="B8204" s="35">
        <v>8.0922399324099403E-21</v>
      </c>
      <c r="C8204" s="33">
        <v>0.88928109596731197</v>
      </c>
      <c r="D8204" s="33">
        <v>0.57099999999999995</v>
      </c>
      <c r="E8204" s="33">
        <v>8.7999999999999995E-2</v>
      </c>
      <c r="F8204" s="35">
        <v>3.7282567816599101E-16</v>
      </c>
      <c r="G8204" s="33">
        <v>27</v>
      </c>
      <c r="H8204" s="33" t="s">
        <v>3787</v>
      </c>
      <c r="I8204" s="33" t="s">
        <v>3786</v>
      </c>
    </row>
    <row r="8205" spans="1:9" x14ac:dyDescent="0.2">
      <c r="A8205" s="33" t="s">
        <v>3785</v>
      </c>
      <c r="B8205" s="35">
        <v>1.03023806746694E-20</v>
      </c>
      <c r="C8205" s="33">
        <v>0.84241797625958204</v>
      </c>
      <c r="D8205" s="33">
        <v>0.5</v>
      </c>
      <c r="E8205" s="33">
        <v>6.6000000000000003E-2</v>
      </c>
      <c r="F8205" s="35">
        <v>4.74651282443366E-16</v>
      </c>
      <c r="G8205" s="33">
        <v>27</v>
      </c>
      <c r="H8205" s="33" t="s">
        <v>3785</v>
      </c>
      <c r="I8205" s="33" t="s">
        <v>3784</v>
      </c>
    </row>
    <row r="8206" spans="1:9" x14ac:dyDescent="0.2">
      <c r="A8206" s="33" t="s">
        <v>3783</v>
      </c>
      <c r="B8206" s="35">
        <v>2.4620612717631399E-20</v>
      </c>
      <c r="C8206" s="33">
        <v>0.81075448752097601</v>
      </c>
      <c r="D8206" s="33">
        <v>0.5</v>
      </c>
      <c r="E8206" s="33">
        <v>6.7000000000000004E-2</v>
      </c>
      <c r="F8206" s="35">
        <v>1.13432086912671E-15</v>
      </c>
      <c r="G8206" s="33">
        <v>27</v>
      </c>
      <c r="H8206" s="33" t="s">
        <v>3782</v>
      </c>
      <c r="I8206" s="33" t="s">
        <v>3781</v>
      </c>
    </row>
    <row r="8207" spans="1:9" x14ac:dyDescent="0.2">
      <c r="A8207" s="33" t="s">
        <v>3780</v>
      </c>
      <c r="B8207" s="35">
        <v>4.3277825785032603E-20</v>
      </c>
      <c r="C8207" s="33">
        <v>0.73590427737546804</v>
      </c>
      <c r="D8207" s="33">
        <v>0.60699999999999998</v>
      </c>
      <c r="E8207" s="33">
        <v>9.7000000000000003E-2</v>
      </c>
      <c r="F8207" s="35">
        <v>1.99389598956802E-15</v>
      </c>
      <c r="G8207" s="33">
        <v>27</v>
      </c>
      <c r="H8207" s="33" t="s">
        <v>3779</v>
      </c>
      <c r="I8207" s="33" t="s">
        <v>3778</v>
      </c>
    </row>
    <row r="8208" spans="1:9" x14ac:dyDescent="0.2">
      <c r="A8208" s="33" t="s">
        <v>3777</v>
      </c>
      <c r="B8208" s="35">
        <v>4.4055206981609201E-20</v>
      </c>
      <c r="C8208" s="33">
        <v>1.2165458355365599</v>
      </c>
      <c r="D8208" s="33">
        <v>0.60699999999999998</v>
      </c>
      <c r="E8208" s="33">
        <v>0.10299999999999999</v>
      </c>
      <c r="F8208" s="35">
        <v>2.0297114960566998E-15</v>
      </c>
      <c r="G8208" s="33">
        <v>27</v>
      </c>
      <c r="H8208" s="33" t="s">
        <v>3776</v>
      </c>
      <c r="I8208" s="33" t="s">
        <v>3775</v>
      </c>
    </row>
    <row r="8209" spans="1:9" x14ac:dyDescent="0.2">
      <c r="A8209" s="33" t="s">
        <v>3774</v>
      </c>
      <c r="B8209" s="35">
        <v>4.92844328448364E-20</v>
      </c>
      <c r="C8209" s="33">
        <v>2.21767607327422</v>
      </c>
      <c r="D8209" s="33">
        <v>0.85699999999999998</v>
      </c>
      <c r="E8209" s="33">
        <v>0.28399999999999997</v>
      </c>
      <c r="F8209" s="35">
        <v>2.2706323900273001E-15</v>
      </c>
      <c r="G8209" s="33">
        <v>27</v>
      </c>
      <c r="H8209" s="33" t="s">
        <v>3773</v>
      </c>
      <c r="I8209" s="33" t="s">
        <v>3772</v>
      </c>
    </row>
    <row r="8210" spans="1:9" x14ac:dyDescent="0.2">
      <c r="A8210" s="33" t="s">
        <v>3771</v>
      </c>
      <c r="B8210" s="35">
        <v>8.5324974065723497E-20</v>
      </c>
      <c r="C8210" s="33">
        <v>0.98968134011876596</v>
      </c>
      <c r="D8210" s="33">
        <v>0.71399999999999997</v>
      </c>
      <c r="E8210" s="33">
        <v>0.14199999999999999</v>
      </c>
      <c r="F8210" s="35">
        <v>3.93109220515601E-15</v>
      </c>
      <c r="G8210" s="33">
        <v>27</v>
      </c>
      <c r="H8210" s="33" t="s">
        <v>3771</v>
      </c>
      <c r="I8210" s="33" t="s">
        <v>3770</v>
      </c>
    </row>
    <row r="8211" spans="1:9" x14ac:dyDescent="0.2">
      <c r="A8211" s="33" t="s">
        <v>3769</v>
      </c>
      <c r="B8211" s="35">
        <v>8.8433361740273105E-20</v>
      </c>
      <c r="C8211" s="33">
        <v>0.51359061448865095</v>
      </c>
      <c r="D8211" s="33">
        <v>0.32100000000000001</v>
      </c>
      <c r="E8211" s="33">
        <v>2.9000000000000001E-2</v>
      </c>
      <c r="F8211" s="35">
        <v>4.07430184209786E-15</v>
      </c>
      <c r="G8211" s="33">
        <v>27</v>
      </c>
      <c r="H8211" s="33" t="s">
        <v>3769</v>
      </c>
      <c r="I8211" s="33" t="s">
        <v>3768</v>
      </c>
    </row>
    <row r="8212" spans="1:9" x14ac:dyDescent="0.2">
      <c r="A8212" s="33" t="s">
        <v>3767</v>
      </c>
      <c r="B8212" s="35">
        <v>9.3522024400465401E-20</v>
      </c>
      <c r="C8212" s="33">
        <v>0.67457926398738299</v>
      </c>
      <c r="D8212" s="33">
        <v>0.5</v>
      </c>
      <c r="E8212" s="33">
        <v>6.8000000000000005E-2</v>
      </c>
      <c r="F8212" s="35">
        <v>4.3087467081782404E-15</v>
      </c>
      <c r="G8212" s="33">
        <v>27</v>
      </c>
      <c r="H8212" s="33" t="s">
        <v>3767</v>
      </c>
      <c r="I8212" s="33" t="s">
        <v>3766</v>
      </c>
    </row>
    <row r="8213" spans="1:9" x14ac:dyDescent="0.2">
      <c r="A8213" s="33" t="s">
        <v>3765</v>
      </c>
      <c r="B8213" s="35">
        <v>1.1061531906673899E-19</v>
      </c>
      <c r="C8213" s="33">
        <v>1.28917421921021</v>
      </c>
      <c r="D8213" s="33">
        <v>0.75</v>
      </c>
      <c r="E8213" s="33">
        <v>0.159</v>
      </c>
      <c r="F8213" s="35">
        <v>5.0962689800428198E-15</v>
      </c>
      <c r="G8213" s="33">
        <v>27</v>
      </c>
      <c r="H8213" s="33" t="s">
        <v>3764</v>
      </c>
      <c r="I8213" s="33" t="s">
        <v>3763</v>
      </c>
    </row>
    <row r="8214" spans="1:9" x14ac:dyDescent="0.2">
      <c r="A8214" s="33" t="s">
        <v>3762</v>
      </c>
      <c r="B8214" s="35">
        <v>2.8154347908484998E-19</v>
      </c>
      <c r="C8214" s="33">
        <v>1.3916877170431901</v>
      </c>
      <c r="D8214" s="33">
        <v>0.92900000000000005</v>
      </c>
      <c r="E8214" s="33">
        <v>0.28499999999999998</v>
      </c>
      <c r="F8214" s="35">
        <v>1.2971271168397201E-14</v>
      </c>
      <c r="G8214" s="33">
        <v>27</v>
      </c>
      <c r="H8214" s="33" t="s">
        <v>3761</v>
      </c>
      <c r="I8214" s="33" t="s">
        <v>3760</v>
      </c>
    </row>
    <row r="8215" spans="1:9" x14ac:dyDescent="0.2">
      <c r="A8215" s="33" t="s">
        <v>3759</v>
      </c>
      <c r="B8215" s="35">
        <v>3.95113402768528E-19</v>
      </c>
      <c r="C8215" s="33">
        <v>0.41747828253886898</v>
      </c>
      <c r="D8215" s="33">
        <v>0.32100000000000001</v>
      </c>
      <c r="E8215" s="33">
        <v>3.1E-2</v>
      </c>
      <c r="F8215" s="35">
        <v>1.8203664692351599E-14</v>
      </c>
      <c r="G8215" s="33">
        <v>27</v>
      </c>
      <c r="H8215" s="33" t="s">
        <v>3759</v>
      </c>
      <c r="I8215" s="33" t="s">
        <v>3758</v>
      </c>
    </row>
    <row r="8216" spans="1:9" x14ac:dyDescent="0.2">
      <c r="A8216" s="33" t="s">
        <v>3757</v>
      </c>
      <c r="B8216" s="35">
        <v>5.2406209740834701E-19</v>
      </c>
      <c r="C8216" s="33">
        <v>0.96105283718824897</v>
      </c>
      <c r="D8216" s="33">
        <v>0.5</v>
      </c>
      <c r="E8216" s="33">
        <v>7.3999999999999996E-2</v>
      </c>
      <c r="F8216" s="35">
        <v>2.4144588951797401E-14</v>
      </c>
      <c r="G8216" s="33">
        <v>27</v>
      </c>
      <c r="H8216" s="33" t="s">
        <v>3757</v>
      </c>
      <c r="I8216" s="33" t="s">
        <v>3756</v>
      </c>
    </row>
    <row r="8217" spans="1:9" x14ac:dyDescent="0.2">
      <c r="A8217" s="33" t="s">
        <v>3755</v>
      </c>
      <c r="B8217" s="35">
        <v>6.6410973291119698E-19</v>
      </c>
      <c r="C8217" s="33">
        <v>1.1641410260596401</v>
      </c>
      <c r="D8217" s="33">
        <v>0.67900000000000005</v>
      </c>
      <c r="E8217" s="33">
        <v>0.13500000000000001</v>
      </c>
      <c r="F8217" s="35">
        <v>3.0596863614684703E-14</v>
      </c>
      <c r="G8217" s="33">
        <v>27</v>
      </c>
      <c r="H8217" s="33" t="s">
        <v>3754</v>
      </c>
      <c r="I8217" s="33" t="s">
        <v>3753</v>
      </c>
    </row>
    <row r="8218" spans="1:9" x14ac:dyDescent="0.2">
      <c r="A8218" s="33" t="s">
        <v>3752</v>
      </c>
      <c r="B8218" s="35">
        <v>7.5033359006084795E-19</v>
      </c>
      <c r="C8218" s="33">
        <v>-2.9129532362562598</v>
      </c>
      <c r="D8218" s="33">
        <v>0.42899999999999999</v>
      </c>
      <c r="E8218" s="33">
        <v>0.98199999999999998</v>
      </c>
      <c r="F8218" s="35">
        <v>3.4569369161283399E-14</v>
      </c>
      <c r="G8218" s="33">
        <v>27</v>
      </c>
      <c r="H8218" s="33" t="s">
        <v>3751</v>
      </c>
      <c r="I8218" s="33" t="s">
        <v>3750</v>
      </c>
    </row>
    <row r="8219" spans="1:9" x14ac:dyDescent="0.2">
      <c r="A8219" s="33" t="s">
        <v>3749</v>
      </c>
      <c r="B8219" s="35">
        <v>1.7410500286499001E-18</v>
      </c>
      <c r="C8219" s="33">
        <v>0.67789793542906196</v>
      </c>
      <c r="D8219" s="33">
        <v>0.42899999999999999</v>
      </c>
      <c r="E8219" s="33">
        <v>5.3999999999999999E-2</v>
      </c>
      <c r="F8219" s="35">
        <v>8.0213656919958295E-14</v>
      </c>
      <c r="G8219" s="33">
        <v>27</v>
      </c>
      <c r="H8219" s="33" t="s">
        <v>3749</v>
      </c>
      <c r="I8219" s="33" t="s">
        <v>3748</v>
      </c>
    </row>
    <row r="8220" spans="1:9" x14ac:dyDescent="0.2">
      <c r="A8220" s="33" t="s">
        <v>3747</v>
      </c>
      <c r="B8220" s="35">
        <v>1.8863837230289501E-18</v>
      </c>
      <c r="C8220" s="33">
        <v>0.85527720132298302</v>
      </c>
      <c r="D8220" s="33">
        <v>0.53600000000000003</v>
      </c>
      <c r="E8220" s="33">
        <v>8.5000000000000006E-2</v>
      </c>
      <c r="F8220" s="35">
        <v>8.6909470887389897E-14</v>
      </c>
      <c r="G8220" s="33">
        <v>27</v>
      </c>
      <c r="H8220" s="33" t="s">
        <v>3747</v>
      </c>
      <c r="I8220" s="33" t="s">
        <v>3746</v>
      </c>
    </row>
    <row r="8221" spans="1:9" x14ac:dyDescent="0.2">
      <c r="A8221" s="33" t="s">
        <v>3745</v>
      </c>
      <c r="B8221" s="35">
        <v>5.4902874615163197E-18</v>
      </c>
      <c r="C8221" s="33">
        <v>0.938844157385336</v>
      </c>
      <c r="D8221" s="33">
        <v>0.60699999999999998</v>
      </c>
      <c r="E8221" s="33">
        <v>0.113</v>
      </c>
      <c r="F8221" s="35">
        <v>2.5294852392697999E-13</v>
      </c>
      <c r="G8221" s="33">
        <v>27</v>
      </c>
      <c r="H8221" s="33" t="s">
        <v>3745</v>
      </c>
      <c r="I8221" s="33" t="s">
        <v>3744</v>
      </c>
    </row>
    <row r="8222" spans="1:9" x14ac:dyDescent="0.2">
      <c r="A8222" s="33" t="s">
        <v>3743</v>
      </c>
      <c r="B8222" s="35">
        <v>2.1011939110587199E-17</v>
      </c>
      <c r="C8222" s="33">
        <v>1.3644394618904701</v>
      </c>
      <c r="D8222" s="33">
        <v>0.75</v>
      </c>
      <c r="E8222" s="33">
        <v>0.20399999999999999</v>
      </c>
      <c r="F8222" s="35">
        <v>9.6806205870297502E-13</v>
      </c>
      <c r="G8222" s="33">
        <v>27</v>
      </c>
      <c r="H8222" s="33" t="s">
        <v>3742</v>
      </c>
      <c r="I8222" s="33" t="s">
        <v>3741</v>
      </c>
    </row>
    <row r="8223" spans="1:9" x14ac:dyDescent="0.2">
      <c r="A8223" s="33" t="s">
        <v>3740</v>
      </c>
      <c r="B8223" s="35">
        <v>2.18296318049991E-17</v>
      </c>
      <c r="C8223" s="33">
        <v>1.0392041474025899</v>
      </c>
      <c r="D8223" s="33">
        <v>0.75</v>
      </c>
      <c r="E8223" s="33">
        <v>0.17599999999999999</v>
      </c>
      <c r="F8223" s="35">
        <v>1.00573479651992E-12</v>
      </c>
      <c r="G8223" s="33">
        <v>27</v>
      </c>
      <c r="H8223" s="33" t="s">
        <v>3739</v>
      </c>
      <c r="I8223" s="33" t="s">
        <v>3738</v>
      </c>
    </row>
    <row r="8224" spans="1:9" x14ac:dyDescent="0.2">
      <c r="A8224" s="33" t="s">
        <v>3737</v>
      </c>
      <c r="B8224" s="35">
        <v>4.7861585331569499E-17</v>
      </c>
      <c r="C8224" s="33">
        <v>0.405614056573955</v>
      </c>
      <c r="D8224" s="33">
        <v>0.35699999999999998</v>
      </c>
      <c r="E8224" s="33">
        <v>4.1000000000000002E-2</v>
      </c>
      <c r="F8224" s="35">
        <v>2.2050789593960701E-12</v>
      </c>
      <c r="G8224" s="33">
        <v>27</v>
      </c>
      <c r="H8224" s="33" t="s">
        <v>3737</v>
      </c>
      <c r="I8224" s="33" t="s">
        <v>3736</v>
      </c>
    </row>
    <row r="8225" spans="1:9" x14ac:dyDescent="0.2">
      <c r="A8225" s="33" t="s">
        <v>3735</v>
      </c>
      <c r="B8225" s="35">
        <v>5.0413674920376398E-17</v>
      </c>
      <c r="C8225" s="33">
        <v>1.2598358424489</v>
      </c>
      <c r="D8225" s="33">
        <v>0.82099999999999995</v>
      </c>
      <c r="E8225" s="33">
        <v>0.21299999999999999</v>
      </c>
      <c r="F8225" s="35">
        <v>2.3226588309315799E-12</v>
      </c>
      <c r="G8225" s="33">
        <v>27</v>
      </c>
      <c r="H8225" s="33" t="s">
        <v>3734</v>
      </c>
      <c r="I8225" s="33" t="s">
        <v>3733</v>
      </c>
    </row>
    <row r="8226" spans="1:9" x14ac:dyDescent="0.2">
      <c r="A8226" s="33" t="s">
        <v>3732</v>
      </c>
      <c r="B8226" s="35">
        <v>6.9092424822176305E-17</v>
      </c>
      <c r="C8226" s="33">
        <v>0.76530753113717198</v>
      </c>
      <c r="D8226" s="33">
        <v>0.46400000000000002</v>
      </c>
      <c r="E8226" s="33">
        <v>6.9000000000000006E-2</v>
      </c>
      <c r="F8226" s="35">
        <v>3.18322619640731E-12</v>
      </c>
      <c r="G8226" s="33">
        <v>27</v>
      </c>
      <c r="H8226" s="33" t="s">
        <v>3732</v>
      </c>
      <c r="I8226" s="33" t="s">
        <v>3731</v>
      </c>
    </row>
    <row r="8227" spans="1:9" x14ac:dyDescent="0.2">
      <c r="A8227" s="33" t="s">
        <v>3730</v>
      </c>
      <c r="B8227" s="35">
        <v>1.1290919322885799E-16</v>
      </c>
      <c r="C8227" s="33">
        <v>0.95182474651696503</v>
      </c>
      <c r="D8227" s="33">
        <v>0.42899999999999999</v>
      </c>
      <c r="E8227" s="33">
        <v>5.8999999999999997E-2</v>
      </c>
      <c r="F8227" s="35">
        <v>5.2019523504399298E-12</v>
      </c>
      <c r="G8227" s="33">
        <v>27</v>
      </c>
      <c r="H8227" s="33" t="s">
        <v>3730</v>
      </c>
      <c r="I8227" s="33" t="s">
        <v>3729</v>
      </c>
    </row>
    <row r="8228" spans="1:9" x14ac:dyDescent="0.2">
      <c r="A8228" s="33" t="s">
        <v>3728</v>
      </c>
      <c r="B8228" s="35">
        <v>1.7839110264239701E-16</v>
      </c>
      <c r="C8228" s="33">
        <v>0.71322702965503904</v>
      </c>
      <c r="D8228" s="33">
        <v>0.60699999999999998</v>
      </c>
      <c r="E8228" s="33">
        <v>0.11600000000000001</v>
      </c>
      <c r="F8228" s="35">
        <v>8.2188348809404998E-12</v>
      </c>
      <c r="G8228" s="33">
        <v>27</v>
      </c>
      <c r="H8228" s="33" t="s">
        <v>3728</v>
      </c>
      <c r="I8228" s="33" t="s">
        <v>3727</v>
      </c>
    </row>
    <row r="8229" spans="1:9" x14ac:dyDescent="0.2">
      <c r="A8229" s="33" t="s">
        <v>3726</v>
      </c>
      <c r="B8229" s="35">
        <v>2.6988245712414398E-16</v>
      </c>
      <c r="C8229" s="33">
        <v>0.83628697566645904</v>
      </c>
      <c r="D8229" s="33">
        <v>0.57099999999999995</v>
      </c>
      <c r="E8229" s="33">
        <v>0.10299999999999999</v>
      </c>
      <c r="F8229" s="35">
        <v>1.2434024564623599E-11</v>
      </c>
      <c r="G8229" s="33">
        <v>27</v>
      </c>
      <c r="H8229" s="33" t="s">
        <v>3725</v>
      </c>
      <c r="I8229" s="33" t="s">
        <v>3724</v>
      </c>
    </row>
    <row r="8230" spans="1:9" x14ac:dyDescent="0.2">
      <c r="A8230" s="33" t="s">
        <v>3723</v>
      </c>
      <c r="B8230" s="35">
        <v>2.9185473017175399E-16</v>
      </c>
      <c r="C8230" s="33">
        <v>1.3367137125294899</v>
      </c>
      <c r="D8230" s="33">
        <v>0.96399999999999997</v>
      </c>
      <c r="E8230" s="33">
        <v>0.57999999999999996</v>
      </c>
      <c r="F8230" s="35">
        <v>1.3446331128473001E-11</v>
      </c>
      <c r="G8230" s="33">
        <v>27</v>
      </c>
      <c r="H8230" s="33" t="s">
        <v>3722</v>
      </c>
      <c r="I8230" s="33" t="s">
        <v>3721</v>
      </c>
    </row>
    <row r="8231" spans="1:9" x14ac:dyDescent="0.2">
      <c r="A8231" s="33" t="s">
        <v>3720</v>
      </c>
      <c r="B8231" s="35">
        <v>3.84886340344071E-16</v>
      </c>
      <c r="C8231" s="33">
        <v>-2.74174478035438</v>
      </c>
      <c r="D8231" s="33">
        <v>0.17899999999999999</v>
      </c>
      <c r="E8231" s="33">
        <v>0.90700000000000003</v>
      </c>
      <c r="F8231" s="35">
        <v>1.7732483472332E-11</v>
      </c>
      <c r="G8231" s="33">
        <v>27</v>
      </c>
      <c r="H8231" s="33" t="s">
        <v>3719</v>
      </c>
      <c r="I8231" s="33" t="s">
        <v>3718</v>
      </c>
    </row>
    <row r="8232" spans="1:9" x14ac:dyDescent="0.2">
      <c r="A8232" s="33" t="s">
        <v>3717</v>
      </c>
      <c r="B8232" s="35">
        <v>4.0249646985565702E-16</v>
      </c>
      <c r="C8232" s="33">
        <v>2.20426372949759</v>
      </c>
      <c r="D8232" s="33">
        <v>0.96399999999999997</v>
      </c>
      <c r="E8232" s="33">
        <v>0.70099999999999996</v>
      </c>
      <c r="F8232" s="35">
        <v>1.8543817359189799E-11</v>
      </c>
      <c r="G8232" s="33">
        <v>27</v>
      </c>
      <c r="H8232" s="33" t="s">
        <v>3716</v>
      </c>
      <c r="I8232" s="33" t="s">
        <v>3715</v>
      </c>
    </row>
    <row r="8233" spans="1:9" x14ac:dyDescent="0.2">
      <c r="A8233" s="33" t="s">
        <v>3714</v>
      </c>
      <c r="B8233" s="35">
        <v>4.0727419229514499E-16</v>
      </c>
      <c r="C8233" s="33">
        <v>0.922111720461812</v>
      </c>
      <c r="D8233" s="33">
        <v>0.28599999999999998</v>
      </c>
      <c r="E8233" s="33">
        <v>2.9000000000000001E-2</v>
      </c>
      <c r="F8233" s="35">
        <v>1.8763936587421901E-11</v>
      </c>
      <c r="G8233" s="33">
        <v>27</v>
      </c>
      <c r="H8233" s="33" t="s">
        <v>3714</v>
      </c>
      <c r="I8233" s="33" t="s">
        <v>3713</v>
      </c>
    </row>
    <row r="8234" spans="1:9" x14ac:dyDescent="0.2">
      <c r="A8234" s="33" t="s">
        <v>3712</v>
      </c>
      <c r="B8234" s="35">
        <v>5.1061436396190197E-16</v>
      </c>
      <c r="C8234" s="33">
        <v>0.45621365783395301</v>
      </c>
      <c r="D8234" s="33">
        <v>0.28599999999999998</v>
      </c>
      <c r="E8234" s="33">
        <v>2.9000000000000001E-2</v>
      </c>
      <c r="F8234" s="35">
        <v>2.35250249764527E-11</v>
      </c>
      <c r="G8234" s="33">
        <v>27</v>
      </c>
      <c r="H8234" s="33" t="s">
        <v>3712</v>
      </c>
      <c r="I8234" s="33" t="s">
        <v>3711</v>
      </c>
    </row>
    <row r="8235" spans="1:9" x14ac:dyDescent="0.2">
      <c r="A8235" s="33" t="s">
        <v>3710</v>
      </c>
      <c r="B8235" s="35">
        <v>5.2506512521778296E-16</v>
      </c>
      <c r="C8235" s="33">
        <v>1.20563300985931</v>
      </c>
      <c r="D8235" s="33">
        <v>0.82099999999999995</v>
      </c>
      <c r="E8235" s="33">
        <v>0.23699999999999999</v>
      </c>
      <c r="F8235" s="35">
        <v>2.4190800449033699E-11</v>
      </c>
      <c r="G8235" s="33">
        <v>27</v>
      </c>
      <c r="H8235" s="33" t="s">
        <v>3709</v>
      </c>
      <c r="I8235" s="33" t="s">
        <v>3708</v>
      </c>
    </row>
    <row r="8236" spans="1:9" x14ac:dyDescent="0.2">
      <c r="A8236" s="33" t="s">
        <v>3707</v>
      </c>
      <c r="B8236" s="35">
        <v>5.9202742099098704E-16</v>
      </c>
      <c r="C8236" s="33">
        <v>0.40985544258762502</v>
      </c>
      <c r="D8236" s="33">
        <v>0.28599999999999998</v>
      </c>
      <c r="E8236" s="33">
        <v>2.9000000000000001E-2</v>
      </c>
      <c r="F8236" s="35">
        <v>2.7275887339896801E-11</v>
      </c>
      <c r="G8236" s="33">
        <v>27</v>
      </c>
      <c r="H8236" s="33" t="s">
        <v>3707</v>
      </c>
      <c r="I8236" s="33" t="s">
        <v>3706</v>
      </c>
    </row>
    <row r="8237" spans="1:9" x14ac:dyDescent="0.2">
      <c r="A8237" s="33" t="s">
        <v>3705</v>
      </c>
      <c r="B8237" s="35">
        <v>6.4164686346962499E-16</v>
      </c>
      <c r="C8237" s="33">
        <v>0.79058198239930899</v>
      </c>
      <c r="D8237" s="33">
        <v>0.5</v>
      </c>
      <c r="E8237" s="33">
        <v>8.5000000000000006E-2</v>
      </c>
      <c r="F8237" s="35">
        <v>2.9561954293772603E-11</v>
      </c>
      <c r="G8237" s="33">
        <v>27</v>
      </c>
      <c r="H8237" s="33" t="s">
        <v>3704</v>
      </c>
      <c r="I8237" s="33" t="s">
        <v>3703</v>
      </c>
    </row>
    <row r="8238" spans="1:9" x14ac:dyDescent="0.2">
      <c r="A8238" s="33" t="s">
        <v>3702</v>
      </c>
      <c r="B8238" s="35">
        <v>6.5521772691161305E-16</v>
      </c>
      <c r="C8238" s="33">
        <v>0.368473487251257</v>
      </c>
      <c r="D8238" s="33">
        <v>0.28599999999999998</v>
      </c>
      <c r="E8238" s="33">
        <v>2.9000000000000001E-2</v>
      </c>
      <c r="F8238" s="35">
        <v>3.0187191114271798E-11</v>
      </c>
      <c r="G8238" s="33">
        <v>27</v>
      </c>
      <c r="H8238" s="33" t="s">
        <v>3702</v>
      </c>
      <c r="I8238" s="33" t="s">
        <v>3701</v>
      </c>
    </row>
    <row r="8239" spans="1:9" x14ac:dyDescent="0.2">
      <c r="A8239" s="33" t="s">
        <v>3700</v>
      </c>
      <c r="B8239" s="35">
        <v>6.7637630333214998E-16</v>
      </c>
      <c r="C8239" s="33">
        <v>0.74109793764537801</v>
      </c>
      <c r="D8239" s="33">
        <v>0.5</v>
      </c>
      <c r="E8239" s="33">
        <v>8.3000000000000004E-2</v>
      </c>
      <c r="F8239" s="35">
        <v>3.1162009047118801E-11</v>
      </c>
      <c r="G8239" s="33">
        <v>27</v>
      </c>
      <c r="H8239" s="33" t="s">
        <v>3700</v>
      </c>
      <c r="I8239" s="33" t="s">
        <v>3699</v>
      </c>
    </row>
    <row r="8240" spans="1:9" x14ac:dyDescent="0.2">
      <c r="A8240" s="33" t="s">
        <v>3698</v>
      </c>
      <c r="B8240" s="35">
        <v>7.92896026077198E-16</v>
      </c>
      <c r="C8240" s="33">
        <v>0.60978861292695097</v>
      </c>
      <c r="D8240" s="33">
        <v>0.39300000000000002</v>
      </c>
      <c r="E8240" s="33">
        <v>5.3999999999999999E-2</v>
      </c>
      <c r="F8240" s="35">
        <v>3.6530305713428703E-11</v>
      </c>
      <c r="G8240" s="33">
        <v>27</v>
      </c>
      <c r="H8240" s="33" t="s">
        <v>3698</v>
      </c>
      <c r="I8240" s="33" t="s">
        <v>3697</v>
      </c>
    </row>
    <row r="8241" spans="1:9" x14ac:dyDescent="0.2">
      <c r="A8241" s="33" t="s">
        <v>3696</v>
      </c>
      <c r="B8241" s="35">
        <v>8.2864020134536703E-16</v>
      </c>
      <c r="C8241" s="33">
        <v>0.79176930262427703</v>
      </c>
      <c r="D8241" s="33">
        <v>0.57099999999999995</v>
      </c>
      <c r="E8241" s="33">
        <v>0.111</v>
      </c>
      <c r="F8241" s="35">
        <v>3.8177111356383798E-11</v>
      </c>
      <c r="G8241" s="33">
        <v>27</v>
      </c>
      <c r="H8241" s="33" t="s">
        <v>3695</v>
      </c>
      <c r="I8241" s="33" t="s">
        <v>3694</v>
      </c>
    </row>
    <row r="8242" spans="1:9" x14ac:dyDescent="0.2">
      <c r="A8242" s="33" t="s">
        <v>3693</v>
      </c>
      <c r="B8242" s="35">
        <v>1.3372316812565201E-15</v>
      </c>
      <c r="C8242" s="33">
        <v>1.0077932688887501</v>
      </c>
      <c r="D8242" s="33">
        <v>0.64300000000000002</v>
      </c>
      <c r="E8242" s="33">
        <v>0.14599999999999999</v>
      </c>
      <c r="F8242" s="35">
        <v>6.1608938018850505E-11</v>
      </c>
      <c r="G8242" s="33">
        <v>27</v>
      </c>
      <c r="H8242" s="33" t="s">
        <v>3692</v>
      </c>
      <c r="I8242" s="33" t="s">
        <v>3691</v>
      </c>
    </row>
    <row r="8243" spans="1:9" x14ac:dyDescent="0.2">
      <c r="A8243" s="33" t="s">
        <v>3690</v>
      </c>
      <c r="B8243" s="35">
        <v>1.6211785075213999E-15</v>
      </c>
      <c r="C8243" s="33">
        <v>1.09982956783817</v>
      </c>
      <c r="D8243" s="33">
        <v>0.96399999999999997</v>
      </c>
      <c r="E8243" s="33">
        <v>0.39400000000000002</v>
      </c>
      <c r="F8243" s="35">
        <v>7.4690936198525997E-11</v>
      </c>
      <c r="G8243" s="33">
        <v>27</v>
      </c>
      <c r="H8243" s="33" t="s">
        <v>3689</v>
      </c>
      <c r="I8243" s="33" t="s">
        <v>3688</v>
      </c>
    </row>
    <row r="8244" spans="1:9" x14ac:dyDescent="0.2">
      <c r="A8244" s="33" t="s">
        <v>3687</v>
      </c>
      <c r="B8244" s="35">
        <v>2.6770229542413999E-15</v>
      </c>
      <c r="C8244" s="33">
        <v>0.86236774547616402</v>
      </c>
      <c r="D8244" s="33">
        <v>0.75</v>
      </c>
      <c r="E8244" s="33">
        <v>0.193</v>
      </c>
      <c r="F8244" s="35">
        <v>1.2333580154781001E-10</v>
      </c>
      <c r="G8244" s="33">
        <v>27</v>
      </c>
      <c r="H8244" s="33" t="s">
        <v>3686</v>
      </c>
      <c r="I8244" s="33" t="s">
        <v>3685</v>
      </c>
    </row>
    <row r="8245" spans="1:9" x14ac:dyDescent="0.2">
      <c r="A8245" s="33" t="s">
        <v>3684</v>
      </c>
      <c r="B8245" s="35">
        <v>3.0608566032598699E-15</v>
      </c>
      <c r="C8245" s="33">
        <v>1.13005084497613</v>
      </c>
      <c r="D8245" s="33">
        <v>0.85699999999999998</v>
      </c>
      <c r="E8245" s="33">
        <v>0.29599999999999999</v>
      </c>
      <c r="F8245" s="35">
        <v>1.41019785425389E-10</v>
      </c>
      <c r="G8245" s="33">
        <v>27</v>
      </c>
      <c r="H8245" s="33" t="s">
        <v>3683</v>
      </c>
      <c r="I8245" s="33" t="s">
        <v>3682</v>
      </c>
    </row>
    <row r="8246" spans="1:9" x14ac:dyDescent="0.2">
      <c r="A8246" s="33" t="s">
        <v>3681</v>
      </c>
      <c r="B8246" s="35">
        <v>4.4408047756860398E-15</v>
      </c>
      <c r="C8246" s="33">
        <v>1.2588233794354799</v>
      </c>
      <c r="D8246" s="33">
        <v>0.96399999999999997</v>
      </c>
      <c r="E8246" s="33">
        <v>0.52500000000000002</v>
      </c>
      <c r="F8246" s="35">
        <v>2.0459675762540699E-10</v>
      </c>
      <c r="G8246" s="33">
        <v>27</v>
      </c>
      <c r="H8246" s="33" t="s">
        <v>3680</v>
      </c>
      <c r="I8246" s="33" t="s">
        <v>3679</v>
      </c>
    </row>
    <row r="8247" spans="1:9" x14ac:dyDescent="0.2">
      <c r="A8247" s="33" t="s">
        <v>3678</v>
      </c>
      <c r="B8247" s="35">
        <v>6.5324540094231399E-15</v>
      </c>
      <c r="C8247" s="33">
        <v>0.39665135286226599</v>
      </c>
      <c r="D8247" s="33">
        <v>0.28599999999999998</v>
      </c>
      <c r="E8247" s="33">
        <v>3.1E-2</v>
      </c>
      <c r="F8247" s="35">
        <v>3.0096322112214302E-10</v>
      </c>
      <c r="G8247" s="33">
        <v>27</v>
      </c>
      <c r="H8247" s="33" t="s">
        <v>3678</v>
      </c>
      <c r="I8247" s="33" t="s">
        <v>3677</v>
      </c>
    </row>
    <row r="8248" spans="1:9" x14ac:dyDescent="0.2">
      <c r="A8248" s="33" t="s">
        <v>3676</v>
      </c>
      <c r="B8248" s="35">
        <v>6.6402964324285502E-15</v>
      </c>
      <c r="C8248" s="33">
        <v>0.67584404546274701</v>
      </c>
      <c r="D8248" s="33">
        <v>0.46400000000000002</v>
      </c>
      <c r="E8248" s="33">
        <v>7.6999999999999999E-2</v>
      </c>
      <c r="F8248" s="35">
        <v>3.0593173723484801E-10</v>
      </c>
      <c r="G8248" s="33">
        <v>27</v>
      </c>
      <c r="H8248" s="33" t="s">
        <v>3675</v>
      </c>
      <c r="I8248" s="33" t="s">
        <v>3674</v>
      </c>
    </row>
    <row r="8249" spans="1:9" x14ac:dyDescent="0.2">
      <c r="A8249" s="33" t="s">
        <v>3673</v>
      </c>
      <c r="B8249" s="35">
        <v>8.7031513664003401E-15</v>
      </c>
      <c r="C8249" s="33">
        <v>1.0187360315718299</v>
      </c>
      <c r="D8249" s="33">
        <v>0.53600000000000003</v>
      </c>
      <c r="E8249" s="33">
        <v>0.105</v>
      </c>
      <c r="F8249" s="35">
        <v>4.00971589752796E-10</v>
      </c>
      <c r="G8249" s="33">
        <v>27</v>
      </c>
      <c r="H8249" s="33" t="s">
        <v>3673</v>
      </c>
      <c r="I8249" s="33" t="s">
        <v>3672</v>
      </c>
    </row>
    <row r="8250" spans="1:9" x14ac:dyDescent="0.2">
      <c r="A8250" s="33" t="s">
        <v>3671</v>
      </c>
      <c r="B8250" s="35">
        <v>1.10270311075941E-14</v>
      </c>
      <c r="C8250" s="33">
        <v>1.0043526133048499</v>
      </c>
      <c r="D8250" s="33">
        <v>0.75</v>
      </c>
      <c r="E8250" s="33">
        <v>0.21</v>
      </c>
      <c r="F8250" s="35">
        <v>5.0803737718907499E-10</v>
      </c>
      <c r="G8250" s="33">
        <v>27</v>
      </c>
      <c r="H8250" s="33" t="s">
        <v>3670</v>
      </c>
      <c r="I8250" s="33" t="s">
        <v>3669</v>
      </c>
    </row>
    <row r="8251" spans="1:9" x14ac:dyDescent="0.2">
      <c r="A8251" s="33" t="s">
        <v>3668</v>
      </c>
      <c r="B8251" s="35">
        <v>1.14083268142761E-14</v>
      </c>
      <c r="C8251" s="33">
        <v>0.95329536885336896</v>
      </c>
      <c r="D8251" s="33">
        <v>0.71399999999999997</v>
      </c>
      <c r="E8251" s="33">
        <v>0.183</v>
      </c>
      <c r="F8251" s="35">
        <v>5.2560443298732702E-10</v>
      </c>
      <c r="G8251" s="33">
        <v>27</v>
      </c>
      <c r="H8251" s="33" t="s">
        <v>3667</v>
      </c>
      <c r="I8251" s="33" t="s">
        <v>3666</v>
      </c>
    </row>
    <row r="8252" spans="1:9" x14ac:dyDescent="0.2">
      <c r="A8252" s="33" t="s">
        <v>3665</v>
      </c>
      <c r="B8252" s="35">
        <v>1.2429627220151399E-14</v>
      </c>
      <c r="C8252" s="33">
        <v>-2.2423867750606301</v>
      </c>
      <c r="D8252" s="33">
        <v>0.67900000000000005</v>
      </c>
      <c r="E8252" s="33">
        <v>0.93799999999999994</v>
      </c>
      <c r="F8252" s="35">
        <v>5.7265778528681404E-10</v>
      </c>
      <c r="G8252" s="33">
        <v>27</v>
      </c>
      <c r="H8252" s="33" t="s">
        <v>3664</v>
      </c>
      <c r="I8252" s="33" t="s">
        <v>3663</v>
      </c>
    </row>
    <row r="8253" spans="1:9" x14ac:dyDescent="0.2">
      <c r="A8253" s="33" t="s">
        <v>3662</v>
      </c>
      <c r="B8253" s="35">
        <v>1.5882079063984501E-14</v>
      </c>
      <c r="C8253" s="33">
        <v>0.88147957165947699</v>
      </c>
      <c r="D8253" s="33">
        <v>0.60699999999999998</v>
      </c>
      <c r="E8253" s="33">
        <v>0.13100000000000001</v>
      </c>
      <c r="F8253" s="35">
        <v>7.3171914663589395E-10</v>
      </c>
      <c r="G8253" s="33">
        <v>27</v>
      </c>
      <c r="H8253" s="33" t="s">
        <v>3662</v>
      </c>
      <c r="I8253" s="33" t="s">
        <v>3661</v>
      </c>
    </row>
    <row r="8254" spans="1:9" x14ac:dyDescent="0.2">
      <c r="A8254" s="33" t="s">
        <v>3660</v>
      </c>
      <c r="B8254" s="35">
        <v>1.6345487420283699E-14</v>
      </c>
      <c r="C8254" s="33">
        <v>0.87739507527902705</v>
      </c>
      <c r="D8254" s="33">
        <v>0.5</v>
      </c>
      <c r="E8254" s="33">
        <v>9.2999999999999999E-2</v>
      </c>
      <c r="F8254" s="35">
        <v>7.5306929642730897E-10</v>
      </c>
      <c r="G8254" s="33">
        <v>27</v>
      </c>
      <c r="H8254" s="33" t="s">
        <v>3660</v>
      </c>
      <c r="I8254" s="33" t="s">
        <v>3659</v>
      </c>
    </row>
    <row r="8255" spans="1:9" x14ac:dyDescent="0.2">
      <c r="A8255" s="33" t="s">
        <v>3658</v>
      </c>
      <c r="B8255" s="35">
        <v>1.7907052246157E-14</v>
      </c>
      <c r="C8255" s="33">
        <v>1.88075644162772</v>
      </c>
      <c r="D8255" s="33">
        <v>0.92900000000000005</v>
      </c>
      <c r="E8255" s="33">
        <v>0.61599999999999999</v>
      </c>
      <c r="F8255" s="35">
        <v>8.2501371108494396E-10</v>
      </c>
      <c r="G8255" s="33">
        <v>27</v>
      </c>
      <c r="H8255" s="33" t="s">
        <v>3657</v>
      </c>
      <c r="I8255" s="33" t="s">
        <v>3656</v>
      </c>
    </row>
    <row r="8256" spans="1:9" x14ac:dyDescent="0.2">
      <c r="A8256" s="33" t="s">
        <v>3655</v>
      </c>
      <c r="B8256" s="35">
        <v>3.2892864225164601E-14</v>
      </c>
      <c r="C8256" s="33">
        <v>-0.97278299794163003</v>
      </c>
      <c r="D8256" s="33">
        <v>0.96399999999999997</v>
      </c>
      <c r="E8256" s="33">
        <v>0.99</v>
      </c>
      <c r="F8256" s="35">
        <v>1.51544004058178E-9</v>
      </c>
      <c r="G8256" s="33">
        <v>27</v>
      </c>
      <c r="H8256" s="33" t="s">
        <v>3654</v>
      </c>
      <c r="I8256" s="33" t="s">
        <v>3653</v>
      </c>
    </row>
    <row r="8257" spans="1:9" x14ac:dyDescent="0.2">
      <c r="A8257" s="33" t="s">
        <v>3652</v>
      </c>
      <c r="B8257" s="35">
        <v>4.7433117832067802E-14</v>
      </c>
      <c r="C8257" s="33">
        <v>1.40435217967196</v>
      </c>
      <c r="D8257" s="33">
        <v>0.82099999999999995</v>
      </c>
      <c r="E8257" s="33">
        <v>0.33100000000000002</v>
      </c>
      <c r="F8257" s="35">
        <v>2.18533860475903E-9</v>
      </c>
      <c r="G8257" s="33">
        <v>27</v>
      </c>
      <c r="H8257" s="33" t="s">
        <v>3651</v>
      </c>
      <c r="I8257" s="33" t="s">
        <v>3650</v>
      </c>
    </row>
    <row r="8258" spans="1:9" x14ac:dyDescent="0.2">
      <c r="A8258" s="33" t="s">
        <v>3649</v>
      </c>
      <c r="B8258" s="35">
        <v>1.04046685554961E-13</v>
      </c>
      <c r="C8258" s="33">
        <v>0.552092779254308</v>
      </c>
      <c r="D8258" s="33">
        <v>0.53600000000000003</v>
      </c>
      <c r="E8258" s="33">
        <v>0.1</v>
      </c>
      <c r="F8258" s="35">
        <v>4.7936388968881801E-9</v>
      </c>
      <c r="G8258" s="33">
        <v>27</v>
      </c>
      <c r="H8258" s="33" t="s">
        <v>3648</v>
      </c>
      <c r="I8258" s="33" t="s">
        <v>3647</v>
      </c>
    </row>
    <row r="8259" spans="1:9" x14ac:dyDescent="0.2">
      <c r="A8259" s="33" t="s">
        <v>3646</v>
      </c>
      <c r="B8259" s="35">
        <v>1.23738523181846E-13</v>
      </c>
      <c r="C8259" s="33">
        <v>0.61780211493735704</v>
      </c>
      <c r="D8259" s="33">
        <v>0.42899999999999999</v>
      </c>
      <c r="E8259" s="33">
        <v>7.0999999999999994E-2</v>
      </c>
      <c r="F8259" s="35">
        <v>5.7008812400339901E-9</v>
      </c>
      <c r="G8259" s="33">
        <v>27</v>
      </c>
      <c r="H8259" s="33" t="s">
        <v>3646</v>
      </c>
      <c r="I8259" s="33" t="s">
        <v>3645</v>
      </c>
    </row>
    <row r="8260" spans="1:9" x14ac:dyDescent="0.2">
      <c r="A8260" s="33" t="s">
        <v>3644</v>
      </c>
      <c r="B8260" s="35">
        <v>1.5601566782152801E-13</v>
      </c>
      <c r="C8260" s="33">
        <v>0.31567264333022099</v>
      </c>
      <c r="D8260" s="33">
        <v>0.32100000000000001</v>
      </c>
      <c r="E8260" s="33">
        <v>4.1000000000000002E-2</v>
      </c>
      <c r="F8260" s="35">
        <v>7.1879538478734499E-9</v>
      </c>
      <c r="G8260" s="33">
        <v>27</v>
      </c>
      <c r="H8260" s="33" t="s">
        <v>3644</v>
      </c>
      <c r="I8260" s="33" t="s">
        <v>3643</v>
      </c>
    </row>
    <row r="8261" spans="1:9" x14ac:dyDescent="0.2">
      <c r="A8261" s="33" t="s">
        <v>3642</v>
      </c>
      <c r="B8261" s="35">
        <v>2.4828500289413198E-13</v>
      </c>
      <c r="C8261" s="33">
        <v>0.57682636851154401</v>
      </c>
      <c r="D8261" s="33">
        <v>0.35699999999999998</v>
      </c>
      <c r="E8261" s="33">
        <v>5.1999999999999998E-2</v>
      </c>
      <c r="F8261" s="35">
        <v>1.14389866533385E-8</v>
      </c>
      <c r="G8261" s="33">
        <v>27</v>
      </c>
      <c r="H8261" s="33" t="s">
        <v>3642</v>
      </c>
      <c r="I8261" s="33" t="s">
        <v>3641</v>
      </c>
    </row>
    <row r="8262" spans="1:9" x14ac:dyDescent="0.2">
      <c r="A8262" s="33" t="s">
        <v>3640</v>
      </c>
      <c r="B8262" s="35">
        <v>3.4575178845288701E-13</v>
      </c>
      <c r="C8262" s="33">
        <v>1.2429129267149099</v>
      </c>
      <c r="D8262" s="33">
        <v>0.85699999999999998</v>
      </c>
      <c r="E8262" s="33">
        <v>0.33</v>
      </c>
      <c r="F8262" s="35">
        <v>1.5929476397601401E-8</v>
      </c>
      <c r="G8262" s="33">
        <v>27</v>
      </c>
      <c r="H8262" s="33" t="s">
        <v>3639</v>
      </c>
      <c r="I8262" s="33" t="s">
        <v>3638</v>
      </c>
    </row>
    <row r="8263" spans="1:9" x14ac:dyDescent="0.2">
      <c r="A8263" s="33" t="s">
        <v>3637</v>
      </c>
      <c r="B8263" s="35">
        <v>4.5549074763908804E-13</v>
      </c>
      <c r="C8263" s="33">
        <v>0.409400589206184</v>
      </c>
      <c r="D8263" s="33">
        <v>0.35699999999999998</v>
      </c>
      <c r="E8263" s="33">
        <v>5.1999999999999998E-2</v>
      </c>
      <c r="F8263" s="35">
        <v>2.0985369725228101E-8</v>
      </c>
      <c r="G8263" s="33">
        <v>27</v>
      </c>
      <c r="H8263" s="33" t="s">
        <v>3637</v>
      </c>
      <c r="I8263" s="33" t="s">
        <v>3636</v>
      </c>
    </row>
    <row r="8264" spans="1:9" x14ac:dyDescent="0.2">
      <c r="A8264" s="33" t="s">
        <v>3635</v>
      </c>
      <c r="B8264" s="35">
        <v>5.8936874055668805E-13</v>
      </c>
      <c r="C8264" s="33">
        <v>1.1123970757936601</v>
      </c>
      <c r="D8264" s="33">
        <v>0.85699999999999998</v>
      </c>
      <c r="E8264" s="33">
        <v>0.34200000000000003</v>
      </c>
      <c r="F8264" s="35">
        <v>2.7153396614927701E-8</v>
      </c>
      <c r="G8264" s="33">
        <v>27</v>
      </c>
      <c r="H8264" s="33" t="s">
        <v>3635</v>
      </c>
      <c r="I8264" s="33" t="s">
        <v>3634</v>
      </c>
    </row>
    <row r="8265" spans="1:9" x14ac:dyDescent="0.2">
      <c r="A8265" s="33" t="s">
        <v>3633</v>
      </c>
      <c r="B8265" s="35">
        <v>6.2927433583206601E-13</v>
      </c>
      <c r="C8265" s="33">
        <v>1.2887310569581201</v>
      </c>
      <c r="D8265" s="33">
        <v>0.85699999999999998</v>
      </c>
      <c r="E8265" s="33">
        <v>0.38</v>
      </c>
      <c r="F8265" s="35">
        <v>2.8991927200454899E-8</v>
      </c>
      <c r="G8265" s="33">
        <v>27</v>
      </c>
      <c r="H8265" s="33" t="s">
        <v>3632</v>
      </c>
      <c r="I8265" s="33" t="s">
        <v>3631</v>
      </c>
    </row>
    <row r="8266" spans="1:9" x14ac:dyDescent="0.2">
      <c r="A8266" s="33" t="s">
        <v>3630</v>
      </c>
      <c r="B8266" s="35">
        <v>1.2387716216439399E-12</v>
      </c>
      <c r="C8266" s="33">
        <v>1.0729248846072501</v>
      </c>
      <c r="D8266" s="33">
        <v>0.64300000000000002</v>
      </c>
      <c r="E8266" s="33">
        <v>0.18099999999999999</v>
      </c>
      <c r="F8266" s="35">
        <v>5.7072686152379702E-8</v>
      </c>
      <c r="G8266" s="33">
        <v>27</v>
      </c>
      <c r="H8266" s="33" t="s">
        <v>3630</v>
      </c>
      <c r="I8266" s="33" t="s">
        <v>3629</v>
      </c>
    </row>
    <row r="8267" spans="1:9" x14ac:dyDescent="0.2">
      <c r="A8267" s="33" t="s">
        <v>3628</v>
      </c>
      <c r="B8267" s="35">
        <v>1.5909014270886301E-12</v>
      </c>
      <c r="C8267" s="33">
        <v>1.09631676390247</v>
      </c>
      <c r="D8267" s="33">
        <v>0.82099999999999995</v>
      </c>
      <c r="E8267" s="33">
        <v>0.29799999999999999</v>
      </c>
      <c r="F8267" s="35">
        <v>7.3296010548827395E-8</v>
      </c>
      <c r="G8267" s="33">
        <v>27</v>
      </c>
      <c r="H8267" s="33" t="s">
        <v>3627</v>
      </c>
      <c r="I8267" s="33" t="s">
        <v>3626</v>
      </c>
    </row>
    <row r="8268" spans="1:9" x14ac:dyDescent="0.2">
      <c r="A8268" s="33" t="s">
        <v>3625</v>
      </c>
      <c r="B8268" s="35">
        <v>1.6987505241094699E-12</v>
      </c>
      <c r="C8268" s="33">
        <v>0.87629399109177997</v>
      </c>
      <c r="D8268" s="33">
        <v>0.5</v>
      </c>
      <c r="E8268" s="33">
        <v>0.107</v>
      </c>
      <c r="F8268" s="35">
        <v>7.8264834146771301E-8</v>
      </c>
      <c r="G8268" s="33">
        <v>27</v>
      </c>
      <c r="H8268" s="33" t="s">
        <v>3625</v>
      </c>
      <c r="I8268" s="33" t="s">
        <v>3624</v>
      </c>
    </row>
    <row r="8269" spans="1:9" x14ac:dyDescent="0.2">
      <c r="A8269" s="33" t="s">
        <v>3623</v>
      </c>
      <c r="B8269" s="35">
        <v>1.7078541665565101E-12</v>
      </c>
      <c r="C8269" s="33">
        <v>0.56689144472854502</v>
      </c>
      <c r="D8269" s="33">
        <v>0.35699999999999998</v>
      </c>
      <c r="E8269" s="33">
        <v>5.5E-2</v>
      </c>
      <c r="F8269" s="35">
        <v>7.8684257161591398E-8</v>
      </c>
      <c r="G8269" s="33">
        <v>27</v>
      </c>
      <c r="H8269" s="33" t="s">
        <v>3623</v>
      </c>
      <c r="I8269" s="33" t="s">
        <v>3622</v>
      </c>
    </row>
    <row r="8270" spans="1:9" x14ac:dyDescent="0.2">
      <c r="A8270" s="33" t="s">
        <v>3621</v>
      </c>
      <c r="B8270" s="35">
        <v>1.8324446841526199E-12</v>
      </c>
      <c r="C8270" s="33">
        <v>0.49507677868018801</v>
      </c>
      <c r="D8270" s="33">
        <v>0.32100000000000001</v>
      </c>
      <c r="E8270" s="33">
        <v>4.4999999999999998E-2</v>
      </c>
      <c r="F8270" s="35">
        <v>8.4424391488279294E-8</v>
      </c>
      <c r="G8270" s="33">
        <v>27</v>
      </c>
      <c r="H8270" s="33" t="s">
        <v>3621</v>
      </c>
      <c r="I8270" s="33" t="s">
        <v>3620</v>
      </c>
    </row>
    <row r="8271" spans="1:9" x14ac:dyDescent="0.2">
      <c r="A8271" s="33" t="s">
        <v>3619</v>
      </c>
      <c r="B8271" s="35">
        <v>1.8737398257104302E-12</v>
      </c>
      <c r="C8271" s="33">
        <v>0.83388740217444701</v>
      </c>
      <c r="D8271" s="33">
        <v>0.5</v>
      </c>
      <c r="E8271" s="33">
        <v>0.10299999999999999</v>
      </c>
      <c r="F8271" s="35">
        <v>8.6326941250131E-8</v>
      </c>
      <c r="G8271" s="33">
        <v>27</v>
      </c>
      <c r="H8271" s="33" t="s">
        <v>3618</v>
      </c>
      <c r="I8271" s="33" t="s">
        <v>3617</v>
      </c>
    </row>
    <row r="8272" spans="1:9" x14ac:dyDescent="0.2">
      <c r="A8272" s="33" t="s">
        <v>3616</v>
      </c>
      <c r="B8272" s="35">
        <v>2.1921860039623E-12</v>
      </c>
      <c r="C8272" s="33">
        <v>0.53518964474602104</v>
      </c>
      <c r="D8272" s="33">
        <v>0.32100000000000001</v>
      </c>
      <c r="E8272" s="33">
        <v>4.5999999999999999E-2</v>
      </c>
      <c r="F8272" s="35">
        <v>1.00998393574551E-7</v>
      </c>
      <c r="G8272" s="33">
        <v>27</v>
      </c>
      <c r="H8272" s="33" t="s">
        <v>3616</v>
      </c>
      <c r="I8272" s="33" t="s">
        <v>3615</v>
      </c>
    </row>
    <row r="8273" spans="1:9" x14ac:dyDescent="0.2">
      <c r="A8273" s="33" t="s">
        <v>3614</v>
      </c>
      <c r="B8273" s="35">
        <v>2.7876117272811701E-12</v>
      </c>
      <c r="C8273" s="33">
        <v>0.64909372386500297</v>
      </c>
      <c r="D8273" s="33">
        <v>0.32100000000000001</v>
      </c>
      <c r="E8273" s="33">
        <v>4.7E-2</v>
      </c>
      <c r="F8273" s="35">
        <v>1.2843084749929799E-7</v>
      </c>
      <c r="G8273" s="33">
        <v>27</v>
      </c>
      <c r="H8273" s="33" t="s">
        <v>3614</v>
      </c>
      <c r="I8273" s="33" t="s">
        <v>3613</v>
      </c>
    </row>
    <row r="8274" spans="1:9" x14ac:dyDescent="0.2">
      <c r="A8274" s="33" t="s">
        <v>3612</v>
      </c>
      <c r="B8274" s="35">
        <v>2.9937712277058701E-12</v>
      </c>
      <c r="C8274" s="33">
        <v>0.59512964242289901</v>
      </c>
      <c r="D8274" s="33">
        <v>0.32100000000000001</v>
      </c>
      <c r="E8274" s="33">
        <v>4.5999999999999999E-2</v>
      </c>
      <c r="F8274" s="35">
        <v>1.37929028002865E-7</v>
      </c>
      <c r="G8274" s="33">
        <v>27</v>
      </c>
      <c r="H8274" s="33" t="s">
        <v>3611</v>
      </c>
      <c r="I8274" s="33" t="s">
        <v>3610</v>
      </c>
    </row>
    <row r="8275" spans="1:9" x14ac:dyDescent="0.2">
      <c r="A8275" s="33" t="s">
        <v>3609</v>
      </c>
      <c r="B8275" s="35">
        <v>3.7316089241454904E-12</v>
      </c>
      <c r="C8275" s="33">
        <v>1.0393106137158701</v>
      </c>
      <c r="D8275" s="33">
        <v>0.92900000000000005</v>
      </c>
      <c r="E8275" s="33">
        <v>0.66800000000000004</v>
      </c>
      <c r="F8275" s="35">
        <v>1.71922686353231E-7</v>
      </c>
      <c r="G8275" s="33">
        <v>27</v>
      </c>
      <c r="H8275" s="33" t="s">
        <v>3608</v>
      </c>
      <c r="I8275" s="33" t="s">
        <v>3607</v>
      </c>
    </row>
    <row r="8276" spans="1:9" x14ac:dyDescent="0.2">
      <c r="A8276" s="33" t="s">
        <v>3606</v>
      </c>
      <c r="B8276" s="35">
        <v>3.9339276109742199E-12</v>
      </c>
      <c r="C8276" s="33">
        <v>0.95553187669503203</v>
      </c>
      <c r="D8276" s="33">
        <v>0.92900000000000005</v>
      </c>
      <c r="E8276" s="33">
        <v>0.755</v>
      </c>
      <c r="F8276" s="35">
        <v>1.8124391289280399E-7</v>
      </c>
      <c r="G8276" s="33">
        <v>27</v>
      </c>
      <c r="H8276" s="33" t="s">
        <v>3606</v>
      </c>
      <c r="I8276" s="33" t="s">
        <v>3605</v>
      </c>
    </row>
    <row r="8277" spans="1:9" x14ac:dyDescent="0.2">
      <c r="A8277" s="33" t="s">
        <v>3604</v>
      </c>
      <c r="B8277" s="35">
        <v>4.5887393586103303E-12</v>
      </c>
      <c r="C8277" s="33">
        <v>0.33397474212884598</v>
      </c>
      <c r="D8277" s="33">
        <v>0.28599999999999998</v>
      </c>
      <c r="E8277" s="33">
        <v>3.6999999999999998E-2</v>
      </c>
      <c r="F8277" s="35">
        <v>2.1141239972989499E-7</v>
      </c>
      <c r="G8277" s="33">
        <v>27</v>
      </c>
      <c r="H8277" s="33" t="s">
        <v>3604</v>
      </c>
      <c r="I8277" s="33" t="s">
        <v>3603</v>
      </c>
    </row>
    <row r="8278" spans="1:9" x14ac:dyDescent="0.2">
      <c r="A8278" s="33" t="s">
        <v>3602</v>
      </c>
      <c r="B8278" s="35">
        <v>4.8436357192139198E-12</v>
      </c>
      <c r="C8278" s="33">
        <v>1.07447519631489</v>
      </c>
      <c r="D8278" s="33">
        <v>0.67900000000000005</v>
      </c>
      <c r="E8278" s="33">
        <v>0.20799999999999999</v>
      </c>
      <c r="F8278" s="35">
        <v>2.2315598485562399E-7</v>
      </c>
      <c r="G8278" s="33">
        <v>27</v>
      </c>
      <c r="H8278" s="33" t="s">
        <v>3601</v>
      </c>
      <c r="I8278" s="33" t="s">
        <v>3600</v>
      </c>
    </row>
    <row r="8279" spans="1:9" x14ac:dyDescent="0.2">
      <c r="A8279" s="33" t="s">
        <v>3599</v>
      </c>
      <c r="B8279" s="35">
        <v>4.8787445372345797E-12</v>
      </c>
      <c r="C8279" s="33">
        <v>-1.5364198878105899</v>
      </c>
      <c r="D8279" s="33">
        <v>0.75</v>
      </c>
      <c r="E8279" s="33">
        <v>0.94399999999999995</v>
      </c>
      <c r="F8279" s="35">
        <v>2.24773518319472E-7</v>
      </c>
      <c r="G8279" s="33">
        <v>27</v>
      </c>
      <c r="H8279" s="33" t="s">
        <v>3598</v>
      </c>
      <c r="I8279" s="33" t="s">
        <v>3597</v>
      </c>
    </row>
    <row r="8280" spans="1:9" x14ac:dyDescent="0.2">
      <c r="A8280" s="33" t="s">
        <v>3596</v>
      </c>
      <c r="B8280" s="35">
        <v>4.9044904224205799E-12</v>
      </c>
      <c r="C8280" s="33">
        <v>-1.04830572193699</v>
      </c>
      <c r="D8280" s="33">
        <v>0.92900000000000005</v>
      </c>
      <c r="E8280" s="33">
        <v>0.98099999999999998</v>
      </c>
      <c r="F8280" s="35">
        <v>2.25959682741761E-7</v>
      </c>
      <c r="G8280" s="33">
        <v>27</v>
      </c>
      <c r="H8280" s="33" t="s">
        <v>3595</v>
      </c>
      <c r="I8280" s="33" t="s">
        <v>3594</v>
      </c>
    </row>
    <row r="8281" spans="1:9" x14ac:dyDescent="0.2">
      <c r="A8281" s="33" t="s">
        <v>3593</v>
      </c>
      <c r="B8281" s="35">
        <v>5.0821420280827696E-12</v>
      </c>
      <c r="C8281" s="33">
        <v>0.66925478083235201</v>
      </c>
      <c r="D8281" s="33">
        <v>0.28599999999999998</v>
      </c>
      <c r="E8281" s="33">
        <v>3.7999999999999999E-2</v>
      </c>
      <c r="F8281" s="35">
        <v>2.3414444751783001E-7</v>
      </c>
      <c r="G8281" s="33">
        <v>27</v>
      </c>
      <c r="H8281" s="33" t="s">
        <v>3593</v>
      </c>
      <c r="I8281" s="33" t="s">
        <v>3592</v>
      </c>
    </row>
    <row r="8282" spans="1:9" x14ac:dyDescent="0.2">
      <c r="A8282" s="33" t="s">
        <v>3591</v>
      </c>
      <c r="B8282" s="35">
        <v>6.1317435572681096E-12</v>
      </c>
      <c r="C8282" s="33">
        <v>0.61050831510042203</v>
      </c>
      <c r="D8282" s="33">
        <v>0.46400000000000002</v>
      </c>
      <c r="E8282" s="33">
        <v>9.1999999999999998E-2</v>
      </c>
      <c r="F8282" s="35">
        <v>2.8250168917045599E-7</v>
      </c>
      <c r="G8282" s="33">
        <v>27</v>
      </c>
      <c r="H8282" s="33" t="s">
        <v>3591</v>
      </c>
      <c r="I8282" s="33" t="s">
        <v>3590</v>
      </c>
    </row>
    <row r="8283" spans="1:9" x14ac:dyDescent="0.2">
      <c r="A8283" s="33" t="s">
        <v>3589</v>
      </c>
      <c r="B8283" s="35">
        <v>6.5304034854053999E-12</v>
      </c>
      <c r="C8283" s="33">
        <v>1.08149910285391</v>
      </c>
      <c r="D8283" s="33">
        <v>0.75</v>
      </c>
      <c r="E8283" s="33">
        <v>0.25600000000000001</v>
      </c>
      <c r="F8283" s="35">
        <v>3.0086874937959801E-7</v>
      </c>
      <c r="G8283" s="33">
        <v>27</v>
      </c>
      <c r="H8283" s="33" t="s">
        <v>3589</v>
      </c>
      <c r="I8283" s="33" t="s">
        <v>3588</v>
      </c>
    </row>
    <row r="8284" spans="1:9" x14ac:dyDescent="0.2">
      <c r="A8284" s="33" t="s">
        <v>3587</v>
      </c>
      <c r="B8284" s="35">
        <v>8.40794083444415E-12</v>
      </c>
      <c r="C8284" s="33">
        <v>-1.4326308752919199</v>
      </c>
      <c r="D8284" s="33">
        <v>0.89300000000000002</v>
      </c>
      <c r="E8284" s="33">
        <v>0.97599999999999998</v>
      </c>
      <c r="F8284" s="35">
        <v>3.8737065012451102E-7</v>
      </c>
      <c r="G8284" s="33">
        <v>27</v>
      </c>
      <c r="H8284" s="33" t="s">
        <v>3586</v>
      </c>
      <c r="I8284" s="33" t="s">
        <v>3585</v>
      </c>
    </row>
    <row r="8285" spans="1:9" x14ac:dyDescent="0.2">
      <c r="A8285" s="33" t="s">
        <v>3584</v>
      </c>
      <c r="B8285" s="35">
        <v>1.0090905399629E-11</v>
      </c>
      <c r="C8285" s="33">
        <v>1.2244498371655801</v>
      </c>
      <c r="D8285" s="33">
        <v>0.46400000000000002</v>
      </c>
      <c r="E8285" s="33">
        <v>0.105</v>
      </c>
      <c r="F8285" s="35">
        <v>4.64908193571705E-7</v>
      </c>
      <c r="G8285" s="33">
        <v>27</v>
      </c>
      <c r="H8285" s="33" t="s">
        <v>3583</v>
      </c>
      <c r="I8285" s="33" t="s">
        <v>3582</v>
      </c>
    </row>
    <row r="8286" spans="1:9" x14ac:dyDescent="0.2">
      <c r="A8286" s="33" t="s">
        <v>3581</v>
      </c>
      <c r="B8286" s="35">
        <v>1.1134616382252399E-11</v>
      </c>
      <c r="C8286" s="33">
        <v>0.64815037442086798</v>
      </c>
      <c r="D8286" s="33">
        <v>0.53600000000000003</v>
      </c>
      <c r="E8286" s="33">
        <v>0.126</v>
      </c>
      <c r="F8286" s="35">
        <v>5.1299404596313395E-7</v>
      </c>
      <c r="G8286" s="33">
        <v>27</v>
      </c>
      <c r="H8286" s="33" t="s">
        <v>3581</v>
      </c>
      <c r="I8286" s="33" t="s">
        <v>3580</v>
      </c>
    </row>
    <row r="8287" spans="1:9" x14ac:dyDescent="0.2">
      <c r="A8287" s="33" t="s">
        <v>3579</v>
      </c>
      <c r="B8287" s="35">
        <v>1.20292367489934E-11</v>
      </c>
      <c r="C8287" s="33">
        <v>-1.6212770013428299</v>
      </c>
      <c r="D8287" s="33">
        <v>0.92900000000000005</v>
      </c>
      <c r="E8287" s="33">
        <v>0.97699999999999998</v>
      </c>
      <c r="F8287" s="35">
        <v>5.5421099549962301E-7</v>
      </c>
      <c r="G8287" s="33">
        <v>27</v>
      </c>
      <c r="H8287" s="33" t="s">
        <v>3578</v>
      </c>
      <c r="I8287" s="33" t="s">
        <v>3577</v>
      </c>
    </row>
    <row r="8288" spans="1:9" x14ac:dyDescent="0.2">
      <c r="A8288" s="33" t="s">
        <v>3576</v>
      </c>
      <c r="B8288" s="35">
        <v>1.31745051732253E-11</v>
      </c>
      <c r="C8288" s="33">
        <v>0.97589186665868299</v>
      </c>
      <c r="D8288" s="33">
        <v>0.60699999999999998</v>
      </c>
      <c r="E8288" s="33">
        <v>0.159</v>
      </c>
      <c r="F8288" s="35">
        <v>6.0697580234083702E-7</v>
      </c>
      <c r="G8288" s="33">
        <v>27</v>
      </c>
      <c r="H8288" s="33" t="s">
        <v>3575</v>
      </c>
      <c r="I8288" s="33" t="s">
        <v>3574</v>
      </c>
    </row>
    <row r="8289" spans="1:9" x14ac:dyDescent="0.2">
      <c r="A8289" s="33" t="s">
        <v>3573</v>
      </c>
      <c r="B8289" s="35">
        <v>1.5886797971992901E-11</v>
      </c>
      <c r="C8289" s="33">
        <v>0.70634638578741904</v>
      </c>
      <c r="D8289" s="33">
        <v>0.46400000000000002</v>
      </c>
      <c r="E8289" s="33">
        <v>9.4E-2</v>
      </c>
      <c r="F8289" s="35">
        <v>7.3193655616565601E-7</v>
      </c>
      <c r="G8289" s="33">
        <v>27</v>
      </c>
      <c r="H8289" s="33" t="s">
        <v>3573</v>
      </c>
      <c r="I8289" s="33" t="s">
        <v>3572</v>
      </c>
    </row>
    <row r="8290" spans="1:9" x14ac:dyDescent="0.2">
      <c r="A8290" s="33" t="s">
        <v>3571</v>
      </c>
      <c r="B8290" s="35">
        <v>2.73213315387376E-11</v>
      </c>
      <c r="C8290" s="33">
        <v>0.80985453824034404</v>
      </c>
      <c r="D8290" s="33">
        <v>0.96399999999999997</v>
      </c>
      <c r="E8290" s="33">
        <v>0.77200000000000002</v>
      </c>
      <c r="F8290" s="35">
        <v>1.2587483866527201E-6</v>
      </c>
      <c r="G8290" s="33">
        <v>27</v>
      </c>
      <c r="H8290" s="33" t="s">
        <v>3570</v>
      </c>
      <c r="I8290" s="33" t="s">
        <v>3569</v>
      </c>
    </row>
    <row r="8291" spans="1:9" x14ac:dyDescent="0.2">
      <c r="A8291" s="33" t="s">
        <v>3568</v>
      </c>
      <c r="B8291" s="35">
        <v>2.9569928698722299E-11</v>
      </c>
      <c r="C8291" s="33">
        <v>0.80238581438179701</v>
      </c>
      <c r="D8291" s="33">
        <v>0.5</v>
      </c>
      <c r="E8291" s="33">
        <v>0.113</v>
      </c>
      <c r="F8291" s="35">
        <v>1.36234575500753E-6</v>
      </c>
      <c r="G8291" s="33">
        <v>27</v>
      </c>
      <c r="H8291" s="33" t="s">
        <v>3567</v>
      </c>
      <c r="I8291" s="33" t="s">
        <v>3566</v>
      </c>
    </row>
    <row r="8292" spans="1:9" x14ac:dyDescent="0.2">
      <c r="A8292" s="33" t="s">
        <v>3565</v>
      </c>
      <c r="B8292" s="35">
        <v>3.0610189900651897E-11</v>
      </c>
      <c r="C8292" s="33">
        <v>1.07002412983297</v>
      </c>
      <c r="D8292" s="33">
        <v>0.64300000000000002</v>
      </c>
      <c r="E8292" s="33">
        <v>0.214</v>
      </c>
      <c r="F8292" s="35">
        <v>1.4102726691028299E-6</v>
      </c>
      <c r="G8292" s="33">
        <v>27</v>
      </c>
      <c r="H8292" s="33" t="s">
        <v>3564</v>
      </c>
      <c r="I8292" s="33" t="s">
        <v>3563</v>
      </c>
    </row>
    <row r="8293" spans="1:9" x14ac:dyDescent="0.2">
      <c r="A8293" s="33" t="s">
        <v>3562</v>
      </c>
      <c r="B8293" s="35">
        <v>3.3900929354882003E-11</v>
      </c>
      <c r="C8293" s="33">
        <v>0.74373707650210696</v>
      </c>
      <c r="D8293" s="33">
        <v>1</v>
      </c>
      <c r="E8293" s="33">
        <v>0.83299999999999996</v>
      </c>
      <c r="F8293" s="35">
        <v>1.56188361723813E-6</v>
      </c>
      <c r="G8293" s="33">
        <v>27</v>
      </c>
      <c r="H8293" s="33" t="s">
        <v>3561</v>
      </c>
      <c r="I8293" s="33" t="s">
        <v>3560</v>
      </c>
    </row>
    <row r="8294" spans="1:9" x14ac:dyDescent="0.2">
      <c r="A8294" s="33" t="s">
        <v>3559</v>
      </c>
      <c r="B8294" s="35">
        <v>3.6616482583898397E-11</v>
      </c>
      <c r="C8294" s="33">
        <v>0.93779582277426798</v>
      </c>
      <c r="D8294" s="33">
        <v>0.85699999999999998</v>
      </c>
      <c r="E8294" s="33">
        <v>0.35699999999999998</v>
      </c>
      <c r="F8294" s="35">
        <v>1.6869945856053701E-6</v>
      </c>
      <c r="G8294" s="33">
        <v>27</v>
      </c>
      <c r="H8294" s="33" t="s">
        <v>3558</v>
      </c>
      <c r="I8294" s="33" t="s">
        <v>3557</v>
      </c>
    </row>
    <row r="8295" spans="1:9" x14ac:dyDescent="0.2">
      <c r="A8295" s="33" t="s">
        <v>3556</v>
      </c>
      <c r="B8295" s="35">
        <v>4.4848869044201603E-11</v>
      </c>
      <c r="C8295" s="33">
        <v>0.47314261256760198</v>
      </c>
      <c r="D8295" s="33">
        <v>0.28599999999999998</v>
      </c>
      <c r="E8295" s="33">
        <v>4.1000000000000002E-2</v>
      </c>
      <c r="F8295" s="35">
        <v>2.0662770946044501E-6</v>
      </c>
      <c r="G8295" s="33">
        <v>27</v>
      </c>
      <c r="H8295" s="33" t="s">
        <v>3556</v>
      </c>
      <c r="I8295" s="33" t="s">
        <v>3555</v>
      </c>
    </row>
    <row r="8296" spans="1:9" x14ac:dyDescent="0.2">
      <c r="A8296" s="33" t="s">
        <v>3554</v>
      </c>
      <c r="B8296" s="35">
        <v>5.9697702737507994E-11</v>
      </c>
      <c r="C8296" s="33">
        <v>0.67857049366787803</v>
      </c>
      <c r="D8296" s="33">
        <v>0.60699999999999998</v>
      </c>
      <c r="E8296" s="33">
        <v>0.16200000000000001</v>
      </c>
      <c r="F8296" s="35">
        <v>2.7503925605224699E-6</v>
      </c>
      <c r="G8296" s="33">
        <v>27</v>
      </c>
      <c r="H8296" s="33" t="s">
        <v>3553</v>
      </c>
      <c r="I8296" s="33" t="s">
        <v>3552</v>
      </c>
    </row>
    <row r="8297" spans="1:9" x14ac:dyDescent="0.2">
      <c r="A8297" s="33" t="s">
        <v>3551</v>
      </c>
      <c r="B8297" s="35">
        <v>6.9098876358909205E-11</v>
      </c>
      <c r="C8297" s="33">
        <v>0.87345936055410001</v>
      </c>
      <c r="D8297" s="33">
        <v>0.64300000000000002</v>
      </c>
      <c r="E8297" s="33">
        <v>0.19</v>
      </c>
      <c r="F8297" s="35">
        <v>3.1835234316076598E-6</v>
      </c>
      <c r="G8297" s="33">
        <v>27</v>
      </c>
      <c r="H8297" s="33" t="s">
        <v>3550</v>
      </c>
      <c r="I8297" s="33" t="s">
        <v>3549</v>
      </c>
    </row>
    <row r="8298" spans="1:9" x14ac:dyDescent="0.2">
      <c r="A8298" s="33" t="s">
        <v>3548</v>
      </c>
      <c r="B8298" s="35">
        <v>8.2803114787424699E-11</v>
      </c>
      <c r="C8298" s="33">
        <v>-1.9220562562449499</v>
      </c>
      <c r="D8298" s="33">
        <v>3.5999999999999997E-2</v>
      </c>
      <c r="E8298" s="33">
        <v>0.71399999999999997</v>
      </c>
      <c r="F8298" s="35">
        <v>3.8149051044862303E-6</v>
      </c>
      <c r="G8298" s="33">
        <v>27</v>
      </c>
      <c r="H8298" s="33" t="s">
        <v>3547</v>
      </c>
      <c r="I8298" s="33" t="s">
        <v>3546</v>
      </c>
    </row>
    <row r="8299" spans="1:9" x14ac:dyDescent="0.2">
      <c r="A8299" s="33" t="s">
        <v>3545</v>
      </c>
      <c r="B8299" s="35">
        <v>8.8009563654509194E-11</v>
      </c>
      <c r="C8299" s="33">
        <v>0.42004330804027101</v>
      </c>
      <c r="D8299" s="33">
        <v>0.32100000000000001</v>
      </c>
      <c r="E8299" s="33">
        <v>5.1999999999999998E-2</v>
      </c>
      <c r="F8299" s="35">
        <v>4.05477661669055E-6</v>
      </c>
      <c r="G8299" s="33">
        <v>27</v>
      </c>
      <c r="H8299" s="33" t="s">
        <v>3545</v>
      </c>
      <c r="I8299" s="33" t="s">
        <v>3544</v>
      </c>
    </row>
    <row r="8300" spans="1:9" x14ac:dyDescent="0.2">
      <c r="A8300" s="33" t="s">
        <v>3543</v>
      </c>
      <c r="B8300" s="35">
        <v>9.1639602610003395E-11</v>
      </c>
      <c r="C8300" s="33">
        <v>1.5744587883703101</v>
      </c>
      <c r="D8300" s="33">
        <v>0.53600000000000003</v>
      </c>
      <c r="E8300" s="33">
        <v>0.14799999999999999</v>
      </c>
      <c r="F8300" s="35">
        <v>4.2220197714480798E-6</v>
      </c>
      <c r="G8300" s="33">
        <v>27</v>
      </c>
      <c r="H8300" s="33" t="s">
        <v>3542</v>
      </c>
      <c r="I8300" s="33" t="s">
        <v>3541</v>
      </c>
    </row>
    <row r="8301" spans="1:9" x14ac:dyDescent="0.2">
      <c r="A8301" s="33" t="s">
        <v>3540</v>
      </c>
      <c r="B8301" s="35">
        <v>1.2221652433923701E-10</v>
      </c>
      <c r="C8301" s="33">
        <v>0.53779067648871004</v>
      </c>
      <c r="D8301" s="33">
        <v>0.46400000000000002</v>
      </c>
      <c r="E8301" s="33">
        <v>0.10100000000000001</v>
      </c>
      <c r="F8301" s="35">
        <v>5.6307597093573401E-6</v>
      </c>
      <c r="G8301" s="33">
        <v>27</v>
      </c>
      <c r="H8301" s="33" t="s">
        <v>3540</v>
      </c>
      <c r="I8301" s="33" t="s">
        <v>3539</v>
      </c>
    </row>
    <row r="8302" spans="1:9" x14ac:dyDescent="0.2">
      <c r="A8302" s="33" t="s">
        <v>3538</v>
      </c>
      <c r="B8302" s="35">
        <v>1.4558878426199E-10</v>
      </c>
      <c r="C8302" s="33">
        <v>0.60264884278957598</v>
      </c>
      <c r="D8302" s="33">
        <v>0.46400000000000002</v>
      </c>
      <c r="E8302" s="33">
        <v>0.10299999999999999</v>
      </c>
      <c r="F8302" s="35">
        <v>6.7075664685184103E-6</v>
      </c>
      <c r="G8302" s="33">
        <v>27</v>
      </c>
      <c r="H8302" s="33" t="s">
        <v>3538</v>
      </c>
      <c r="I8302" s="33" t="s">
        <v>3537</v>
      </c>
    </row>
    <row r="8303" spans="1:9" x14ac:dyDescent="0.2">
      <c r="A8303" s="33" t="s">
        <v>3536</v>
      </c>
      <c r="B8303" s="35">
        <v>1.91129493371838E-10</v>
      </c>
      <c r="C8303" s="33">
        <v>1.0533612926606</v>
      </c>
      <c r="D8303" s="33">
        <v>0.64300000000000002</v>
      </c>
      <c r="E8303" s="33">
        <v>0.222</v>
      </c>
      <c r="F8303" s="35">
        <v>8.8057180186273407E-6</v>
      </c>
      <c r="G8303" s="33">
        <v>27</v>
      </c>
      <c r="H8303" s="33" t="s">
        <v>3535</v>
      </c>
      <c r="I8303" s="33" t="s">
        <v>3534</v>
      </c>
    </row>
    <row r="8304" spans="1:9" x14ac:dyDescent="0.2">
      <c r="A8304" s="33" t="s">
        <v>3533</v>
      </c>
      <c r="B8304" s="35">
        <v>1.99436072825063E-10</v>
      </c>
      <c r="C8304" s="33">
        <v>0.35648637981467601</v>
      </c>
      <c r="D8304" s="33">
        <v>0.28599999999999998</v>
      </c>
      <c r="E8304" s="33">
        <v>4.3999999999999997E-2</v>
      </c>
      <c r="F8304" s="35">
        <v>9.1884187471963205E-6</v>
      </c>
      <c r="G8304" s="33">
        <v>27</v>
      </c>
      <c r="H8304" s="33" t="s">
        <v>3533</v>
      </c>
      <c r="I8304" s="33" t="s">
        <v>3532</v>
      </c>
    </row>
    <row r="8305" spans="1:9" x14ac:dyDescent="0.2">
      <c r="A8305" s="33" t="s">
        <v>3531</v>
      </c>
      <c r="B8305" s="35">
        <v>2.2876269162710199E-10</v>
      </c>
      <c r="C8305" s="33">
        <v>1.0022568913779599</v>
      </c>
      <c r="D8305" s="33">
        <v>0.82099999999999995</v>
      </c>
      <c r="E8305" s="33">
        <v>0.35499999999999998</v>
      </c>
      <c r="F8305" s="35">
        <v>1.05395547286438E-5</v>
      </c>
      <c r="G8305" s="33">
        <v>27</v>
      </c>
      <c r="H8305" s="33" t="s">
        <v>3530</v>
      </c>
      <c r="I8305" s="33" t="s">
        <v>3529</v>
      </c>
    </row>
    <row r="8306" spans="1:9" x14ac:dyDescent="0.2">
      <c r="A8306" s="33" t="s">
        <v>3528</v>
      </c>
      <c r="B8306" s="35">
        <v>2.79344591788678E-10</v>
      </c>
      <c r="C8306" s="33">
        <v>0.57630963184907003</v>
      </c>
      <c r="D8306" s="33">
        <v>0.42899999999999999</v>
      </c>
      <c r="E8306" s="33">
        <v>9.0999999999999998E-2</v>
      </c>
      <c r="F8306" s="35">
        <v>1.2869964032887999E-5</v>
      </c>
      <c r="G8306" s="33">
        <v>27</v>
      </c>
      <c r="H8306" s="33" t="s">
        <v>3527</v>
      </c>
      <c r="I8306" s="33" t="s">
        <v>3526</v>
      </c>
    </row>
    <row r="8307" spans="1:9" x14ac:dyDescent="0.2">
      <c r="A8307" s="33" t="s">
        <v>3525</v>
      </c>
      <c r="B8307" s="35">
        <v>3.2421567854888598E-10</v>
      </c>
      <c r="C8307" s="33">
        <v>0.60111746365676999</v>
      </c>
      <c r="D8307" s="33">
        <v>0.5</v>
      </c>
      <c r="E8307" s="33">
        <v>0.12</v>
      </c>
      <c r="F8307" s="35">
        <v>1.49372647421043E-5</v>
      </c>
      <c r="G8307" s="33">
        <v>27</v>
      </c>
      <c r="H8307" s="33" t="s">
        <v>3525</v>
      </c>
      <c r="I8307" s="33" t="s">
        <v>3524</v>
      </c>
    </row>
    <row r="8308" spans="1:9" x14ac:dyDescent="0.2">
      <c r="A8308" s="33" t="s">
        <v>3523</v>
      </c>
      <c r="B8308" s="35">
        <v>3.2589409125929999E-10</v>
      </c>
      <c r="C8308" s="33">
        <v>0.56816600837351405</v>
      </c>
      <c r="D8308" s="33">
        <v>0.35699999999999998</v>
      </c>
      <c r="E8308" s="33">
        <v>6.6000000000000003E-2</v>
      </c>
      <c r="F8308" s="35">
        <v>1.50145925724985E-5</v>
      </c>
      <c r="G8308" s="33">
        <v>27</v>
      </c>
      <c r="H8308" s="33" t="s">
        <v>3523</v>
      </c>
      <c r="I8308" s="33" t="s">
        <v>3522</v>
      </c>
    </row>
    <row r="8309" spans="1:9" x14ac:dyDescent="0.2">
      <c r="A8309" s="33" t="s">
        <v>3521</v>
      </c>
      <c r="B8309" s="35">
        <v>3.3742806147412398E-10</v>
      </c>
      <c r="C8309" s="33">
        <v>0.77175919707600604</v>
      </c>
      <c r="D8309" s="33">
        <v>0.32100000000000001</v>
      </c>
      <c r="E8309" s="33">
        <v>5.6000000000000001E-2</v>
      </c>
      <c r="F8309" s="35">
        <v>1.5545985648235899E-5</v>
      </c>
      <c r="G8309" s="33">
        <v>27</v>
      </c>
      <c r="H8309" s="33" t="s">
        <v>3520</v>
      </c>
      <c r="I8309" s="33" t="s">
        <v>3519</v>
      </c>
    </row>
    <row r="8310" spans="1:9" x14ac:dyDescent="0.2">
      <c r="A8310" s="33" t="s">
        <v>3518</v>
      </c>
      <c r="B8310" s="35">
        <v>3.3770614990139302E-10</v>
      </c>
      <c r="C8310" s="33">
        <v>0.63634064124025003</v>
      </c>
      <c r="D8310" s="33">
        <v>0.71399999999999997</v>
      </c>
      <c r="E8310" s="33">
        <v>0.23100000000000001</v>
      </c>
      <c r="F8310" s="35">
        <v>1.5558797738256999E-5</v>
      </c>
      <c r="G8310" s="33">
        <v>27</v>
      </c>
      <c r="H8310" s="33" t="s">
        <v>3517</v>
      </c>
      <c r="I8310" s="33" t="s">
        <v>3516</v>
      </c>
    </row>
    <row r="8311" spans="1:9" x14ac:dyDescent="0.2">
      <c r="A8311" s="33" t="s">
        <v>3515</v>
      </c>
      <c r="B8311" s="35">
        <v>3.7129434317772699E-10</v>
      </c>
      <c r="C8311" s="33">
        <v>1.07399734163186</v>
      </c>
      <c r="D8311" s="33">
        <v>0.82099999999999995</v>
      </c>
      <c r="E8311" s="33">
        <v>0.42299999999999999</v>
      </c>
      <c r="F8311" s="35">
        <v>1.7106272978884199E-5</v>
      </c>
      <c r="G8311" s="33">
        <v>27</v>
      </c>
      <c r="H8311" s="33" t="s">
        <v>3514</v>
      </c>
      <c r="I8311" s="33" t="s">
        <v>3513</v>
      </c>
    </row>
    <row r="8312" spans="1:9" x14ac:dyDescent="0.2">
      <c r="A8312" s="33" t="s">
        <v>3512</v>
      </c>
      <c r="B8312" s="35">
        <v>6.3976658693893104E-10</v>
      </c>
      <c r="C8312" s="33">
        <v>0.58705878107052301</v>
      </c>
      <c r="D8312" s="33">
        <v>0.39300000000000002</v>
      </c>
      <c r="E8312" s="33">
        <v>8.1000000000000003E-2</v>
      </c>
      <c r="F8312" s="35">
        <v>2.9475326193450399E-5</v>
      </c>
      <c r="G8312" s="33">
        <v>27</v>
      </c>
      <c r="H8312" s="33" t="s">
        <v>3512</v>
      </c>
      <c r="I8312" s="33" t="s">
        <v>3511</v>
      </c>
    </row>
    <row r="8313" spans="1:9" x14ac:dyDescent="0.2">
      <c r="A8313" s="33" t="s">
        <v>3510</v>
      </c>
      <c r="B8313" s="35">
        <v>6.55096618309693E-10</v>
      </c>
      <c r="C8313" s="33">
        <v>0.84235204091566396</v>
      </c>
      <c r="D8313" s="33">
        <v>0.64300000000000002</v>
      </c>
      <c r="E8313" s="33">
        <v>0.20200000000000001</v>
      </c>
      <c r="F8313" s="35">
        <v>3.0181611398764202E-5</v>
      </c>
      <c r="G8313" s="33">
        <v>27</v>
      </c>
      <c r="H8313" s="33" t="s">
        <v>3509</v>
      </c>
      <c r="I8313" s="33" t="s">
        <v>3508</v>
      </c>
    </row>
    <row r="8314" spans="1:9" x14ac:dyDescent="0.2">
      <c r="A8314" s="33" t="s">
        <v>3507</v>
      </c>
      <c r="B8314" s="35">
        <v>7.0285114050930898E-10</v>
      </c>
      <c r="C8314" s="33">
        <v>0.56912909363162401</v>
      </c>
      <c r="D8314" s="33">
        <v>0.46400000000000002</v>
      </c>
      <c r="E8314" s="33">
        <v>0.11</v>
      </c>
      <c r="F8314" s="35">
        <v>3.23817577455449E-5</v>
      </c>
      <c r="G8314" s="33">
        <v>27</v>
      </c>
      <c r="H8314" s="33" t="s">
        <v>3507</v>
      </c>
      <c r="I8314" s="33" t="s">
        <v>3506</v>
      </c>
    </row>
    <row r="8315" spans="1:9" x14ac:dyDescent="0.2">
      <c r="A8315" s="33" t="s">
        <v>3505</v>
      </c>
      <c r="B8315" s="35">
        <v>7.0588730234306601E-10</v>
      </c>
      <c r="C8315" s="33">
        <v>0.57307326418649995</v>
      </c>
      <c r="D8315" s="33">
        <v>0.42899999999999999</v>
      </c>
      <c r="E8315" s="33">
        <v>9.2999999999999999E-2</v>
      </c>
      <c r="F8315" s="35">
        <v>3.2521639793549698E-5</v>
      </c>
      <c r="G8315" s="33">
        <v>27</v>
      </c>
      <c r="H8315" s="33" t="s">
        <v>3505</v>
      </c>
      <c r="I8315" s="33" t="s">
        <v>3504</v>
      </c>
    </row>
    <row r="8316" spans="1:9" x14ac:dyDescent="0.2">
      <c r="A8316" s="33" t="s">
        <v>3503</v>
      </c>
      <c r="B8316" s="35">
        <v>7.1113018705924297E-10</v>
      </c>
      <c r="C8316" s="33">
        <v>0.72332183160482699</v>
      </c>
      <c r="D8316" s="33">
        <v>0.53600000000000003</v>
      </c>
      <c r="E8316" s="33">
        <v>0.14000000000000001</v>
      </c>
      <c r="F8316" s="35">
        <v>3.2763189978193399E-5</v>
      </c>
      <c r="G8316" s="33">
        <v>27</v>
      </c>
      <c r="H8316" s="33" t="s">
        <v>3502</v>
      </c>
      <c r="I8316" s="33" t="s">
        <v>3501</v>
      </c>
    </row>
    <row r="8317" spans="1:9" x14ac:dyDescent="0.2">
      <c r="A8317" s="33" t="s">
        <v>3500</v>
      </c>
      <c r="B8317" s="35">
        <v>7.9408959248344604E-10</v>
      </c>
      <c r="C8317" s="33">
        <v>0.39208144116948901</v>
      </c>
      <c r="D8317" s="33">
        <v>0.46400000000000002</v>
      </c>
      <c r="E8317" s="33">
        <v>0.10199999999999999</v>
      </c>
      <c r="F8317" s="35">
        <v>3.6585295704897298E-5</v>
      </c>
      <c r="G8317" s="33">
        <v>27</v>
      </c>
      <c r="H8317" s="33" t="s">
        <v>3499</v>
      </c>
      <c r="I8317" s="33" t="s">
        <v>3498</v>
      </c>
    </row>
    <row r="8318" spans="1:9" x14ac:dyDescent="0.2">
      <c r="A8318" s="33" t="s">
        <v>3497</v>
      </c>
      <c r="B8318" s="35">
        <v>8.4458447400291098E-10</v>
      </c>
      <c r="C8318" s="33">
        <v>0.82484394538605399</v>
      </c>
      <c r="D8318" s="33">
        <v>0.92900000000000005</v>
      </c>
      <c r="E8318" s="33">
        <v>0.45500000000000002</v>
      </c>
      <c r="F8318" s="35">
        <v>3.8911695886262101E-5</v>
      </c>
      <c r="G8318" s="33">
        <v>27</v>
      </c>
      <c r="H8318" s="33" t="s">
        <v>3496</v>
      </c>
      <c r="I8318" s="33" t="s">
        <v>3495</v>
      </c>
    </row>
    <row r="8319" spans="1:9" x14ac:dyDescent="0.2">
      <c r="A8319" s="33" t="s">
        <v>3494</v>
      </c>
      <c r="B8319" s="35">
        <v>8.7048847445113101E-10</v>
      </c>
      <c r="C8319" s="33">
        <v>0.88012595010588501</v>
      </c>
      <c r="D8319" s="33">
        <v>0.67900000000000005</v>
      </c>
      <c r="E8319" s="33">
        <v>0.222</v>
      </c>
      <c r="F8319" s="35">
        <v>4.0105144994912503E-5</v>
      </c>
      <c r="G8319" s="33">
        <v>27</v>
      </c>
      <c r="H8319" s="33" t="s">
        <v>3494</v>
      </c>
      <c r="I8319" s="33" t="s">
        <v>3493</v>
      </c>
    </row>
    <row r="8320" spans="1:9" x14ac:dyDescent="0.2">
      <c r="A8320" s="33" t="s">
        <v>3492</v>
      </c>
      <c r="B8320" s="35">
        <v>9.1559076965505199E-10</v>
      </c>
      <c r="C8320" s="33">
        <v>0.92927421505613905</v>
      </c>
      <c r="D8320" s="33">
        <v>0.85699999999999998</v>
      </c>
      <c r="E8320" s="33">
        <v>0.443</v>
      </c>
      <c r="F8320" s="35">
        <v>4.2183097939547598E-5</v>
      </c>
      <c r="G8320" s="33">
        <v>27</v>
      </c>
      <c r="H8320" s="33" t="s">
        <v>3491</v>
      </c>
      <c r="I8320" s="33" t="s">
        <v>3490</v>
      </c>
    </row>
    <row r="8321" spans="1:9" x14ac:dyDescent="0.2">
      <c r="A8321" s="33" t="s">
        <v>3489</v>
      </c>
      <c r="B8321" s="35">
        <v>1.0991293554469001E-9</v>
      </c>
      <c r="C8321" s="33">
        <v>0.675951283675568</v>
      </c>
      <c r="D8321" s="33">
        <v>0.39300000000000002</v>
      </c>
      <c r="E8321" s="33">
        <v>8.4000000000000005E-2</v>
      </c>
      <c r="F8321" s="35">
        <v>5.0639087664149398E-5</v>
      </c>
      <c r="G8321" s="33">
        <v>27</v>
      </c>
      <c r="H8321" s="33" t="s">
        <v>3489</v>
      </c>
      <c r="I8321" s="33" t="s">
        <v>3488</v>
      </c>
    </row>
    <row r="8322" spans="1:9" x14ac:dyDescent="0.2">
      <c r="A8322" s="33" t="s">
        <v>3487</v>
      </c>
      <c r="B8322" s="35">
        <v>1.2381085627232401E-9</v>
      </c>
      <c r="C8322" s="33">
        <v>0.48445759367320601</v>
      </c>
      <c r="D8322" s="33">
        <v>0.35699999999999998</v>
      </c>
      <c r="E8322" s="33">
        <v>6.9000000000000006E-2</v>
      </c>
      <c r="F8322" s="35">
        <v>5.7042137701785298E-5</v>
      </c>
      <c r="G8322" s="33">
        <v>27</v>
      </c>
      <c r="H8322" s="33" t="s">
        <v>3486</v>
      </c>
      <c r="I8322" s="33" t="s">
        <v>3485</v>
      </c>
    </row>
    <row r="8323" spans="1:9" x14ac:dyDescent="0.2">
      <c r="A8323" s="33" t="s">
        <v>3484</v>
      </c>
      <c r="B8323" s="35">
        <v>1.3044037074666001E-9</v>
      </c>
      <c r="C8323" s="33">
        <v>1.2629027003889099</v>
      </c>
      <c r="D8323" s="33">
        <v>0.67900000000000005</v>
      </c>
      <c r="E8323" s="33">
        <v>0.254</v>
      </c>
      <c r="F8323" s="35">
        <v>6.0096487610401101E-5</v>
      </c>
      <c r="G8323" s="33">
        <v>27</v>
      </c>
      <c r="H8323" s="33" t="s">
        <v>3483</v>
      </c>
      <c r="I8323" s="33" t="s">
        <v>3482</v>
      </c>
    </row>
    <row r="8324" spans="1:9" x14ac:dyDescent="0.2">
      <c r="A8324" s="33" t="s">
        <v>3481</v>
      </c>
      <c r="B8324" s="35">
        <v>1.33877699713425E-9</v>
      </c>
      <c r="C8324" s="33">
        <v>0.79575937014832798</v>
      </c>
      <c r="D8324" s="33">
        <v>0.57099999999999995</v>
      </c>
      <c r="E8324" s="33">
        <v>0.16500000000000001</v>
      </c>
      <c r="F8324" s="35">
        <v>6.1680133811969296E-5</v>
      </c>
      <c r="G8324" s="33">
        <v>27</v>
      </c>
      <c r="H8324" s="33" t="s">
        <v>3481</v>
      </c>
      <c r="I8324" s="33" t="s">
        <v>3480</v>
      </c>
    </row>
    <row r="8325" spans="1:9" x14ac:dyDescent="0.2">
      <c r="A8325" s="33" t="s">
        <v>3479</v>
      </c>
      <c r="B8325" s="35">
        <v>1.35857359868633E-9</v>
      </c>
      <c r="C8325" s="33">
        <v>0.43404278313189398</v>
      </c>
      <c r="D8325" s="33">
        <v>0.35699999999999998</v>
      </c>
      <c r="E8325" s="33">
        <v>6.7000000000000004E-2</v>
      </c>
      <c r="F8325" s="35">
        <v>6.2592202838676397E-5</v>
      </c>
      <c r="G8325" s="33">
        <v>27</v>
      </c>
      <c r="H8325" s="33" t="s">
        <v>3479</v>
      </c>
      <c r="I8325" s="33" t="s">
        <v>3478</v>
      </c>
    </row>
    <row r="8326" spans="1:9" x14ac:dyDescent="0.2">
      <c r="A8326" s="33" t="s">
        <v>3477</v>
      </c>
      <c r="B8326" s="35">
        <v>1.38403419063777E-9</v>
      </c>
      <c r="C8326" s="33">
        <v>0.57559797568179305</v>
      </c>
      <c r="D8326" s="33">
        <v>0.39300000000000002</v>
      </c>
      <c r="E8326" s="33">
        <v>8.2000000000000003E-2</v>
      </c>
      <c r="F8326" s="35">
        <v>6.3765223231063297E-5</v>
      </c>
      <c r="G8326" s="33">
        <v>27</v>
      </c>
      <c r="H8326" s="33" t="s">
        <v>3477</v>
      </c>
      <c r="I8326" s="33" t="s">
        <v>3476</v>
      </c>
    </row>
    <row r="8327" spans="1:9" x14ac:dyDescent="0.2">
      <c r="A8327" s="33" t="s">
        <v>3475</v>
      </c>
      <c r="B8327" s="35">
        <v>1.9707649413080298E-9</v>
      </c>
      <c r="C8327" s="33">
        <v>0.81120950849113405</v>
      </c>
      <c r="D8327" s="33">
        <v>0.57099999999999995</v>
      </c>
      <c r="E8327" s="33">
        <v>0.16800000000000001</v>
      </c>
      <c r="F8327" s="35">
        <v>9.0797082375943501E-5</v>
      </c>
      <c r="G8327" s="33">
        <v>27</v>
      </c>
      <c r="H8327" s="33" t="s">
        <v>3475</v>
      </c>
      <c r="I8327" s="33" t="s">
        <v>3474</v>
      </c>
    </row>
    <row r="8328" spans="1:9" x14ac:dyDescent="0.2">
      <c r="A8328" s="33" t="s">
        <v>3473</v>
      </c>
      <c r="B8328" s="35">
        <v>1.9863948509892299E-9</v>
      </c>
      <c r="C8328" s="33">
        <v>0.487109518253594</v>
      </c>
      <c r="D8328" s="33">
        <v>0.5</v>
      </c>
      <c r="E8328" s="33">
        <v>0.123</v>
      </c>
      <c r="F8328" s="35">
        <v>9.1517183574775903E-5</v>
      </c>
      <c r="G8328" s="33">
        <v>27</v>
      </c>
      <c r="H8328" s="33" t="s">
        <v>3472</v>
      </c>
      <c r="I8328" s="33" t="s">
        <v>3471</v>
      </c>
    </row>
    <row r="8329" spans="1:9" x14ac:dyDescent="0.2">
      <c r="A8329" s="33" t="s">
        <v>3470</v>
      </c>
      <c r="B8329" s="35">
        <v>2.2224125883642699E-9</v>
      </c>
      <c r="C8329" s="33">
        <v>0.346401915178224</v>
      </c>
      <c r="D8329" s="33">
        <v>0.35699999999999998</v>
      </c>
      <c r="E8329" s="33">
        <v>6.9000000000000006E-2</v>
      </c>
      <c r="F8329" s="33">
        <v>1.02390992771118E-4</v>
      </c>
      <c r="G8329" s="33">
        <v>27</v>
      </c>
      <c r="H8329" s="33" t="s">
        <v>3469</v>
      </c>
      <c r="I8329" s="33" t="s">
        <v>3468</v>
      </c>
    </row>
    <row r="8330" spans="1:9" x14ac:dyDescent="0.2">
      <c r="A8330" s="33" t="s">
        <v>3467</v>
      </c>
      <c r="B8330" s="35">
        <v>2.42824197400134E-9</v>
      </c>
      <c r="C8330" s="33">
        <v>0.44876079097502902</v>
      </c>
      <c r="D8330" s="33">
        <v>0.32100000000000001</v>
      </c>
      <c r="E8330" s="33">
        <v>5.8000000000000003E-2</v>
      </c>
      <c r="F8330" s="33">
        <v>1.1187396422619E-4</v>
      </c>
      <c r="G8330" s="33">
        <v>27</v>
      </c>
      <c r="H8330" s="33" t="s">
        <v>3467</v>
      </c>
      <c r="I8330" s="33" t="s">
        <v>3466</v>
      </c>
    </row>
    <row r="8331" spans="1:9" x14ac:dyDescent="0.2">
      <c r="A8331" s="33" t="s">
        <v>3465</v>
      </c>
      <c r="B8331" s="35">
        <v>2.9962368507716799E-9</v>
      </c>
      <c r="C8331" s="33">
        <v>0.85578107942691595</v>
      </c>
      <c r="D8331" s="33">
        <v>0.60699999999999998</v>
      </c>
      <c r="E8331" s="33">
        <v>0.191</v>
      </c>
      <c r="F8331" s="33">
        <v>1.3804262418875299E-4</v>
      </c>
      <c r="G8331" s="33">
        <v>27</v>
      </c>
      <c r="H8331" s="33" t="s">
        <v>3465</v>
      </c>
      <c r="I8331" s="33" t="s">
        <v>3464</v>
      </c>
    </row>
    <row r="8332" spans="1:9" x14ac:dyDescent="0.2">
      <c r="A8332" s="33" t="s">
        <v>3463</v>
      </c>
      <c r="B8332" s="35">
        <v>3.6335082808058199E-9</v>
      </c>
      <c r="C8332" s="33">
        <v>0.74666974558321497</v>
      </c>
      <c r="D8332" s="33">
        <v>0.92900000000000005</v>
      </c>
      <c r="E8332" s="33">
        <v>0.85799999999999998</v>
      </c>
      <c r="F8332" s="33">
        <v>1.67402993513286E-4</v>
      </c>
      <c r="G8332" s="33">
        <v>27</v>
      </c>
      <c r="H8332" s="33" t="s">
        <v>3462</v>
      </c>
      <c r="I8332" s="33" t="s">
        <v>3461</v>
      </c>
    </row>
    <row r="8333" spans="1:9" x14ac:dyDescent="0.2">
      <c r="A8333" s="33" t="s">
        <v>3460</v>
      </c>
      <c r="B8333" s="35">
        <v>3.7038378473785501E-9</v>
      </c>
      <c r="C8333" s="33">
        <v>0.57738022773369102</v>
      </c>
      <c r="D8333" s="33">
        <v>0.42899999999999999</v>
      </c>
      <c r="E8333" s="33">
        <v>9.7000000000000003E-2</v>
      </c>
      <c r="F8333" s="33">
        <v>1.70643217304425E-4</v>
      </c>
      <c r="G8333" s="33">
        <v>27</v>
      </c>
      <c r="H8333" s="33" t="s">
        <v>3460</v>
      </c>
      <c r="I8333" s="33" t="s">
        <v>3459</v>
      </c>
    </row>
    <row r="8334" spans="1:9" x14ac:dyDescent="0.2">
      <c r="A8334" s="33" t="s">
        <v>3458</v>
      </c>
      <c r="B8334" s="35">
        <v>3.8403912821289298E-9</v>
      </c>
      <c r="C8334" s="33">
        <v>0.70286248566349896</v>
      </c>
      <c r="D8334" s="33">
        <v>0.46400000000000002</v>
      </c>
      <c r="E8334" s="33">
        <v>0.113</v>
      </c>
      <c r="F8334" s="33">
        <v>1.7693450715024401E-4</v>
      </c>
      <c r="G8334" s="33">
        <v>27</v>
      </c>
      <c r="H8334" s="33" t="s">
        <v>3457</v>
      </c>
      <c r="I8334" s="33" t="s">
        <v>3456</v>
      </c>
    </row>
    <row r="8335" spans="1:9" x14ac:dyDescent="0.2">
      <c r="A8335" s="33" t="s">
        <v>3455</v>
      </c>
      <c r="B8335" s="35">
        <v>4.13702070859228E-9</v>
      </c>
      <c r="C8335" s="33">
        <v>0.33277174550383398</v>
      </c>
      <c r="D8335" s="33">
        <v>0.39300000000000002</v>
      </c>
      <c r="E8335" s="33">
        <v>8.4000000000000005E-2</v>
      </c>
      <c r="F8335" s="33">
        <v>1.9060081808626301E-4</v>
      </c>
      <c r="G8335" s="33">
        <v>27</v>
      </c>
      <c r="H8335" s="33" t="s">
        <v>3455</v>
      </c>
      <c r="I8335" s="33" t="s">
        <v>3454</v>
      </c>
    </row>
    <row r="8336" spans="1:9" x14ac:dyDescent="0.2">
      <c r="A8336" s="33" t="s">
        <v>3453</v>
      </c>
      <c r="B8336" s="35">
        <v>4.5958809147473097E-9</v>
      </c>
      <c r="C8336" s="33">
        <v>0.57517544476138005</v>
      </c>
      <c r="D8336" s="33">
        <v>0.32100000000000001</v>
      </c>
      <c r="E8336" s="33">
        <v>6.0999999999999999E-2</v>
      </c>
      <c r="F8336" s="33">
        <v>2.1174142550423801E-4</v>
      </c>
      <c r="G8336" s="33">
        <v>27</v>
      </c>
      <c r="H8336" s="33" t="s">
        <v>3453</v>
      </c>
      <c r="I8336" s="33" t="s">
        <v>3452</v>
      </c>
    </row>
    <row r="8337" spans="1:9" x14ac:dyDescent="0.2">
      <c r="A8337" s="33" t="s">
        <v>3451</v>
      </c>
      <c r="B8337" s="35">
        <v>5.1815414191528004E-9</v>
      </c>
      <c r="C8337" s="33">
        <v>0.73542770833152005</v>
      </c>
      <c r="D8337" s="33">
        <v>0.92900000000000005</v>
      </c>
      <c r="E8337" s="33">
        <v>0.60799999999999998</v>
      </c>
      <c r="F8337" s="33">
        <v>2.3872397626320801E-4</v>
      </c>
      <c r="G8337" s="33">
        <v>27</v>
      </c>
      <c r="H8337" s="33" t="s">
        <v>3451</v>
      </c>
      <c r="I8337" s="33" t="s">
        <v>3450</v>
      </c>
    </row>
    <row r="8338" spans="1:9" x14ac:dyDescent="0.2">
      <c r="A8338" s="33" t="s">
        <v>3449</v>
      </c>
      <c r="B8338" s="35">
        <v>5.6618318255531996E-9</v>
      </c>
      <c r="C8338" s="33">
        <v>0.43825729741172298</v>
      </c>
      <c r="D8338" s="33">
        <v>0.28599999999999998</v>
      </c>
      <c r="E8338" s="33">
        <v>4.9000000000000002E-2</v>
      </c>
      <c r="F8338" s="33">
        <v>2.6085191586688698E-4</v>
      </c>
      <c r="G8338" s="33">
        <v>27</v>
      </c>
      <c r="H8338" s="33" t="s">
        <v>3449</v>
      </c>
      <c r="I8338" s="33" t="s">
        <v>3448</v>
      </c>
    </row>
    <row r="8339" spans="1:9" x14ac:dyDescent="0.2">
      <c r="A8339" s="33" t="s">
        <v>3447</v>
      </c>
      <c r="B8339" s="35">
        <v>5.8906911791166198E-9</v>
      </c>
      <c r="C8339" s="33">
        <v>0.858386746221943</v>
      </c>
      <c r="D8339" s="33">
        <v>0.75</v>
      </c>
      <c r="E8339" s="33">
        <v>0.28799999999999998</v>
      </c>
      <c r="F8339" s="33">
        <v>2.7139592400426098E-4</v>
      </c>
      <c r="G8339" s="33">
        <v>27</v>
      </c>
      <c r="H8339" s="33" t="s">
        <v>3446</v>
      </c>
      <c r="I8339" s="33" t="s">
        <v>3445</v>
      </c>
    </row>
    <row r="8340" spans="1:9" x14ac:dyDescent="0.2">
      <c r="A8340" s="33" t="s">
        <v>3444</v>
      </c>
      <c r="B8340" s="35">
        <v>6.0585706402391996E-9</v>
      </c>
      <c r="C8340" s="33">
        <v>0.37558567796789699</v>
      </c>
      <c r="D8340" s="33">
        <v>0.28599999999999998</v>
      </c>
      <c r="E8340" s="33">
        <v>0.05</v>
      </c>
      <c r="F8340" s="33">
        <v>2.7913046653710099E-4</v>
      </c>
      <c r="G8340" s="33">
        <v>27</v>
      </c>
      <c r="H8340" s="33" t="s">
        <v>3444</v>
      </c>
      <c r="I8340" s="33" t="s">
        <v>3443</v>
      </c>
    </row>
    <row r="8341" spans="1:9" x14ac:dyDescent="0.2">
      <c r="A8341" s="33" t="s">
        <v>3442</v>
      </c>
      <c r="B8341" s="35">
        <v>6.2018399115527702E-9</v>
      </c>
      <c r="C8341" s="33">
        <v>0.41049562807336898</v>
      </c>
      <c r="D8341" s="33">
        <v>0.42899999999999999</v>
      </c>
      <c r="E8341" s="33">
        <v>9.9000000000000005E-2</v>
      </c>
      <c r="F8341" s="33">
        <v>2.85731168405059E-4</v>
      </c>
      <c r="G8341" s="33">
        <v>27</v>
      </c>
      <c r="H8341" s="33" t="s">
        <v>3442</v>
      </c>
      <c r="I8341" s="33" t="s">
        <v>3441</v>
      </c>
    </row>
    <row r="8342" spans="1:9" x14ac:dyDescent="0.2">
      <c r="A8342" s="33" t="s">
        <v>3440</v>
      </c>
      <c r="B8342" s="35">
        <v>7.0563237637605104E-9</v>
      </c>
      <c r="C8342" s="33">
        <v>0.84165271700279698</v>
      </c>
      <c r="D8342" s="33">
        <v>0.89300000000000002</v>
      </c>
      <c r="E8342" s="33">
        <v>0.60799999999999998</v>
      </c>
      <c r="F8342" s="33">
        <v>3.2509894844397398E-4</v>
      </c>
      <c r="G8342" s="33">
        <v>27</v>
      </c>
      <c r="H8342" s="33" t="s">
        <v>3440</v>
      </c>
      <c r="I8342" s="33" t="s">
        <v>3439</v>
      </c>
    </row>
    <row r="8343" spans="1:9" x14ac:dyDescent="0.2">
      <c r="A8343" s="33" t="s">
        <v>3438</v>
      </c>
      <c r="B8343" s="35">
        <v>7.3933412048651397E-9</v>
      </c>
      <c r="C8343" s="33">
        <v>0.867240100606264</v>
      </c>
      <c r="D8343" s="33">
        <v>0.39300000000000002</v>
      </c>
      <c r="E8343" s="33">
        <v>8.8999999999999996E-2</v>
      </c>
      <c r="F8343" s="33">
        <v>3.4062601599054701E-4</v>
      </c>
      <c r="G8343" s="33">
        <v>27</v>
      </c>
      <c r="H8343" s="33" t="s">
        <v>3438</v>
      </c>
      <c r="I8343" s="33" t="s">
        <v>3437</v>
      </c>
    </row>
    <row r="8344" spans="1:9" x14ac:dyDescent="0.2">
      <c r="A8344" s="33" t="s">
        <v>3436</v>
      </c>
      <c r="B8344" s="35">
        <v>9.1276254291534302E-9</v>
      </c>
      <c r="C8344" s="33">
        <v>0.48524642866592199</v>
      </c>
      <c r="D8344" s="33">
        <v>0.32100000000000001</v>
      </c>
      <c r="E8344" s="33">
        <v>6.2E-2</v>
      </c>
      <c r="F8344" s="33">
        <v>4.2052795877195698E-4</v>
      </c>
      <c r="G8344" s="33">
        <v>27</v>
      </c>
      <c r="H8344" s="33" t="s">
        <v>3436</v>
      </c>
      <c r="I8344" s="33" t="s">
        <v>3435</v>
      </c>
    </row>
    <row r="8345" spans="1:9" x14ac:dyDescent="0.2">
      <c r="A8345" s="33" t="s">
        <v>3434</v>
      </c>
      <c r="B8345" s="35">
        <v>1.0296195625351901E-8</v>
      </c>
      <c r="C8345" s="33">
        <v>0.38094459995324098</v>
      </c>
      <c r="D8345" s="33">
        <v>0.42899999999999999</v>
      </c>
      <c r="E8345" s="33">
        <v>0.10100000000000001</v>
      </c>
      <c r="F8345" s="33">
        <v>4.74366324851212E-4</v>
      </c>
      <c r="G8345" s="33">
        <v>27</v>
      </c>
      <c r="H8345" s="33" t="s">
        <v>3434</v>
      </c>
      <c r="I8345" s="33" t="s">
        <v>3433</v>
      </c>
    </row>
    <row r="8346" spans="1:9" x14ac:dyDescent="0.2">
      <c r="A8346" s="33" t="s">
        <v>3432</v>
      </c>
      <c r="B8346" s="35">
        <v>1.11245721861294E-8</v>
      </c>
      <c r="C8346" s="33">
        <v>0.85149166506604002</v>
      </c>
      <c r="D8346" s="33">
        <v>0.82099999999999995</v>
      </c>
      <c r="E8346" s="33">
        <v>0.41699999999999998</v>
      </c>
      <c r="F8346" s="33">
        <v>5.1253128975935495E-4</v>
      </c>
      <c r="G8346" s="33">
        <v>27</v>
      </c>
      <c r="H8346" s="33" t="s">
        <v>3431</v>
      </c>
      <c r="I8346" s="33" t="s">
        <v>3430</v>
      </c>
    </row>
    <row r="8347" spans="1:9" x14ac:dyDescent="0.2">
      <c r="A8347" s="33" t="s">
        <v>3429</v>
      </c>
      <c r="B8347" s="35">
        <v>1.19590561885041E-8</v>
      </c>
      <c r="C8347" s="33">
        <v>0.31284062217387199</v>
      </c>
      <c r="D8347" s="33">
        <v>0.28599999999999998</v>
      </c>
      <c r="E8347" s="33">
        <v>0.05</v>
      </c>
      <c r="F8347" s="33">
        <v>5.5097763671676104E-4</v>
      </c>
      <c r="G8347" s="33">
        <v>27</v>
      </c>
      <c r="H8347" s="33" t="s">
        <v>3429</v>
      </c>
      <c r="I8347" s="33" t="s">
        <v>3428</v>
      </c>
    </row>
    <row r="8348" spans="1:9" x14ac:dyDescent="0.2">
      <c r="A8348" s="33" t="s">
        <v>3427</v>
      </c>
      <c r="B8348" s="35">
        <v>1.29315588381044E-8</v>
      </c>
      <c r="C8348" s="33">
        <v>0.715676769241819</v>
      </c>
      <c r="D8348" s="33">
        <v>0.67900000000000005</v>
      </c>
      <c r="E8348" s="33">
        <v>0.24099999999999999</v>
      </c>
      <c r="F8348" s="33">
        <v>5.9578277878914699E-4</v>
      </c>
      <c r="G8348" s="33">
        <v>27</v>
      </c>
      <c r="H8348" s="33" t="s">
        <v>3426</v>
      </c>
      <c r="I8348" s="33" t="s">
        <v>3425</v>
      </c>
    </row>
    <row r="8349" spans="1:9" x14ac:dyDescent="0.2">
      <c r="A8349" s="33" t="s">
        <v>3424</v>
      </c>
      <c r="B8349" s="35">
        <v>1.37232030662617E-8</v>
      </c>
      <c r="C8349" s="33">
        <v>-0.99345790435619297</v>
      </c>
      <c r="D8349" s="33">
        <v>0.82099999999999995</v>
      </c>
      <c r="E8349" s="33">
        <v>0.873</v>
      </c>
      <c r="F8349" s="33">
        <v>6.3225541166880904E-4</v>
      </c>
      <c r="G8349" s="33">
        <v>27</v>
      </c>
      <c r="H8349" s="33" t="s">
        <v>3423</v>
      </c>
      <c r="I8349" s="33" t="s">
        <v>3422</v>
      </c>
    </row>
    <row r="8350" spans="1:9" x14ac:dyDescent="0.2">
      <c r="A8350" s="33" t="s">
        <v>3421</v>
      </c>
      <c r="B8350" s="35">
        <v>1.3799819453880599E-8</v>
      </c>
      <c r="C8350" s="33">
        <v>0.62672866704331598</v>
      </c>
      <c r="D8350" s="33">
        <v>0.42899999999999999</v>
      </c>
      <c r="E8350" s="33">
        <v>0.105</v>
      </c>
      <c r="F8350" s="33">
        <v>6.3578528187918605E-4</v>
      </c>
      <c r="G8350" s="33">
        <v>27</v>
      </c>
      <c r="H8350" s="33" t="s">
        <v>3420</v>
      </c>
      <c r="I8350" s="33" t="s">
        <v>3419</v>
      </c>
    </row>
    <row r="8351" spans="1:9" x14ac:dyDescent="0.2">
      <c r="A8351" s="33" t="s">
        <v>3418</v>
      </c>
      <c r="B8351" s="35">
        <v>1.41788100185188E-8</v>
      </c>
      <c r="C8351" s="33">
        <v>0.58326260166348298</v>
      </c>
      <c r="D8351" s="33">
        <v>1</v>
      </c>
      <c r="E8351" s="33">
        <v>0.80900000000000005</v>
      </c>
      <c r="F8351" s="33">
        <v>6.5324613517320001E-4</v>
      </c>
      <c r="G8351" s="33">
        <v>27</v>
      </c>
      <c r="H8351" s="33" t="s">
        <v>3417</v>
      </c>
      <c r="I8351" s="33" t="s">
        <v>3416</v>
      </c>
    </row>
    <row r="8352" spans="1:9" x14ac:dyDescent="0.2">
      <c r="A8352" s="33" t="s">
        <v>3415</v>
      </c>
      <c r="B8352" s="35">
        <v>1.4975510235654599E-8</v>
      </c>
      <c r="C8352" s="33">
        <v>0.794596527128695</v>
      </c>
      <c r="D8352" s="33">
        <v>0.85699999999999998</v>
      </c>
      <c r="E8352" s="33">
        <v>0.47299999999999998</v>
      </c>
      <c r="F8352" s="33">
        <v>6.8995170757708097E-4</v>
      </c>
      <c r="G8352" s="33">
        <v>27</v>
      </c>
      <c r="H8352" s="33" t="s">
        <v>3414</v>
      </c>
      <c r="I8352" s="33" t="s">
        <v>3413</v>
      </c>
    </row>
    <row r="8353" spans="1:9" x14ac:dyDescent="0.2">
      <c r="A8353" s="33" t="s">
        <v>3412</v>
      </c>
      <c r="B8353" s="35">
        <v>1.4987784419404799E-8</v>
      </c>
      <c r="C8353" s="33">
        <v>0.557261052041502</v>
      </c>
      <c r="D8353" s="33">
        <v>0.42899999999999999</v>
      </c>
      <c r="E8353" s="33">
        <v>0.105</v>
      </c>
      <c r="F8353" s="33">
        <v>6.9051720377081595E-4</v>
      </c>
      <c r="G8353" s="33">
        <v>27</v>
      </c>
      <c r="H8353" s="33" t="s">
        <v>3412</v>
      </c>
      <c r="I8353" s="33" t="s">
        <v>3411</v>
      </c>
    </row>
    <row r="8354" spans="1:9" x14ac:dyDescent="0.2">
      <c r="A8354" s="33" t="s">
        <v>3410</v>
      </c>
      <c r="B8354" s="35">
        <v>1.5073950814146401E-8</v>
      </c>
      <c r="C8354" s="33">
        <v>0.70379933997933297</v>
      </c>
      <c r="D8354" s="33">
        <v>0.32100000000000001</v>
      </c>
      <c r="E8354" s="33">
        <v>6.4000000000000001E-2</v>
      </c>
      <c r="F8354" s="33">
        <v>6.9448706190935496E-4</v>
      </c>
      <c r="G8354" s="33">
        <v>27</v>
      </c>
      <c r="H8354" s="33" t="s">
        <v>3410</v>
      </c>
      <c r="I8354" s="33" t="s">
        <v>3409</v>
      </c>
    </row>
    <row r="8355" spans="1:9" x14ac:dyDescent="0.2">
      <c r="A8355" s="33" t="s">
        <v>3408</v>
      </c>
      <c r="B8355" s="35">
        <v>1.8609385197148601E-8</v>
      </c>
      <c r="C8355" s="33">
        <v>-1.5712789814433099</v>
      </c>
      <c r="D8355" s="33">
        <v>3.5999999999999997E-2</v>
      </c>
      <c r="E8355" s="33">
        <v>0.61299999999999999</v>
      </c>
      <c r="F8355" s="33">
        <v>8.5737159480303105E-4</v>
      </c>
      <c r="G8355" s="33">
        <v>27</v>
      </c>
      <c r="H8355" s="33" t="s">
        <v>3407</v>
      </c>
      <c r="I8355" s="33" t="s">
        <v>3406</v>
      </c>
    </row>
    <row r="8356" spans="1:9" x14ac:dyDescent="0.2">
      <c r="A8356" s="33" t="s">
        <v>3405</v>
      </c>
      <c r="B8356" s="35">
        <v>1.9245077813930399E-8</v>
      </c>
      <c r="C8356" s="33">
        <v>0.48661422292825801</v>
      </c>
      <c r="D8356" s="33">
        <v>0.42899999999999999</v>
      </c>
      <c r="E8356" s="33">
        <v>0.106</v>
      </c>
      <c r="F8356" s="33">
        <v>8.8665922504339899E-4</v>
      </c>
      <c r="G8356" s="33">
        <v>27</v>
      </c>
      <c r="H8356" s="33" t="s">
        <v>3405</v>
      </c>
      <c r="I8356" s="33" t="s">
        <v>3404</v>
      </c>
    </row>
    <row r="8357" spans="1:9" x14ac:dyDescent="0.2">
      <c r="A8357" s="33" t="s">
        <v>3403</v>
      </c>
      <c r="B8357" s="35">
        <v>2.0326484441653499E-8</v>
      </c>
      <c r="C8357" s="33">
        <v>0.54065840774629503</v>
      </c>
      <c r="D8357" s="33">
        <v>0.46400000000000002</v>
      </c>
      <c r="E8357" s="33">
        <v>0.11899999999999999</v>
      </c>
      <c r="F8357" s="33">
        <v>9.3648179119586205E-4</v>
      </c>
      <c r="G8357" s="33">
        <v>27</v>
      </c>
      <c r="H8357" s="33" t="s">
        <v>3403</v>
      </c>
      <c r="I8357" s="33" t="s">
        <v>3402</v>
      </c>
    </row>
    <row r="8358" spans="1:9" x14ac:dyDescent="0.2">
      <c r="A8358" s="33" t="s">
        <v>3401</v>
      </c>
      <c r="B8358" s="35">
        <v>2.4336818792917699E-8</v>
      </c>
      <c r="C8358" s="33">
        <v>0.67355480289780301</v>
      </c>
      <c r="D8358" s="33">
        <v>0.57099999999999995</v>
      </c>
      <c r="E8358" s="33">
        <v>0.182</v>
      </c>
      <c r="F8358" s="33">
        <v>1.12124591542731E-3</v>
      </c>
      <c r="G8358" s="33">
        <v>27</v>
      </c>
      <c r="H8358" s="33" t="s">
        <v>3401</v>
      </c>
      <c r="I8358" s="33" t="s">
        <v>3400</v>
      </c>
    </row>
    <row r="8359" spans="1:9" x14ac:dyDescent="0.2">
      <c r="A8359" s="33" t="s">
        <v>3399</v>
      </c>
      <c r="B8359" s="35">
        <v>2.5907308752254299E-8</v>
      </c>
      <c r="C8359" s="33">
        <v>0.85601846892615596</v>
      </c>
      <c r="D8359" s="33">
        <v>0.89300000000000002</v>
      </c>
      <c r="E8359" s="33">
        <v>0.45</v>
      </c>
      <c r="F8359" s="33">
        <v>1.19360152883386E-3</v>
      </c>
      <c r="G8359" s="33">
        <v>27</v>
      </c>
      <c r="H8359" s="33" t="s">
        <v>3398</v>
      </c>
      <c r="I8359" s="33" t="s">
        <v>3397</v>
      </c>
    </row>
    <row r="8360" spans="1:9" x14ac:dyDescent="0.2">
      <c r="A8360" s="33" t="s">
        <v>3396</v>
      </c>
      <c r="B8360" s="35">
        <v>2.7096281314502999E-8</v>
      </c>
      <c r="C8360" s="33">
        <v>0.37772479141783399</v>
      </c>
      <c r="D8360" s="33">
        <v>0.53600000000000003</v>
      </c>
      <c r="E8360" s="33">
        <v>0.151</v>
      </c>
      <c r="F8360" s="33">
        <v>1.24837987272178E-3</v>
      </c>
      <c r="G8360" s="33">
        <v>27</v>
      </c>
      <c r="H8360" s="33" t="s">
        <v>3395</v>
      </c>
      <c r="I8360" s="33" t="s">
        <v>3394</v>
      </c>
    </row>
    <row r="8361" spans="1:9" x14ac:dyDescent="0.2">
      <c r="A8361" s="33" t="s">
        <v>3393</v>
      </c>
      <c r="B8361" s="35">
        <v>2.8051035382005399E-8</v>
      </c>
      <c r="C8361" s="33">
        <v>0.42240433961447799</v>
      </c>
      <c r="D8361" s="33">
        <v>0.71399999999999997</v>
      </c>
      <c r="E8361" s="33">
        <v>0.249</v>
      </c>
      <c r="F8361" s="33">
        <v>1.29236730211975E-3</v>
      </c>
      <c r="G8361" s="33">
        <v>27</v>
      </c>
      <c r="H8361" s="33" t="s">
        <v>3392</v>
      </c>
      <c r="I8361" s="33" t="s">
        <v>3391</v>
      </c>
    </row>
    <row r="8362" spans="1:9" x14ac:dyDescent="0.2">
      <c r="A8362" s="33" t="s">
        <v>3390</v>
      </c>
      <c r="B8362" s="35">
        <v>2.9062236366396401E-8</v>
      </c>
      <c r="C8362" s="33">
        <v>0.41707452738481399</v>
      </c>
      <c r="D8362" s="33">
        <v>0.42899999999999999</v>
      </c>
      <c r="E8362" s="33">
        <v>0.106</v>
      </c>
      <c r="F8362" s="33">
        <v>1.33895535387262E-3</v>
      </c>
      <c r="G8362" s="33">
        <v>27</v>
      </c>
      <c r="H8362" s="33" t="s">
        <v>3390</v>
      </c>
      <c r="I8362" s="33" t="s">
        <v>3389</v>
      </c>
    </row>
    <row r="8363" spans="1:9" x14ac:dyDescent="0.2">
      <c r="A8363" s="33" t="s">
        <v>3388</v>
      </c>
      <c r="B8363" s="35">
        <v>2.9797203679548002E-8</v>
      </c>
      <c r="C8363" s="33">
        <v>0.62871247888127202</v>
      </c>
      <c r="D8363" s="33">
        <v>0.5</v>
      </c>
      <c r="E8363" s="33">
        <v>0.14699999999999999</v>
      </c>
      <c r="F8363" s="33">
        <v>1.3728167679241299E-3</v>
      </c>
      <c r="G8363" s="33">
        <v>27</v>
      </c>
      <c r="H8363" s="33" t="s">
        <v>3387</v>
      </c>
      <c r="I8363" s="33" t="s">
        <v>3386</v>
      </c>
    </row>
    <row r="8364" spans="1:9" x14ac:dyDescent="0.2">
      <c r="A8364" s="33" t="s">
        <v>3385</v>
      </c>
      <c r="B8364" s="35">
        <v>3.11241018391319E-8</v>
      </c>
      <c r="C8364" s="33">
        <v>1.04616898132462</v>
      </c>
      <c r="D8364" s="33">
        <v>0.71399999999999997</v>
      </c>
      <c r="E8364" s="33">
        <v>0.313</v>
      </c>
      <c r="F8364" s="33">
        <v>1.43394961993248E-3</v>
      </c>
      <c r="G8364" s="33">
        <v>27</v>
      </c>
      <c r="H8364" s="33" t="s">
        <v>3384</v>
      </c>
      <c r="I8364" s="33" t="s">
        <v>3383</v>
      </c>
    </row>
    <row r="8365" spans="1:9" x14ac:dyDescent="0.2">
      <c r="A8365" s="33" t="s">
        <v>3382</v>
      </c>
      <c r="B8365" s="35">
        <v>3.2696593737618397E-8</v>
      </c>
      <c r="C8365" s="33">
        <v>0.74374137719329902</v>
      </c>
      <c r="D8365" s="33">
        <v>0.78600000000000003</v>
      </c>
      <c r="E8365" s="33">
        <v>0.33300000000000002</v>
      </c>
      <c r="F8365" s="33">
        <v>1.5063974666795501E-3</v>
      </c>
      <c r="G8365" s="33">
        <v>27</v>
      </c>
      <c r="H8365" s="33" t="s">
        <v>3382</v>
      </c>
      <c r="I8365" s="33" t="s">
        <v>3381</v>
      </c>
    </row>
    <row r="8366" spans="1:9" x14ac:dyDescent="0.2">
      <c r="A8366" s="33" t="s">
        <v>3380</v>
      </c>
      <c r="B8366" s="35">
        <v>3.4606088250115701E-8</v>
      </c>
      <c r="C8366" s="33">
        <v>0.56824812652424095</v>
      </c>
      <c r="D8366" s="33">
        <v>1</v>
      </c>
      <c r="E8366" s="33">
        <v>0.97299999999999998</v>
      </c>
      <c r="F8366" s="33">
        <v>1.59437169785933E-3</v>
      </c>
      <c r="G8366" s="33">
        <v>27</v>
      </c>
      <c r="H8366" s="33" t="s">
        <v>3379</v>
      </c>
      <c r="I8366" s="33" t="s">
        <v>3378</v>
      </c>
    </row>
    <row r="8367" spans="1:9" x14ac:dyDescent="0.2">
      <c r="A8367" s="33" t="s">
        <v>3377</v>
      </c>
      <c r="B8367" s="35">
        <v>3.7145400992400597E-8</v>
      </c>
      <c r="C8367" s="33">
        <v>0.64647823985814701</v>
      </c>
      <c r="D8367" s="33">
        <v>0.67900000000000005</v>
      </c>
      <c r="E8367" s="33">
        <v>0.23400000000000001</v>
      </c>
      <c r="F8367" s="33">
        <v>1.71136291452188E-3</v>
      </c>
      <c r="G8367" s="33">
        <v>27</v>
      </c>
      <c r="H8367" s="33" t="s">
        <v>3376</v>
      </c>
      <c r="I8367" s="33" t="s">
        <v>3375</v>
      </c>
    </row>
    <row r="8368" spans="1:9" x14ac:dyDescent="0.2">
      <c r="A8368" s="33" t="s">
        <v>3374</v>
      </c>
      <c r="B8368" s="35">
        <v>4.93616002544475E-8</v>
      </c>
      <c r="C8368" s="33">
        <v>0.58439779809979098</v>
      </c>
      <c r="D8368" s="33">
        <v>0.67900000000000005</v>
      </c>
      <c r="E8368" s="33">
        <v>0.22600000000000001</v>
      </c>
      <c r="F8368" s="33">
        <v>2.2741876469229102E-3</v>
      </c>
      <c r="G8368" s="33">
        <v>27</v>
      </c>
      <c r="H8368" s="33" t="s">
        <v>3373</v>
      </c>
      <c r="I8368" s="33" t="s">
        <v>3372</v>
      </c>
    </row>
    <row r="8369" spans="1:9" x14ac:dyDescent="0.2">
      <c r="A8369" s="33" t="s">
        <v>3371</v>
      </c>
      <c r="B8369" s="35">
        <v>5.48148072034797E-8</v>
      </c>
      <c r="C8369" s="33">
        <v>0.43074312428578898</v>
      </c>
      <c r="D8369" s="33">
        <v>0.42899999999999999</v>
      </c>
      <c r="E8369" s="33">
        <v>0.108</v>
      </c>
      <c r="F8369" s="33">
        <v>2.52542779747872E-3</v>
      </c>
      <c r="G8369" s="33">
        <v>27</v>
      </c>
      <c r="H8369" s="33" t="s">
        <v>3371</v>
      </c>
      <c r="I8369" s="33" t="s">
        <v>3370</v>
      </c>
    </row>
    <row r="8370" spans="1:9" x14ac:dyDescent="0.2">
      <c r="A8370" s="33" t="s">
        <v>3369</v>
      </c>
      <c r="B8370" s="35">
        <v>5.5450509384975697E-8</v>
      </c>
      <c r="C8370" s="33">
        <v>0.65768756521379501</v>
      </c>
      <c r="D8370" s="33">
        <v>0.89300000000000002</v>
      </c>
      <c r="E8370" s="33">
        <v>0.748</v>
      </c>
      <c r="F8370" s="33">
        <v>2.5547158683845998E-3</v>
      </c>
      <c r="G8370" s="33">
        <v>27</v>
      </c>
      <c r="H8370" s="33" t="s">
        <v>3368</v>
      </c>
      <c r="I8370" s="33" t="s">
        <v>3367</v>
      </c>
    </row>
    <row r="8371" spans="1:9" x14ac:dyDescent="0.2">
      <c r="A8371" s="33" t="s">
        <v>3366</v>
      </c>
      <c r="B8371" s="35">
        <v>5.8884633930015799E-8</v>
      </c>
      <c r="C8371" s="33">
        <v>0.333555786113715</v>
      </c>
      <c r="D8371" s="33">
        <v>0.32100000000000001</v>
      </c>
      <c r="E8371" s="33">
        <v>6.7000000000000004E-2</v>
      </c>
      <c r="F8371" s="33">
        <v>2.7129328544236902E-3</v>
      </c>
      <c r="G8371" s="33">
        <v>27</v>
      </c>
      <c r="H8371" s="33" t="s">
        <v>3366</v>
      </c>
      <c r="I8371" s="33" t="s">
        <v>3365</v>
      </c>
    </row>
    <row r="8372" spans="1:9" x14ac:dyDescent="0.2">
      <c r="A8372" s="33" t="s">
        <v>3364</v>
      </c>
      <c r="B8372" s="35">
        <v>6.22953082450457E-8</v>
      </c>
      <c r="C8372" s="33">
        <v>-0.86084081777245403</v>
      </c>
      <c r="D8372" s="33">
        <v>1</v>
      </c>
      <c r="E8372" s="33">
        <v>0.96699999999999997</v>
      </c>
      <c r="F8372" s="33">
        <v>2.8700694414657501E-3</v>
      </c>
      <c r="G8372" s="33">
        <v>27</v>
      </c>
      <c r="H8372" s="33" t="s">
        <v>3363</v>
      </c>
      <c r="I8372" s="33" t="s">
        <v>3362</v>
      </c>
    </row>
    <row r="8373" spans="1:9" x14ac:dyDescent="0.2">
      <c r="A8373" s="33" t="s">
        <v>3361</v>
      </c>
      <c r="B8373" s="35">
        <v>6.25097033466352E-8</v>
      </c>
      <c r="C8373" s="33">
        <v>-1.46141950541371</v>
      </c>
      <c r="D8373" s="33">
        <v>7.0999999999999994E-2</v>
      </c>
      <c r="E8373" s="33">
        <v>0.61199999999999999</v>
      </c>
      <c r="F8373" s="33">
        <v>2.8799470525861801E-3</v>
      </c>
      <c r="G8373" s="33">
        <v>27</v>
      </c>
      <c r="H8373" s="33" t="s">
        <v>3361</v>
      </c>
      <c r="I8373" s="33" t="s">
        <v>3360</v>
      </c>
    </row>
    <row r="8374" spans="1:9" x14ac:dyDescent="0.2">
      <c r="A8374" s="33" t="s">
        <v>3359</v>
      </c>
      <c r="B8374" s="35">
        <v>6.4759195762698294E-8</v>
      </c>
      <c r="C8374" s="33">
        <v>0.77920154462406799</v>
      </c>
      <c r="D8374" s="33">
        <v>0.64300000000000002</v>
      </c>
      <c r="E8374" s="33">
        <v>0.24199999999999999</v>
      </c>
      <c r="F8374" s="33">
        <v>2.9835856671790398E-3</v>
      </c>
      <c r="G8374" s="33">
        <v>27</v>
      </c>
      <c r="H8374" s="33" t="s">
        <v>3358</v>
      </c>
      <c r="I8374" s="33" t="s">
        <v>3357</v>
      </c>
    </row>
    <row r="8375" spans="1:9" x14ac:dyDescent="0.2">
      <c r="A8375" s="33" t="s">
        <v>3356</v>
      </c>
      <c r="B8375" s="35">
        <v>6.7917081527070303E-8</v>
      </c>
      <c r="C8375" s="33">
        <v>-0.89109672773956405</v>
      </c>
      <c r="D8375" s="33">
        <v>0.85699999999999998</v>
      </c>
      <c r="E8375" s="33">
        <v>0.88300000000000001</v>
      </c>
      <c r="F8375" s="33">
        <v>3.1290757801151802E-3</v>
      </c>
      <c r="G8375" s="33">
        <v>27</v>
      </c>
      <c r="H8375" s="33" t="s">
        <v>3355</v>
      </c>
      <c r="I8375" s="33" t="s">
        <v>3354</v>
      </c>
    </row>
    <row r="8376" spans="1:9" x14ac:dyDescent="0.2">
      <c r="A8376" s="33" t="s">
        <v>3353</v>
      </c>
      <c r="B8376" s="35">
        <v>7.1838622704444497E-8</v>
      </c>
      <c r="C8376" s="33">
        <v>0.70566099149361905</v>
      </c>
      <c r="D8376" s="33">
        <v>0.60699999999999998</v>
      </c>
      <c r="E8376" s="33">
        <v>0.20799999999999999</v>
      </c>
      <c r="F8376" s="33">
        <v>3.30974902523917E-3</v>
      </c>
      <c r="G8376" s="33">
        <v>27</v>
      </c>
      <c r="H8376" s="33" t="s">
        <v>3352</v>
      </c>
      <c r="I8376" s="33" t="s">
        <v>3351</v>
      </c>
    </row>
    <row r="8377" spans="1:9" x14ac:dyDescent="0.2">
      <c r="A8377" s="33" t="s">
        <v>3350</v>
      </c>
      <c r="B8377" s="35">
        <v>7.1843040219819002E-8</v>
      </c>
      <c r="C8377" s="33">
        <v>0.67502087328212002</v>
      </c>
      <c r="D8377" s="33">
        <v>0.57099999999999995</v>
      </c>
      <c r="E8377" s="33">
        <v>0.17599999999999999</v>
      </c>
      <c r="F8377" s="33">
        <v>3.3099525490075002E-3</v>
      </c>
      <c r="G8377" s="33">
        <v>27</v>
      </c>
      <c r="H8377" s="33" t="s">
        <v>3350</v>
      </c>
      <c r="I8377" s="33" t="s">
        <v>3349</v>
      </c>
    </row>
    <row r="8378" spans="1:9" x14ac:dyDescent="0.2">
      <c r="A8378" s="33" t="s">
        <v>3348</v>
      </c>
      <c r="B8378" s="35">
        <v>9.5087596392833805E-8</v>
      </c>
      <c r="C8378" s="33">
        <v>0.52751386853389004</v>
      </c>
      <c r="D8378" s="33">
        <v>0.57099999999999995</v>
      </c>
      <c r="E8378" s="33">
        <v>0.185</v>
      </c>
      <c r="F8378" s="33">
        <v>4.3808757410106402E-3</v>
      </c>
      <c r="G8378" s="33">
        <v>27</v>
      </c>
      <c r="H8378" s="33" t="s">
        <v>3348</v>
      </c>
      <c r="I8378" s="33" t="s">
        <v>3347</v>
      </c>
    </row>
    <row r="8379" spans="1:9" x14ac:dyDescent="0.2">
      <c r="A8379" s="33" t="s">
        <v>3346</v>
      </c>
      <c r="B8379" s="35">
        <v>9.7201225991054204E-8</v>
      </c>
      <c r="C8379" s="33">
        <v>0.66381427545709704</v>
      </c>
      <c r="D8379" s="33">
        <v>0.39300000000000002</v>
      </c>
      <c r="E8379" s="33">
        <v>0.10299999999999999</v>
      </c>
      <c r="F8379" s="33">
        <v>4.47825488385985E-3</v>
      </c>
      <c r="G8379" s="33">
        <v>27</v>
      </c>
      <c r="H8379" s="33" t="s">
        <v>3346</v>
      </c>
      <c r="I8379" s="33" t="s">
        <v>3345</v>
      </c>
    </row>
    <row r="8380" spans="1:9" x14ac:dyDescent="0.2">
      <c r="A8380" s="33" t="s">
        <v>3344</v>
      </c>
      <c r="B8380" s="35">
        <v>1.00570724028215E-7</v>
      </c>
      <c r="C8380" s="33">
        <v>0.82677201307009696</v>
      </c>
      <c r="D8380" s="33">
        <v>0.89300000000000002</v>
      </c>
      <c r="E8380" s="33">
        <v>0.65600000000000003</v>
      </c>
      <c r="F8380" s="33">
        <v>4.6334943974279197E-3</v>
      </c>
      <c r="G8380" s="33">
        <v>27</v>
      </c>
      <c r="H8380" s="33" t="s">
        <v>3343</v>
      </c>
      <c r="I8380" s="33" t="s">
        <v>3342</v>
      </c>
    </row>
    <row r="8381" spans="1:9" x14ac:dyDescent="0.2">
      <c r="A8381" s="33" t="s">
        <v>3341</v>
      </c>
      <c r="B8381" s="35">
        <v>1.0921276142563801E-7</v>
      </c>
      <c r="C8381" s="33">
        <v>-1.5381815470948399</v>
      </c>
      <c r="D8381" s="33">
        <v>0.17899999999999999</v>
      </c>
      <c r="E8381" s="33">
        <v>0.63700000000000001</v>
      </c>
      <c r="F8381" s="33">
        <v>5.0316503444020003E-3</v>
      </c>
      <c r="G8381" s="33">
        <v>27</v>
      </c>
      <c r="H8381" s="33" t="s">
        <v>3340</v>
      </c>
      <c r="I8381" s="33" t="s">
        <v>3339</v>
      </c>
    </row>
    <row r="8382" spans="1:9" x14ac:dyDescent="0.2">
      <c r="A8382" s="33" t="s">
        <v>3338</v>
      </c>
      <c r="B8382" s="35">
        <v>1.099715900662E-7</v>
      </c>
      <c r="C8382" s="33">
        <v>0.52287055385069903</v>
      </c>
      <c r="D8382" s="33">
        <v>0.75</v>
      </c>
      <c r="E8382" s="33">
        <v>0.29199999999999998</v>
      </c>
      <c r="F8382" s="33">
        <v>5.0666110975299897E-3</v>
      </c>
      <c r="G8382" s="33">
        <v>27</v>
      </c>
      <c r="H8382" s="33" t="s">
        <v>3338</v>
      </c>
      <c r="I8382" s="33" t="s">
        <v>3337</v>
      </c>
    </row>
    <row r="8383" spans="1:9" x14ac:dyDescent="0.2">
      <c r="A8383" s="33" t="s">
        <v>3336</v>
      </c>
      <c r="B8383" s="35">
        <v>1.19216770699542E-7</v>
      </c>
      <c r="C8383" s="33">
        <v>0.55742509747799396</v>
      </c>
      <c r="D8383" s="33">
        <v>0.28599999999999998</v>
      </c>
      <c r="E8383" s="33">
        <v>5.7000000000000002E-2</v>
      </c>
      <c r="F8383" s="33">
        <v>5.49255505966931E-3</v>
      </c>
      <c r="G8383" s="33">
        <v>27</v>
      </c>
      <c r="H8383" s="33" t="s">
        <v>3336</v>
      </c>
      <c r="I8383" s="33" t="s">
        <v>3335</v>
      </c>
    </row>
    <row r="8384" spans="1:9" x14ac:dyDescent="0.2">
      <c r="A8384" s="33" t="s">
        <v>3334</v>
      </c>
      <c r="B8384" s="35">
        <v>1.2011485248559399E-7</v>
      </c>
      <c r="C8384" s="33">
        <v>0.64784039372685398</v>
      </c>
      <c r="D8384" s="33">
        <v>0.67900000000000005</v>
      </c>
      <c r="E8384" s="33">
        <v>0.246</v>
      </c>
      <c r="F8384" s="33">
        <v>5.5339314837163003E-3</v>
      </c>
      <c r="G8384" s="33">
        <v>27</v>
      </c>
      <c r="H8384" s="33" t="s">
        <v>3334</v>
      </c>
      <c r="I8384" s="33" t="s">
        <v>3333</v>
      </c>
    </row>
    <row r="8385" spans="1:9" x14ac:dyDescent="0.2">
      <c r="A8385" s="33" t="s">
        <v>3332</v>
      </c>
      <c r="B8385" s="35">
        <v>1.3313054035694601E-7</v>
      </c>
      <c r="C8385" s="33">
        <v>0.36915477631347998</v>
      </c>
      <c r="D8385" s="33">
        <v>0.46400000000000002</v>
      </c>
      <c r="E8385" s="33">
        <v>0.128</v>
      </c>
      <c r="F8385" s="33">
        <v>6.1335902553251902E-3</v>
      </c>
      <c r="G8385" s="33">
        <v>27</v>
      </c>
      <c r="H8385" s="33" t="s">
        <v>3331</v>
      </c>
      <c r="I8385" s="33" t="s">
        <v>3330</v>
      </c>
    </row>
    <row r="8386" spans="1:9" x14ac:dyDescent="0.2">
      <c r="A8386" s="33" t="s">
        <v>3329</v>
      </c>
      <c r="B8386" s="35">
        <v>1.3675302008314401E-7</v>
      </c>
      <c r="C8386" s="33">
        <v>-1.02290872342418</v>
      </c>
      <c r="D8386" s="33">
        <v>0.64300000000000002</v>
      </c>
      <c r="E8386" s="33">
        <v>0.83899999999999997</v>
      </c>
      <c r="F8386" s="33">
        <v>6.30048514127062E-3</v>
      </c>
      <c r="G8386" s="33">
        <v>27</v>
      </c>
      <c r="H8386" s="33" t="s">
        <v>3328</v>
      </c>
      <c r="I8386" s="33" t="s">
        <v>3327</v>
      </c>
    </row>
    <row r="8387" spans="1:9" x14ac:dyDescent="0.2">
      <c r="A8387" s="33" t="s">
        <v>3326</v>
      </c>
      <c r="B8387" s="35">
        <v>1.3759852747116601E-7</v>
      </c>
      <c r="C8387" s="33">
        <v>0.46189574731655703</v>
      </c>
      <c r="D8387" s="33">
        <v>0.64300000000000002</v>
      </c>
      <c r="E8387" s="33">
        <v>0.216</v>
      </c>
      <c r="F8387" s="33">
        <v>6.3394393576515799E-3</v>
      </c>
      <c r="G8387" s="33">
        <v>27</v>
      </c>
      <c r="H8387" s="33" t="s">
        <v>3325</v>
      </c>
      <c r="I8387" s="33" t="s">
        <v>3324</v>
      </c>
    </row>
    <row r="8388" spans="1:9" x14ac:dyDescent="0.2">
      <c r="A8388" s="33" t="s">
        <v>3323</v>
      </c>
      <c r="B8388" s="35">
        <v>1.38587250076899E-7</v>
      </c>
      <c r="C8388" s="33">
        <v>0.50954830648552996</v>
      </c>
      <c r="D8388" s="33">
        <v>0.39300000000000002</v>
      </c>
      <c r="E8388" s="33">
        <v>0.10100000000000001</v>
      </c>
      <c r="F8388" s="33">
        <v>6.3849917855428803E-3</v>
      </c>
      <c r="G8388" s="33">
        <v>27</v>
      </c>
      <c r="H8388" s="33" t="s">
        <v>3323</v>
      </c>
      <c r="I8388" s="33" t="s">
        <v>3322</v>
      </c>
    </row>
    <row r="8389" spans="1:9" x14ac:dyDescent="0.2">
      <c r="A8389" s="33" t="s">
        <v>3321</v>
      </c>
      <c r="B8389" s="35">
        <v>1.4001306469286601E-7</v>
      </c>
      <c r="C8389" s="33">
        <v>0.76672008196366104</v>
      </c>
      <c r="D8389" s="33">
        <v>0.85699999999999998</v>
      </c>
      <c r="E8389" s="33">
        <v>0.53300000000000003</v>
      </c>
      <c r="F8389" s="33">
        <v>6.45068191652972E-3</v>
      </c>
      <c r="G8389" s="33">
        <v>27</v>
      </c>
      <c r="H8389" s="33" t="s">
        <v>3320</v>
      </c>
      <c r="I8389" s="33" t="s">
        <v>3319</v>
      </c>
    </row>
    <row r="8390" spans="1:9" x14ac:dyDescent="0.2">
      <c r="A8390" s="33" t="s">
        <v>3318</v>
      </c>
      <c r="B8390" s="35">
        <v>1.4598656383645099E-7</v>
      </c>
      <c r="C8390" s="33">
        <v>0.78068413351536403</v>
      </c>
      <c r="D8390" s="33">
        <v>0.85699999999999998</v>
      </c>
      <c r="E8390" s="33">
        <v>0.60199999999999998</v>
      </c>
      <c r="F8390" s="33">
        <v>6.7258929690729901E-3</v>
      </c>
      <c r="G8390" s="33">
        <v>27</v>
      </c>
      <c r="H8390" s="33" t="s">
        <v>3317</v>
      </c>
      <c r="I8390" s="33" t="s">
        <v>3316</v>
      </c>
    </row>
    <row r="8391" spans="1:9" x14ac:dyDescent="0.2">
      <c r="A8391" s="33" t="s">
        <v>3315</v>
      </c>
      <c r="B8391" s="35">
        <v>1.6628350625283099E-7</v>
      </c>
      <c r="C8391" s="33">
        <v>0.81772287434805402</v>
      </c>
      <c r="D8391" s="33">
        <v>0.78600000000000003</v>
      </c>
      <c r="E8391" s="33">
        <v>0.42499999999999999</v>
      </c>
      <c r="F8391" s="33">
        <v>7.6610137000804497E-3</v>
      </c>
      <c r="G8391" s="33">
        <v>27</v>
      </c>
      <c r="H8391" s="33" t="s">
        <v>3314</v>
      </c>
      <c r="I8391" s="33" t="s">
        <v>3313</v>
      </c>
    </row>
    <row r="8392" spans="1:9" x14ac:dyDescent="0.2">
      <c r="A8392" s="33" t="s">
        <v>3312</v>
      </c>
      <c r="B8392" s="35">
        <v>1.6808367504660899E-7</v>
      </c>
      <c r="C8392" s="33">
        <v>0.56119555015188505</v>
      </c>
      <c r="D8392" s="33">
        <v>0.42899999999999999</v>
      </c>
      <c r="E8392" s="33">
        <v>0.121</v>
      </c>
      <c r="F8392" s="33">
        <v>7.7439510767473799E-3</v>
      </c>
      <c r="G8392" s="33">
        <v>27</v>
      </c>
      <c r="H8392" s="33" t="s">
        <v>3312</v>
      </c>
      <c r="I8392" s="33" t="s">
        <v>3311</v>
      </c>
    </row>
    <row r="8393" spans="1:9" x14ac:dyDescent="0.2">
      <c r="A8393" s="33" t="s">
        <v>3310</v>
      </c>
      <c r="B8393" s="35">
        <v>1.76195870329811E-7</v>
      </c>
      <c r="C8393" s="33">
        <v>0.654149010470091</v>
      </c>
      <c r="D8393" s="33">
        <v>0.96399999999999997</v>
      </c>
      <c r="E8393" s="33">
        <v>0.67900000000000005</v>
      </c>
      <c r="F8393" s="33">
        <v>8.1176961378350496E-3</v>
      </c>
      <c r="G8393" s="33">
        <v>27</v>
      </c>
      <c r="H8393" s="33" t="s">
        <v>3309</v>
      </c>
      <c r="I8393" s="33" t="s">
        <v>3308</v>
      </c>
    </row>
    <row r="8394" spans="1:9" x14ac:dyDescent="0.2">
      <c r="A8394" s="33" t="s">
        <v>3307</v>
      </c>
      <c r="B8394" s="35">
        <v>1.8352946834752201E-7</v>
      </c>
      <c r="C8394" s="33">
        <v>0.327589320917619</v>
      </c>
      <c r="D8394" s="33">
        <v>0.28599999999999998</v>
      </c>
      <c r="E8394" s="33">
        <v>5.7000000000000002E-2</v>
      </c>
      <c r="F8394" s="33">
        <v>8.4555696657070602E-3</v>
      </c>
      <c r="G8394" s="33">
        <v>27</v>
      </c>
      <c r="H8394" s="33" t="s">
        <v>3307</v>
      </c>
      <c r="I8394" s="33" t="s">
        <v>3306</v>
      </c>
    </row>
    <row r="8395" spans="1:9" x14ac:dyDescent="0.2">
      <c r="A8395" s="33" t="s">
        <v>3305</v>
      </c>
      <c r="B8395" s="35">
        <v>2.4576569895935398E-7</v>
      </c>
      <c r="C8395" s="33">
        <v>0.50560481033027904</v>
      </c>
      <c r="D8395" s="33">
        <v>0.53600000000000003</v>
      </c>
      <c r="E8395" s="33">
        <v>0.17100000000000001</v>
      </c>
      <c r="F8395" s="33">
        <v>1.1322917282455301E-2</v>
      </c>
      <c r="G8395" s="33">
        <v>27</v>
      </c>
      <c r="H8395" s="33" t="s">
        <v>3305</v>
      </c>
      <c r="I8395" s="33" t="s">
        <v>3304</v>
      </c>
    </row>
    <row r="8396" spans="1:9" x14ac:dyDescent="0.2">
      <c r="A8396" s="33" t="s">
        <v>3303</v>
      </c>
      <c r="B8396" s="35">
        <v>2.6538945597645202E-7</v>
      </c>
      <c r="C8396" s="33">
        <v>-0.76210906758338803</v>
      </c>
      <c r="D8396" s="33">
        <v>0.92900000000000005</v>
      </c>
      <c r="E8396" s="33">
        <v>0.93200000000000005</v>
      </c>
      <c r="F8396" s="33">
        <v>1.22270230157471E-2</v>
      </c>
      <c r="G8396" s="33">
        <v>27</v>
      </c>
      <c r="H8396" s="33" t="s">
        <v>3302</v>
      </c>
      <c r="I8396" s="33" t="s">
        <v>3301</v>
      </c>
    </row>
    <row r="8397" spans="1:9" x14ac:dyDescent="0.2">
      <c r="A8397" s="33" t="s">
        <v>3300</v>
      </c>
      <c r="B8397" s="35">
        <v>2.8153577401364098E-7</v>
      </c>
      <c r="C8397" s="33">
        <v>0.49888429691620501</v>
      </c>
      <c r="D8397" s="33">
        <v>0.96399999999999997</v>
      </c>
      <c r="E8397" s="33">
        <v>0.91</v>
      </c>
      <c r="F8397" s="33">
        <v>1.29709161803565E-2</v>
      </c>
      <c r="G8397" s="33">
        <v>27</v>
      </c>
      <c r="H8397" s="33" t="s">
        <v>3299</v>
      </c>
      <c r="I8397" s="33" t="s">
        <v>3298</v>
      </c>
    </row>
    <row r="8398" spans="1:9" x14ac:dyDescent="0.2">
      <c r="A8398" s="33" t="s">
        <v>3297</v>
      </c>
      <c r="B8398" s="35">
        <v>2.8294800677602998E-7</v>
      </c>
      <c r="C8398" s="33">
        <v>0.33993779689968801</v>
      </c>
      <c r="D8398" s="33">
        <v>0.35699999999999998</v>
      </c>
      <c r="E8398" s="33">
        <v>8.5999999999999993E-2</v>
      </c>
      <c r="F8398" s="33">
        <v>1.30359805681853E-2</v>
      </c>
      <c r="G8398" s="33">
        <v>27</v>
      </c>
      <c r="H8398" s="33" t="s">
        <v>3297</v>
      </c>
      <c r="I8398" s="33" t="s">
        <v>3296</v>
      </c>
    </row>
    <row r="8399" spans="1:9" x14ac:dyDescent="0.2">
      <c r="A8399" s="33" t="s">
        <v>3295</v>
      </c>
      <c r="B8399" s="35">
        <v>3.2618004090654698E-7</v>
      </c>
      <c r="C8399" s="33">
        <v>0.443396339913736</v>
      </c>
      <c r="D8399" s="33">
        <v>0.92900000000000005</v>
      </c>
      <c r="E8399" s="33">
        <v>0.40400000000000003</v>
      </c>
      <c r="F8399" s="33">
        <v>1.5027766844646399E-2</v>
      </c>
      <c r="G8399" s="33">
        <v>27</v>
      </c>
      <c r="H8399" s="33" t="s">
        <v>3294</v>
      </c>
      <c r="I8399" s="33" t="s">
        <v>3293</v>
      </c>
    </row>
    <row r="8400" spans="1:9" x14ac:dyDescent="0.2">
      <c r="A8400" s="33" t="s">
        <v>3292</v>
      </c>
      <c r="B8400" s="35">
        <v>3.42463659215183E-7</v>
      </c>
      <c r="C8400" s="33">
        <v>0.79557247693233302</v>
      </c>
      <c r="D8400" s="33">
        <v>0.64300000000000002</v>
      </c>
      <c r="E8400" s="33">
        <v>0.27600000000000002</v>
      </c>
      <c r="F8400" s="33">
        <v>1.57779857073619E-2</v>
      </c>
      <c r="G8400" s="33">
        <v>27</v>
      </c>
      <c r="H8400" s="33" t="s">
        <v>3292</v>
      </c>
      <c r="I8400" s="33" t="s">
        <v>3291</v>
      </c>
    </row>
    <row r="8401" spans="1:9" x14ac:dyDescent="0.2">
      <c r="A8401" s="33" t="s">
        <v>3290</v>
      </c>
      <c r="B8401" s="35">
        <v>3.4979778993421402E-7</v>
      </c>
      <c r="C8401" s="33">
        <v>0.83341752842535999</v>
      </c>
      <c r="D8401" s="33">
        <v>0.32100000000000001</v>
      </c>
      <c r="E8401" s="33">
        <v>7.5999999999999998E-2</v>
      </c>
      <c r="F8401" s="33">
        <v>1.6115883777849099E-2</v>
      </c>
      <c r="G8401" s="33">
        <v>27</v>
      </c>
      <c r="H8401" s="33" t="s">
        <v>3290</v>
      </c>
      <c r="I8401" s="33" t="s">
        <v>3289</v>
      </c>
    </row>
    <row r="8402" spans="1:9" x14ac:dyDescent="0.2">
      <c r="A8402" s="33" t="s">
        <v>3288</v>
      </c>
      <c r="B8402" s="35">
        <v>3.6970301812892897E-7</v>
      </c>
      <c r="C8402" s="33">
        <v>0.78333622946850001</v>
      </c>
      <c r="D8402" s="33">
        <v>0.35699999999999998</v>
      </c>
      <c r="E8402" s="33">
        <v>9.2999999999999999E-2</v>
      </c>
      <c r="F8402" s="33">
        <v>1.7032957451236001E-2</v>
      </c>
      <c r="G8402" s="33">
        <v>27</v>
      </c>
      <c r="H8402" s="33" t="s">
        <v>3288</v>
      </c>
      <c r="I8402" s="33" t="s">
        <v>3287</v>
      </c>
    </row>
    <row r="8403" spans="1:9" x14ac:dyDescent="0.2">
      <c r="A8403" s="33" t="s">
        <v>3286</v>
      </c>
      <c r="B8403" s="35">
        <v>4.0977469810322398E-7</v>
      </c>
      <c r="C8403" s="33">
        <v>-1.2154345724336399</v>
      </c>
      <c r="D8403" s="33">
        <v>0.35699999999999998</v>
      </c>
      <c r="E8403" s="33">
        <v>0.72099999999999997</v>
      </c>
      <c r="F8403" s="33">
        <v>1.8879139891011702E-2</v>
      </c>
      <c r="G8403" s="33">
        <v>27</v>
      </c>
      <c r="H8403" s="33" t="s">
        <v>3285</v>
      </c>
      <c r="I8403" s="33" t="s">
        <v>3284</v>
      </c>
    </row>
    <row r="8404" spans="1:9" x14ac:dyDescent="0.2">
      <c r="A8404" s="33" t="s">
        <v>3283</v>
      </c>
      <c r="B8404" s="35">
        <v>4.10328552039285E-7</v>
      </c>
      <c r="C8404" s="33">
        <v>0.65449349649628497</v>
      </c>
      <c r="D8404" s="33">
        <v>0.5</v>
      </c>
      <c r="E8404" s="33">
        <v>0.16500000000000001</v>
      </c>
      <c r="F8404" s="33">
        <v>1.8904657049553901E-2</v>
      </c>
      <c r="G8404" s="33">
        <v>27</v>
      </c>
      <c r="H8404" s="33" t="s">
        <v>3282</v>
      </c>
      <c r="I8404" s="33" t="s">
        <v>3281</v>
      </c>
    </row>
    <row r="8405" spans="1:9" x14ac:dyDescent="0.2">
      <c r="A8405" s="33" t="s">
        <v>3280</v>
      </c>
      <c r="B8405" s="35">
        <v>4.26997946919923E-7</v>
      </c>
      <c r="C8405" s="33">
        <v>0.40516963929293598</v>
      </c>
      <c r="D8405" s="33">
        <v>0.32100000000000001</v>
      </c>
      <c r="E8405" s="33">
        <v>7.3999999999999996E-2</v>
      </c>
      <c r="F8405" s="33">
        <v>1.9672649410494701E-2</v>
      </c>
      <c r="G8405" s="33">
        <v>27</v>
      </c>
      <c r="H8405" s="33" t="s">
        <v>3280</v>
      </c>
      <c r="I8405" s="33" t="s">
        <v>3279</v>
      </c>
    </row>
    <row r="8406" spans="1:9" x14ac:dyDescent="0.2">
      <c r="A8406" s="33" t="s">
        <v>3278</v>
      </c>
      <c r="B8406" s="35">
        <v>4.2854394055659202E-7</v>
      </c>
      <c r="C8406" s="33">
        <v>0.740715307881743</v>
      </c>
      <c r="D8406" s="33">
        <v>0.96399999999999997</v>
      </c>
      <c r="E8406" s="33">
        <v>0.65900000000000003</v>
      </c>
      <c r="F8406" s="33">
        <v>1.97438764293233E-2</v>
      </c>
      <c r="G8406" s="33">
        <v>27</v>
      </c>
      <c r="H8406" s="33" t="s">
        <v>3277</v>
      </c>
      <c r="I8406" s="33" t="s">
        <v>3276</v>
      </c>
    </row>
    <row r="8407" spans="1:9" x14ac:dyDescent="0.2">
      <c r="A8407" s="33" t="s">
        <v>3275</v>
      </c>
      <c r="B8407" s="35">
        <v>4.4658448653298298E-7</v>
      </c>
      <c r="C8407" s="33">
        <v>0.83002191714864604</v>
      </c>
      <c r="D8407" s="33">
        <v>0.82099999999999995</v>
      </c>
      <c r="E8407" s="33">
        <v>0.51600000000000001</v>
      </c>
      <c r="F8407" s="33">
        <v>2.0575040463547599E-2</v>
      </c>
      <c r="G8407" s="33">
        <v>27</v>
      </c>
      <c r="H8407" s="33" t="s">
        <v>3274</v>
      </c>
      <c r="I8407" s="33" t="s">
        <v>3273</v>
      </c>
    </row>
    <row r="8408" spans="1:9" x14ac:dyDescent="0.2">
      <c r="A8408" s="33" t="s">
        <v>3272</v>
      </c>
      <c r="B8408" s="35">
        <v>4.5303669368004401E-7</v>
      </c>
      <c r="C8408" s="33">
        <v>0.50950954435503104</v>
      </c>
      <c r="D8408" s="33">
        <v>0.39300000000000002</v>
      </c>
      <c r="E8408" s="33">
        <v>0.105</v>
      </c>
      <c r="F8408" s="33">
        <v>2.0872306551226998E-2</v>
      </c>
      <c r="G8408" s="33">
        <v>27</v>
      </c>
      <c r="H8408" s="33" t="s">
        <v>3272</v>
      </c>
      <c r="I8408" s="33" t="s">
        <v>3271</v>
      </c>
    </row>
    <row r="8409" spans="1:9" x14ac:dyDescent="0.2">
      <c r="A8409" s="33" t="s">
        <v>3270</v>
      </c>
      <c r="B8409" s="35">
        <v>4.7116103873854798E-7</v>
      </c>
      <c r="C8409" s="33">
        <v>0.65309683514780403</v>
      </c>
      <c r="D8409" s="33">
        <v>0.46400000000000002</v>
      </c>
      <c r="E8409" s="33">
        <v>0.13700000000000001</v>
      </c>
      <c r="F8409" s="33">
        <v>2.1707331376762399E-2</v>
      </c>
      <c r="G8409" s="33">
        <v>27</v>
      </c>
      <c r="H8409" s="33" t="s">
        <v>3270</v>
      </c>
      <c r="I8409" s="33" t="s">
        <v>3269</v>
      </c>
    </row>
    <row r="8410" spans="1:9" x14ac:dyDescent="0.2">
      <c r="A8410" s="33" t="s">
        <v>3268</v>
      </c>
      <c r="B8410" s="35">
        <v>4.9107023683593605E-7</v>
      </c>
      <c r="C8410" s="33">
        <v>0.75730298196755497</v>
      </c>
      <c r="D8410" s="33">
        <v>0.71399999999999997</v>
      </c>
      <c r="E8410" s="33">
        <v>0.35299999999999998</v>
      </c>
      <c r="F8410" s="33">
        <v>2.2624587951505199E-2</v>
      </c>
      <c r="G8410" s="33">
        <v>27</v>
      </c>
      <c r="H8410" s="33" t="s">
        <v>3267</v>
      </c>
      <c r="I8410" s="33" t="s">
        <v>3266</v>
      </c>
    </row>
    <row r="8411" spans="1:9" x14ac:dyDescent="0.2">
      <c r="A8411" s="33" t="s">
        <v>3265</v>
      </c>
      <c r="B8411" s="35">
        <v>4.9347721890574701E-7</v>
      </c>
      <c r="C8411" s="33">
        <v>0.26417055566984998</v>
      </c>
      <c r="D8411" s="33">
        <v>0.28599999999999998</v>
      </c>
      <c r="E8411" s="33">
        <v>0.06</v>
      </c>
      <c r="F8411" s="33">
        <v>2.2735482429425601E-2</v>
      </c>
      <c r="G8411" s="33">
        <v>27</v>
      </c>
      <c r="H8411" s="33" t="s">
        <v>3265</v>
      </c>
      <c r="I8411" s="33" t="s">
        <v>3264</v>
      </c>
    </row>
    <row r="8412" spans="1:9" x14ac:dyDescent="0.2">
      <c r="A8412" s="33" t="s">
        <v>3263</v>
      </c>
      <c r="B8412" s="35">
        <v>5.1432974440488905E-7</v>
      </c>
      <c r="C8412" s="33">
        <v>0.79313830170607602</v>
      </c>
      <c r="D8412" s="33">
        <v>0.39300000000000002</v>
      </c>
      <c r="E8412" s="33">
        <v>0.106</v>
      </c>
      <c r="F8412" s="33">
        <v>2.3696199984222101E-2</v>
      </c>
      <c r="G8412" s="33">
        <v>27</v>
      </c>
      <c r="H8412" s="33" t="s">
        <v>3262</v>
      </c>
      <c r="I8412" s="33" t="s">
        <v>3261</v>
      </c>
    </row>
    <row r="8413" spans="1:9" x14ac:dyDescent="0.2">
      <c r="A8413" s="33" t="s">
        <v>3260</v>
      </c>
      <c r="B8413" s="35">
        <v>5.1532793684145796E-7</v>
      </c>
      <c r="C8413" s="33">
        <v>-1.1414352718649901</v>
      </c>
      <c r="D8413" s="33">
        <v>0.46400000000000002</v>
      </c>
      <c r="E8413" s="33">
        <v>0.75700000000000001</v>
      </c>
      <c r="F8413" s="33">
        <v>2.37421887061596E-2</v>
      </c>
      <c r="G8413" s="33">
        <v>27</v>
      </c>
      <c r="H8413" s="33" t="s">
        <v>3259</v>
      </c>
      <c r="I8413" s="33" t="s">
        <v>3258</v>
      </c>
    </row>
    <row r="8414" spans="1:9" x14ac:dyDescent="0.2">
      <c r="A8414" s="33" t="s">
        <v>3257</v>
      </c>
      <c r="B8414" s="35">
        <v>5.3222887945328799E-7</v>
      </c>
      <c r="C8414" s="33">
        <v>0.38864286542674598</v>
      </c>
      <c r="D8414" s="33">
        <v>0.39300000000000002</v>
      </c>
      <c r="E8414" s="33">
        <v>0.104</v>
      </c>
      <c r="F8414" s="33">
        <v>2.4520848934171901E-2</v>
      </c>
      <c r="G8414" s="33">
        <v>27</v>
      </c>
      <c r="H8414" s="33" t="s">
        <v>3257</v>
      </c>
      <c r="I8414" s="33" t="s">
        <v>3256</v>
      </c>
    </row>
    <row r="8415" spans="1:9" x14ac:dyDescent="0.2">
      <c r="A8415" s="33" t="s">
        <v>3255</v>
      </c>
      <c r="B8415" s="35">
        <v>5.3335940967255399E-7</v>
      </c>
      <c r="C8415" s="33">
        <v>-1.37480544536781</v>
      </c>
      <c r="D8415" s="33">
        <v>0.214</v>
      </c>
      <c r="E8415" s="33">
        <v>0.64400000000000002</v>
      </c>
      <c r="F8415" s="33">
        <v>2.4572934722433899E-2</v>
      </c>
      <c r="G8415" s="33">
        <v>27</v>
      </c>
      <c r="H8415" s="33" t="s">
        <v>3254</v>
      </c>
      <c r="I8415" s="33" t="s">
        <v>3253</v>
      </c>
    </row>
    <row r="8416" spans="1:9" x14ac:dyDescent="0.2">
      <c r="A8416" s="33" t="s">
        <v>3252</v>
      </c>
      <c r="B8416" s="35">
        <v>5.6345949248574301E-7</v>
      </c>
      <c r="C8416" s="33">
        <v>0.55473226024835398</v>
      </c>
      <c r="D8416" s="33">
        <v>0.28599999999999998</v>
      </c>
      <c r="E8416" s="33">
        <v>6.0999999999999999E-2</v>
      </c>
      <c r="F8416" s="33">
        <v>2.59597057378032E-2</v>
      </c>
      <c r="G8416" s="33">
        <v>27</v>
      </c>
      <c r="H8416" s="33" t="s">
        <v>3252</v>
      </c>
      <c r="I8416" s="33" t="s">
        <v>3251</v>
      </c>
    </row>
    <row r="8417" spans="1:9" x14ac:dyDescent="0.2">
      <c r="A8417" s="33" t="s">
        <v>3250</v>
      </c>
      <c r="B8417" s="35">
        <v>5.7370969407425104E-7</v>
      </c>
      <c r="C8417" s="33">
        <v>-0.57533612628401498</v>
      </c>
      <c r="D8417" s="33">
        <v>0.92900000000000005</v>
      </c>
      <c r="E8417" s="33">
        <v>0.96099999999999997</v>
      </c>
      <c r="F8417" s="33">
        <v>2.64319530253889E-2</v>
      </c>
      <c r="G8417" s="33">
        <v>27</v>
      </c>
      <c r="H8417" s="33" t="s">
        <v>3249</v>
      </c>
      <c r="I8417" s="33" t="s">
        <v>3248</v>
      </c>
    </row>
    <row r="8418" spans="1:9" x14ac:dyDescent="0.2">
      <c r="A8418" s="33" t="s">
        <v>3247</v>
      </c>
      <c r="B8418" s="35">
        <v>5.8424902832680196E-7</v>
      </c>
      <c r="C8418" s="33">
        <v>-0.72584595588956702</v>
      </c>
      <c r="D8418" s="33">
        <v>0.92900000000000005</v>
      </c>
      <c r="E8418" s="33">
        <v>0.93600000000000005</v>
      </c>
      <c r="F8418" s="33">
        <v>2.6917521233072401E-2</v>
      </c>
      <c r="G8418" s="33">
        <v>27</v>
      </c>
      <c r="H8418" s="33" t="s">
        <v>3246</v>
      </c>
      <c r="I8418" s="33" t="s">
        <v>3245</v>
      </c>
    </row>
    <row r="8419" spans="1:9" x14ac:dyDescent="0.2">
      <c r="A8419" s="33" t="s">
        <v>3244</v>
      </c>
      <c r="B8419" s="35">
        <v>6.27203588975718E-7</v>
      </c>
      <c r="C8419" s="33">
        <v>0.40974406780204398</v>
      </c>
      <c r="D8419" s="33">
        <v>0.35699999999999998</v>
      </c>
      <c r="E8419" s="33">
        <v>8.8999999999999996E-2</v>
      </c>
      <c r="F8419" s="33">
        <v>2.8896523751289298E-2</v>
      </c>
      <c r="G8419" s="33">
        <v>27</v>
      </c>
      <c r="H8419" s="33" t="s">
        <v>3244</v>
      </c>
      <c r="I8419" s="33" t="s">
        <v>3243</v>
      </c>
    </row>
    <row r="8420" spans="1:9" x14ac:dyDescent="0.2">
      <c r="A8420" s="33" t="s">
        <v>3242</v>
      </c>
      <c r="B8420" s="35">
        <v>6.4232314521460201E-7</v>
      </c>
      <c r="C8420" s="33">
        <v>0.37532895774554398</v>
      </c>
      <c r="D8420" s="33">
        <v>0.32100000000000001</v>
      </c>
      <c r="E8420" s="33">
        <v>7.5999999999999998E-2</v>
      </c>
      <c r="F8420" s="33">
        <v>2.9593111946327098E-2</v>
      </c>
      <c r="G8420" s="33">
        <v>27</v>
      </c>
      <c r="H8420" s="33" t="s">
        <v>3242</v>
      </c>
      <c r="I8420" s="33" t="s">
        <v>3241</v>
      </c>
    </row>
    <row r="8421" spans="1:9" x14ac:dyDescent="0.2">
      <c r="A8421" s="33" t="s">
        <v>3240</v>
      </c>
      <c r="B8421" s="35">
        <v>6.4927335466411997E-7</v>
      </c>
      <c r="C8421" s="33">
        <v>0.50857742788841598</v>
      </c>
      <c r="D8421" s="33">
        <v>0.35699999999999998</v>
      </c>
      <c r="E8421" s="33">
        <v>9.1999999999999998E-2</v>
      </c>
      <c r="F8421" s="33">
        <v>2.9913321996085301E-2</v>
      </c>
      <c r="G8421" s="33">
        <v>27</v>
      </c>
      <c r="H8421" s="33" t="s">
        <v>3240</v>
      </c>
      <c r="I8421" s="33" t="s">
        <v>3239</v>
      </c>
    </row>
    <row r="8422" spans="1:9" x14ac:dyDescent="0.2">
      <c r="A8422" s="33" t="s">
        <v>3238</v>
      </c>
      <c r="B8422" s="35">
        <v>6.6114860560732795E-7</v>
      </c>
      <c r="C8422" s="33">
        <v>0.415670245448645</v>
      </c>
      <c r="D8422" s="33">
        <v>0.28599999999999998</v>
      </c>
      <c r="E8422" s="33">
        <v>6.2E-2</v>
      </c>
      <c r="F8422" s="33">
        <v>3.0460438557540801E-2</v>
      </c>
      <c r="G8422" s="33">
        <v>27</v>
      </c>
      <c r="H8422" s="33" t="s">
        <v>3238</v>
      </c>
      <c r="I8422" s="33" t="s">
        <v>3237</v>
      </c>
    </row>
    <row r="8423" spans="1:9" x14ac:dyDescent="0.2">
      <c r="A8423" s="33" t="s">
        <v>3236</v>
      </c>
      <c r="B8423" s="35">
        <v>7.7814451277959304E-7</v>
      </c>
      <c r="C8423" s="33">
        <v>0.641935585609822</v>
      </c>
      <c r="D8423" s="33">
        <v>0.60699999999999998</v>
      </c>
      <c r="E8423" s="33">
        <v>0.22600000000000001</v>
      </c>
      <c r="F8423" s="33">
        <v>3.5850673992781398E-2</v>
      </c>
      <c r="G8423" s="33">
        <v>27</v>
      </c>
      <c r="H8423" s="33" t="s">
        <v>3236</v>
      </c>
      <c r="I8423" s="33" t="s">
        <v>3235</v>
      </c>
    </row>
    <row r="8424" spans="1:9" x14ac:dyDescent="0.2">
      <c r="A8424" s="33" t="s">
        <v>3234</v>
      </c>
      <c r="B8424" s="35">
        <v>7.9184836766853398E-7</v>
      </c>
      <c r="C8424" s="33">
        <v>0.52354716954194702</v>
      </c>
      <c r="D8424" s="33">
        <v>0.64300000000000002</v>
      </c>
      <c r="E8424" s="33">
        <v>0.24</v>
      </c>
      <c r="F8424" s="33">
        <v>3.6482037995224703E-2</v>
      </c>
      <c r="G8424" s="33">
        <v>27</v>
      </c>
      <c r="H8424" s="33" t="s">
        <v>3233</v>
      </c>
      <c r="I8424" s="33" t="s">
        <v>3232</v>
      </c>
    </row>
    <row r="8425" spans="1:9" x14ac:dyDescent="0.2">
      <c r="A8425" s="33" t="s">
        <v>3231</v>
      </c>
      <c r="B8425" s="35">
        <v>8.0558409601586797E-7</v>
      </c>
      <c r="C8425" s="33">
        <v>0.29637682982186397</v>
      </c>
      <c r="D8425" s="33">
        <v>0.39300000000000002</v>
      </c>
      <c r="E8425" s="33">
        <v>0.104</v>
      </c>
      <c r="F8425" s="33">
        <v>3.7114870471643101E-2</v>
      </c>
      <c r="G8425" s="33">
        <v>27</v>
      </c>
      <c r="H8425" s="33" t="s">
        <v>3230</v>
      </c>
      <c r="I8425" s="33" t="s">
        <v>3229</v>
      </c>
    </row>
    <row r="8426" spans="1:9" x14ac:dyDescent="0.2">
      <c r="A8426" s="33" t="s">
        <v>3228</v>
      </c>
      <c r="B8426" s="35">
        <v>8.1546286463620902E-7</v>
      </c>
      <c r="C8426" s="33">
        <v>-1.6035791058625699</v>
      </c>
      <c r="D8426" s="33">
        <v>0</v>
      </c>
      <c r="E8426" s="33">
        <v>0.505</v>
      </c>
      <c r="F8426" s="33">
        <v>3.7570005099519403E-2</v>
      </c>
      <c r="G8426" s="33">
        <v>27</v>
      </c>
      <c r="H8426" s="33" t="s">
        <v>3227</v>
      </c>
      <c r="I8426" s="33" t="s">
        <v>3226</v>
      </c>
    </row>
    <row r="8427" spans="1:9" x14ac:dyDescent="0.2">
      <c r="A8427" s="33" t="s">
        <v>3225</v>
      </c>
      <c r="B8427" s="35">
        <v>8.2523578266233799E-7</v>
      </c>
      <c r="C8427" s="33">
        <v>0.60915242438874495</v>
      </c>
      <c r="D8427" s="33">
        <v>0.92900000000000005</v>
      </c>
      <c r="E8427" s="33">
        <v>0.77800000000000002</v>
      </c>
      <c r="F8427" s="33">
        <v>3.8020262978819198E-2</v>
      </c>
      <c r="G8427" s="33">
        <v>27</v>
      </c>
      <c r="H8427" s="33" t="s">
        <v>3225</v>
      </c>
      <c r="I8427" s="33" t="s">
        <v>3224</v>
      </c>
    </row>
    <row r="8428" spans="1:9" x14ac:dyDescent="0.2">
      <c r="A8428" s="33" t="s">
        <v>3223</v>
      </c>
      <c r="B8428" s="35">
        <v>8.6699440827296797E-7</v>
      </c>
      <c r="C8428" s="33">
        <v>0.72983967299632801</v>
      </c>
      <c r="D8428" s="33">
        <v>0.85699999999999998</v>
      </c>
      <c r="E8428" s="33">
        <v>0.52400000000000002</v>
      </c>
      <c r="F8428" s="33">
        <v>3.99441663779522E-2</v>
      </c>
      <c r="G8428" s="33">
        <v>27</v>
      </c>
      <c r="H8428" s="33" t="s">
        <v>3223</v>
      </c>
      <c r="I8428" s="33" t="s">
        <v>3222</v>
      </c>
    </row>
    <row r="8429" spans="1:9" x14ac:dyDescent="0.2">
      <c r="A8429" s="33" t="s">
        <v>3221</v>
      </c>
      <c r="B8429" s="35">
        <v>9.2661851587270205E-7</v>
      </c>
      <c r="C8429" s="33">
        <v>0.52816813735426305</v>
      </c>
      <c r="D8429" s="33">
        <v>0.42899999999999999</v>
      </c>
      <c r="E8429" s="33">
        <v>0.125</v>
      </c>
      <c r="F8429" s="33">
        <v>4.2691168263287102E-2</v>
      </c>
      <c r="G8429" s="33">
        <v>27</v>
      </c>
      <c r="H8429" s="33" t="s">
        <v>3221</v>
      </c>
      <c r="I8429" s="33" t="s">
        <v>3220</v>
      </c>
    </row>
    <row r="8430" spans="1:9" x14ac:dyDescent="0.2">
      <c r="A8430" s="33" t="s">
        <v>3219</v>
      </c>
      <c r="B8430" s="35">
        <v>9.4228851842476196E-7</v>
      </c>
      <c r="C8430" s="33">
        <v>0.548037542119301</v>
      </c>
      <c r="D8430" s="33">
        <v>0.5</v>
      </c>
      <c r="E8430" s="33">
        <v>0.16200000000000001</v>
      </c>
      <c r="F8430" s="33">
        <v>4.3413116620865597E-2</v>
      </c>
      <c r="G8430" s="33">
        <v>27</v>
      </c>
      <c r="H8430" s="33" t="s">
        <v>3218</v>
      </c>
      <c r="I8430" s="33" t="s">
        <v>3217</v>
      </c>
    </row>
    <row r="8431" spans="1:9" x14ac:dyDescent="0.2">
      <c r="A8431" s="33" t="s">
        <v>3216</v>
      </c>
      <c r="B8431" s="35">
        <v>1.0019709894134601E-6</v>
      </c>
      <c r="C8431" s="33">
        <v>-1.3524250156259701</v>
      </c>
      <c r="D8431" s="33">
        <v>0.14299999999999999</v>
      </c>
      <c r="E8431" s="33">
        <v>0.622</v>
      </c>
      <c r="F8431" s="33">
        <v>4.6162807424256803E-2</v>
      </c>
      <c r="G8431" s="33">
        <v>27</v>
      </c>
      <c r="H8431" s="33" t="s">
        <v>3215</v>
      </c>
      <c r="I8431" s="33" t="s">
        <v>3214</v>
      </c>
    </row>
    <row r="8432" spans="1:9" x14ac:dyDescent="0.2">
      <c r="A8432" s="33" t="s">
        <v>3213</v>
      </c>
      <c r="B8432" s="35">
        <v>1.00535331203907E-6</v>
      </c>
      <c r="C8432" s="33">
        <v>0.31587463789269399</v>
      </c>
      <c r="D8432" s="33">
        <v>0.39300000000000002</v>
      </c>
      <c r="E8432" s="33">
        <v>0.107</v>
      </c>
      <c r="F8432" s="33">
        <v>4.6318637792263903E-2</v>
      </c>
      <c r="G8432" s="33">
        <v>27</v>
      </c>
      <c r="H8432" s="33" t="s">
        <v>3213</v>
      </c>
      <c r="I8432" s="33" t="s">
        <v>3212</v>
      </c>
    </row>
    <row r="8433" spans="1:9" x14ac:dyDescent="0.2">
      <c r="A8433" s="33" t="s">
        <v>3211</v>
      </c>
      <c r="B8433" s="35">
        <v>1.0174937929113301E-6</v>
      </c>
      <c r="C8433" s="33">
        <v>0.58876019212519903</v>
      </c>
      <c r="D8433" s="33">
        <v>0.53600000000000003</v>
      </c>
      <c r="E8433" s="33">
        <v>0.182</v>
      </c>
      <c r="F8433" s="33">
        <v>4.6877974027010903E-2</v>
      </c>
      <c r="G8433" s="33">
        <v>27</v>
      </c>
      <c r="H8433" s="33" t="s">
        <v>3210</v>
      </c>
      <c r="I8433" s="33" t="s">
        <v>3209</v>
      </c>
    </row>
    <row r="8434" spans="1:9" x14ac:dyDescent="0.2">
      <c r="A8434" s="33" t="s">
        <v>3208</v>
      </c>
      <c r="B8434" s="35">
        <v>1.06498872435913E-6</v>
      </c>
      <c r="C8434" s="33">
        <v>0.60049634498883997</v>
      </c>
      <c r="D8434" s="33">
        <v>0.89300000000000002</v>
      </c>
      <c r="E8434" s="33">
        <v>0.79500000000000004</v>
      </c>
      <c r="F8434" s="33">
        <v>4.9066160508673802E-2</v>
      </c>
      <c r="G8434" s="33">
        <v>27</v>
      </c>
      <c r="H8434" s="33" t="s">
        <v>3207</v>
      </c>
      <c r="I8434" s="33" t="s">
        <v>3206</v>
      </c>
    </row>
    <row r="8435" spans="1:9" x14ac:dyDescent="0.2">
      <c r="A8435" s="33" t="s">
        <v>3205</v>
      </c>
      <c r="B8435" s="35">
        <v>1.2529674726304501E-6</v>
      </c>
      <c r="C8435" s="33">
        <v>0.57081816732785995</v>
      </c>
      <c r="D8435" s="33">
        <v>0.89300000000000002</v>
      </c>
      <c r="E8435" s="33">
        <v>0.80300000000000005</v>
      </c>
      <c r="F8435" s="33">
        <v>5.7726717399030202E-2</v>
      </c>
      <c r="G8435" s="33">
        <v>27</v>
      </c>
      <c r="H8435" s="33" t="s">
        <v>3204</v>
      </c>
      <c r="I8435" s="33" t="s">
        <v>3203</v>
      </c>
    </row>
    <row r="8436" spans="1:9" x14ac:dyDescent="0.2">
      <c r="A8436" s="33" t="s">
        <v>3202</v>
      </c>
      <c r="B8436" s="35">
        <v>1.35009200892993E-6</v>
      </c>
      <c r="C8436" s="33">
        <v>0.38010832609526002</v>
      </c>
      <c r="D8436" s="33">
        <v>0.28599999999999998</v>
      </c>
      <c r="E8436" s="33">
        <v>6.4000000000000001E-2</v>
      </c>
      <c r="F8436" s="33">
        <v>6.22014390354199E-2</v>
      </c>
      <c r="G8436" s="33">
        <v>27</v>
      </c>
      <c r="H8436" s="33" t="s">
        <v>3202</v>
      </c>
      <c r="I8436" s="33" t="s">
        <v>3201</v>
      </c>
    </row>
    <row r="8437" spans="1:9" x14ac:dyDescent="0.2">
      <c r="A8437" s="33" t="s">
        <v>3200</v>
      </c>
      <c r="B8437" s="35">
        <v>1.4755068983354201E-6</v>
      </c>
      <c r="C8437" s="33">
        <v>-2.1502578133628298</v>
      </c>
      <c r="D8437" s="33">
        <v>0.14299999999999999</v>
      </c>
      <c r="E8437" s="33">
        <v>0.56999999999999995</v>
      </c>
      <c r="F8437" s="33">
        <v>6.7979553820109603E-2</v>
      </c>
      <c r="G8437" s="33">
        <v>27</v>
      </c>
      <c r="H8437" s="33" t="s">
        <v>3199</v>
      </c>
      <c r="I8437" s="33" t="s">
        <v>3198</v>
      </c>
    </row>
    <row r="8438" spans="1:9" x14ac:dyDescent="0.2">
      <c r="A8438" s="33" t="s">
        <v>3197</v>
      </c>
      <c r="B8438" s="35">
        <v>1.5405044510053899E-6</v>
      </c>
      <c r="C8438" s="33">
        <v>-0.92634637795012698</v>
      </c>
      <c r="D8438" s="33">
        <v>0.78600000000000003</v>
      </c>
      <c r="E8438" s="33">
        <v>0.86199999999999999</v>
      </c>
      <c r="F8438" s="33">
        <v>7.09741210667202E-2</v>
      </c>
      <c r="G8438" s="33">
        <v>27</v>
      </c>
      <c r="H8438" s="33" t="s">
        <v>3196</v>
      </c>
      <c r="I8438" s="33" t="s">
        <v>3195</v>
      </c>
    </row>
    <row r="8439" spans="1:9" x14ac:dyDescent="0.2">
      <c r="A8439" s="33" t="s">
        <v>3194</v>
      </c>
      <c r="B8439" s="35">
        <v>1.5598492681510199E-6</v>
      </c>
      <c r="C8439" s="33">
        <v>0.60266620453372799</v>
      </c>
      <c r="D8439" s="33">
        <v>0.42899999999999999</v>
      </c>
      <c r="E8439" s="33">
        <v>0.13100000000000001</v>
      </c>
      <c r="F8439" s="33">
        <v>7.1865375482253593E-2</v>
      </c>
      <c r="G8439" s="33">
        <v>27</v>
      </c>
      <c r="H8439" s="33" t="s">
        <v>3194</v>
      </c>
      <c r="I8439" s="33" t="s">
        <v>3193</v>
      </c>
    </row>
    <row r="8440" spans="1:9" x14ac:dyDescent="0.2">
      <c r="A8440" s="33" t="s">
        <v>3192</v>
      </c>
      <c r="B8440" s="35">
        <v>1.61994868502192E-6</v>
      </c>
      <c r="C8440" s="33">
        <v>-1.2336331507418801</v>
      </c>
      <c r="D8440" s="33">
        <v>0.32100000000000001</v>
      </c>
      <c r="E8440" s="33">
        <v>0.69599999999999995</v>
      </c>
      <c r="F8440" s="33">
        <v>7.4634275816330101E-2</v>
      </c>
      <c r="G8440" s="33">
        <v>27</v>
      </c>
      <c r="H8440" s="33" t="s">
        <v>3191</v>
      </c>
      <c r="I8440" s="33" t="s">
        <v>3190</v>
      </c>
    </row>
    <row r="8441" spans="1:9" x14ac:dyDescent="0.2">
      <c r="A8441" s="33" t="s">
        <v>3189</v>
      </c>
      <c r="B8441" s="35">
        <v>1.6610557285435099E-6</v>
      </c>
      <c r="C8441" s="33">
        <v>0.56113395992519199</v>
      </c>
      <c r="D8441" s="33">
        <v>0.71399999999999997</v>
      </c>
      <c r="E8441" s="33">
        <v>0.311</v>
      </c>
      <c r="F8441" s="33">
        <v>7.6528159525456593E-2</v>
      </c>
      <c r="G8441" s="33">
        <v>27</v>
      </c>
      <c r="H8441" s="33" t="s">
        <v>3189</v>
      </c>
      <c r="I8441" s="33" t="s">
        <v>3188</v>
      </c>
    </row>
    <row r="8442" spans="1:9" x14ac:dyDescent="0.2">
      <c r="A8442" s="33" t="s">
        <v>3187</v>
      </c>
      <c r="B8442" s="35">
        <v>1.7171362480582799E-6</v>
      </c>
      <c r="C8442" s="33">
        <v>0.57701304427591804</v>
      </c>
      <c r="D8442" s="33">
        <v>0.89300000000000002</v>
      </c>
      <c r="E8442" s="33">
        <v>0.54900000000000004</v>
      </c>
      <c r="F8442" s="33">
        <v>7.9111901220541195E-2</v>
      </c>
      <c r="G8442" s="33">
        <v>27</v>
      </c>
      <c r="H8442" s="33" t="s">
        <v>3186</v>
      </c>
      <c r="I8442" s="33" t="s">
        <v>3185</v>
      </c>
    </row>
    <row r="8443" spans="1:9" x14ac:dyDescent="0.2">
      <c r="A8443" s="33" t="s">
        <v>3184</v>
      </c>
      <c r="B8443" s="35">
        <v>1.9270812950098401E-6</v>
      </c>
      <c r="C8443" s="33">
        <v>0.58230637840615895</v>
      </c>
      <c r="D8443" s="33">
        <v>0.85699999999999998</v>
      </c>
      <c r="E8443" s="33">
        <v>0.44400000000000001</v>
      </c>
      <c r="F8443" s="33">
        <v>8.87844894236932E-2</v>
      </c>
      <c r="G8443" s="33">
        <v>27</v>
      </c>
      <c r="H8443" s="33" t="s">
        <v>3183</v>
      </c>
      <c r="I8443" s="33" t="s">
        <v>3182</v>
      </c>
    </row>
    <row r="8444" spans="1:9" x14ac:dyDescent="0.2">
      <c r="A8444" s="33" t="s">
        <v>3181</v>
      </c>
      <c r="B8444" s="35">
        <v>1.9691146180525501E-6</v>
      </c>
      <c r="C8444" s="33">
        <v>0.42516831540994898</v>
      </c>
      <c r="D8444" s="33">
        <v>0.28599999999999998</v>
      </c>
      <c r="E8444" s="33">
        <v>6.5000000000000002E-2</v>
      </c>
      <c r="F8444" s="33">
        <v>9.0721048682917096E-2</v>
      </c>
      <c r="G8444" s="33">
        <v>27</v>
      </c>
      <c r="H8444" s="33" t="s">
        <v>3181</v>
      </c>
      <c r="I8444" s="33" t="s">
        <v>3180</v>
      </c>
    </row>
    <row r="8445" spans="1:9" x14ac:dyDescent="0.2">
      <c r="A8445" s="33" t="s">
        <v>3179</v>
      </c>
      <c r="B8445" s="35">
        <v>2.0447326833614101E-6</v>
      </c>
      <c r="C8445" s="33">
        <v>0.40569747117921101</v>
      </c>
      <c r="D8445" s="33">
        <v>0.71399999999999997</v>
      </c>
      <c r="E8445" s="33">
        <v>0.25800000000000001</v>
      </c>
      <c r="F8445" s="33">
        <v>9.4204924187826694E-2</v>
      </c>
      <c r="G8445" s="33">
        <v>27</v>
      </c>
      <c r="H8445" s="33" t="s">
        <v>3178</v>
      </c>
      <c r="I8445" s="33" t="s">
        <v>3177</v>
      </c>
    </row>
    <row r="8446" spans="1:9" x14ac:dyDescent="0.2">
      <c r="A8446" s="33" t="s">
        <v>3176</v>
      </c>
      <c r="B8446" s="35">
        <v>2.0978046964000801E-6</v>
      </c>
      <c r="C8446" s="33">
        <v>0.62595765734421605</v>
      </c>
      <c r="D8446" s="33">
        <v>0.60699999999999998</v>
      </c>
      <c r="E8446" s="33">
        <v>0.23400000000000001</v>
      </c>
      <c r="F8446" s="33">
        <v>9.6650057972544695E-2</v>
      </c>
      <c r="G8446" s="33">
        <v>27</v>
      </c>
      <c r="H8446" s="33" t="s">
        <v>3175</v>
      </c>
      <c r="I8446" s="33" t="s">
        <v>3174</v>
      </c>
    </row>
    <row r="8447" spans="1:9" x14ac:dyDescent="0.2">
      <c r="A8447" s="33" t="s">
        <v>3173</v>
      </c>
      <c r="B8447" s="35">
        <v>2.1414611988976599E-6</v>
      </c>
      <c r="C8447" s="33">
        <v>0.45058908010406701</v>
      </c>
      <c r="D8447" s="33">
        <v>0.53600000000000003</v>
      </c>
      <c r="E8447" s="33">
        <v>0.189</v>
      </c>
      <c r="F8447" s="33">
        <v>9.8661400355613105E-2</v>
      </c>
      <c r="G8447" s="33">
        <v>27</v>
      </c>
      <c r="H8447" s="33" t="s">
        <v>3173</v>
      </c>
      <c r="I8447" s="33" t="s">
        <v>3172</v>
      </c>
    </row>
    <row r="8448" spans="1:9" x14ac:dyDescent="0.2">
      <c r="A8448" s="33" t="s">
        <v>3171</v>
      </c>
      <c r="B8448" s="35">
        <v>2.1765624426219102E-6</v>
      </c>
      <c r="C8448" s="33">
        <v>0.97214300755647798</v>
      </c>
      <c r="D8448" s="33">
        <v>0.53600000000000003</v>
      </c>
      <c r="E8448" s="33">
        <v>0.214</v>
      </c>
      <c r="F8448" s="33">
        <v>0.100278584856477</v>
      </c>
      <c r="G8448" s="33">
        <v>27</v>
      </c>
      <c r="H8448" s="33" t="s">
        <v>3170</v>
      </c>
      <c r="I8448" s="33" t="s">
        <v>3169</v>
      </c>
    </row>
    <row r="8449" spans="1:9" x14ac:dyDescent="0.2">
      <c r="A8449" s="33" t="s">
        <v>3168</v>
      </c>
      <c r="B8449" s="35">
        <v>2.18668428477735E-6</v>
      </c>
      <c r="C8449" s="33">
        <v>0.75948348609820004</v>
      </c>
      <c r="D8449" s="33">
        <v>0.46400000000000002</v>
      </c>
      <c r="E8449" s="33">
        <v>0.155</v>
      </c>
      <c r="F8449" s="33">
        <v>0.10074491836826199</v>
      </c>
      <c r="G8449" s="33">
        <v>27</v>
      </c>
      <c r="H8449" s="33" t="s">
        <v>3167</v>
      </c>
      <c r="I8449" s="33" t="s">
        <v>3166</v>
      </c>
    </row>
    <row r="8450" spans="1:9" x14ac:dyDescent="0.2">
      <c r="A8450" s="33" t="s">
        <v>3165</v>
      </c>
      <c r="B8450" s="35">
        <v>2.2407040315016001E-6</v>
      </c>
      <c r="C8450" s="33">
        <v>0.352723002877254</v>
      </c>
      <c r="D8450" s="33">
        <v>0.5</v>
      </c>
      <c r="E8450" s="33">
        <v>0.16600000000000001</v>
      </c>
      <c r="F8450" s="33">
        <v>0.103233716139342</v>
      </c>
      <c r="G8450" s="33">
        <v>27</v>
      </c>
      <c r="H8450" s="33" t="s">
        <v>3165</v>
      </c>
      <c r="I8450" s="33" t="s">
        <v>3164</v>
      </c>
    </row>
    <row r="8451" spans="1:9" x14ac:dyDescent="0.2">
      <c r="A8451" s="33" t="s">
        <v>3163</v>
      </c>
      <c r="B8451" s="35">
        <v>2.4197802111572601E-6</v>
      </c>
      <c r="C8451" s="33">
        <v>0.51013565940098005</v>
      </c>
      <c r="D8451" s="33">
        <v>0.28599999999999998</v>
      </c>
      <c r="E8451" s="33">
        <v>6.8000000000000005E-2</v>
      </c>
      <c r="F8451" s="33">
        <v>0.111484113888437</v>
      </c>
      <c r="G8451" s="33">
        <v>27</v>
      </c>
      <c r="H8451" s="33" t="s">
        <v>3163</v>
      </c>
      <c r="I8451" s="33" t="s">
        <v>3162</v>
      </c>
    </row>
    <row r="8452" spans="1:9" x14ac:dyDescent="0.2">
      <c r="A8452" s="33" t="s">
        <v>3161</v>
      </c>
      <c r="B8452" s="35">
        <v>2.4331851035375001E-6</v>
      </c>
      <c r="C8452" s="33">
        <v>0.61949016240809396</v>
      </c>
      <c r="D8452" s="33">
        <v>0.67900000000000005</v>
      </c>
      <c r="E8452" s="33">
        <v>0.29399999999999998</v>
      </c>
      <c r="F8452" s="33">
        <v>0.11210170409018</v>
      </c>
      <c r="G8452" s="33">
        <v>27</v>
      </c>
      <c r="H8452" s="33" t="s">
        <v>3161</v>
      </c>
      <c r="I8452" s="33" t="s">
        <v>3160</v>
      </c>
    </row>
    <row r="8453" spans="1:9" x14ac:dyDescent="0.2">
      <c r="A8453" s="33" t="s">
        <v>3159</v>
      </c>
      <c r="B8453" s="35">
        <v>2.4440779567964402E-6</v>
      </c>
      <c r="C8453" s="33">
        <v>0.483687635817589</v>
      </c>
      <c r="D8453" s="33">
        <v>0.35699999999999998</v>
      </c>
      <c r="E8453" s="33">
        <v>9.5000000000000001E-2</v>
      </c>
      <c r="F8453" s="33">
        <v>0.112603559625526</v>
      </c>
      <c r="G8453" s="33">
        <v>27</v>
      </c>
      <c r="H8453" s="33" t="s">
        <v>3159</v>
      </c>
      <c r="I8453" s="33" t="s">
        <v>3158</v>
      </c>
    </row>
    <row r="8454" spans="1:9" x14ac:dyDescent="0.2">
      <c r="A8454" s="33" t="s">
        <v>3157</v>
      </c>
      <c r="B8454" s="35">
        <v>2.4951635258840699E-6</v>
      </c>
      <c r="C8454" s="33">
        <v>-1.0297320572676301</v>
      </c>
      <c r="D8454" s="33">
        <v>0.82099999999999995</v>
      </c>
      <c r="E8454" s="33">
        <v>0.80100000000000005</v>
      </c>
      <c r="F8454" s="33">
        <v>0.11495717396453101</v>
      </c>
      <c r="G8454" s="33">
        <v>27</v>
      </c>
      <c r="H8454" s="33" t="s">
        <v>3156</v>
      </c>
      <c r="I8454" s="33" t="s">
        <v>3155</v>
      </c>
    </row>
    <row r="8455" spans="1:9" x14ac:dyDescent="0.2">
      <c r="A8455" s="33" t="s">
        <v>3154</v>
      </c>
      <c r="B8455" s="35">
        <v>2.7291883865086599E-6</v>
      </c>
      <c r="C8455" s="33">
        <v>0.58442933110657802</v>
      </c>
      <c r="D8455" s="33">
        <v>0.39300000000000002</v>
      </c>
      <c r="E8455" s="33">
        <v>0.12</v>
      </c>
      <c r="F8455" s="33">
        <v>0.12573916734322699</v>
      </c>
      <c r="G8455" s="33">
        <v>27</v>
      </c>
      <c r="H8455" s="33" t="s">
        <v>3154</v>
      </c>
      <c r="I8455" s="33" t="s">
        <v>3153</v>
      </c>
    </row>
    <row r="8456" spans="1:9" x14ac:dyDescent="0.2">
      <c r="A8456" s="33" t="s">
        <v>3152</v>
      </c>
      <c r="B8456" s="35">
        <v>2.7669748583081701E-6</v>
      </c>
      <c r="C8456" s="33">
        <v>-0.90612359777030804</v>
      </c>
      <c r="D8456" s="33">
        <v>0.35699999999999998</v>
      </c>
      <c r="E8456" s="33">
        <v>0.76100000000000001</v>
      </c>
      <c r="F8456" s="33">
        <v>0.12748006567197401</v>
      </c>
      <c r="G8456" s="33">
        <v>27</v>
      </c>
      <c r="H8456" s="33" t="s">
        <v>3151</v>
      </c>
      <c r="I8456" s="33" t="s">
        <v>3150</v>
      </c>
    </row>
    <row r="8457" spans="1:9" x14ac:dyDescent="0.2">
      <c r="A8457" s="33" t="s">
        <v>3149</v>
      </c>
      <c r="B8457" s="35">
        <v>2.8561384749942999E-6</v>
      </c>
      <c r="C8457" s="33">
        <v>0.41724477698588203</v>
      </c>
      <c r="D8457" s="33">
        <v>0.32100000000000001</v>
      </c>
      <c r="E8457" s="33">
        <v>8.1000000000000003E-2</v>
      </c>
      <c r="F8457" s="33">
        <v>0.13158801181993701</v>
      </c>
      <c r="G8457" s="33">
        <v>27</v>
      </c>
      <c r="H8457" s="33" t="s">
        <v>3149</v>
      </c>
      <c r="I8457" s="33" t="s">
        <v>3148</v>
      </c>
    </row>
    <row r="8458" spans="1:9" x14ac:dyDescent="0.2">
      <c r="A8458" s="33" t="s">
        <v>3147</v>
      </c>
      <c r="B8458" s="35">
        <v>2.8801935821614701E-6</v>
      </c>
      <c r="C8458" s="33">
        <v>0.37550455643424802</v>
      </c>
      <c r="D8458" s="33">
        <v>0.46400000000000002</v>
      </c>
      <c r="E8458" s="33">
        <v>0.14799999999999999</v>
      </c>
      <c r="F8458" s="33">
        <v>0.13269627871734299</v>
      </c>
      <c r="G8458" s="33">
        <v>27</v>
      </c>
      <c r="H8458" s="33" t="s">
        <v>3147</v>
      </c>
      <c r="I8458" s="33" t="s">
        <v>3146</v>
      </c>
    </row>
    <row r="8459" spans="1:9" x14ac:dyDescent="0.2">
      <c r="A8459" s="33" t="s">
        <v>3145</v>
      </c>
      <c r="B8459" s="35">
        <v>3.13925648555171E-6</v>
      </c>
      <c r="C8459" s="33">
        <v>0.32843262775034998</v>
      </c>
      <c r="D8459" s="33">
        <v>0.5</v>
      </c>
      <c r="E8459" s="33">
        <v>0.16600000000000001</v>
      </c>
      <c r="F8459" s="33">
        <v>0.14463182480233799</v>
      </c>
      <c r="G8459" s="33">
        <v>27</v>
      </c>
      <c r="H8459" s="33" t="s">
        <v>3145</v>
      </c>
      <c r="I8459" s="33" t="s">
        <v>3144</v>
      </c>
    </row>
    <row r="8460" spans="1:9" x14ac:dyDescent="0.2">
      <c r="A8460" s="33" t="s">
        <v>3143</v>
      </c>
      <c r="B8460" s="35">
        <v>3.19201086880547E-6</v>
      </c>
      <c r="C8460" s="33">
        <v>0.67147108426743096</v>
      </c>
      <c r="D8460" s="33">
        <v>0.89300000000000002</v>
      </c>
      <c r="E8460" s="33">
        <v>0.62</v>
      </c>
      <c r="F8460" s="33">
        <v>0.147062324747606</v>
      </c>
      <c r="G8460" s="33">
        <v>27</v>
      </c>
      <c r="H8460" s="33" t="s">
        <v>3143</v>
      </c>
      <c r="I8460" s="33" t="s">
        <v>3142</v>
      </c>
    </row>
    <row r="8461" spans="1:9" x14ac:dyDescent="0.2">
      <c r="A8461" s="33" t="s">
        <v>3141</v>
      </c>
      <c r="B8461" s="35">
        <v>3.2114531103229601E-6</v>
      </c>
      <c r="C8461" s="33">
        <v>-1.8023952234873999</v>
      </c>
      <c r="D8461" s="33">
        <v>0.107</v>
      </c>
      <c r="E8461" s="33">
        <v>0.54</v>
      </c>
      <c r="F8461" s="33">
        <v>0.14795806769879899</v>
      </c>
      <c r="G8461" s="33">
        <v>27</v>
      </c>
      <c r="H8461" s="33" t="s">
        <v>3140</v>
      </c>
      <c r="I8461" s="33" t="s">
        <v>3139</v>
      </c>
    </row>
    <row r="8462" spans="1:9" x14ac:dyDescent="0.2">
      <c r="A8462" s="33" t="s">
        <v>3138</v>
      </c>
      <c r="B8462" s="35">
        <v>3.3652475305906702E-6</v>
      </c>
      <c r="C8462" s="33">
        <v>0.47520278865139198</v>
      </c>
      <c r="D8462" s="33">
        <v>0.32100000000000001</v>
      </c>
      <c r="E8462" s="33">
        <v>8.3000000000000004E-2</v>
      </c>
      <c r="F8462" s="33">
        <v>0.15504368422937301</v>
      </c>
      <c r="G8462" s="33">
        <v>27</v>
      </c>
      <c r="H8462" s="33" t="s">
        <v>3138</v>
      </c>
      <c r="I8462" s="33" t="s">
        <v>3137</v>
      </c>
    </row>
    <row r="8463" spans="1:9" x14ac:dyDescent="0.2">
      <c r="A8463" s="33" t="s">
        <v>3136</v>
      </c>
      <c r="B8463" s="35">
        <v>3.4608622165001699E-6</v>
      </c>
      <c r="C8463" s="33">
        <v>0.55927054575197099</v>
      </c>
      <c r="D8463" s="33">
        <v>0.46400000000000002</v>
      </c>
      <c r="E8463" s="33">
        <v>0.156</v>
      </c>
      <c r="F8463" s="33">
        <v>0.15944884403859599</v>
      </c>
      <c r="G8463" s="33">
        <v>27</v>
      </c>
      <c r="H8463" s="33" t="s">
        <v>3135</v>
      </c>
      <c r="I8463" s="33" t="s">
        <v>3134</v>
      </c>
    </row>
    <row r="8464" spans="1:9" x14ac:dyDescent="0.2">
      <c r="A8464" s="33" t="s">
        <v>3133</v>
      </c>
      <c r="B8464" s="35">
        <v>3.5212884653318599E-6</v>
      </c>
      <c r="C8464" s="33">
        <v>0.42443380941585801</v>
      </c>
      <c r="D8464" s="33">
        <v>0.5</v>
      </c>
      <c r="E8464" s="33">
        <v>0.16700000000000001</v>
      </c>
      <c r="F8464" s="33">
        <v>0.16223280217477001</v>
      </c>
      <c r="G8464" s="33">
        <v>27</v>
      </c>
      <c r="H8464" s="33" t="s">
        <v>3133</v>
      </c>
      <c r="I8464" s="33" t="s">
        <v>3132</v>
      </c>
    </row>
    <row r="8465" spans="1:9" x14ac:dyDescent="0.2">
      <c r="A8465" s="33" t="s">
        <v>3131</v>
      </c>
      <c r="B8465" s="35">
        <v>3.6687327253721602E-6</v>
      </c>
      <c r="C8465" s="33">
        <v>0.73015916623058497</v>
      </c>
      <c r="D8465" s="33">
        <v>0.5</v>
      </c>
      <c r="E8465" s="33">
        <v>0.182</v>
      </c>
      <c r="F8465" s="33">
        <v>0.169025854123346</v>
      </c>
      <c r="G8465" s="33">
        <v>27</v>
      </c>
      <c r="H8465" s="33" t="s">
        <v>3130</v>
      </c>
      <c r="I8465" s="33" t="s">
        <v>3129</v>
      </c>
    </row>
    <row r="8466" spans="1:9" x14ac:dyDescent="0.2">
      <c r="A8466" s="33" t="s">
        <v>3128</v>
      </c>
      <c r="B8466" s="35">
        <v>3.7743526888678599E-6</v>
      </c>
      <c r="C8466" s="33">
        <v>0.66124304316104499</v>
      </c>
      <c r="D8466" s="33">
        <v>0.67900000000000005</v>
      </c>
      <c r="E8466" s="33">
        <v>0.307</v>
      </c>
      <c r="F8466" s="33">
        <v>0.17389197708151999</v>
      </c>
      <c r="G8466" s="33">
        <v>27</v>
      </c>
      <c r="H8466" s="33" t="s">
        <v>3128</v>
      </c>
      <c r="I8466" s="33" t="s">
        <v>3127</v>
      </c>
    </row>
    <row r="8467" spans="1:9" x14ac:dyDescent="0.2">
      <c r="A8467" s="33" t="s">
        <v>3126</v>
      </c>
      <c r="B8467" s="35">
        <v>3.8418142888860299E-6</v>
      </c>
      <c r="C8467" s="33">
        <v>0.49209653814641802</v>
      </c>
      <c r="D8467" s="33">
        <v>0.96399999999999997</v>
      </c>
      <c r="E8467" s="33">
        <v>0.878</v>
      </c>
      <c r="F8467" s="33">
        <v>0.17700006791755701</v>
      </c>
      <c r="G8467" s="33">
        <v>27</v>
      </c>
      <c r="H8467" s="33" t="s">
        <v>3125</v>
      </c>
      <c r="I8467" s="33" t="s">
        <v>3124</v>
      </c>
    </row>
    <row r="8468" spans="1:9" x14ac:dyDescent="0.2">
      <c r="A8468" s="33" t="s">
        <v>3123</v>
      </c>
      <c r="B8468" s="35">
        <v>3.8885783091956404E-6</v>
      </c>
      <c r="C8468" s="33">
        <v>0.43329950472830803</v>
      </c>
      <c r="D8468" s="33">
        <v>0.28599999999999998</v>
      </c>
      <c r="E8468" s="33">
        <v>6.8000000000000005E-2</v>
      </c>
      <c r="F8468" s="33">
        <v>0.17915457986126199</v>
      </c>
      <c r="G8468" s="33">
        <v>27</v>
      </c>
      <c r="H8468" s="33" t="s">
        <v>3123</v>
      </c>
      <c r="I8468" s="33" t="s">
        <v>3122</v>
      </c>
    </row>
    <row r="8469" spans="1:9" x14ac:dyDescent="0.2">
      <c r="A8469" s="33" t="s">
        <v>3121</v>
      </c>
      <c r="B8469" s="35">
        <v>3.9209634734858397E-6</v>
      </c>
      <c r="C8469" s="33">
        <v>-1.4060000522337399</v>
      </c>
      <c r="D8469" s="33">
        <v>7.0999999999999994E-2</v>
      </c>
      <c r="E8469" s="33">
        <v>0.51800000000000002</v>
      </c>
      <c r="F8469" s="33">
        <v>0.18064662915044</v>
      </c>
      <c r="G8469" s="33">
        <v>27</v>
      </c>
      <c r="H8469" s="33" t="s">
        <v>3120</v>
      </c>
      <c r="I8469" s="33" t="s">
        <v>3119</v>
      </c>
    </row>
    <row r="8470" spans="1:9" x14ac:dyDescent="0.2">
      <c r="A8470" s="33" t="s">
        <v>3118</v>
      </c>
      <c r="B8470" s="35">
        <v>4.2112824761499403E-6</v>
      </c>
      <c r="C8470" s="33">
        <v>0.29038356564328799</v>
      </c>
      <c r="D8470" s="33">
        <v>0.32100000000000001</v>
      </c>
      <c r="E8470" s="33">
        <v>8.2000000000000003E-2</v>
      </c>
      <c r="F8470" s="33">
        <v>0.19402220624118</v>
      </c>
      <c r="G8470" s="33">
        <v>27</v>
      </c>
      <c r="H8470" s="33" t="s">
        <v>3118</v>
      </c>
      <c r="I8470" s="33" t="s">
        <v>3117</v>
      </c>
    </row>
    <row r="8471" spans="1:9" x14ac:dyDescent="0.2">
      <c r="A8471" s="33" t="s">
        <v>3116</v>
      </c>
      <c r="B8471" s="35">
        <v>4.3074200027088598E-6</v>
      </c>
      <c r="C8471" s="33">
        <v>0.63370705365390201</v>
      </c>
      <c r="D8471" s="33">
        <v>0.53600000000000003</v>
      </c>
      <c r="E8471" s="33">
        <v>0.19500000000000001</v>
      </c>
      <c r="F8471" s="33">
        <v>0.19845145436480299</v>
      </c>
      <c r="G8471" s="33">
        <v>27</v>
      </c>
      <c r="H8471" s="33" t="s">
        <v>3116</v>
      </c>
      <c r="I8471" s="33" t="s">
        <v>3115</v>
      </c>
    </row>
    <row r="8472" spans="1:9" x14ac:dyDescent="0.2">
      <c r="A8472" s="33" t="s">
        <v>3114</v>
      </c>
      <c r="B8472" s="35">
        <v>4.3616900625011698E-6</v>
      </c>
      <c r="C8472" s="33">
        <v>0.423513370404068</v>
      </c>
      <c r="D8472" s="33">
        <v>0.5</v>
      </c>
      <c r="E8472" s="33">
        <v>0.17699999999999999</v>
      </c>
      <c r="F8472" s="33">
        <v>0.20095178455955401</v>
      </c>
      <c r="G8472" s="33">
        <v>27</v>
      </c>
      <c r="H8472" s="33" t="s">
        <v>3114</v>
      </c>
      <c r="I8472" s="33" t="s">
        <v>3113</v>
      </c>
    </row>
    <row r="8473" spans="1:9" x14ac:dyDescent="0.2">
      <c r="A8473" s="33" t="s">
        <v>3112</v>
      </c>
      <c r="B8473" s="35">
        <v>4.4093016792178799E-6</v>
      </c>
      <c r="C8473" s="33">
        <v>0.72901473637397496</v>
      </c>
      <c r="D8473" s="33">
        <v>0.89300000000000002</v>
      </c>
      <c r="E8473" s="33">
        <v>0.745</v>
      </c>
      <c r="F8473" s="33">
        <v>0.203145346964926</v>
      </c>
      <c r="G8473" s="33">
        <v>27</v>
      </c>
      <c r="H8473" s="33" t="s">
        <v>3111</v>
      </c>
      <c r="I8473" s="33" t="s">
        <v>3110</v>
      </c>
    </row>
    <row r="8474" spans="1:9" x14ac:dyDescent="0.2">
      <c r="A8474" s="33" t="s">
        <v>3109</v>
      </c>
      <c r="B8474" s="35">
        <v>4.8723788344958398E-6</v>
      </c>
      <c r="C8474" s="33">
        <v>0.46598268146773802</v>
      </c>
      <c r="D8474" s="33">
        <v>0.28599999999999998</v>
      </c>
      <c r="E8474" s="33">
        <v>7.0000000000000007E-2</v>
      </c>
      <c r="F8474" s="33">
        <v>0.22448023766289199</v>
      </c>
      <c r="G8474" s="33">
        <v>27</v>
      </c>
      <c r="H8474" s="33" t="s">
        <v>3109</v>
      </c>
      <c r="I8474" s="33" t="s">
        <v>3108</v>
      </c>
    </row>
    <row r="8475" spans="1:9" x14ac:dyDescent="0.2">
      <c r="A8475" s="33" t="s">
        <v>3107</v>
      </c>
      <c r="B8475" s="35">
        <v>5.0810347341816904E-6</v>
      </c>
      <c r="C8475" s="33">
        <v>-1.0657911190545699</v>
      </c>
      <c r="D8475" s="33">
        <v>0.35699999999999998</v>
      </c>
      <c r="E8475" s="33">
        <v>0.69599999999999995</v>
      </c>
      <c r="F8475" s="33">
        <v>0.23409343227321899</v>
      </c>
      <c r="G8475" s="33">
        <v>27</v>
      </c>
      <c r="H8475" s="33" t="s">
        <v>3106</v>
      </c>
      <c r="I8475" s="33" t="s">
        <v>3105</v>
      </c>
    </row>
    <row r="8476" spans="1:9" x14ac:dyDescent="0.2">
      <c r="A8476" s="33" t="s">
        <v>3104</v>
      </c>
      <c r="B8476" s="35">
        <v>5.1306036342681299E-6</v>
      </c>
      <c r="C8476" s="33">
        <v>-0.67678070763685705</v>
      </c>
      <c r="D8476" s="33">
        <v>0.85699999999999998</v>
      </c>
      <c r="E8476" s="33">
        <v>0.89200000000000002</v>
      </c>
      <c r="F8476" s="33">
        <v>0.23637717063800201</v>
      </c>
      <c r="G8476" s="33">
        <v>27</v>
      </c>
      <c r="H8476" s="33" t="s">
        <v>3103</v>
      </c>
      <c r="I8476" s="33" t="s">
        <v>3102</v>
      </c>
    </row>
    <row r="8477" spans="1:9" x14ac:dyDescent="0.2">
      <c r="A8477" s="33" t="s">
        <v>3101</v>
      </c>
      <c r="B8477" s="35">
        <v>5.3019887915150603E-6</v>
      </c>
      <c r="C8477" s="33">
        <v>0.72114343586330998</v>
      </c>
      <c r="D8477" s="33">
        <v>0.39300000000000002</v>
      </c>
      <c r="E8477" s="33">
        <v>0.124</v>
      </c>
      <c r="F8477" s="33">
        <v>0.244273227602682</v>
      </c>
      <c r="G8477" s="33">
        <v>27</v>
      </c>
      <c r="H8477" s="33" t="s">
        <v>3101</v>
      </c>
      <c r="I8477" s="33" t="s">
        <v>3100</v>
      </c>
    </row>
    <row r="8478" spans="1:9" x14ac:dyDescent="0.2">
      <c r="A8478" s="33" t="s">
        <v>3099</v>
      </c>
      <c r="B8478" s="35">
        <v>5.3794698932281897E-6</v>
      </c>
      <c r="C8478" s="33">
        <v>0.32440162155618602</v>
      </c>
      <c r="D8478" s="33">
        <v>0.60699999999999998</v>
      </c>
      <c r="E8478" s="33">
        <v>0.23</v>
      </c>
      <c r="F8478" s="33">
        <v>0.247842936920809</v>
      </c>
      <c r="G8478" s="33">
        <v>27</v>
      </c>
      <c r="H8478" s="33" t="s">
        <v>3099</v>
      </c>
      <c r="I8478" s="33" t="s">
        <v>3098</v>
      </c>
    </row>
    <row r="8479" spans="1:9" x14ac:dyDescent="0.2">
      <c r="A8479" s="33" t="s">
        <v>3097</v>
      </c>
      <c r="B8479" s="35">
        <v>5.4483963775884398E-6</v>
      </c>
      <c r="C8479" s="33">
        <v>-1.1904430629792999</v>
      </c>
      <c r="D8479" s="33">
        <v>0.214</v>
      </c>
      <c r="E8479" s="33">
        <v>0.623</v>
      </c>
      <c r="F8479" s="33">
        <v>0.25101851790825502</v>
      </c>
      <c r="G8479" s="33">
        <v>27</v>
      </c>
      <c r="H8479" s="33" t="s">
        <v>3096</v>
      </c>
      <c r="I8479" s="33" t="s">
        <v>3095</v>
      </c>
    </row>
    <row r="8480" spans="1:9" x14ac:dyDescent="0.2">
      <c r="A8480" s="33" t="s">
        <v>3094</v>
      </c>
      <c r="B8480" s="35">
        <v>5.74735635924613E-6</v>
      </c>
      <c r="C8480" s="33">
        <v>-0.95142202121135899</v>
      </c>
      <c r="D8480" s="33">
        <v>0.60699999999999998</v>
      </c>
      <c r="E8480" s="33">
        <v>0.75700000000000001</v>
      </c>
      <c r="F8480" s="33">
        <v>0.264792202183188</v>
      </c>
      <c r="G8480" s="33">
        <v>27</v>
      </c>
      <c r="H8480" s="33" t="s">
        <v>3094</v>
      </c>
      <c r="I8480" s="33" t="s">
        <v>3093</v>
      </c>
    </row>
    <row r="8481" spans="1:9" x14ac:dyDescent="0.2">
      <c r="A8481" s="33" t="s">
        <v>3092</v>
      </c>
      <c r="B8481" s="35">
        <v>5.8948213389940804E-6</v>
      </c>
      <c r="C8481" s="33">
        <v>0.58120636482167598</v>
      </c>
      <c r="D8481" s="33">
        <v>0.89300000000000002</v>
      </c>
      <c r="E8481" s="33">
        <v>0.71599999999999997</v>
      </c>
      <c r="F8481" s="33">
        <v>0.271586208730135</v>
      </c>
      <c r="G8481" s="33">
        <v>27</v>
      </c>
      <c r="H8481" s="33" t="s">
        <v>3091</v>
      </c>
      <c r="I8481" s="33" t="s">
        <v>3090</v>
      </c>
    </row>
    <row r="8482" spans="1:9" x14ac:dyDescent="0.2">
      <c r="A8482" s="33" t="s">
        <v>3089</v>
      </c>
      <c r="B8482" s="35">
        <v>5.9302125170383799E-6</v>
      </c>
      <c r="C8482" s="33">
        <v>0.653445864649144</v>
      </c>
      <c r="D8482" s="33">
        <v>0.42899999999999999</v>
      </c>
      <c r="E8482" s="33">
        <v>0.14399999999999999</v>
      </c>
      <c r="F8482" s="33">
        <v>0.27321675108499199</v>
      </c>
      <c r="G8482" s="33">
        <v>27</v>
      </c>
      <c r="H8482" s="33" t="s">
        <v>3088</v>
      </c>
      <c r="I8482" s="33" t="s">
        <v>3087</v>
      </c>
    </row>
    <row r="8483" spans="1:9" x14ac:dyDescent="0.2">
      <c r="A8483" s="33" t="s">
        <v>3086</v>
      </c>
      <c r="B8483" s="35">
        <v>5.9427737573247699E-6</v>
      </c>
      <c r="C8483" s="33">
        <v>0.581727878128251</v>
      </c>
      <c r="D8483" s="33">
        <v>0.75</v>
      </c>
      <c r="E8483" s="33">
        <v>0.38400000000000001</v>
      </c>
      <c r="F8483" s="33">
        <v>0.273795472547467</v>
      </c>
      <c r="G8483" s="33">
        <v>27</v>
      </c>
      <c r="H8483" s="33" t="s">
        <v>3085</v>
      </c>
      <c r="I8483" s="33" t="s">
        <v>3084</v>
      </c>
    </row>
    <row r="8484" spans="1:9" x14ac:dyDescent="0.2">
      <c r="A8484" s="33" t="s">
        <v>3083</v>
      </c>
      <c r="B8484" s="35">
        <v>6.0441032823377401E-6</v>
      </c>
      <c r="C8484" s="33">
        <v>-1.3655269096892699</v>
      </c>
      <c r="D8484" s="33">
        <v>7.0999999999999994E-2</v>
      </c>
      <c r="E8484" s="33">
        <v>0.52400000000000002</v>
      </c>
      <c r="F8484" s="33">
        <v>0.27846392642386503</v>
      </c>
      <c r="G8484" s="33">
        <v>27</v>
      </c>
      <c r="H8484" s="33" t="s">
        <v>3082</v>
      </c>
      <c r="I8484" s="33" t="s">
        <v>3081</v>
      </c>
    </row>
    <row r="8485" spans="1:9" x14ac:dyDescent="0.2">
      <c r="A8485" s="33" t="s">
        <v>3080</v>
      </c>
      <c r="B8485" s="35">
        <v>6.3570394630974596E-6</v>
      </c>
      <c r="C8485" s="33">
        <v>0.26544039059030999</v>
      </c>
      <c r="D8485" s="33">
        <v>0.35699999999999998</v>
      </c>
      <c r="E8485" s="33">
        <v>9.9000000000000005E-2</v>
      </c>
      <c r="F8485" s="33">
        <v>0.29288152214382601</v>
      </c>
      <c r="G8485" s="33">
        <v>27</v>
      </c>
      <c r="H8485" s="33" t="s">
        <v>3080</v>
      </c>
      <c r="I8485" s="33" t="s">
        <v>3079</v>
      </c>
    </row>
    <row r="8486" spans="1:9" x14ac:dyDescent="0.2">
      <c r="A8486" s="33" t="s">
        <v>3078</v>
      </c>
      <c r="B8486" s="35">
        <v>6.3606963735841099E-6</v>
      </c>
      <c r="C8486" s="33">
        <v>-1.1596577310359999</v>
      </c>
      <c r="D8486" s="33">
        <v>0.17899999999999999</v>
      </c>
      <c r="E8486" s="33">
        <v>0.59399999999999997</v>
      </c>
      <c r="F8486" s="33">
        <v>0.29305000332376702</v>
      </c>
      <c r="G8486" s="33">
        <v>27</v>
      </c>
      <c r="H8486" s="33" t="s">
        <v>3077</v>
      </c>
      <c r="I8486" s="33" t="s">
        <v>3076</v>
      </c>
    </row>
    <row r="8487" spans="1:9" x14ac:dyDescent="0.2">
      <c r="A8487" s="33" t="s">
        <v>3075</v>
      </c>
      <c r="B8487" s="35">
        <v>6.4231950027131298E-6</v>
      </c>
      <c r="C8487" s="33">
        <v>0.51041497983732198</v>
      </c>
      <c r="D8487" s="33">
        <v>0.5</v>
      </c>
      <c r="E8487" s="33">
        <v>0.17299999999999999</v>
      </c>
      <c r="F8487" s="33">
        <v>0.295929440164999</v>
      </c>
      <c r="G8487" s="33">
        <v>27</v>
      </c>
      <c r="H8487" s="33" t="s">
        <v>3075</v>
      </c>
      <c r="I8487" s="33" t="s">
        <v>3074</v>
      </c>
    </row>
    <row r="8488" spans="1:9" x14ac:dyDescent="0.2">
      <c r="A8488" s="33" t="s">
        <v>3073</v>
      </c>
      <c r="B8488" s="35">
        <v>6.46547293213181E-6</v>
      </c>
      <c r="C8488" s="33">
        <v>0.52240423731510999</v>
      </c>
      <c r="D8488" s="33">
        <v>0.35699999999999998</v>
      </c>
      <c r="E8488" s="33">
        <v>0.104</v>
      </c>
      <c r="F8488" s="33">
        <v>0.29787726892917699</v>
      </c>
      <c r="G8488" s="33">
        <v>27</v>
      </c>
      <c r="H8488" s="33" t="s">
        <v>3073</v>
      </c>
      <c r="I8488" s="33" t="s">
        <v>3072</v>
      </c>
    </row>
    <row r="8489" spans="1:9" x14ac:dyDescent="0.2">
      <c r="A8489" s="33" t="s">
        <v>3071</v>
      </c>
      <c r="B8489" s="35">
        <v>6.7983379786215199E-6</v>
      </c>
      <c r="C8489" s="33">
        <v>0.53258050599275597</v>
      </c>
      <c r="D8489" s="33">
        <v>0.32100000000000001</v>
      </c>
      <c r="E8489" s="33">
        <v>8.5999999999999993E-2</v>
      </c>
      <c r="F8489" s="33">
        <v>0.31321302735105</v>
      </c>
      <c r="G8489" s="33">
        <v>27</v>
      </c>
      <c r="H8489" s="33" t="s">
        <v>3071</v>
      </c>
      <c r="I8489" s="33" t="s">
        <v>3070</v>
      </c>
    </row>
    <row r="8490" spans="1:9" x14ac:dyDescent="0.2">
      <c r="A8490" s="33" t="s">
        <v>3069</v>
      </c>
      <c r="B8490" s="35">
        <v>6.8365840155963502E-6</v>
      </c>
      <c r="C8490" s="33">
        <v>0.50490190560567205</v>
      </c>
      <c r="D8490" s="33">
        <v>0.75</v>
      </c>
      <c r="E8490" s="33">
        <v>0.35199999999999998</v>
      </c>
      <c r="F8490" s="33">
        <v>0.314975098766555</v>
      </c>
      <c r="G8490" s="33">
        <v>27</v>
      </c>
      <c r="H8490" s="33" t="s">
        <v>3068</v>
      </c>
      <c r="I8490" s="33" t="s">
        <v>3067</v>
      </c>
    </row>
    <row r="8491" spans="1:9" x14ac:dyDescent="0.2">
      <c r="A8491" s="33" t="s">
        <v>3066</v>
      </c>
      <c r="B8491" s="35">
        <v>6.9663188629136103E-6</v>
      </c>
      <c r="C8491" s="33">
        <v>0.382684457901033</v>
      </c>
      <c r="D8491" s="33">
        <v>0.67900000000000005</v>
      </c>
      <c r="E8491" s="33">
        <v>0.27300000000000002</v>
      </c>
      <c r="F8491" s="33">
        <v>0.32095224265215599</v>
      </c>
      <c r="G8491" s="33">
        <v>27</v>
      </c>
      <c r="H8491" s="33" t="s">
        <v>3065</v>
      </c>
      <c r="I8491" s="33" t="s">
        <v>3064</v>
      </c>
    </row>
    <row r="8492" spans="1:9" x14ac:dyDescent="0.2">
      <c r="A8492" s="33" t="s">
        <v>3063</v>
      </c>
      <c r="B8492" s="35">
        <v>7.4062877145603604E-6</v>
      </c>
      <c r="C8492" s="33">
        <v>0.44473551792947202</v>
      </c>
      <c r="D8492" s="33">
        <v>0.67900000000000005</v>
      </c>
      <c r="E8492" s="33">
        <v>0.29299999999999998</v>
      </c>
      <c r="F8492" s="33">
        <v>0.341222487585225</v>
      </c>
      <c r="G8492" s="33">
        <v>27</v>
      </c>
      <c r="H8492" s="33" t="s">
        <v>3062</v>
      </c>
      <c r="I8492" s="33" t="s">
        <v>3061</v>
      </c>
    </row>
    <row r="8493" spans="1:9" x14ac:dyDescent="0.2">
      <c r="A8493" s="33" t="s">
        <v>3060</v>
      </c>
      <c r="B8493" s="35">
        <v>7.4272721154430598E-6</v>
      </c>
      <c r="C8493" s="33">
        <v>0.59007809065147099</v>
      </c>
      <c r="D8493" s="33">
        <v>0.85699999999999998</v>
      </c>
      <c r="E8493" s="33">
        <v>0.66600000000000004</v>
      </c>
      <c r="F8493" s="33">
        <v>0.34218928090269302</v>
      </c>
      <c r="G8493" s="33">
        <v>27</v>
      </c>
      <c r="H8493" s="33" t="s">
        <v>3060</v>
      </c>
      <c r="I8493" s="33" t="s">
        <v>3059</v>
      </c>
    </row>
    <row r="8494" spans="1:9" x14ac:dyDescent="0.2">
      <c r="A8494" s="33" t="s">
        <v>3058</v>
      </c>
      <c r="B8494" s="35">
        <v>7.7242164532341995E-6</v>
      </c>
      <c r="C8494" s="33">
        <v>0.46931876169644399</v>
      </c>
      <c r="D8494" s="33">
        <v>0.28599999999999998</v>
      </c>
      <c r="E8494" s="33">
        <v>7.0999999999999994E-2</v>
      </c>
      <c r="F8494" s="33">
        <v>0.355870100433406</v>
      </c>
      <c r="G8494" s="33">
        <v>27</v>
      </c>
      <c r="H8494" s="33" t="s">
        <v>3058</v>
      </c>
      <c r="I8494" s="33" t="s">
        <v>3057</v>
      </c>
    </row>
    <row r="8495" spans="1:9" x14ac:dyDescent="0.2">
      <c r="A8495" s="33" t="s">
        <v>3056</v>
      </c>
      <c r="B8495" s="35">
        <v>7.7282555296815898E-6</v>
      </c>
      <c r="C8495" s="33">
        <v>0.31312395202054399</v>
      </c>
      <c r="D8495" s="33">
        <v>0.42899999999999999</v>
      </c>
      <c r="E8495" s="33">
        <v>0.13300000000000001</v>
      </c>
      <c r="F8495" s="33">
        <v>0.35605618876348999</v>
      </c>
      <c r="G8495" s="33">
        <v>27</v>
      </c>
      <c r="H8495" s="33" t="s">
        <v>3056</v>
      </c>
      <c r="I8495" s="33" t="s">
        <v>3055</v>
      </c>
    </row>
    <row r="8496" spans="1:9" x14ac:dyDescent="0.2">
      <c r="A8496" s="33" t="s">
        <v>3054</v>
      </c>
      <c r="B8496" s="35">
        <v>7.7767731358785903E-6</v>
      </c>
      <c r="C8496" s="33">
        <v>0.59616859911698605</v>
      </c>
      <c r="D8496" s="33">
        <v>0.78600000000000003</v>
      </c>
      <c r="E8496" s="33">
        <v>0.38300000000000001</v>
      </c>
      <c r="F8496" s="33">
        <v>0.35829149191619802</v>
      </c>
      <c r="G8496" s="33">
        <v>27</v>
      </c>
      <c r="H8496" s="33" t="s">
        <v>3053</v>
      </c>
      <c r="I8496" s="33" t="s">
        <v>3052</v>
      </c>
    </row>
    <row r="8497" spans="1:9" x14ac:dyDescent="0.2">
      <c r="A8497" s="33" t="s">
        <v>3051</v>
      </c>
      <c r="B8497" s="35">
        <v>7.8176757472661707E-6</v>
      </c>
      <c r="C8497" s="33">
        <v>0.43909461927191801</v>
      </c>
      <c r="D8497" s="33">
        <v>0.28599999999999998</v>
      </c>
      <c r="E8497" s="33">
        <v>7.0999999999999994E-2</v>
      </c>
      <c r="F8497" s="33">
        <v>0.360175957028047</v>
      </c>
      <c r="G8497" s="33">
        <v>27</v>
      </c>
      <c r="H8497" s="33" t="s">
        <v>3051</v>
      </c>
      <c r="I8497" s="33" t="s">
        <v>3050</v>
      </c>
    </row>
    <row r="8498" spans="1:9" x14ac:dyDescent="0.2">
      <c r="A8498" s="33" t="s">
        <v>3049</v>
      </c>
      <c r="B8498" s="35">
        <v>8.5118408156036201E-6</v>
      </c>
      <c r="C8498" s="33">
        <v>0.41344973976351601</v>
      </c>
      <c r="D8498" s="33">
        <v>0.5</v>
      </c>
      <c r="E8498" s="33">
        <v>0.183</v>
      </c>
      <c r="F8498" s="33">
        <v>0.39215753005649001</v>
      </c>
      <c r="G8498" s="33">
        <v>27</v>
      </c>
      <c r="H8498" s="33" t="s">
        <v>3049</v>
      </c>
      <c r="I8498" s="33" t="s">
        <v>3048</v>
      </c>
    </row>
    <row r="8499" spans="1:9" x14ac:dyDescent="0.2">
      <c r="A8499" s="33" t="s">
        <v>3047</v>
      </c>
      <c r="B8499" s="35">
        <v>8.60315673996325E-6</v>
      </c>
      <c r="C8499" s="33">
        <v>0.57191213320886103</v>
      </c>
      <c r="D8499" s="33">
        <v>0.46400000000000002</v>
      </c>
      <c r="E8499" s="33">
        <v>0.16300000000000001</v>
      </c>
      <c r="F8499" s="33">
        <v>0.39636463732358701</v>
      </c>
      <c r="G8499" s="33">
        <v>27</v>
      </c>
      <c r="H8499" s="33" t="s">
        <v>3046</v>
      </c>
      <c r="I8499" s="33" t="s">
        <v>3045</v>
      </c>
    </row>
    <row r="8500" spans="1:9" x14ac:dyDescent="0.2">
      <c r="A8500" s="33" t="s">
        <v>3044</v>
      </c>
      <c r="B8500" s="35">
        <v>9.1852386195703693E-6</v>
      </c>
      <c r="C8500" s="33">
        <v>0.33274198989070197</v>
      </c>
      <c r="D8500" s="33">
        <v>0.32100000000000001</v>
      </c>
      <c r="E8500" s="33">
        <v>8.6999999999999994E-2</v>
      </c>
      <c r="F8500" s="33">
        <v>0.42318231368084602</v>
      </c>
      <c r="G8500" s="33">
        <v>27</v>
      </c>
      <c r="H8500" s="33" t="s">
        <v>3044</v>
      </c>
      <c r="I8500" s="33" t="s">
        <v>3043</v>
      </c>
    </row>
    <row r="8501" spans="1:9" x14ac:dyDescent="0.2">
      <c r="A8501" s="33" t="s">
        <v>3042</v>
      </c>
      <c r="B8501" s="35">
        <v>9.85857503849364E-6</v>
      </c>
      <c r="C8501" s="33">
        <v>0.49924404539626199</v>
      </c>
      <c r="D8501" s="33">
        <v>0.46400000000000002</v>
      </c>
      <c r="E8501" s="33">
        <v>0.16900000000000001</v>
      </c>
      <c r="F8501" s="33">
        <v>0.454204269173479</v>
      </c>
      <c r="G8501" s="33">
        <v>27</v>
      </c>
      <c r="H8501" s="33" t="s">
        <v>3042</v>
      </c>
      <c r="I8501" s="33" t="s">
        <v>3041</v>
      </c>
    </row>
    <row r="8502" spans="1:9" x14ac:dyDescent="0.2">
      <c r="A8502" s="33" t="s">
        <v>3040</v>
      </c>
      <c r="B8502" s="35">
        <v>9.9283298633095108E-6</v>
      </c>
      <c r="C8502" s="33">
        <v>0.59796389195157695</v>
      </c>
      <c r="D8502" s="33">
        <v>0.60699999999999998</v>
      </c>
      <c r="E8502" s="33">
        <v>0.26600000000000001</v>
      </c>
      <c r="F8502" s="33">
        <v>0.45741801346239602</v>
      </c>
      <c r="G8502" s="33">
        <v>27</v>
      </c>
      <c r="H8502" s="33" t="s">
        <v>3039</v>
      </c>
      <c r="I8502" s="33" t="s">
        <v>3038</v>
      </c>
    </row>
    <row r="8503" spans="1:9" x14ac:dyDescent="0.2">
      <c r="A8503" s="33" t="s">
        <v>3037</v>
      </c>
      <c r="B8503" s="35">
        <v>9.9774962052411108E-6</v>
      </c>
      <c r="C8503" s="33">
        <v>-0.82227736887227398</v>
      </c>
      <c r="D8503" s="33">
        <v>0.64300000000000002</v>
      </c>
      <c r="E8503" s="33">
        <v>0.82699999999999996</v>
      </c>
      <c r="F8503" s="33">
        <v>0.45968320516786898</v>
      </c>
      <c r="G8503" s="33">
        <v>27</v>
      </c>
      <c r="H8503" s="33" t="s">
        <v>3036</v>
      </c>
      <c r="I8503" s="33" t="s">
        <v>3035</v>
      </c>
    </row>
    <row r="8504" spans="1:9" x14ac:dyDescent="0.2">
      <c r="A8504" s="33" t="s">
        <v>3034</v>
      </c>
      <c r="B8504" s="35">
        <v>1.0026192073657599E-5</v>
      </c>
      <c r="C8504" s="33">
        <v>0.49512062110268101</v>
      </c>
      <c r="D8504" s="33">
        <v>0.53600000000000003</v>
      </c>
      <c r="E8504" s="33">
        <v>0.19900000000000001</v>
      </c>
      <c r="F8504" s="33">
        <v>0.46192672121755501</v>
      </c>
      <c r="G8504" s="33">
        <v>27</v>
      </c>
      <c r="H8504" s="33" t="s">
        <v>3034</v>
      </c>
      <c r="I8504" s="33" t="s">
        <v>3033</v>
      </c>
    </row>
    <row r="8505" spans="1:9" x14ac:dyDescent="0.2">
      <c r="A8505" s="33" t="s">
        <v>3032</v>
      </c>
      <c r="B8505" s="35">
        <v>1.04020555167292E-5</v>
      </c>
      <c r="C8505" s="33">
        <v>0.38953149425171102</v>
      </c>
      <c r="D8505" s="33">
        <v>0.53600000000000003</v>
      </c>
      <c r="E8505" s="33">
        <v>0.19800000000000001</v>
      </c>
      <c r="F8505" s="33">
        <v>0.47924350176674702</v>
      </c>
      <c r="G8505" s="33">
        <v>27</v>
      </c>
      <c r="H8505" s="33" t="s">
        <v>3032</v>
      </c>
      <c r="I8505" s="33" t="s">
        <v>3031</v>
      </c>
    </row>
    <row r="8506" spans="1:9" x14ac:dyDescent="0.2">
      <c r="A8506" s="33" t="s">
        <v>3030</v>
      </c>
      <c r="B8506" s="35">
        <v>1.04205706736397E-5</v>
      </c>
      <c r="C8506" s="33">
        <v>0.59854085135699497</v>
      </c>
      <c r="D8506" s="33">
        <v>0.82099999999999995</v>
      </c>
      <c r="E8506" s="33">
        <v>0.55200000000000005</v>
      </c>
      <c r="F8506" s="33">
        <v>0.48009653207593</v>
      </c>
      <c r="G8506" s="33">
        <v>27</v>
      </c>
      <c r="H8506" s="33" t="s">
        <v>3029</v>
      </c>
      <c r="I8506" s="33" t="s">
        <v>3028</v>
      </c>
    </row>
    <row r="8507" spans="1:9" x14ac:dyDescent="0.2">
      <c r="A8507" s="33" t="s">
        <v>3027</v>
      </c>
      <c r="B8507" s="35">
        <v>1.04978526242117E-5</v>
      </c>
      <c r="C8507" s="33">
        <v>-0.76922838957717399</v>
      </c>
      <c r="D8507" s="33">
        <v>0.75</v>
      </c>
      <c r="E8507" s="33">
        <v>0.83899999999999997</v>
      </c>
      <c r="F8507" s="33">
        <v>0.483657066102681</v>
      </c>
      <c r="G8507" s="33">
        <v>27</v>
      </c>
      <c r="H8507" s="33" t="s">
        <v>3027</v>
      </c>
      <c r="I8507" s="33" t="s">
        <v>3026</v>
      </c>
    </row>
    <row r="8508" spans="1:9" x14ac:dyDescent="0.2">
      <c r="A8508" s="33" t="s">
        <v>3025</v>
      </c>
      <c r="B8508" s="35">
        <v>1.05800319537222E-5</v>
      </c>
      <c r="C8508" s="33">
        <v>-1.3507628968833101</v>
      </c>
      <c r="D8508" s="33">
        <v>0</v>
      </c>
      <c r="E8508" s="33">
        <v>0.435</v>
      </c>
      <c r="F8508" s="33">
        <v>0.48744323217189001</v>
      </c>
      <c r="G8508" s="33">
        <v>27</v>
      </c>
      <c r="H8508" s="33" t="s">
        <v>3024</v>
      </c>
      <c r="I8508" s="33" t="s">
        <v>3023</v>
      </c>
    </row>
    <row r="8509" spans="1:9" x14ac:dyDescent="0.2">
      <c r="A8509" s="33" t="s">
        <v>3022</v>
      </c>
      <c r="B8509" s="35">
        <v>1.0937768606817E-5</v>
      </c>
      <c r="C8509" s="33">
        <v>0.73256220266184802</v>
      </c>
      <c r="D8509" s="33">
        <v>0.82099999999999995</v>
      </c>
      <c r="E8509" s="33">
        <v>0.55300000000000005</v>
      </c>
      <c r="F8509" s="33">
        <v>0.50392487525327301</v>
      </c>
      <c r="G8509" s="33">
        <v>27</v>
      </c>
      <c r="H8509" s="33" t="s">
        <v>3021</v>
      </c>
      <c r="I8509" s="33" t="s">
        <v>3020</v>
      </c>
    </row>
    <row r="8510" spans="1:9" x14ac:dyDescent="0.2">
      <c r="A8510" s="33" t="s">
        <v>3019</v>
      </c>
      <c r="B8510" s="35">
        <v>1.1172366289048499E-5</v>
      </c>
      <c r="C8510" s="33">
        <v>0.59602195931803104</v>
      </c>
      <c r="D8510" s="33">
        <v>0.82099999999999995</v>
      </c>
      <c r="E8510" s="33">
        <v>0.41099999999999998</v>
      </c>
      <c r="F8510" s="33">
        <v>0.51473325966904104</v>
      </c>
      <c r="G8510" s="33">
        <v>27</v>
      </c>
      <c r="H8510" s="33" t="s">
        <v>3018</v>
      </c>
      <c r="I8510" s="33" t="s">
        <v>3017</v>
      </c>
    </row>
    <row r="8511" spans="1:9" x14ac:dyDescent="0.2">
      <c r="A8511" s="33" t="s">
        <v>3016</v>
      </c>
      <c r="B8511" s="35">
        <v>1.12049333603907E-5</v>
      </c>
      <c r="C8511" s="33">
        <v>0.26463027053843802</v>
      </c>
      <c r="D8511" s="33">
        <v>0.28599999999999998</v>
      </c>
      <c r="E8511" s="33">
        <v>7.1999999999999995E-2</v>
      </c>
      <c r="F8511" s="33">
        <v>0.51623368977991901</v>
      </c>
      <c r="G8511" s="33">
        <v>27</v>
      </c>
      <c r="H8511" s="33" t="s">
        <v>3016</v>
      </c>
      <c r="I8511" s="33" t="s">
        <v>3015</v>
      </c>
    </row>
    <row r="8512" spans="1:9" x14ac:dyDescent="0.2">
      <c r="A8512" s="33" t="s">
        <v>3014</v>
      </c>
      <c r="B8512" s="35">
        <v>1.1319344683769101E-5</v>
      </c>
      <c r="C8512" s="33">
        <v>0.64561709585221505</v>
      </c>
      <c r="D8512" s="33">
        <v>0.57099999999999995</v>
      </c>
      <c r="E8512" s="33">
        <v>0.23499999999999999</v>
      </c>
      <c r="F8512" s="33">
        <v>0.52150484827060894</v>
      </c>
      <c r="G8512" s="33">
        <v>27</v>
      </c>
      <c r="H8512" s="33" t="s">
        <v>3013</v>
      </c>
      <c r="I8512" s="33" t="s">
        <v>3012</v>
      </c>
    </row>
    <row r="8513" spans="1:9" x14ac:dyDescent="0.2">
      <c r="A8513" s="33" t="s">
        <v>3011</v>
      </c>
      <c r="B8513" s="35">
        <v>1.21976512070433E-5</v>
      </c>
      <c r="C8513" s="33">
        <v>0.55044155019472896</v>
      </c>
      <c r="D8513" s="33">
        <v>0.42899999999999999</v>
      </c>
      <c r="E8513" s="33">
        <v>0.14499999999999999</v>
      </c>
      <c r="F8513" s="33">
        <v>0.56197018641089902</v>
      </c>
      <c r="G8513" s="33">
        <v>27</v>
      </c>
      <c r="H8513" s="33" t="s">
        <v>3011</v>
      </c>
      <c r="I8513" s="33" t="s">
        <v>3010</v>
      </c>
    </row>
    <row r="8514" spans="1:9" x14ac:dyDescent="0.2">
      <c r="A8514" s="33" t="s">
        <v>3009</v>
      </c>
      <c r="B8514" s="35">
        <v>1.23541075625061E-5</v>
      </c>
      <c r="C8514" s="33">
        <v>0.40897488662488402</v>
      </c>
      <c r="D8514" s="33">
        <v>0.5</v>
      </c>
      <c r="E8514" s="33">
        <v>0.17199999999999999</v>
      </c>
      <c r="F8514" s="33">
        <v>0.56917844361977898</v>
      </c>
      <c r="G8514" s="33">
        <v>27</v>
      </c>
      <c r="H8514" s="33" t="s">
        <v>3008</v>
      </c>
      <c r="I8514" s="33" t="s">
        <v>3007</v>
      </c>
    </row>
    <row r="8515" spans="1:9" x14ac:dyDescent="0.2">
      <c r="A8515" s="33" t="s">
        <v>3006</v>
      </c>
      <c r="B8515" s="35">
        <v>1.23988942462483E-5</v>
      </c>
      <c r="C8515" s="33">
        <v>0.67393990429768202</v>
      </c>
      <c r="D8515" s="33">
        <v>0.5</v>
      </c>
      <c r="E8515" s="33">
        <v>0.19</v>
      </c>
      <c r="F8515" s="33">
        <v>0.571241855713151</v>
      </c>
      <c r="G8515" s="33">
        <v>27</v>
      </c>
      <c r="H8515" s="33" t="s">
        <v>3006</v>
      </c>
      <c r="I8515" s="33" t="s">
        <v>3005</v>
      </c>
    </row>
    <row r="8516" spans="1:9" x14ac:dyDescent="0.2">
      <c r="A8516" s="33" t="s">
        <v>3004</v>
      </c>
      <c r="B8516" s="35">
        <v>1.3603549831734701E-5</v>
      </c>
      <c r="C8516" s="33">
        <v>-0.75010544674985102</v>
      </c>
      <c r="D8516" s="33">
        <v>0.78600000000000003</v>
      </c>
      <c r="E8516" s="33">
        <v>0.86499999999999999</v>
      </c>
      <c r="F8516" s="33">
        <v>0.62674274784767903</v>
      </c>
      <c r="G8516" s="33">
        <v>27</v>
      </c>
      <c r="H8516" s="33" t="s">
        <v>3003</v>
      </c>
      <c r="I8516" s="33" t="s">
        <v>3002</v>
      </c>
    </row>
    <row r="8517" spans="1:9" x14ac:dyDescent="0.2">
      <c r="A8517" s="33" t="s">
        <v>3001</v>
      </c>
      <c r="B8517" s="35">
        <v>1.36165897117419E-5</v>
      </c>
      <c r="C8517" s="33">
        <v>0.52773786634591402</v>
      </c>
      <c r="D8517" s="33">
        <v>0.28599999999999998</v>
      </c>
      <c r="E8517" s="33">
        <v>7.3999999999999996E-2</v>
      </c>
      <c r="F8517" s="33">
        <v>0.62734352119937098</v>
      </c>
      <c r="G8517" s="33">
        <v>27</v>
      </c>
      <c r="H8517" s="33" t="s">
        <v>3001</v>
      </c>
      <c r="I8517" s="33" t="s">
        <v>3000</v>
      </c>
    </row>
    <row r="8518" spans="1:9" x14ac:dyDescent="0.2">
      <c r="A8518" s="33" t="s">
        <v>2999</v>
      </c>
      <c r="B8518" s="35">
        <v>1.3888501232658801E-5</v>
      </c>
      <c r="C8518" s="33">
        <v>0.52824790458825299</v>
      </c>
      <c r="D8518" s="33">
        <v>0.35699999999999998</v>
      </c>
      <c r="E8518" s="33">
        <v>0.107</v>
      </c>
      <c r="F8518" s="33">
        <v>0.63987102879105495</v>
      </c>
      <c r="G8518" s="33">
        <v>27</v>
      </c>
      <c r="H8518" s="33" t="s">
        <v>2999</v>
      </c>
      <c r="I8518" s="33" t="s">
        <v>2998</v>
      </c>
    </row>
    <row r="8519" spans="1:9" x14ac:dyDescent="0.2">
      <c r="A8519" s="33" t="s">
        <v>2997</v>
      </c>
      <c r="B8519" s="35">
        <v>1.4635426876881601E-5</v>
      </c>
      <c r="C8519" s="33">
        <v>-1.3095521414133899</v>
      </c>
      <c r="D8519" s="33">
        <v>0</v>
      </c>
      <c r="E8519" s="33">
        <v>0.42599999999999999</v>
      </c>
      <c r="F8519" s="33">
        <v>0.67428338707169</v>
      </c>
      <c r="G8519" s="33">
        <v>27</v>
      </c>
      <c r="H8519" s="33" t="s">
        <v>2996</v>
      </c>
      <c r="I8519" s="33" t="s">
        <v>2995</v>
      </c>
    </row>
    <row r="8520" spans="1:9" x14ac:dyDescent="0.2">
      <c r="A8520" s="33" t="s">
        <v>2994</v>
      </c>
      <c r="B8520" s="35">
        <v>1.55306050615342E-5</v>
      </c>
      <c r="C8520" s="33">
        <v>0.39651630895337697</v>
      </c>
      <c r="D8520" s="33">
        <v>0.42899999999999999</v>
      </c>
      <c r="E8520" s="33">
        <v>0.14499999999999999</v>
      </c>
      <c r="F8520" s="33">
        <v>0.71552603639500301</v>
      </c>
      <c r="G8520" s="33">
        <v>27</v>
      </c>
      <c r="H8520" s="33" t="s">
        <v>2994</v>
      </c>
      <c r="I8520" s="33" t="s">
        <v>2993</v>
      </c>
    </row>
    <row r="8521" spans="1:9" x14ac:dyDescent="0.2">
      <c r="A8521" s="33" t="s">
        <v>2992</v>
      </c>
      <c r="B8521" s="35">
        <v>1.55691773288493E-5</v>
      </c>
      <c r="C8521" s="33">
        <v>-1.0195970352629</v>
      </c>
      <c r="D8521" s="33">
        <v>0.42899999999999999</v>
      </c>
      <c r="E8521" s="33">
        <v>0.69599999999999995</v>
      </c>
      <c r="F8521" s="33">
        <v>0.71730313789474598</v>
      </c>
      <c r="G8521" s="33">
        <v>27</v>
      </c>
      <c r="H8521" s="33" t="s">
        <v>2991</v>
      </c>
      <c r="I8521" s="33" t="s">
        <v>2990</v>
      </c>
    </row>
    <row r="8522" spans="1:9" x14ac:dyDescent="0.2">
      <c r="A8522" s="33" t="s">
        <v>2989</v>
      </c>
      <c r="B8522" s="35">
        <v>1.5696232504974499E-5</v>
      </c>
      <c r="C8522" s="33">
        <v>0.32359806548377801</v>
      </c>
      <c r="D8522" s="33">
        <v>0.39300000000000002</v>
      </c>
      <c r="E8522" s="33">
        <v>0.124</v>
      </c>
      <c r="F8522" s="33">
        <v>0.72315682396918401</v>
      </c>
      <c r="G8522" s="33">
        <v>27</v>
      </c>
      <c r="H8522" s="33" t="s">
        <v>2988</v>
      </c>
      <c r="I8522" s="33" t="s">
        <v>2987</v>
      </c>
    </row>
    <row r="8523" spans="1:9" x14ac:dyDescent="0.2">
      <c r="A8523" s="33" t="s">
        <v>2986</v>
      </c>
      <c r="B8523" s="35">
        <v>1.5814270673574701E-5</v>
      </c>
      <c r="C8523" s="33">
        <v>0.56501659320728304</v>
      </c>
      <c r="D8523" s="33">
        <v>0.60699999999999998</v>
      </c>
      <c r="E8523" s="33">
        <v>0.26900000000000002</v>
      </c>
      <c r="F8523" s="33">
        <v>0.72859507847293203</v>
      </c>
      <c r="G8523" s="33">
        <v>27</v>
      </c>
      <c r="H8523" s="33" t="s">
        <v>2986</v>
      </c>
      <c r="I8523" s="33" t="s">
        <v>2985</v>
      </c>
    </row>
    <row r="8524" spans="1:9" x14ac:dyDescent="0.2">
      <c r="A8524" s="33" t="s">
        <v>2984</v>
      </c>
      <c r="B8524" s="35">
        <v>1.5894756971633302E-5</v>
      </c>
      <c r="C8524" s="33">
        <v>0.358208213102712</v>
      </c>
      <c r="D8524" s="33">
        <v>0.32100000000000001</v>
      </c>
      <c r="E8524" s="33">
        <v>9.1999999999999998E-2</v>
      </c>
      <c r="F8524" s="33">
        <v>0.73230324319708995</v>
      </c>
      <c r="G8524" s="33">
        <v>27</v>
      </c>
      <c r="H8524" s="33" t="s">
        <v>2984</v>
      </c>
      <c r="I8524" s="33" t="s">
        <v>2983</v>
      </c>
    </row>
    <row r="8525" spans="1:9" x14ac:dyDescent="0.2">
      <c r="A8525" s="33" t="s">
        <v>2982</v>
      </c>
      <c r="B8525" s="35">
        <v>1.5953207207035599E-5</v>
      </c>
      <c r="C8525" s="33">
        <v>0.59971122417220502</v>
      </c>
      <c r="D8525" s="33">
        <v>0.53600000000000003</v>
      </c>
      <c r="E8525" s="33">
        <v>0.20699999999999999</v>
      </c>
      <c r="F8525" s="33">
        <v>0.73499616244254495</v>
      </c>
      <c r="G8525" s="33">
        <v>27</v>
      </c>
      <c r="H8525" s="33" t="s">
        <v>2981</v>
      </c>
      <c r="I8525" s="33" t="s">
        <v>2980</v>
      </c>
    </row>
    <row r="8526" spans="1:9" x14ac:dyDescent="0.2">
      <c r="A8526" s="33" t="s">
        <v>2979</v>
      </c>
      <c r="B8526" s="35">
        <v>1.62782598651143E-5</v>
      </c>
      <c r="C8526" s="33">
        <v>0.65276924204839304</v>
      </c>
      <c r="D8526" s="33">
        <v>0.82099999999999995</v>
      </c>
      <c r="E8526" s="33">
        <v>0.50600000000000001</v>
      </c>
      <c r="F8526" s="33">
        <v>0.74997198850554603</v>
      </c>
      <c r="G8526" s="33">
        <v>27</v>
      </c>
      <c r="H8526" s="33" t="s">
        <v>2978</v>
      </c>
      <c r="I8526" s="33" t="s">
        <v>2977</v>
      </c>
    </row>
    <row r="8527" spans="1:9" x14ac:dyDescent="0.2">
      <c r="A8527" s="33" t="s">
        <v>2976</v>
      </c>
      <c r="B8527" s="35">
        <v>1.6888842067751501E-5</v>
      </c>
      <c r="C8527" s="33">
        <v>-0.68545805410973704</v>
      </c>
      <c r="D8527" s="33">
        <v>0.78600000000000003</v>
      </c>
      <c r="E8527" s="33">
        <v>0.86099999999999999</v>
      </c>
      <c r="F8527" s="33">
        <v>0.77810273174544697</v>
      </c>
      <c r="G8527" s="33">
        <v>27</v>
      </c>
      <c r="H8527" s="33" t="s">
        <v>2975</v>
      </c>
      <c r="I8527" s="33" t="s">
        <v>2974</v>
      </c>
    </row>
    <row r="8528" spans="1:9" x14ac:dyDescent="0.2">
      <c r="A8528" s="33" t="s">
        <v>2973</v>
      </c>
      <c r="B8528" s="35">
        <v>1.74247893735523E-5</v>
      </c>
      <c r="C8528" s="33">
        <v>0.336991838523231</v>
      </c>
      <c r="D8528" s="33">
        <v>0.60699999999999998</v>
      </c>
      <c r="E8528" s="33">
        <v>0.24299999999999999</v>
      </c>
      <c r="F8528" s="33">
        <v>0.80279489601830101</v>
      </c>
      <c r="G8528" s="33">
        <v>27</v>
      </c>
      <c r="H8528" s="33" t="s">
        <v>2973</v>
      </c>
      <c r="I8528" s="33" t="s">
        <v>2972</v>
      </c>
    </row>
    <row r="8529" spans="1:9" x14ac:dyDescent="0.2">
      <c r="A8529" s="33" t="s">
        <v>2971</v>
      </c>
      <c r="B8529" s="35">
        <v>1.7634423849621901E-5</v>
      </c>
      <c r="C8529" s="33">
        <v>0.347208601101682</v>
      </c>
      <c r="D8529" s="33">
        <v>0.5</v>
      </c>
      <c r="E8529" s="33">
        <v>0.184</v>
      </c>
      <c r="F8529" s="33">
        <v>0.81245317559977803</v>
      </c>
      <c r="G8529" s="33">
        <v>27</v>
      </c>
      <c r="H8529" s="33" t="s">
        <v>2971</v>
      </c>
      <c r="I8529" s="33" t="s">
        <v>2970</v>
      </c>
    </row>
    <row r="8530" spans="1:9" x14ac:dyDescent="0.2">
      <c r="A8530" s="33" t="s">
        <v>2969</v>
      </c>
      <c r="B8530" s="35">
        <v>1.7767476084650501E-5</v>
      </c>
      <c r="C8530" s="33">
        <v>0.452471882064167</v>
      </c>
      <c r="D8530" s="33">
        <v>0.96399999999999997</v>
      </c>
      <c r="E8530" s="33">
        <v>0.73099999999999998</v>
      </c>
      <c r="F8530" s="33">
        <v>0.81858315817201799</v>
      </c>
      <c r="G8530" s="33">
        <v>27</v>
      </c>
      <c r="H8530" s="33" t="s">
        <v>2969</v>
      </c>
      <c r="I8530" s="33" t="s">
        <v>2968</v>
      </c>
    </row>
    <row r="8531" spans="1:9" x14ac:dyDescent="0.2">
      <c r="A8531" s="33" t="s">
        <v>2967</v>
      </c>
      <c r="B8531" s="35">
        <v>1.7835263300471999E-5</v>
      </c>
      <c r="C8531" s="33">
        <v>0.40479335052156301</v>
      </c>
      <c r="D8531" s="33">
        <v>0.67900000000000005</v>
      </c>
      <c r="E8531" s="33">
        <v>0.28000000000000003</v>
      </c>
      <c r="F8531" s="33">
        <v>0.821706250779347</v>
      </c>
      <c r="G8531" s="33">
        <v>27</v>
      </c>
      <c r="H8531" s="33" t="s">
        <v>2966</v>
      </c>
      <c r="I8531" s="33" t="s">
        <v>2965</v>
      </c>
    </row>
    <row r="8532" spans="1:9" x14ac:dyDescent="0.2">
      <c r="A8532" s="33" t="s">
        <v>2964</v>
      </c>
      <c r="B8532" s="35">
        <v>1.7982037086113001E-5</v>
      </c>
      <c r="C8532" s="33">
        <v>0.42461347973697999</v>
      </c>
      <c r="D8532" s="33">
        <v>0.46400000000000002</v>
      </c>
      <c r="E8532" s="33">
        <v>0.16400000000000001</v>
      </c>
      <c r="F8532" s="33">
        <v>0.82846841263139803</v>
      </c>
      <c r="G8532" s="33">
        <v>27</v>
      </c>
      <c r="H8532" s="33" t="s">
        <v>2964</v>
      </c>
      <c r="I8532" s="33" t="s">
        <v>2963</v>
      </c>
    </row>
    <row r="8533" spans="1:9" x14ac:dyDescent="0.2">
      <c r="A8533" s="33" t="s">
        <v>2962</v>
      </c>
      <c r="B8533" s="35">
        <v>1.86662693506455E-5</v>
      </c>
      <c r="C8533" s="33">
        <v>0.530398162928856</v>
      </c>
      <c r="D8533" s="33">
        <v>0.53600000000000003</v>
      </c>
      <c r="E8533" s="33">
        <v>0.215</v>
      </c>
      <c r="F8533" s="33">
        <v>0.85999236152294101</v>
      </c>
      <c r="G8533" s="33">
        <v>27</v>
      </c>
      <c r="H8533" s="33" t="s">
        <v>2961</v>
      </c>
      <c r="I8533" s="33" t="s">
        <v>2960</v>
      </c>
    </row>
    <row r="8534" spans="1:9" x14ac:dyDescent="0.2">
      <c r="A8534" s="33" t="s">
        <v>2959</v>
      </c>
      <c r="B8534" s="35">
        <v>1.8896779096334901E-5</v>
      </c>
      <c r="C8534" s="33">
        <v>0.62952376119220699</v>
      </c>
      <c r="D8534" s="33">
        <v>0.67900000000000005</v>
      </c>
      <c r="E8534" s="33">
        <v>0.34399999999999997</v>
      </c>
      <c r="F8534" s="33">
        <v>0.87061240652633998</v>
      </c>
      <c r="G8534" s="33">
        <v>27</v>
      </c>
      <c r="H8534" s="33" t="s">
        <v>2958</v>
      </c>
      <c r="I8534" s="33" t="s">
        <v>2957</v>
      </c>
    </row>
    <row r="8535" spans="1:9" x14ac:dyDescent="0.2">
      <c r="A8535" s="33" t="s">
        <v>2956</v>
      </c>
      <c r="B8535" s="35">
        <v>1.9046138174676701E-5</v>
      </c>
      <c r="C8535" s="33">
        <v>0.45716019941125502</v>
      </c>
      <c r="D8535" s="33">
        <v>0.5</v>
      </c>
      <c r="E8535" s="33">
        <v>0.191</v>
      </c>
      <c r="F8535" s="33">
        <v>0.87749367798370503</v>
      </c>
      <c r="G8535" s="33">
        <v>27</v>
      </c>
      <c r="H8535" s="33" t="s">
        <v>2956</v>
      </c>
      <c r="I8535" s="33" t="s">
        <v>2955</v>
      </c>
    </row>
    <row r="8536" spans="1:9" x14ac:dyDescent="0.2">
      <c r="A8536" s="33" t="s">
        <v>2954</v>
      </c>
      <c r="B8536" s="35">
        <v>1.9193647530261599E-5</v>
      </c>
      <c r="C8536" s="33">
        <v>0.514237903253569</v>
      </c>
      <c r="D8536" s="33">
        <v>0.39300000000000002</v>
      </c>
      <c r="E8536" s="33">
        <v>0.13100000000000001</v>
      </c>
      <c r="F8536" s="33">
        <v>0.88428972901421199</v>
      </c>
      <c r="G8536" s="33">
        <v>27</v>
      </c>
      <c r="H8536" s="33" t="s">
        <v>2954</v>
      </c>
      <c r="I8536" s="33" t="s">
        <v>2953</v>
      </c>
    </row>
    <row r="8537" spans="1:9" x14ac:dyDescent="0.2">
      <c r="A8537" s="33" t="s">
        <v>2952</v>
      </c>
      <c r="B8537" s="35">
        <v>2.0316183975323999E-5</v>
      </c>
      <c r="C8537" s="33">
        <v>0.39829116975300499</v>
      </c>
      <c r="D8537" s="33">
        <v>0.5</v>
      </c>
      <c r="E8537" s="33">
        <v>0.186</v>
      </c>
      <c r="F8537" s="33">
        <v>0.93600722811112902</v>
      </c>
      <c r="G8537" s="33">
        <v>27</v>
      </c>
      <c r="H8537" s="33" t="s">
        <v>2952</v>
      </c>
      <c r="I8537" s="33" t="s">
        <v>2951</v>
      </c>
    </row>
    <row r="8538" spans="1:9" x14ac:dyDescent="0.2">
      <c r="A8538" s="33" t="s">
        <v>2950</v>
      </c>
      <c r="B8538" s="35">
        <v>2.0517014812378798E-5</v>
      </c>
      <c r="C8538" s="33">
        <v>-0.86163567618023995</v>
      </c>
      <c r="D8538" s="33">
        <v>0.75</v>
      </c>
      <c r="E8538" s="33">
        <v>0.83</v>
      </c>
      <c r="F8538" s="33">
        <v>0.94525990643591495</v>
      </c>
      <c r="G8538" s="33">
        <v>27</v>
      </c>
      <c r="H8538" s="33" t="s">
        <v>2949</v>
      </c>
      <c r="I8538" s="33" t="s">
        <v>2948</v>
      </c>
    </row>
    <row r="8539" spans="1:9" x14ac:dyDescent="0.2">
      <c r="A8539" s="33" t="s">
        <v>2947</v>
      </c>
      <c r="B8539" s="35">
        <v>2.0525562148830301E-5</v>
      </c>
      <c r="C8539" s="33">
        <v>0.79299518075853503</v>
      </c>
      <c r="D8539" s="33">
        <v>0.46400000000000002</v>
      </c>
      <c r="E8539" s="33">
        <v>0.17399999999999999</v>
      </c>
      <c r="F8539" s="33">
        <v>0.94565369932091004</v>
      </c>
      <c r="G8539" s="33">
        <v>27</v>
      </c>
      <c r="H8539" s="33" t="s">
        <v>2947</v>
      </c>
      <c r="I8539" s="33" t="s">
        <v>2946</v>
      </c>
    </row>
    <row r="8540" spans="1:9" x14ac:dyDescent="0.2">
      <c r="A8540" s="33" t="s">
        <v>2945</v>
      </c>
      <c r="B8540" s="35">
        <v>2.10556384215318E-5</v>
      </c>
      <c r="C8540" s="33">
        <v>0.76033971270929601</v>
      </c>
      <c r="D8540" s="33">
        <v>0.35699999999999998</v>
      </c>
      <c r="E8540" s="33">
        <v>0.108</v>
      </c>
      <c r="F8540" s="33">
        <v>0.97007537335681504</v>
      </c>
      <c r="G8540" s="33">
        <v>27</v>
      </c>
      <c r="H8540" s="33" t="s">
        <v>2944</v>
      </c>
      <c r="I8540" s="33" t="s">
        <v>2943</v>
      </c>
    </row>
    <row r="8541" spans="1:9" x14ac:dyDescent="0.2">
      <c r="A8541" s="33" t="s">
        <v>2942</v>
      </c>
      <c r="B8541" s="35">
        <v>2.1080547345126699E-5</v>
      </c>
      <c r="C8541" s="33">
        <v>0.59051694342369399</v>
      </c>
      <c r="D8541" s="33">
        <v>0.89300000000000002</v>
      </c>
      <c r="E8541" s="33">
        <v>0.58199999999999996</v>
      </c>
      <c r="F8541" s="33">
        <v>0.97122297728467899</v>
      </c>
      <c r="G8541" s="33">
        <v>27</v>
      </c>
      <c r="H8541" s="33" t="s">
        <v>2942</v>
      </c>
      <c r="I8541" s="33" t="s">
        <v>2941</v>
      </c>
    </row>
    <row r="8542" spans="1:9" x14ac:dyDescent="0.2">
      <c r="A8542" s="33" t="s">
        <v>2940</v>
      </c>
      <c r="B8542" s="35">
        <v>2.1496034136849301E-5</v>
      </c>
      <c r="C8542" s="33">
        <v>0.31971073315354598</v>
      </c>
      <c r="D8542" s="33">
        <v>0.42899999999999999</v>
      </c>
      <c r="E8542" s="33">
        <v>0.14299999999999999</v>
      </c>
      <c r="F8542" s="33">
        <v>0.99036528475292296</v>
      </c>
      <c r="G8542" s="33">
        <v>27</v>
      </c>
      <c r="H8542" s="33" t="s">
        <v>2940</v>
      </c>
      <c r="I8542" s="33" t="s">
        <v>2939</v>
      </c>
    </row>
    <row r="8543" spans="1:9" x14ac:dyDescent="0.2">
      <c r="A8543" s="33" t="s">
        <v>2938</v>
      </c>
      <c r="B8543" s="35">
        <v>2.1513871714445899E-5</v>
      </c>
      <c r="C8543" s="33">
        <v>0.33591257289456899</v>
      </c>
      <c r="D8543" s="33">
        <v>0.28599999999999998</v>
      </c>
      <c r="E8543" s="33">
        <v>7.4999999999999997E-2</v>
      </c>
      <c r="F8543" s="33">
        <v>0.99118709762795199</v>
      </c>
      <c r="G8543" s="33">
        <v>27</v>
      </c>
      <c r="H8543" s="33" t="s">
        <v>2938</v>
      </c>
      <c r="I8543" s="33" t="s">
        <v>2937</v>
      </c>
    </row>
    <row r="8544" spans="1:9" x14ac:dyDescent="0.2">
      <c r="A8544" s="33" t="s">
        <v>2936</v>
      </c>
      <c r="B8544" s="35">
        <v>2.2243196954268999E-5</v>
      </c>
      <c r="C8544" s="33">
        <v>0.38710362545573601</v>
      </c>
      <c r="D8544" s="33">
        <v>0.39300000000000002</v>
      </c>
      <c r="E8544" s="33">
        <v>0.126</v>
      </c>
      <c r="F8544" s="33">
        <v>1</v>
      </c>
      <c r="G8544" s="33">
        <v>27</v>
      </c>
      <c r="H8544" s="33" t="s">
        <v>2936</v>
      </c>
      <c r="I8544" s="33" t="s">
        <v>2935</v>
      </c>
    </row>
    <row r="8545" spans="1:9" x14ac:dyDescent="0.2">
      <c r="A8545" s="33" t="s">
        <v>2934</v>
      </c>
      <c r="B8545" s="35">
        <v>2.2503547693210101E-5</v>
      </c>
      <c r="C8545" s="33">
        <v>-1.12238600107743</v>
      </c>
      <c r="D8545" s="33">
        <v>0</v>
      </c>
      <c r="E8545" s="33">
        <v>0.41299999999999998</v>
      </c>
      <c r="F8545" s="33">
        <v>1</v>
      </c>
      <c r="G8545" s="33">
        <v>27</v>
      </c>
      <c r="H8545" s="33" t="s">
        <v>2933</v>
      </c>
      <c r="I8545" s="33" t="s">
        <v>2932</v>
      </c>
    </row>
    <row r="8546" spans="1:9" x14ac:dyDescent="0.2">
      <c r="A8546" s="33" t="s">
        <v>2931</v>
      </c>
      <c r="B8546" s="35">
        <v>2.2583034717357499E-5</v>
      </c>
      <c r="C8546" s="33">
        <v>0.31719796147065499</v>
      </c>
      <c r="D8546" s="33">
        <v>0.35699999999999998</v>
      </c>
      <c r="E8546" s="33">
        <v>0.109</v>
      </c>
      <c r="F8546" s="33">
        <v>1</v>
      </c>
      <c r="G8546" s="33">
        <v>27</v>
      </c>
      <c r="H8546" s="33" t="s">
        <v>2931</v>
      </c>
      <c r="I8546" s="33" t="s">
        <v>2930</v>
      </c>
    </row>
    <row r="8547" spans="1:9" x14ac:dyDescent="0.2">
      <c r="A8547" s="33" t="s">
        <v>2929</v>
      </c>
      <c r="B8547" s="35">
        <v>2.27395164994114E-5</v>
      </c>
      <c r="C8547" s="33">
        <v>0.56308922835470099</v>
      </c>
      <c r="D8547" s="33">
        <v>0.89300000000000002</v>
      </c>
      <c r="E8547" s="33">
        <v>0.56100000000000005</v>
      </c>
      <c r="F8547" s="33">
        <v>1</v>
      </c>
      <c r="G8547" s="33">
        <v>27</v>
      </c>
      <c r="H8547" s="33" t="s">
        <v>2928</v>
      </c>
      <c r="I8547" s="33" t="s">
        <v>2927</v>
      </c>
    </row>
    <row r="8548" spans="1:9" x14ac:dyDescent="0.2">
      <c r="A8548" s="33" t="s">
        <v>2926</v>
      </c>
      <c r="B8548" s="35">
        <v>2.3994845702598E-5</v>
      </c>
      <c r="C8548" s="33">
        <v>0.51453114046854198</v>
      </c>
      <c r="D8548" s="33">
        <v>0.60699999999999998</v>
      </c>
      <c r="E8548" s="33">
        <v>0.26900000000000002</v>
      </c>
      <c r="F8548" s="33">
        <v>1</v>
      </c>
      <c r="G8548" s="33">
        <v>27</v>
      </c>
      <c r="H8548" s="33" t="s">
        <v>2926</v>
      </c>
      <c r="I8548" s="33" t="s">
        <v>2925</v>
      </c>
    </row>
    <row r="8549" spans="1:9" x14ac:dyDescent="0.2">
      <c r="A8549" s="33" t="s">
        <v>2924</v>
      </c>
      <c r="B8549" s="35">
        <v>2.4324103426399599E-5</v>
      </c>
      <c r="C8549" s="33">
        <v>-1.22704432756675</v>
      </c>
      <c r="D8549" s="33">
        <v>7.0999999999999994E-2</v>
      </c>
      <c r="E8549" s="33">
        <v>0.47299999999999998</v>
      </c>
      <c r="F8549" s="33">
        <v>1</v>
      </c>
      <c r="G8549" s="33">
        <v>27</v>
      </c>
      <c r="H8549" s="33" t="s">
        <v>2923</v>
      </c>
      <c r="I8549" s="33" t="s">
        <v>2922</v>
      </c>
    </row>
    <row r="8550" spans="1:9" x14ac:dyDescent="0.2">
      <c r="A8550" s="33" t="s">
        <v>2921</v>
      </c>
      <c r="B8550" s="35">
        <v>2.4591562635512299E-5</v>
      </c>
      <c r="C8550" s="33">
        <v>0.35097807426112398</v>
      </c>
      <c r="D8550" s="33">
        <v>0.5</v>
      </c>
      <c r="E8550" s="33">
        <v>0.184</v>
      </c>
      <c r="F8550" s="33">
        <v>1</v>
      </c>
      <c r="G8550" s="33">
        <v>27</v>
      </c>
      <c r="H8550" s="33" t="s">
        <v>2921</v>
      </c>
      <c r="I8550" s="33" t="s">
        <v>2920</v>
      </c>
    </row>
    <row r="8551" spans="1:9" x14ac:dyDescent="0.2">
      <c r="A8551" s="33" t="s">
        <v>2919</v>
      </c>
      <c r="B8551" s="35">
        <v>2.4928794075869301E-5</v>
      </c>
      <c r="C8551" s="33">
        <v>0.34510999547485599</v>
      </c>
      <c r="D8551" s="33">
        <v>0.39300000000000002</v>
      </c>
      <c r="E8551" s="33">
        <v>0.126</v>
      </c>
      <c r="F8551" s="33">
        <v>1</v>
      </c>
      <c r="G8551" s="33">
        <v>27</v>
      </c>
      <c r="H8551" s="33" t="s">
        <v>2919</v>
      </c>
      <c r="I8551" s="33" t="s">
        <v>2918</v>
      </c>
    </row>
    <row r="8552" spans="1:9" x14ac:dyDescent="0.2">
      <c r="A8552" s="33" t="s">
        <v>2917</v>
      </c>
      <c r="B8552" s="35">
        <v>2.62591983210309E-5</v>
      </c>
      <c r="C8552" s="33">
        <v>0.43034923764352501</v>
      </c>
      <c r="D8552" s="33">
        <v>0.32100000000000001</v>
      </c>
      <c r="E8552" s="33">
        <v>9.2999999999999999E-2</v>
      </c>
      <c r="F8552" s="33">
        <v>1</v>
      </c>
      <c r="G8552" s="33">
        <v>27</v>
      </c>
      <c r="H8552" s="33" t="s">
        <v>2917</v>
      </c>
      <c r="I8552" s="33" t="s">
        <v>2916</v>
      </c>
    </row>
    <row r="8553" spans="1:9" x14ac:dyDescent="0.2">
      <c r="A8553" s="33" t="s">
        <v>2915</v>
      </c>
      <c r="B8553" s="35">
        <v>2.6395481740149098E-5</v>
      </c>
      <c r="C8553" s="33">
        <v>0.53348592863657796</v>
      </c>
      <c r="D8553" s="33">
        <v>0.5</v>
      </c>
      <c r="E8553" s="33">
        <v>0.19500000000000001</v>
      </c>
      <c r="F8553" s="33">
        <v>1</v>
      </c>
      <c r="G8553" s="33">
        <v>27</v>
      </c>
      <c r="H8553" s="33" t="s">
        <v>2915</v>
      </c>
      <c r="I8553" s="33" t="s">
        <v>2914</v>
      </c>
    </row>
    <row r="8554" spans="1:9" x14ac:dyDescent="0.2">
      <c r="A8554" s="33" t="s">
        <v>2913</v>
      </c>
      <c r="B8554" s="35">
        <v>2.6571082581816701E-5</v>
      </c>
      <c r="C8554" s="33">
        <v>0.398766570306334</v>
      </c>
      <c r="D8554" s="33">
        <v>0.53600000000000003</v>
      </c>
      <c r="E8554" s="33">
        <v>0.20399999999999999</v>
      </c>
      <c r="F8554" s="33">
        <v>1</v>
      </c>
      <c r="G8554" s="33">
        <v>27</v>
      </c>
      <c r="H8554" s="33" t="s">
        <v>2913</v>
      </c>
      <c r="I8554" s="33" t="s">
        <v>2912</v>
      </c>
    </row>
    <row r="8555" spans="1:9" x14ac:dyDescent="0.2">
      <c r="A8555" s="33" t="s">
        <v>2911</v>
      </c>
      <c r="B8555" s="35">
        <v>2.6820014364366902E-5</v>
      </c>
      <c r="C8555" s="33">
        <v>-1.6662531189113801</v>
      </c>
      <c r="D8555" s="33">
        <v>0</v>
      </c>
      <c r="E8555" s="33">
        <v>0.40799999999999997</v>
      </c>
      <c r="F8555" s="33">
        <v>1</v>
      </c>
      <c r="G8555" s="33">
        <v>27</v>
      </c>
      <c r="H8555" s="33" t="s">
        <v>2910</v>
      </c>
      <c r="I8555" s="33" t="s">
        <v>2909</v>
      </c>
    </row>
    <row r="8556" spans="1:9" x14ac:dyDescent="0.2">
      <c r="A8556" s="33" t="s">
        <v>2908</v>
      </c>
      <c r="B8556" s="35">
        <v>2.68617962902369E-5</v>
      </c>
      <c r="C8556" s="33">
        <v>0.37884437379130897</v>
      </c>
      <c r="D8556" s="33">
        <v>0.35699999999999998</v>
      </c>
      <c r="E8556" s="33">
        <v>0.106</v>
      </c>
      <c r="F8556" s="33">
        <v>1</v>
      </c>
      <c r="G8556" s="33">
        <v>27</v>
      </c>
      <c r="H8556" s="33" t="s">
        <v>2907</v>
      </c>
      <c r="I8556" s="33" t="s">
        <v>2906</v>
      </c>
    </row>
    <row r="8557" spans="1:9" x14ac:dyDescent="0.2">
      <c r="A8557" s="33" t="s">
        <v>2905</v>
      </c>
      <c r="B8557" s="35">
        <v>2.7410688833999901E-5</v>
      </c>
      <c r="C8557" s="33">
        <v>0.63625781427740302</v>
      </c>
      <c r="D8557" s="33">
        <v>0.85699999999999998</v>
      </c>
      <c r="E8557" s="33">
        <v>0.622</v>
      </c>
      <c r="F8557" s="33">
        <v>1</v>
      </c>
      <c r="G8557" s="33">
        <v>27</v>
      </c>
      <c r="H8557" s="33" t="s">
        <v>2904</v>
      </c>
      <c r="I8557" s="33" t="s">
        <v>2903</v>
      </c>
    </row>
    <row r="8558" spans="1:9" x14ac:dyDescent="0.2">
      <c r="A8558" s="33" t="s">
        <v>2902</v>
      </c>
      <c r="B8558" s="35">
        <v>2.8541498305730199E-5</v>
      </c>
      <c r="C8558" s="33">
        <v>-1.1455955969916101</v>
      </c>
      <c r="D8558" s="33">
        <v>7.0999999999999994E-2</v>
      </c>
      <c r="E8558" s="33">
        <v>0.47099999999999997</v>
      </c>
      <c r="F8558" s="33">
        <v>1</v>
      </c>
      <c r="G8558" s="33">
        <v>27</v>
      </c>
      <c r="H8558" s="33" t="s">
        <v>2901</v>
      </c>
      <c r="I8558" s="33" t="s">
        <v>2900</v>
      </c>
    </row>
    <row r="8559" spans="1:9" x14ac:dyDescent="0.2">
      <c r="A8559" s="33" t="s">
        <v>2899</v>
      </c>
      <c r="B8559" s="35">
        <v>2.8831841863294201E-5</v>
      </c>
      <c r="C8559" s="33">
        <v>-0.74680369967224502</v>
      </c>
      <c r="D8559" s="33">
        <v>0.67900000000000005</v>
      </c>
      <c r="E8559" s="33">
        <v>0.80700000000000005</v>
      </c>
      <c r="F8559" s="33">
        <v>1</v>
      </c>
      <c r="G8559" s="33">
        <v>27</v>
      </c>
      <c r="H8559" s="33" t="s">
        <v>2898</v>
      </c>
      <c r="I8559" s="33" t="s">
        <v>2897</v>
      </c>
    </row>
    <row r="8560" spans="1:9" x14ac:dyDescent="0.2">
      <c r="A8560" s="33" t="s">
        <v>2896</v>
      </c>
      <c r="B8560" s="35">
        <v>3.0866916914802899E-5</v>
      </c>
      <c r="C8560" s="33">
        <v>0.31331377332457699</v>
      </c>
      <c r="D8560" s="33">
        <v>0.32100000000000001</v>
      </c>
      <c r="E8560" s="33">
        <v>9.0999999999999998E-2</v>
      </c>
      <c r="F8560" s="33">
        <v>1</v>
      </c>
      <c r="G8560" s="33">
        <v>27</v>
      </c>
      <c r="H8560" s="33" t="s">
        <v>2895</v>
      </c>
      <c r="I8560" s="33" t="s">
        <v>2894</v>
      </c>
    </row>
    <row r="8561" spans="1:9" x14ac:dyDescent="0.2">
      <c r="A8561" s="33" t="s">
        <v>2893</v>
      </c>
      <c r="B8561" s="35">
        <v>3.0903082448584898E-5</v>
      </c>
      <c r="C8561" s="33">
        <v>0.64884661847907099</v>
      </c>
      <c r="D8561" s="33">
        <v>0.32100000000000001</v>
      </c>
      <c r="E8561" s="33">
        <v>9.5000000000000001E-2</v>
      </c>
      <c r="F8561" s="33">
        <v>1</v>
      </c>
      <c r="G8561" s="33">
        <v>27</v>
      </c>
      <c r="H8561" s="33" t="s">
        <v>2893</v>
      </c>
      <c r="I8561" s="33" t="s">
        <v>2892</v>
      </c>
    </row>
    <row r="8562" spans="1:9" x14ac:dyDescent="0.2">
      <c r="A8562" s="33" t="s">
        <v>2891</v>
      </c>
      <c r="B8562" s="35">
        <v>3.1187389221021398E-5</v>
      </c>
      <c r="C8562" s="33">
        <v>-0.75033892100590904</v>
      </c>
      <c r="D8562" s="33">
        <v>0.89300000000000002</v>
      </c>
      <c r="E8562" s="33">
        <v>0.89100000000000001</v>
      </c>
      <c r="F8562" s="33">
        <v>1</v>
      </c>
      <c r="G8562" s="33">
        <v>27</v>
      </c>
      <c r="H8562" s="33" t="s">
        <v>2890</v>
      </c>
      <c r="I8562" s="33" t="s">
        <v>2889</v>
      </c>
    </row>
    <row r="8563" spans="1:9" x14ac:dyDescent="0.2">
      <c r="A8563" s="33" t="s">
        <v>2888</v>
      </c>
      <c r="B8563" s="35">
        <v>3.1310423297208703E-5</v>
      </c>
      <c r="C8563" s="33">
        <v>0.35936185702657503</v>
      </c>
      <c r="D8563" s="33">
        <v>0.53600000000000003</v>
      </c>
      <c r="E8563" s="33">
        <v>0.20599999999999999</v>
      </c>
      <c r="F8563" s="33">
        <v>1</v>
      </c>
      <c r="G8563" s="33">
        <v>27</v>
      </c>
      <c r="H8563" s="33" t="s">
        <v>2888</v>
      </c>
      <c r="I8563" s="33" t="s">
        <v>2887</v>
      </c>
    </row>
    <row r="8564" spans="1:9" x14ac:dyDescent="0.2">
      <c r="A8564" s="33" t="s">
        <v>2886</v>
      </c>
      <c r="B8564" s="35">
        <v>3.1533804538929602E-5</v>
      </c>
      <c r="C8564" s="33">
        <v>0.39353577334923501</v>
      </c>
      <c r="D8564" s="33">
        <v>0.42899999999999999</v>
      </c>
      <c r="E8564" s="33">
        <v>0.14399999999999999</v>
      </c>
      <c r="F8564" s="33">
        <v>1</v>
      </c>
      <c r="G8564" s="33">
        <v>27</v>
      </c>
      <c r="H8564" s="33" t="s">
        <v>2886</v>
      </c>
      <c r="I8564" s="33" t="s">
        <v>2885</v>
      </c>
    </row>
    <row r="8565" spans="1:9" x14ac:dyDescent="0.2">
      <c r="A8565" s="33" t="s">
        <v>2884</v>
      </c>
      <c r="B8565" s="35">
        <v>3.1781677353518699E-5</v>
      </c>
      <c r="C8565" s="33">
        <v>0.48291528891660002</v>
      </c>
      <c r="D8565" s="33">
        <v>0.32100000000000001</v>
      </c>
      <c r="E8565" s="33">
        <v>9.2999999999999999E-2</v>
      </c>
      <c r="F8565" s="33">
        <v>1</v>
      </c>
      <c r="G8565" s="33">
        <v>27</v>
      </c>
      <c r="H8565" s="33" t="s">
        <v>2884</v>
      </c>
      <c r="I8565" s="33" t="s">
        <v>2883</v>
      </c>
    </row>
    <row r="8566" spans="1:9" x14ac:dyDescent="0.2">
      <c r="A8566" s="33" t="s">
        <v>2882</v>
      </c>
      <c r="B8566" s="35">
        <v>3.1951728569442698E-5</v>
      </c>
      <c r="C8566" s="33">
        <v>-0.72845561065717801</v>
      </c>
      <c r="D8566" s="33">
        <v>0.82099999999999995</v>
      </c>
      <c r="E8566" s="33">
        <v>0.81499999999999995</v>
      </c>
      <c r="F8566" s="33">
        <v>1</v>
      </c>
      <c r="G8566" s="33">
        <v>27</v>
      </c>
      <c r="H8566" s="33" t="s">
        <v>2881</v>
      </c>
      <c r="I8566" s="33" t="s">
        <v>2880</v>
      </c>
    </row>
    <row r="8567" spans="1:9" x14ac:dyDescent="0.2">
      <c r="A8567" s="33" t="s">
        <v>2879</v>
      </c>
      <c r="B8567" s="35">
        <v>3.3355097920647199E-5</v>
      </c>
      <c r="C8567" s="33">
        <v>-1.04274060956311</v>
      </c>
      <c r="D8567" s="33">
        <v>0.17899999999999999</v>
      </c>
      <c r="E8567" s="33">
        <v>0.58099999999999996</v>
      </c>
      <c r="F8567" s="33">
        <v>1</v>
      </c>
      <c r="G8567" s="33">
        <v>27</v>
      </c>
      <c r="H8567" s="33" t="s">
        <v>2878</v>
      </c>
      <c r="I8567" s="33" t="s">
        <v>2877</v>
      </c>
    </row>
    <row r="8568" spans="1:9" x14ac:dyDescent="0.2">
      <c r="A8568" s="33" t="s">
        <v>2876</v>
      </c>
      <c r="B8568" s="35">
        <v>3.4915189584845002E-5</v>
      </c>
      <c r="C8568" s="33">
        <v>-1.1698665044363401</v>
      </c>
      <c r="D8568" s="33">
        <v>0.107</v>
      </c>
      <c r="E8568" s="33">
        <v>0.48499999999999999</v>
      </c>
      <c r="F8568" s="33">
        <v>1</v>
      </c>
      <c r="G8568" s="33">
        <v>27</v>
      </c>
      <c r="H8568" s="33" t="s">
        <v>2875</v>
      </c>
      <c r="I8568" s="33" t="s">
        <v>2874</v>
      </c>
    </row>
    <row r="8569" spans="1:9" x14ac:dyDescent="0.2">
      <c r="A8569" s="33" t="s">
        <v>2873</v>
      </c>
      <c r="B8569" s="35">
        <v>3.5498995247665298E-5</v>
      </c>
      <c r="C8569" s="33">
        <v>-1.0730123823915101</v>
      </c>
      <c r="D8569" s="33">
        <v>0.107</v>
      </c>
      <c r="E8569" s="33">
        <v>0.51</v>
      </c>
      <c r="F8569" s="33">
        <v>1</v>
      </c>
      <c r="G8569" s="33">
        <v>27</v>
      </c>
      <c r="H8569" s="33" t="s">
        <v>2872</v>
      </c>
      <c r="I8569" s="33" t="s">
        <v>2871</v>
      </c>
    </row>
    <row r="8570" spans="1:9" x14ac:dyDescent="0.2">
      <c r="A8570" s="33" t="s">
        <v>2870</v>
      </c>
      <c r="B8570" s="35">
        <v>3.5909121757647697E-5</v>
      </c>
      <c r="C8570" s="33">
        <v>0.43599581014254102</v>
      </c>
      <c r="D8570" s="33">
        <v>0.71399999999999997</v>
      </c>
      <c r="E8570" s="33">
        <v>0.33900000000000002</v>
      </c>
      <c r="F8570" s="33">
        <v>1</v>
      </c>
      <c r="G8570" s="33">
        <v>27</v>
      </c>
      <c r="H8570" s="33" t="s">
        <v>2870</v>
      </c>
      <c r="I8570" s="33" t="s">
        <v>2869</v>
      </c>
    </row>
    <row r="8571" spans="1:9" x14ac:dyDescent="0.2">
      <c r="A8571" s="33" t="s">
        <v>2868</v>
      </c>
      <c r="B8571" s="35">
        <v>3.6481432311679502E-5</v>
      </c>
      <c r="C8571" s="33">
        <v>0.46152191754607202</v>
      </c>
      <c r="D8571" s="33">
        <v>0.85699999999999998</v>
      </c>
      <c r="E8571" s="33">
        <v>0.55800000000000005</v>
      </c>
      <c r="F8571" s="33">
        <v>1</v>
      </c>
      <c r="G8571" s="33">
        <v>27</v>
      </c>
      <c r="H8571" s="33" t="s">
        <v>2867</v>
      </c>
      <c r="I8571" s="33" t="s">
        <v>2866</v>
      </c>
    </row>
    <row r="8572" spans="1:9" x14ac:dyDescent="0.2">
      <c r="A8572" s="33" t="s">
        <v>2865</v>
      </c>
      <c r="B8572" s="35">
        <v>3.64863833558865E-5</v>
      </c>
      <c r="C8572" s="33">
        <v>0.58774831834674202</v>
      </c>
      <c r="D8572" s="33">
        <v>0.85699999999999998</v>
      </c>
      <c r="E8572" s="33">
        <v>0.53300000000000003</v>
      </c>
      <c r="F8572" s="33">
        <v>1</v>
      </c>
      <c r="G8572" s="33">
        <v>27</v>
      </c>
      <c r="H8572" s="33" t="s">
        <v>2865</v>
      </c>
      <c r="I8572" s="33" t="s">
        <v>2864</v>
      </c>
    </row>
    <row r="8573" spans="1:9" x14ac:dyDescent="0.2">
      <c r="A8573" s="33" t="s">
        <v>2863</v>
      </c>
      <c r="B8573" s="35">
        <v>3.6762201511225002E-5</v>
      </c>
      <c r="C8573" s="33">
        <v>0.43932506167185498</v>
      </c>
      <c r="D8573" s="33">
        <v>0.92900000000000005</v>
      </c>
      <c r="E8573" s="33">
        <v>0.52300000000000002</v>
      </c>
      <c r="F8573" s="33">
        <v>1</v>
      </c>
      <c r="G8573" s="33">
        <v>27</v>
      </c>
      <c r="H8573" s="33" t="s">
        <v>2862</v>
      </c>
      <c r="I8573" s="33" t="s">
        <v>2861</v>
      </c>
    </row>
    <row r="8574" spans="1:9" x14ac:dyDescent="0.2">
      <c r="A8574" s="33" t="s">
        <v>2860</v>
      </c>
      <c r="B8574" s="35">
        <v>3.6863485942566503E-5</v>
      </c>
      <c r="C8574" s="33">
        <v>0.55590597385486995</v>
      </c>
      <c r="D8574" s="33">
        <v>0.53600000000000003</v>
      </c>
      <c r="E8574" s="33">
        <v>0.23599999999999999</v>
      </c>
      <c r="F8574" s="33">
        <v>1</v>
      </c>
      <c r="G8574" s="33">
        <v>27</v>
      </c>
      <c r="H8574" s="33" t="s">
        <v>2860</v>
      </c>
      <c r="I8574" s="33" t="s">
        <v>2859</v>
      </c>
    </row>
    <row r="8575" spans="1:9" x14ac:dyDescent="0.2">
      <c r="A8575" s="33" t="s">
        <v>2858</v>
      </c>
      <c r="B8575" s="35">
        <v>3.8452534091823797E-5</v>
      </c>
      <c r="C8575" s="33">
        <v>0.32060249265143698</v>
      </c>
      <c r="D8575" s="33">
        <v>0.32100000000000001</v>
      </c>
      <c r="E8575" s="33">
        <v>9.4E-2</v>
      </c>
      <c r="F8575" s="33">
        <v>1</v>
      </c>
      <c r="G8575" s="33">
        <v>27</v>
      </c>
      <c r="H8575" s="33" t="s">
        <v>2858</v>
      </c>
      <c r="I8575" s="33" t="s">
        <v>2857</v>
      </c>
    </row>
    <row r="8576" spans="1:9" x14ac:dyDescent="0.2">
      <c r="A8576" s="33" t="s">
        <v>2856</v>
      </c>
      <c r="B8576" s="35">
        <v>3.8796354995331002E-5</v>
      </c>
      <c r="C8576" s="33">
        <v>0.38179433245620298</v>
      </c>
      <c r="D8576" s="33">
        <v>0.42899999999999999</v>
      </c>
      <c r="E8576" s="33">
        <v>0.153</v>
      </c>
      <c r="F8576" s="33">
        <v>1</v>
      </c>
      <c r="G8576" s="33">
        <v>27</v>
      </c>
      <c r="H8576" s="33" t="s">
        <v>2856</v>
      </c>
      <c r="I8576" s="33" t="s">
        <v>2855</v>
      </c>
    </row>
    <row r="8577" spans="1:9" x14ac:dyDescent="0.2">
      <c r="A8577" s="33" t="s">
        <v>2854</v>
      </c>
      <c r="B8577" s="35">
        <v>3.8888464879370497E-5</v>
      </c>
      <c r="C8577" s="33">
        <v>0.41924912221750998</v>
      </c>
      <c r="D8577" s="33">
        <v>0.39300000000000002</v>
      </c>
      <c r="E8577" s="33">
        <v>0.13400000000000001</v>
      </c>
      <c r="F8577" s="33">
        <v>1</v>
      </c>
      <c r="G8577" s="33">
        <v>27</v>
      </c>
      <c r="H8577" s="33" t="s">
        <v>2854</v>
      </c>
      <c r="I8577" s="33" t="s">
        <v>2853</v>
      </c>
    </row>
    <row r="8578" spans="1:9" x14ac:dyDescent="0.2">
      <c r="A8578" s="33" t="s">
        <v>2852</v>
      </c>
      <c r="B8578" s="35">
        <v>3.9363863174163597E-5</v>
      </c>
      <c r="C8578" s="33">
        <v>-1.03659268780284</v>
      </c>
      <c r="D8578" s="33">
        <v>0.57099999999999995</v>
      </c>
      <c r="E8578" s="33">
        <v>0.69699999999999995</v>
      </c>
      <c r="F8578" s="33">
        <v>1</v>
      </c>
      <c r="G8578" s="33">
        <v>27</v>
      </c>
      <c r="H8578" s="33" t="s">
        <v>2851</v>
      </c>
      <c r="I8578" s="33" t="s">
        <v>2850</v>
      </c>
    </row>
    <row r="8579" spans="1:9" x14ac:dyDescent="0.2">
      <c r="A8579" s="33" t="s">
        <v>2849</v>
      </c>
      <c r="B8579" s="35">
        <v>4.12277651597572E-5</v>
      </c>
      <c r="C8579" s="33">
        <v>0.43385702183492503</v>
      </c>
      <c r="D8579" s="33">
        <v>0.96399999999999997</v>
      </c>
      <c r="E8579" s="33">
        <v>0.71599999999999997</v>
      </c>
      <c r="F8579" s="33">
        <v>1</v>
      </c>
      <c r="G8579" s="33">
        <v>27</v>
      </c>
      <c r="H8579" s="33" t="s">
        <v>2848</v>
      </c>
      <c r="I8579" s="33" t="s">
        <v>2847</v>
      </c>
    </row>
    <row r="8580" spans="1:9" x14ac:dyDescent="0.2">
      <c r="A8580" s="33" t="s">
        <v>2846</v>
      </c>
      <c r="B8580" s="35">
        <v>4.1985414742577398E-5</v>
      </c>
      <c r="C8580" s="33">
        <v>-1.01307021707013</v>
      </c>
      <c r="D8580" s="33">
        <v>0.39300000000000002</v>
      </c>
      <c r="E8580" s="33">
        <v>0.66</v>
      </c>
      <c r="F8580" s="33">
        <v>1</v>
      </c>
      <c r="G8580" s="33">
        <v>27</v>
      </c>
      <c r="H8580" s="33" t="s">
        <v>2845</v>
      </c>
      <c r="I8580" s="33" t="s">
        <v>2844</v>
      </c>
    </row>
    <row r="8581" spans="1:9" x14ac:dyDescent="0.2">
      <c r="A8581" s="33" t="s">
        <v>2843</v>
      </c>
      <c r="B8581" s="35">
        <v>4.1994667074934602E-5</v>
      </c>
      <c r="C8581" s="33">
        <v>0.55275624003613699</v>
      </c>
      <c r="D8581" s="33">
        <v>0.85699999999999998</v>
      </c>
      <c r="E8581" s="33">
        <v>0.72799999999999998</v>
      </c>
      <c r="F8581" s="33">
        <v>1</v>
      </c>
      <c r="G8581" s="33">
        <v>27</v>
      </c>
      <c r="H8581" s="33" t="s">
        <v>2842</v>
      </c>
      <c r="I8581" s="33" t="s">
        <v>2841</v>
      </c>
    </row>
    <row r="8582" spans="1:9" x14ac:dyDescent="0.2">
      <c r="A8582" s="33" t="s">
        <v>2840</v>
      </c>
      <c r="B8582" s="35">
        <v>4.2509569229022102E-5</v>
      </c>
      <c r="C8582" s="33">
        <v>0.52211178324951002</v>
      </c>
      <c r="D8582" s="33">
        <v>0.85699999999999998</v>
      </c>
      <c r="E8582" s="33">
        <v>0.70899999999999996</v>
      </c>
      <c r="F8582" s="33">
        <v>1</v>
      </c>
      <c r="G8582" s="33">
        <v>27</v>
      </c>
      <c r="H8582" s="33" t="s">
        <v>2839</v>
      </c>
      <c r="I8582" s="33" t="s">
        <v>2838</v>
      </c>
    </row>
    <row r="8583" spans="1:9" x14ac:dyDescent="0.2">
      <c r="A8583" s="33" t="s">
        <v>2837</v>
      </c>
      <c r="B8583" s="35">
        <v>4.28305322442077E-5</v>
      </c>
      <c r="C8583" s="33">
        <v>-0.70964646183593005</v>
      </c>
      <c r="D8583" s="33">
        <v>0.75</v>
      </c>
      <c r="E8583" s="33">
        <v>0.84499999999999997</v>
      </c>
      <c r="F8583" s="33">
        <v>1</v>
      </c>
      <c r="G8583" s="33">
        <v>27</v>
      </c>
      <c r="H8583" s="33" t="s">
        <v>2836</v>
      </c>
      <c r="I8583" s="33" t="s">
        <v>2835</v>
      </c>
    </row>
    <row r="8584" spans="1:9" x14ac:dyDescent="0.2">
      <c r="A8584" s="33" t="s">
        <v>2834</v>
      </c>
      <c r="B8584" s="35">
        <v>4.36604443082083E-5</v>
      </c>
      <c r="C8584" s="33">
        <v>-1.2351976211878199</v>
      </c>
      <c r="D8584" s="33">
        <v>7.0999999999999994E-2</v>
      </c>
      <c r="E8584" s="33">
        <v>0.45100000000000001</v>
      </c>
      <c r="F8584" s="33">
        <v>1</v>
      </c>
      <c r="G8584" s="33">
        <v>27</v>
      </c>
      <c r="H8584" s="33" t="s">
        <v>2833</v>
      </c>
      <c r="I8584" s="33" t="s">
        <v>2832</v>
      </c>
    </row>
    <row r="8585" spans="1:9" x14ac:dyDescent="0.2">
      <c r="A8585" s="33" t="s">
        <v>2831</v>
      </c>
      <c r="B8585" s="35">
        <v>4.4829336311330903E-5</v>
      </c>
      <c r="C8585" s="33">
        <v>0.30544005384563</v>
      </c>
      <c r="D8585" s="33">
        <v>0.35699999999999998</v>
      </c>
      <c r="E8585" s="33">
        <v>0.114</v>
      </c>
      <c r="F8585" s="33">
        <v>1</v>
      </c>
      <c r="G8585" s="33">
        <v>27</v>
      </c>
      <c r="H8585" s="33" t="s">
        <v>2831</v>
      </c>
      <c r="I8585" s="33" t="s">
        <v>2830</v>
      </c>
    </row>
    <row r="8586" spans="1:9" x14ac:dyDescent="0.2">
      <c r="A8586" s="33" t="s">
        <v>2829</v>
      </c>
      <c r="B8586" s="35">
        <v>4.6536619318578303E-5</v>
      </c>
      <c r="C8586" s="33">
        <v>0.56146151754773299</v>
      </c>
      <c r="D8586" s="33">
        <v>0.42899999999999999</v>
      </c>
      <c r="E8586" s="33">
        <v>0.161</v>
      </c>
      <c r="F8586" s="33">
        <v>1</v>
      </c>
      <c r="G8586" s="33">
        <v>27</v>
      </c>
      <c r="H8586" s="33" t="s">
        <v>2829</v>
      </c>
      <c r="I8586" s="33" t="s">
        <v>2828</v>
      </c>
    </row>
    <row r="8587" spans="1:9" x14ac:dyDescent="0.2">
      <c r="A8587" s="33" t="s">
        <v>2827</v>
      </c>
      <c r="B8587" s="35">
        <v>4.6933904458033397E-5</v>
      </c>
      <c r="C8587" s="33">
        <v>0.529748956946821</v>
      </c>
      <c r="D8587" s="33">
        <v>0.89300000000000002</v>
      </c>
      <c r="E8587" s="33">
        <v>0.625</v>
      </c>
      <c r="F8587" s="33">
        <v>1</v>
      </c>
      <c r="G8587" s="33">
        <v>27</v>
      </c>
      <c r="H8587" s="33" t="s">
        <v>2827</v>
      </c>
      <c r="I8587" s="33" t="s">
        <v>2826</v>
      </c>
    </row>
    <row r="8588" spans="1:9" x14ac:dyDescent="0.2">
      <c r="A8588" s="33" t="s">
        <v>2825</v>
      </c>
      <c r="B8588" s="35">
        <v>4.8239312811924397E-5</v>
      </c>
      <c r="C8588" s="33">
        <v>0.33172147720093498</v>
      </c>
      <c r="D8588" s="33">
        <v>0.39300000000000002</v>
      </c>
      <c r="E8588" s="33">
        <v>0.13200000000000001</v>
      </c>
      <c r="F8588" s="33">
        <v>1</v>
      </c>
      <c r="G8588" s="33">
        <v>27</v>
      </c>
      <c r="H8588" s="33" t="s">
        <v>2825</v>
      </c>
      <c r="I8588" s="33" t="s">
        <v>2824</v>
      </c>
    </row>
    <row r="8589" spans="1:9" x14ac:dyDescent="0.2">
      <c r="A8589" s="33" t="s">
        <v>2823</v>
      </c>
      <c r="B8589" s="35">
        <v>5.0531490473988302E-5</v>
      </c>
      <c r="C8589" s="33">
        <v>-0.98730474263586498</v>
      </c>
      <c r="D8589" s="33">
        <v>0</v>
      </c>
      <c r="E8589" s="33">
        <v>0.38900000000000001</v>
      </c>
      <c r="F8589" s="33">
        <v>1</v>
      </c>
      <c r="G8589" s="33">
        <v>27</v>
      </c>
      <c r="H8589" s="33" t="s">
        <v>2822</v>
      </c>
      <c r="I8589" s="33" t="s">
        <v>2821</v>
      </c>
    </row>
    <row r="8590" spans="1:9" x14ac:dyDescent="0.2">
      <c r="A8590" s="33" t="s">
        <v>2820</v>
      </c>
      <c r="B8590" s="35">
        <v>5.1108969200145303E-5</v>
      </c>
      <c r="C8590" s="33">
        <v>0.78476704716050905</v>
      </c>
      <c r="D8590" s="33">
        <v>0.5</v>
      </c>
      <c r="E8590" s="33">
        <v>0.215</v>
      </c>
      <c r="F8590" s="33">
        <v>1</v>
      </c>
      <c r="G8590" s="33">
        <v>27</v>
      </c>
      <c r="H8590" s="33" t="s">
        <v>2819</v>
      </c>
      <c r="I8590" s="33" t="s">
        <v>2818</v>
      </c>
    </row>
    <row r="8591" spans="1:9" x14ac:dyDescent="0.2">
      <c r="A8591" s="33" t="s">
        <v>2817</v>
      </c>
      <c r="B8591" s="35">
        <v>5.1177416783530602E-5</v>
      </c>
      <c r="C8591" s="33">
        <v>0.47200781570919798</v>
      </c>
      <c r="D8591" s="33">
        <v>0.85699999999999998</v>
      </c>
      <c r="E8591" s="33">
        <v>0.56999999999999995</v>
      </c>
      <c r="F8591" s="33">
        <v>1</v>
      </c>
      <c r="G8591" s="33">
        <v>27</v>
      </c>
      <c r="H8591" s="33" t="s">
        <v>2817</v>
      </c>
      <c r="I8591" s="33" t="s">
        <v>2816</v>
      </c>
    </row>
    <row r="8592" spans="1:9" x14ac:dyDescent="0.2">
      <c r="A8592" s="33" t="s">
        <v>2815</v>
      </c>
      <c r="B8592" s="35">
        <v>5.2743355622627002E-5</v>
      </c>
      <c r="C8592" s="33">
        <v>0.50206477708279096</v>
      </c>
      <c r="D8592" s="33">
        <v>0.5</v>
      </c>
      <c r="E8592" s="33">
        <v>0.20100000000000001</v>
      </c>
      <c r="F8592" s="33">
        <v>1</v>
      </c>
      <c r="G8592" s="33">
        <v>27</v>
      </c>
      <c r="H8592" s="33" t="s">
        <v>2815</v>
      </c>
      <c r="I8592" s="33" t="s">
        <v>2814</v>
      </c>
    </row>
    <row r="8593" spans="1:9" x14ac:dyDescent="0.2">
      <c r="A8593" s="33" t="s">
        <v>2813</v>
      </c>
      <c r="B8593" s="35">
        <v>5.3745340675818903E-5</v>
      </c>
      <c r="C8593" s="33">
        <v>-1.10736024178965</v>
      </c>
      <c r="D8593" s="33">
        <v>0.25</v>
      </c>
      <c r="E8593" s="33">
        <v>0.59799999999999998</v>
      </c>
      <c r="F8593" s="33">
        <v>1</v>
      </c>
      <c r="G8593" s="33">
        <v>27</v>
      </c>
      <c r="H8593" s="33" t="s">
        <v>2812</v>
      </c>
      <c r="I8593" s="33" t="s">
        <v>2811</v>
      </c>
    </row>
    <row r="8594" spans="1:9" x14ac:dyDescent="0.2">
      <c r="A8594" s="33" t="s">
        <v>2810</v>
      </c>
      <c r="B8594" s="35">
        <v>5.3905869113797003E-5</v>
      </c>
      <c r="C8594" s="33">
        <v>0.42678333805975199</v>
      </c>
      <c r="D8594" s="33">
        <v>0.82099999999999995</v>
      </c>
      <c r="E8594" s="33">
        <v>0.42799999999999999</v>
      </c>
      <c r="F8594" s="33">
        <v>1</v>
      </c>
      <c r="G8594" s="33">
        <v>27</v>
      </c>
      <c r="H8594" s="33" t="s">
        <v>2809</v>
      </c>
      <c r="I8594" s="33" t="s">
        <v>2808</v>
      </c>
    </row>
    <row r="8595" spans="1:9" x14ac:dyDescent="0.2">
      <c r="A8595" s="33" t="s">
        <v>2807</v>
      </c>
      <c r="B8595" s="35">
        <v>5.5058577722811099E-5</v>
      </c>
      <c r="C8595" s="33">
        <v>0.49639587605463098</v>
      </c>
      <c r="D8595" s="33">
        <v>0.75</v>
      </c>
      <c r="E8595" s="33">
        <v>0.40500000000000003</v>
      </c>
      <c r="F8595" s="33">
        <v>1</v>
      </c>
      <c r="G8595" s="33">
        <v>27</v>
      </c>
      <c r="H8595" s="33" t="s">
        <v>2807</v>
      </c>
      <c r="I8595" s="33" t="s">
        <v>2806</v>
      </c>
    </row>
    <row r="8596" spans="1:9" x14ac:dyDescent="0.2">
      <c r="A8596" s="33" t="s">
        <v>2805</v>
      </c>
      <c r="B8596" s="35">
        <v>5.5109606392461998E-5</v>
      </c>
      <c r="C8596" s="33">
        <v>-0.99340236865189402</v>
      </c>
      <c r="D8596" s="33">
        <v>0</v>
      </c>
      <c r="E8596" s="33">
        <v>0.38600000000000001</v>
      </c>
      <c r="F8596" s="33">
        <v>1</v>
      </c>
      <c r="G8596" s="33">
        <v>27</v>
      </c>
      <c r="H8596" s="33" t="s">
        <v>2804</v>
      </c>
      <c r="I8596" s="33" t="s">
        <v>2803</v>
      </c>
    </row>
    <row r="8597" spans="1:9" x14ac:dyDescent="0.2">
      <c r="A8597" s="33" t="s">
        <v>2802</v>
      </c>
      <c r="B8597" s="35">
        <v>5.5823021814811599E-5</v>
      </c>
      <c r="C8597" s="33">
        <v>0.55386855621394604</v>
      </c>
      <c r="D8597" s="33">
        <v>0.82099999999999995</v>
      </c>
      <c r="E8597" s="33">
        <v>0.60399999999999998</v>
      </c>
      <c r="F8597" s="33">
        <v>1</v>
      </c>
      <c r="G8597" s="33">
        <v>27</v>
      </c>
      <c r="H8597" s="33" t="s">
        <v>2801</v>
      </c>
      <c r="I8597" s="33" t="s">
        <v>2800</v>
      </c>
    </row>
    <row r="8598" spans="1:9" x14ac:dyDescent="0.2">
      <c r="A8598" s="33" t="s">
        <v>2799</v>
      </c>
      <c r="B8598" s="35">
        <v>5.6359012545225601E-5</v>
      </c>
      <c r="C8598" s="33">
        <v>0.61227194004211705</v>
      </c>
      <c r="D8598" s="33">
        <v>0.85699999999999998</v>
      </c>
      <c r="E8598" s="33">
        <v>0.53400000000000003</v>
      </c>
      <c r="F8598" s="33">
        <v>1</v>
      </c>
      <c r="G8598" s="33">
        <v>27</v>
      </c>
      <c r="H8598" s="33" t="s">
        <v>2798</v>
      </c>
      <c r="I8598" s="33" t="s">
        <v>2797</v>
      </c>
    </row>
    <row r="8599" spans="1:9" x14ac:dyDescent="0.2">
      <c r="A8599" s="33" t="s">
        <v>2796</v>
      </c>
      <c r="B8599" s="35">
        <v>5.8430154316885098E-5</v>
      </c>
      <c r="C8599" s="33">
        <v>0.42789009832129499</v>
      </c>
      <c r="D8599" s="33">
        <v>0.28599999999999998</v>
      </c>
      <c r="E8599" s="33">
        <v>8.2000000000000003E-2</v>
      </c>
      <c r="F8599" s="33">
        <v>1</v>
      </c>
      <c r="G8599" s="33">
        <v>27</v>
      </c>
      <c r="H8599" s="33" t="s">
        <v>2796</v>
      </c>
      <c r="I8599" s="33" t="s">
        <v>2795</v>
      </c>
    </row>
    <row r="8600" spans="1:9" x14ac:dyDescent="0.2">
      <c r="A8600" s="33" t="s">
        <v>2794</v>
      </c>
      <c r="B8600" s="35">
        <v>5.8471554461818299E-5</v>
      </c>
      <c r="C8600" s="33">
        <v>-1.0386609608530399</v>
      </c>
      <c r="D8600" s="33">
        <v>0.46400000000000002</v>
      </c>
      <c r="E8600" s="33">
        <v>0.66</v>
      </c>
      <c r="F8600" s="33">
        <v>1</v>
      </c>
      <c r="G8600" s="33">
        <v>27</v>
      </c>
      <c r="H8600" s="33" t="s">
        <v>2793</v>
      </c>
      <c r="I8600" s="33" t="s">
        <v>2792</v>
      </c>
    </row>
    <row r="8601" spans="1:9" x14ac:dyDescent="0.2">
      <c r="A8601" s="33" t="s">
        <v>2791</v>
      </c>
      <c r="B8601" s="35">
        <v>6.1955144925879605E-5</v>
      </c>
      <c r="C8601" s="33">
        <v>-0.78867112021871899</v>
      </c>
      <c r="D8601" s="33">
        <v>0.60699999999999998</v>
      </c>
      <c r="E8601" s="33">
        <v>0.76900000000000002</v>
      </c>
      <c r="F8601" s="33">
        <v>1</v>
      </c>
      <c r="G8601" s="33">
        <v>27</v>
      </c>
      <c r="H8601" s="33" t="s">
        <v>2790</v>
      </c>
      <c r="I8601" s="33" t="s">
        <v>2789</v>
      </c>
    </row>
    <row r="8602" spans="1:9" x14ac:dyDescent="0.2">
      <c r="A8602" s="33" t="s">
        <v>2788</v>
      </c>
      <c r="B8602" s="35">
        <v>6.2634198737389904E-5</v>
      </c>
      <c r="C8602" s="33">
        <v>0.58933495672193004</v>
      </c>
      <c r="D8602" s="33">
        <v>0.42899999999999999</v>
      </c>
      <c r="E8602" s="33">
        <v>0.153</v>
      </c>
      <c r="F8602" s="33">
        <v>1</v>
      </c>
      <c r="G8602" s="33">
        <v>27</v>
      </c>
      <c r="H8602" s="33" t="s">
        <v>2788</v>
      </c>
      <c r="I8602" s="33" t="s">
        <v>2787</v>
      </c>
    </row>
    <row r="8603" spans="1:9" x14ac:dyDescent="0.2">
      <c r="A8603" s="33" t="s">
        <v>2786</v>
      </c>
      <c r="B8603" s="35">
        <v>6.2709031262319202E-5</v>
      </c>
      <c r="C8603" s="33">
        <v>0.44067506850080401</v>
      </c>
      <c r="D8603" s="33">
        <v>0.64300000000000002</v>
      </c>
      <c r="E8603" s="33">
        <v>0.29799999999999999</v>
      </c>
      <c r="F8603" s="33">
        <v>1</v>
      </c>
      <c r="G8603" s="33">
        <v>27</v>
      </c>
      <c r="H8603" s="33" t="s">
        <v>2785</v>
      </c>
      <c r="I8603" s="33" t="s">
        <v>2784</v>
      </c>
    </row>
    <row r="8604" spans="1:9" x14ac:dyDescent="0.2">
      <c r="A8604" s="33" t="s">
        <v>2783</v>
      </c>
      <c r="B8604" s="35">
        <v>6.5133488444966807E-5</v>
      </c>
      <c r="C8604" s="33">
        <v>-1.11541882548465</v>
      </c>
      <c r="D8604" s="33">
        <v>0.107</v>
      </c>
      <c r="E8604" s="33">
        <v>0.46700000000000003</v>
      </c>
      <c r="F8604" s="33">
        <v>1</v>
      </c>
      <c r="G8604" s="33">
        <v>27</v>
      </c>
      <c r="H8604" s="33" t="s">
        <v>2782</v>
      </c>
      <c r="I8604" s="33" t="s">
        <v>2781</v>
      </c>
    </row>
    <row r="8605" spans="1:9" x14ac:dyDescent="0.2">
      <c r="A8605" s="33" t="s">
        <v>2780</v>
      </c>
      <c r="B8605" s="35">
        <v>6.5552350576319506E-5</v>
      </c>
      <c r="C8605" s="33">
        <v>0.41673646609909498</v>
      </c>
      <c r="D8605" s="33">
        <v>0.57099999999999995</v>
      </c>
      <c r="E8605" s="33">
        <v>0.252</v>
      </c>
      <c r="F8605" s="33">
        <v>1</v>
      </c>
      <c r="G8605" s="33">
        <v>27</v>
      </c>
      <c r="H8605" s="33" t="s">
        <v>2780</v>
      </c>
      <c r="I8605" s="33" t="s">
        <v>2779</v>
      </c>
    </row>
    <row r="8606" spans="1:9" x14ac:dyDescent="0.2">
      <c r="A8606" s="33" t="s">
        <v>2778</v>
      </c>
      <c r="B8606" s="35">
        <v>6.7792748625880001E-5</v>
      </c>
      <c r="C8606" s="33">
        <v>0.52247668252119195</v>
      </c>
      <c r="D8606" s="33">
        <v>0.89300000000000002</v>
      </c>
      <c r="E8606" s="33">
        <v>0.52700000000000002</v>
      </c>
      <c r="F8606" s="33">
        <v>1</v>
      </c>
      <c r="G8606" s="33">
        <v>27</v>
      </c>
      <c r="H8606" s="33" t="s">
        <v>2777</v>
      </c>
      <c r="I8606" s="33" t="s">
        <v>2776</v>
      </c>
    </row>
    <row r="8607" spans="1:9" x14ac:dyDescent="0.2">
      <c r="A8607" s="33" t="s">
        <v>2775</v>
      </c>
      <c r="B8607" s="35">
        <v>6.7850776194051804E-5</v>
      </c>
      <c r="C8607" s="33">
        <v>0.55948827320301797</v>
      </c>
      <c r="D8607" s="33">
        <v>0.64300000000000002</v>
      </c>
      <c r="E8607" s="33">
        <v>0.32400000000000001</v>
      </c>
      <c r="F8607" s="33">
        <v>1</v>
      </c>
      <c r="G8607" s="33">
        <v>27</v>
      </c>
      <c r="H8607" s="33" t="s">
        <v>2774</v>
      </c>
      <c r="I8607" s="33" t="s">
        <v>2773</v>
      </c>
    </row>
    <row r="8608" spans="1:9" x14ac:dyDescent="0.2">
      <c r="A8608" s="33" t="s">
        <v>2772</v>
      </c>
      <c r="B8608" s="35">
        <v>6.7994451857694206E-5</v>
      </c>
      <c r="C8608" s="33">
        <v>0.26972394208828199</v>
      </c>
      <c r="D8608" s="33">
        <v>0.32100000000000001</v>
      </c>
      <c r="E8608" s="33">
        <v>9.8000000000000004E-2</v>
      </c>
      <c r="F8608" s="33">
        <v>1</v>
      </c>
      <c r="G8608" s="33">
        <v>27</v>
      </c>
      <c r="H8608" s="33" t="s">
        <v>2772</v>
      </c>
      <c r="I8608" s="33" t="s">
        <v>2771</v>
      </c>
    </row>
    <row r="8609" spans="1:9" x14ac:dyDescent="0.2">
      <c r="A8609" s="33" t="s">
        <v>2770</v>
      </c>
      <c r="B8609" s="35">
        <v>6.9725875979176607E-5</v>
      </c>
      <c r="C8609" s="33">
        <v>-0.82404614748751304</v>
      </c>
      <c r="D8609" s="33">
        <v>0.60699999999999998</v>
      </c>
      <c r="E8609" s="33">
        <v>0.747</v>
      </c>
      <c r="F8609" s="33">
        <v>1</v>
      </c>
      <c r="G8609" s="33">
        <v>27</v>
      </c>
      <c r="H8609" s="33" t="s">
        <v>2769</v>
      </c>
      <c r="I8609" s="33" t="s">
        <v>2768</v>
      </c>
    </row>
    <row r="8610" spans="1:9" x14ac:dyDescent="0.2">
      <c r="A8610" s="33" t="s">
        <v>2767</v>
      </c>
      <c r="B8610" s="35">
        <v>7.1537214059683895E-5</v>
      </c>
      <c r="C8610" s="33">
        <v>0.45437433874970801</v>
      </c>
      <c r="D8610" s="33">
        <v>0.57099999999999995</v>
      </c>
      <c r="E8610" s="33">
        <v>0.26100000000000001</v>
      </c>
      <c r="F8610" s="33">
        <v>1</v>
      </c>
      <c r="G8610" s="33">
        <v>27</v>
      </c>
      <c r="H8610" s="33" t="s">
        <v>2767</v>
      </c>
      <c r="I8610" s="33" t="s">
        <v>2766</v>
      </c>
    </row>
    <row r="8611" spans="1:9" x14ac:dyDescent="0.2">
      <c r="A8611" s="33" t="s">
        <v>2765</v>
      </c>
      <c r="B8611" s="35">
        <v>7.2994571956981098E-5</v>
      </c>
      <c r="C8611" s="33">
        <v>0.42972974088023203</v>
      </c>
      <c r="D8611" s="33">
        <v>0.42899999999999999</v>
      </c>
      <c r="E8611" s="33">
        <v>0.159</v>
      </c>
      <c r="F8611" s="33">
        <v>1</v>
      </c>
      <c r="G8611" s="33">
        <v>27</v>
      </c>
      <c r="H8611" s="33" t="s">
        <v>2764</v>
      </c>
      <c r="I8611" s="33" t="s">
        <v>2763</v>
      </c>
    </row>
    <row r="8612" spans="1:9" x14ac:dyDescent="0.2">
      <c r="A8612" s="33" t="s">
        <v>2762</v>
      </c>
      <c r="B8612" s="35">
        <v>7.3498071217504001E-5</v>
      </c>
      <c r="C8612" s="33">
        <v>0.58304209868278201</v>
      </c>
      <c r="D8612" s="33">
        <v>0.39300000000000002</v>
      </c>
      <c r="E8612" s="33">
        <v>0.14099999999999999</v>
      </c>
      <c r="F8612" s="33">
        <v>1</v>
      </c>
      <c r="G8612" s="33">
        <v>27</v>
      </c>
      <c r="H8612" s="33" t="s">
        <v>2762</v>
      </c>
      <c r="I8612" s="33" t="s">
        <v>2761</v>
      </c>
    </row>
    <row r="8613" spans="1:9" x14ac:dyDescent="0.2">
      <c r="A8613" s="33" t="s">
        <v>2760</v>
      </c>
      <c r="B8613" s="35">
        <v>7.4373043401110194E-5</v>
      </c>
      <c r="C8613" s="33">
        <v>0.54016035062049295</v>
      </c>
      <c r="D8613" s="33">
        <v>0.85699999999999998</v>
      </c>
      <c r="E8613" s="33">
        <v>0.55600000000000005</v>
      </c>
      <c r="F8613" s="33">
        <v>1</v>
      </c>
      <c r="G8613" s="33">
        <v>27</v>
      </c>
      <c r="H8613" s="33" t="s">
        <v>2759</v>
      </c>
      <c r="I8613" s="33" t="s">
        <v>2758</v>
      </c>
    </row>
    <row r="8614" spans="1:9" x14ac:dyDescent="0.2">
      <c r="A8614" s="33" t="s">
        <v>2757</v>
      </c>
      <c r="B8614" s="35">
        <v>7.45411554330282E-5</v>
      </c>
      <c r="C8614" s="33">
        <v>0.52336461569303205</v>
      </c>
      <c r="D8614" s="33">
        <v>0.32100000000000001</v>
      </c>
      <c r="E8614" s="33">
        <v>0.10299999999999999</v>
      </c>
      <c r="F8614" s="33">
        <v>1</v>
      </c>
      <c r="G8614" s="33">
        <v>27</v>
      </c>
      <c r="H8614" s="33" t="s">
        <v>2757</v>
      </c>
      <c r="I8614" s="33" t="s">
        <v>2756</v>
      </c>
    </row>
    <row r="8615" spans="1:9" x14ac:dyDescent="0.2">
      <c r="A8615" s="33" t="s">
        <v>2755</v>
      </c>
      <c r="B8615" s="35">
        <v>7.5205440522090806E-5</v>
      </c>
      <c r="C8615" s="33">
        <v>0.41827221476908799</v>
      </c>
      <c r="D8615" s="33">
        <v>0.46400000000000002</v>
      </c>
      <c r="E8615" s="33">
        <v>0.17599999999999999</v>
      </c>
      <c r="F8615" s="33">
        <v>1</v>
      </c>
      <c r="G8615" s="33">
        <v>27</v>
      </c>
      <c r="H8615" s="33" t="s">
        <v>2754</v>
      </c>
      <c r="I8615" s="33" t="s">
        <v>2753</v>
      </c>
    </row>
    <row r="8616" spans="1:9" x14ac:dyDescent="0.2">
      <c r="A8616" s="33" t="s">
        <v>2752</v>
      </c>
      <c r="B8616" s="35">
        <v>7.5478886027227307E-5</v>
      </c>
      <c r="C8616" s="33">
        <v>0.55439378296796504</v>
      </c>
      <c r="D8616" s="33">
        <v>0.89300000000000002</v>
      </c>
      <c r="E8616" s="33">
        <v>0.61199999999999999</v>
      </c>
      <c r="F8616" s="33">
        <v>1</v>
      </c>
      <c r="G8616" s="33">
        <v>27</v>
      </c>
      <c r="H8616" s="33" t="s">
        <v>2751</v>
      </c>
      <c r="I8616" s="33" t="s">
        <v>2750</v>
      </c>
    </row>
    <row r="8617" spans="1:9" x14ac:dyDescent="0.2">
      <c r="A8617" s="33" t="s">
        <v>2749</v>
      </c>
      <c r="B8617" s="35">
        <v>7.5726153087968896E-5</v>
      </c>
      <c r="C8617" s="33">
        <v>0.525412502871767</v>
      </c>
      <c r="D8617" s="33">
        <v>0.35699999999999998</v>
      </c>
      <c r="E8617" s="33">
        <v>0.125</v>
      </c>
      <c r="F8617" s="33">
        <v>1</v>
      </c>
      <c r="G8617" s="33">
        <v>27</v>
      </c>
      <c r="H8617" s="33" t="s">
        <v>2749</v>
      </c>
      <c r="I8617" s="33" t="s">
        <v>2748</v>
      </c>
    </row>
    <row r="8618" spans="1:9" x14ac:dyDescent="0.2">
      <c r="A8618" s="33" t="s">
        <v>2747</v>
      </c>
      <c r="B8618" s="35">
        <v>7.6072018287142497E-5</v>
      </c>
      <c r="C8618" s="33">
        <v>0.50579233862836903</v>
      </c>
      <c r="D8618" s="33">
        <v>0.85699999999999998</v>
      </c>
      <c r="E8618" s="33">
        <v>0.55000000000000004</v>
      </c>
      <c r="F8618" s="33">
        <v>1</v>
      </c>
      <c r="G8618" s="33">
        <v>27</v>
      </c>
      <c r="H8618" s="33" t="s">
        <v>2746</v>
      </c>
      <c r="I8618" s="33" t="s">
        <v>2745</v>
      </c>
    </row>
    <row r="8619" spans="1:9" x14ac:dyDescent="0.2">
      <c r="A8619" s="33" t="s">
        <v>2744</v>
      </c>
      <c r="B8619" s="35">
        <v>7.9706192827997302E-5</v>
      </c>
      <c r="C8619" s="33">
        <v>0.48018142513752499</v>
      </c>
      <c r="D8619" s="33">
        <v>0.75</v>
      </c>
      <c r="E8619" s="33">
        <v>0.41</v>
      </c>
      <c r="F8619" s="33">
        <v>1</v>
      </c>
      <c r="G8619" s="33">
        <v>27</v>
      </c>
      <c r="H8619" s="33" t="s">
        <v>2743</v>
      </c>
      <c r="I8619" s="33" t="s">
        <v>2742</v>
      </c>
    </row>
    <row r="8620" spans="1:9" x14ac:dyDescent="0.2">
      <c r="A8620" s="33" t="s">
        <v>2741</v>
      </c>
      <c r="B8620" s="35">
        <v>8.1052845982267796E-5</v>
      </c>
      <c r="C8620" s="33">
        <v>0.34402333421458797</v>
      </c>
      <c r="D8620" s="33">
        <v>0.35699999999999998</v>
      </c>
      <c r="E8620" s="33">
        <v>0.11799999999999999</v>
      </c>
      <c r="F8620" s="33">
        <v>1</v>
      </c>
      <c r="G8620" s="33">
        <v>27</v>
      </c>
      <c r="H8620" s="33" t="s">
        <v>2741</v>
      </c>
      <c r="I8620" s="33" t="s">
        <v>2740</v>
      </c>
    </row>
    <row r="8621" spans="1:9" x14ac:dyDescent="0.2">
      <c r="A8621" s="33" t="s">
        <v>2739</v>
      </c>
      <c r="B8621" s="35">
        <v>8.2541715819385003E-5</v>
      </c>
      <c r="C8621" s="33">
        <v>0.31894619355676002</v>
      </c>
      <c r="D8621" s="33">
        <v>0.42899999999999999</v>
      </c>
      <c r="E8621" s="33">
        <v>0.154</v>
      </c>
      <c r="F8621" s="33">
        <v>1</v>
      </c>
      <c r="G8621" s="33">
        <v>27</v>
      </c>
      <c r="H8621" s="33" t="s">
        <v>2738</v>
      </c>
      <c r="I8621" s="33" t="s">
        <v>2737</v>
      </c>
    </row>
    <row r="8622" spans="1:9" x14ac:dyDescent="0.2">
      <c r="A8622" s="33" t="s">
        <v>2736</v>
      </c>
      <c r="B8622" s="35">
        <v>8.2844458581845506E-5</v>
      </c>
      <c r="C8622" s="33">
        <v>0.65450712976683201</v>
      </c>
      <c r="D8622" s="33">
        <v>0.57099999999999995</v>
      </c>
      <c r="E8622" s="33">
        <v>0.28000000000000003</v>
      </c>
      <c r="F8622" s="33">
        <v>1</v>
      </c>
      <c r="G8622" s="33">
        <v>27</v>
      </c>
      <c r="H8622" s="33" t="s">
        <v>2736</v>
      </c>
      <c r="I8622" s="33" t="s">
        <v>2735</v>
      </c>
    </row>
    <row r="8623" spans="1:9" x14ac:dyDescent="0.2">
      <c r="A8623" s="33" t="s">
        <v>2734</v>
      </c>
      <c r="B8623" s="35">
        <v>8.2944375069276497E-5</v>
      </c>
      <c r="C8623" s="33">
        <v>0.375796166258618</v>
      </c>
      <c r="D8623" s="33">
        <v>0.5</v>
      </c>
      <c r="E8623" s="33">
        <v>0.19900000000000001</v>
      </c>
      <c r="F8623" s="33">
        <v>1</v>
      </c>
      <c r="G8623" s="33">
        <v>27</v>
      </c>
      <c r="H8623" s="33" t="s">
        <v>2734</v>
      </c>
      <c r="I8623" s="33" t="s">
        <v>2733</v>
      </c>
    </row>
    <row r="8624" spans="1:9" x14ac:dyDescent="0.2">
      <c r="A8624" s="33" t="s">
        <v>2732</v>
      </c>
      <c r="B8624" s="35">
        <v>8.3548066430617904E-5</v>
      </c>
      <c r="C8624" s="33">
        <v>0.52970203663856896</v>
      </c>
      <c r="D8624" s="33">
        <v>0.67900000000000005</v>
      </c>
      <c r="E8624" s="33">
        <v>0.35899999999999999</v>
      </c>
      <c r="F8624" s="33">
        <v>1</v>
      </c>
      <c r="G8624" s="33">
        <v>27</v>
      </c>
      <c r="H8624" s="33" t="s">
        <v>2732</v>
      </c>
      <c r="I8624" s="33" t="s">
        <v>2731</v>
      </c>
    </row>
    <row r="8625" spans="1:9" x14ac:dyDescent="0.2">
      <c r="A8625" s="33" t="s">
        <v>2730</v>
      </c>
      <c r="B8625" s="35">
        <v>8.4137069586950403E-5</v>
      </c>
      <c r="C8625" s="33">
        <v>0.410918336495183</v>
      </c>
      <c r="D8625" s="33">
        <v>0.60699999999999998</v>
      </c>
      <c r="E8625" s="33">
        <v>0.27600000000000002</v>
      </c>
      <c r="F8625" s="33">
        <v>1</v>
      </c>
      <c r="G8625" s="33">
        <v>27</v>
      </c>
      <c r="H8625" s="33" t="s">
        <v>2730</v>
      </c>
      <c r="I8625" s="33" t="s">
        <v>2729</v>
      </c>
    </row>
    <row r="8626" spans="1:9" x14ac:dyDescent="0.2">
      <c r="A8626" s="33" t="s">
        <v>2728</v>
      </c>
      <c r="B8626" s="35">
        <v>8.5308316807273805E-5</v>
      </c>
      <c r="C8626" s="33">
        <v>0.30736629169555302</v>
      </c>
      <c r="D8626" s="33">
        <v>0.32100000000000001</v>
      </c>
      <c r="E8626" s="33">
        <v>0.10100000000000001</v>
      </c>
      <c r="F8626" s="33">
        <v>1</v>
      </c>
      <c r="G8626" s="33">
        <v>27</v>
      </c>
      <c r="H8626" s="33" t="s">
        <v>2727</v>
      </c>
      <c r="I8626" s="33" t="s">
        <v>2726</v>
      </c>
    </row>
    <row r="8627" spans="1:9" x14ac:dyDescent="0.2">
      <c r="A8627" s="33" t="s">
        <v>2725</v>
      </c>
      <c r="B8627" s="35">
        <v>8.7897334032747902E-5</v>
      </c>
      <c r="C8627" s="33">
        <v>0.53655299455501604</v>
      </c>
      <c r="D8627" s="33">
        <v>0.46400000000000002</v>
      </c>
      <c r="E8627" s="33">
        <v>0.17599999999999999</v>
      </c>
      <c r="F8627" s="33">
        <v>1</v>
      </c>
      <c r="G8627" s="33">
        <v>27</v>
      </c>
      <c r="H8627" s="33" t="s">
        <v>2725</v>
      </c>
      <c r="I8627" s="33" t="s">
        <v>2724</v>
      </c>
    </row>
    <row r="8628" spans="1:9" x14ac:dyDescent="0.2">
      <c r="A8628" s="33" t="s">
        <v>2723</v>
      </c>
      <c r="B8628" s="35">
        <v>8.7931415605126196E-5</v>
      </c>
      <c r="C8628" s="33">
        <v>0.44650495149471098</v>
      </c>
      <c r="D8628" s="33">
        <v>0.35699999999999998</v>
      </c>
      <c r="E8628" s="33">
        <v>0.123</v>
      </c>
      <c r="F8628" s="33">
        <v>1</v>
      </c>
      <c r="G8628" s="33">
        <v>27</v>
      </c>
      <c r="H8628" s="33" t="s">
        <v>2723</v>
      </c>
      <c r="I8628" s="33" t="s">
        <v>2722</v>
      </c>
    </row>
    <row r="8629" spans="1:9" x14ac:dyDescent="0.2">
      <c r="A8629" s="33" t="s">
        <v>2721</v>
      </c>
      <c r="B8629" s="35">
        <v>8.8015235071766499E-5</v>
      </c>
      <c r="C8629" s="33">
        <v>0.28856629629754998</v>
      </c>
      <c r="D8629" s="33">
        <v>0.35699999999999998</v>
      </c>
      <c r="E8629" s="33">
        <v>0.11799999999999999</v>
      </c>
      <c r="F8629" s="33">
        <v>1</v>
      </c>
      <c r="G8629" s="33">
        <v>27</v>
      </c>
      <c r="H8629" s="33" t="s">
        <v>2721</v>
      </c>
      <c r="I8629" s="33" t="s">
        <v>2720</v>
      </c>
    </row>
    <row r="8630" spans="1:9" x14ac:dyDescent="0.2">
      <c r="A8630" s="33" t="s">
        <v>2719</v>
      </c>
      <c r="B8630" s="35">
        <v>8.8219378193320794E-5</v>
      </c>
      <c r="C8630" s="33">
        <v>0.43941767260324399</v>
      </c>
      <c r="D8630" s="33">
        <v>0.96399999999999997</v>
      </c>
      <c r="E8630" s="33">
        <v>0.74299999999999999</v>
      </c>
      <c r="F8630" s="33">
        <v>1</v>
      </c>
      <c r="G8630" s="33">
        <v>27</v>
      </c>
      <c r="H8630" s="33" t="s">
        <v>2718</v>
      </c>
      <c r="I8630" s="33" t="s">
        <v>2717</v>
      </c>
    </row>
    <row r="8631" spans="1:9" x14ac:dyDescent="0.2">
      <c r="A8631" s="33" t="s">
        <v>2716</v>
      </c>
      <c r="B8631" s="35">
        <v>8.8510512020560802E-5</v>
      </c>
      <c r="C8631" s="33">
        <v>0.55157895874259499</v>
      </c>
      <c r="D8631" s="33">
        <v>0.5</v>
      </c>
      <c r="E8631" s="33">
        <v>0.21099999999999999</v>
      </c>
      <c r="F8631" s="33">
        <v>1</v>
      </c>
      <c r="G8631" s="33">
        <v>27</v>
      </c>
      <c r="H8631" s="33" t="s">
        <v>2715</v>
      </c>
      <c r="I8631" s="33" t="s">
        <v>2714</v>
      </c>
    </row>
    <row r="8632" spans="1:9" x14ac:dyDescent="0.2">
      <c r="A8632" s="33" t="s">
        <v>2713</v>
      </c>
      <c r="B8632" s="35">
        <v>8.8698941436896197E-5</v>
      </c>
      <c r="C8632" s="33">
        <v>0.55984164235874501</v>
      </c>
      <c r="D8632" s="33">
        <v>0.67900000000000005</v>
      </c>
      <c r="E8632" s="33">
        <v>0.32500000000000001</v>
      </c>
      <c r="F8632" s="33">
        <v>1</v>
      </c>
      <c r="G8632" s="33">
        <v>27</v>
      </c>
      <c r="H8632" s="33" t="s">
        <v>2713</v>
      </c>
      <c r="I8632" s="33" t="s">
        <v>2712</v>
      </c>
    </row>
    <row r="8633" spans="1:9" x14ac:dyDescent="0.2">
      <c r="A8633" s="33" t="s">
        <v>2711</v>
      </c>
      <c r="B8633" s="35">
        <v>9.0034723306273002E-5</v>
      </c>
      <c r="C8633" s="33">
        <v>0.66113773401619003</v>
      </c>
      <c r="D8633" s="33">
        <v>0.42899999999999999</v>
      </c>
      <c r="E8633" s="33">
        <v>0.16500000000000001</v>
      </c>
      <c r="F8633" s="33">
        <v>1</v>
      </c>
      <c r="G8633" s="33">
        <v>27</v>
      </c>
      <c r="H8633" s="33" t="s">
        <v>2710</v>
      </c>
      <c r="I8633" s="33" t="s">
        <v>2709</v>
      </c>
    </row>
    <row r="8634" spans="1:9" x14ac:dyDescent="0.2">
      <c r="A8634" s="33" t="s">
        <v>2708</v>
      </c>
      <c r="B8634" s="35">
        <v>9.0056064807054396E-5</v>
      </c>
      <c r="C8634" s="33">
        <v>0.319814827354862</v>
      </c>
      <c r="D8634" s="33">
        <v>0.42899999999999999</v>
      </c>
      <c r="E8634" s="33">
        <v>0.154</v>
      </c>
      <c r="F8634" s="33">
        <v>1</v>
      </c>
      <c r="G8634" s="33">
        <v>27</v>
      </c>
      <c r="H8634" s="33" t="s">
        <v>2708</v>
      </c>
      <c r="I8634" s="33" t="s">
        <v>2707</v>
      </c>
    </row>
    <row r="8635" spans="1:9" x14ac:dyDescent="0.2">
      <c r="A8635" s="33" t="s">
        <v>2706</v>
      </c>
      <c r="B8635" s="35">
        <v>9.3542068736066203E-5</v>
      </c>
      <c r="C8635" s="33">
        <v>0.60531133898409695</v>
      </c>
      <c r="D8635" s="33">
        <v>0.64300000000000002</v>
      </c>
      <c r="E8635" s="33">
        <v>0.29799999999999999</v>
      </c>
      <c r="F8635" s="33">
        <v>1</v>
      </c>
      <c r="G8635" s="33">
        <v>27</v>
      </c>
      <c r="H8635" s="33" t="s">
        <v>2706</v>
      </c>
      <c r="I8635" s="33" t="s">
        <v>2705</v>
      </c>
    </row>
    <row r="8636" spans="1:9" x14ac:dyDescent="0.2">
      <c r="A8636" s="33" t="s">
        <v>2704</v>
      </c>
      <c r="B8636" s="35">
        <v>9.5013686020244904E-5</v>
      </c>
      <c r="C8636" s="33">
        <v>0.45479478529874301</v>
      </c>
      <c r="D8636" s="33">
        <v>0.71399999999999997</v>
      </c>
      <c r="E8636" s="33">
        <v>0.374</v>
      </c>
      <c r="F8636" s="33">
        <v>1</v>
      </c>
      <c r="G8636" s="33">
        <v>27</v>
      </c>
      <c r="H8636" s="33" t="s">
        <v>2704</v>
      </c>
      <c r="I8636" s="33" t="s">
        <v>2703</v>
      </c>
    </row>
    <row r="8637" spans="1:9" x14ac:dyDescent="0.2">
      <c r="A8637" s="33" t="s">
        <v>2702</v>
      </c>
      <c r="B8637" s="35">
        <v>9.6140789477576301E-5</v>
      </c>
      <c r="C8637" s="33">
        <v>0.56862385242461899</v>
      </c>
      <c r="D8637" s="33">
        <v>0.85699999999999998</v>
      </c>
      <c r="E8637" s="33">
        <v>0.58299999999999996</v>
      </c>
      <c r="F8637" s="33">
        <v>1</v>
      </c>
      <c r="G8637" s="33">
        <v>27</v>
      </c>
      <c r="H8637" s="33" t="s">
        <v>2701</v>
      </c>
      <c r="I8637" s="33" t="s">
        <v>2700</v>
      </c>
    </row>
    <row r="8638" spans="1:9" x14ac:dyDescent="0.2">
      <c r="A8638" s="33" t="s">
        <v>2699</v>
      </c>
      <c r="B8638" s="35">
        <v>9.6457946409955899E-5</v>
      </c>
      <c r="C8638" s="33">
        <v>0.408044871673719</v>
      </c>
      <c r="D8638" s="33">
        <v>0.42899999999999999</v>
      </c>
      <c r="E8638" s="33">
        <v>0.16300000000000001</v>
      </c>
      <c r="F8638" s="33">
        <v>1</v>
      </c>
      <c r="G8638" s="33">
        <v>27</v>
      </c>
      <c r="H8638" s="33" t="s">
        <v>2699</v>
      </c>
      <c r="I8638" s="33" t="s">
        <v>2698</v>
      </c>
    </row>
    <row r="8639" spans="1:9" x14ac:dyDescent="0.2">
      <c r="A8639" s="33" t="s">
        <v>2697</v>
      </c>
      <c r="B8639" s="35">
        <v>9.97729661149362E-5</v>
      </c>
      <c r="C8639" s="33">
        <v>-0.50755706324915995</v>
      </c>
      <c r="D8639" s="33">
        <v>0.89300000000000002</v>
      </c>
      <c r="E8639" s="33">
        <v>0.94199999999999995</v>
      </c>
      <c r="F8639" s="33">
        <v>1</v>
      </c>
      <c r="G8639" s="33">
        <v>27</v>
      </c>
      <c r="H8639" s="33" t="s">
        <v>2696</v>
      </c>
      <c r="I8639" s="33" t="s">
        <v>2695</v>
      </c>
    </row>
    <row r="8640" spans="1:9" x14ac:dyDescent="0.2">
      <c r="A8640" s="33" t="s">
        <v>2694</v>
      </c>
      <c r="B8640" s="33">
        <v>1.0190355877715199E-4</v>
      </c>
      <c r="C8640" s="33">
        <v>-0.63111359961485503</v>
      </c>
      <c r="D8640" s="33">
        <v>0.78600000000000003</v>
      </c>
      <c r="E8640" s="33">
        <v>0.84399999999999997</v>
      </c>
      <c r="F8640" s="33">
        <v>1</v>
      </c>
      <c r="G8640" s="33">
        <v>27</v>
      </c>
      <c r="H8640" s="33" t="s">
        <v>2693</v>
      </c>
      <c r="I8640" s="33" t="s">
        <v>2692</v>
      </c>
    </row>
    <row r="8641" spans="1:9" x14ac:dyDescent="0.2">
      <c r="A8641" s="33" t="s">
        <v>2691</v>
      </c>
      <c r="B8641" s="33">
        <v>1.03015082702824E-4</v>
      </c>
      <c r="C8641" s="33">
        <v>-1.0180019954717701</v>
      </c>
      <c r="D8641" s="33">
        <v>0</v>
      </c>
      <c r="E8641" s="33">
        <v>0.36599999999999999</v>
      </c>
      <c r="F8641" s="33">
        <v>1</v>
      </c>
      <c r="G8641" s="33">
        <v>27</v>
      </c>
      <c r="H8641" s="33" t="s">
        <v>2690</v>
      </c>
      <c r="I8641" s="33" t="s">
        <v>2689</v>
      </c>
    </row>
    <row r="8642" spans="1:9" x14ac:dyDescent="0.2">
      <c r="A8642" s="33" t="s">
        <v>2688</v>
      </c>
      <c r="B8642" s="33">
        <v>1.03771892294311E-4</v>
      </c>
      <c r="C8642" s="33">
        <v>0.48014572598987298</v>
      </c>
      <c r="D8642" s="33">
        <v>0.57099999999999995</v>
      </c>
      <c r="E8642" s="33">
        <v>0.24299999999999999</v>
      </c>
      <c r="F8642" s="33">
        <v>1</v>
      </c>
      <c r="G8642" s="33">
        <v>27</v>
      </c>
      <c r="H8642" s="33" t="s">
        <v>2687</v>
      </c>
      <c r="I8642" s="33" t="s">
        <v>2686</v>
      </c>
    </row>
    <row r="8643" spans="1:9" x14ac:dyDescent="0.2">
      <c r="A8643" s="33" t="s">
        <v>2685</v>
      </c>
      <c r="B8643" s="33">
        <v>1.04501325601259E-4</v>
      </c>
      <c r="C8643" s="33">
        <v>0.38859098757933402</v>
      </c>
      <c r="D8643" s="33">
        <v>0.42899999999999999</v>
      </c>
      <c r="E8643" s="33">
        <v>0.16300000000000001</v>
      </c>
      <c r="F8643" s="33">
        <v>1</v>
      </c>
      <c r="G8643" s="33">
        <v>27</v>
      </c>
      <c r="H8643" s="33" t="s">
        <v>2685</v>
      </c>
      <c r="I8643" s="33" t="s">
        <v>2684</v>
      </c>
    </row>
    <row r="8644" spans="1:9" x14ac:dyDescent="0.2">
      <c r="A8644" s="33" t="s">
        <v>2683</v>
      </c>
      <c r="B8644" s="33">
        <v>1.06264645943447E-4</v>
      </c>
      <c r="C8644" s="33">
        <v>-0.79462753088064697</v>
      </c>
      <c r="D8644" s="33">
        <v>0.60699999999999998</v>
      </c>
      <c r="E8644" s="33">
        <v>0.76600000000000001</v>
      </c>
      <c r="F8644" s="33">
        <v>1</v>
      </c>
      <c r="G8644" s="33">
        <v>27</v>
      </c>
      <c r="H8644" s="33" t="s">
        <v>2682</v>
      </c>
      <c r="I8644" s="33" t="s">
        <v>2681</v>
      </c>
    </row>
    <row r="8645" spans="1:9" x14ac:dyDescent="0.2">
      <c r="A8645" s="33" t="s">
        <v>2680</v>
      </c>
      <c r="B8645" s="33">
        <v>1.07752187930645E-4</v>
      </c>
      <c r="C8645" s="33">
        <v>0.41598740598710798</v>
      </c>
      <c r="D8645" s="33">
        <v>0.46400000000000002</v>
      </c>
      <c r="E8645" s="33">
        <v>0.183</v>
      </c>
      <c r="F8645" s="33">
        <v>1</v>
      </c>
      <c r="G8645" s="33">
        <v>27</v>
      </c>
      <c r="H8645" s="33" t="s">
        <v>2680</v>
      </c>
      <c r="I8645" s="33" t="s">
        <v>2679</v>
      </c>
    </row>
    <row r="8646" spans="1:9" x14ac:dyDescent="0.2">
      <c r="A8646" s="33" t="s">
        <v>2678</v>
      </c>
      <c r="B8646" s="33">
        <v>1.10128897258265E-4</v>
      </c>
      <c r="C8646" s="33">
        <v>0.26306152797315902</v>
      </c>
      <c r="D8646" s="33">
        <v>0.60699999999999998</v>
      </c>
      <c r="E8646" s="33">
        <v>0.26300000000000001</v>
      </c>
      <c r="F8646" s="33">
        <v>1</v>
      </c>
      <c r="G8646" s="33">
        <v>27</v>
      </c>
      <c r="H8646" s="33" t="s">
        <v>2678</v>
      </c>
      <c r="I8646" s="33" t="s">
        <v>2677</v>
      </c>
    </row>
    <row r="8647" spans="1:9" x14ac:dyDescent="0.2">
      <c r="A8647" s="33" t="s">
        <v>2676</v>
      </c>
      <c r="B8647" s="33">
        <v>1.1191363162976401E-4</v>
      </c>
      <c r="C8647" s="33">
        <v>0.41179980659934001</v>
      </c>
      <c r="D8647" s="33">
        <v>0.96399999999999997</v>
      </c>
      <c r="E8647" s="33">
        <v>0.86199999999999999</v>
      </c>
      <c r="F8647" s="33">
        <v>1</v>
      </c>
      <c r="G8647" s="33">
        <v>27</v>
      </c>
      <c r="H8647" s="33" t="s">
        <v>2676</v>
      </c>
      <c r="I8647" s="33" t="s">
        <v>2675</v>
      </c>
    </row>
    <row r="8648" spans="1:9" x14ac:dyDescent="0.2">
      <c r="A8648" s="33" t="s">
        <v>2674</v>
      </c>
      <c r="B8648" s="33">
        <v>1.13675936902281E-4</v>
      </c>
      <c r="C8648" s="33">
        <v>0.30967052188460098</v>
      </c>
      <c r="D8648" s="33">
        <v>0.28599999999999998</v>
      </c>
      <c r="E8648" s="33">
        <v>8.5000000000000006E-2</v>
      </c>
      <c r="F8648" s="33">
        <v>1</v>
      </c>
      <c r="G8648" s="33">
        <v>27</v>
      </c>
      <c r="H8648" s="33" t="s">
        <v>2674</v>
      </c>
      <c r="I8648" s="33" t="s">
        <v>2673</v>
      </c>
    </row>
    <row r="8649" spans="1:9" x14ac:dyDescent="0.2">
      <c r="A8649" s="33" t="s">
        <v>2672</v>
      </c>
      <c r="B8649" s="33">
        <v>1.21053708330292E-4</v>
      </c>
      <c r="C8649" s="33">
        <v>0.51859920666750803</v>
      </c>
      <c r="D8649" s="33">
        <v>0.85699999999999998</v>
      </c>
      <c r="E8649" s="33">
        <v>0.68100000000000005</v>
      </c>
      <c r="F8649" s="33">
        <v>1</v>
      </c>
      <c r="G8649" s="33">
        <v>27</v>
      </c>
      <c r="H8649" s="33" t="s">
        <v>2671</v>
      </c>
      <c r="I8649" s="33" t="s">
        <v>2670</v>
      </c>
    </row>
    <row r="8650" spans="1:9" x14ac:dyDescent="0.2">
      <c r="A8650" s="33" t="s">
        <v>2669</v>
      </c>
      <c r="B8650" s="33">
        <v>1.2425979025765699E-4</v>
      </c>
      <c r="C8650" s="33">
        <v>-1.31989785622842</v>
      </c>
      <c r="D8650" s="33">
        <v>0.35699999999999998</v>
      </c>
      <c r="E8650" s="33">
        <v>0.59699999999999998</v>
      </c>
      <c r="F8650" s="33">
        <v>1</v>
      </c>
      <c r="G8650" s="33">
        <v>27</v>
      </c>
      <c r="H8650" s="33" t="s">
        <v>2668</v>
      </c>
      <c r="I8650" s="33" t="s">
        <v>2667</v>
      </c>
    </row>
    <row r="8651" spans="1:9" x14ac:dyDescent="0.2">
      <c r="A8651" s="33" t="s">
        <v>2666</v>
      </c>
      <c r="B8651" s="33">
        <v>1.2502478692556499E-4</v>
      </c>
      <c r="C8651" s="33">
        <v>0.60601034077703997</v>
      </c>
      <c r="D8651" s="33">
        <v>0.64300000000000002</v>
      </c>
      <c r="E8651" s="33">
        <v>0.33500000000000002</v>
      </c>
      <c r="F8651" s="33">
        <v>1</v>
      </c>
      <c r="G8651" s="33">
        <v>27</v>
      </c>
      <c r="H8651" s="33" t="s">
        <v>2665</v>
      </c>
      <c r="I8651" s="33" t="s">
        <v>2664</v>
      </c>
    </row>
    <row r="8652" spans="1:9" x14ac:dyDescent="0.2">
      <c r="A8652" s="33" t="s">
        <v>2663</v>
      </c>
      <c r="B8652" s="33">
        <v>1.2632888366198499E-4</v>
      </c>
      <c r="C8652" s="33">
        <v>0.35330481574227801</v>
      </c>
      <c r="D8652" s="33">
        <v>0.35699999999999998</v>
      </c>
      <c r="E8652" s="33">
        <v>0.124</v>
      </c>
      <c r="F8652" s="33">
        <v>1</v>
      </c>
      <c r="G8652" s="33">
        <v>27</v>
      </c>
      <c r="H8652" s="33" t="s">
        <v>2663</v>
      </c>
      <c r="I8652" s="33" t="s">
        <v>2662</v>
      </c>
    </row>
    <row r="8653" spans="1:9" x14ac:dyDescent="0.2">
      <c r="A8653" s="33" t="s">
        <v>2661</v>
      </c>
      <c r="B8653" s="33">
        <v>1.27101114031567E-4</v>
      </c>
      <c r="C8653" s="33">
        <v>-0.94251331308652297</v>
      </c>
      <c r="D8653" s="33">
        <v>3.5999999999999997E-2</v>
      </c>
      <c r="E8653" s="33">
        <v>0.41299999999999998</v>
      </c>
      <c r="F8653" s="33">
        <v>1</v>
      </c>
      <c r="G8653" s="33">
        <v>27</v>
      </c>
      <c r="H8653" s="33" t="s">
        <v>2660</v>
      </c>
      <c r="I8653" s="33" t="s">
        <v>2659</v>
      </c>
    </row>
    <row r="8654" spans="1:9" x14ac:dyDescent="0.2">
      <c r="A8654" s="33" t="s">
        <v>2658</v>
      </c>
      <c r="B8654" s="33">
        <v>1.28808615564862E-4</v>
      </c>
      <c r="C8654" s="33">
        <v>0.296175372765623</v>
      </c>
      <c r="D8654" s="33">
        <v>0.5</v>
      </c>
      <c r="E8654" s="33">
        <v>0.20300000000000001</v>
      </c>
      <c r="F8654" s="33">
        <v>1</v>
      </c>
      <c r="G8654" s="33">
        <v>27</v>
      </c>
      <c r="H8654" s="33" t="s">
        <v>2657</v>
      </c>
      <c r="I8654" s="33" t="s">
        <v>2656</v>
      </c>
    </row>
    <row r="8655" spans="1:9" x14ac:dyDescent="0.2">
      <c r="A8655" s="33" t="s">
        <v>2655</v>
      </c>
      <c r="B8655" s="33">
        <v>1.29329751965479E-4</v>
      </c>
      <c r="C8655" s="33">
        <v>0.35691500381154401</v>
      </c>
      <c r="D8655" s="33">
        <v>0.28599999999999998</v>
      </c>
      <c r="E8655" s="33">
        <v>8.5999999999999993E-2</v>
      </c>
      <c r="F8655" s="33">
        <v>1</v>
      </c>
      <c r="G8655" s="33">
        <v>27</v>
      </c>
      <c r="H8655" s="33" t="s">
        <v>2655</v>
      </c>
      <c r="I8655" s="33" t="s">
        <v>2654</v>
      </c>
    </row>
    <row r="8656" spans="1:9" x14ac:dyDescent="0.2">
      <c r="A8656" s="33" t="s">
        <v>2653</v>
      </c>
      <c r="B8656" s="33">
        <v>1.3029536832052699E-4</v>
      </c>
      <c r="C8656" s="33">
        <v>-0.88184715071180197</v>
      </c>
      <c r="D8656" s="33">
        <v>0.214</v>
      </c>
      <c r="E8656" s="33">
        <v>0.58299999999999996</v>
      </c>
      <c r="F8656" s="33">
        <v>1</v>
      </c>
      <c r="G8656" s="33">
        <v>27</v>
      </c>
      <c r="H8656" s="33" t="s">
        <v>2652</v>
      </c>
      <c r="I8656" s="33" t="s">
        <v>2651</v>
      </c>
    </row>
    <row r="8657" spans="1:9" x14ac:dyDescent="0.2">
      <c r="A8657" s="33" t="s">
        <v>2650</v>
      </c>
      <c r="B8657" s="33">
        <v>1.32210539291995E-4</v>
      </c>
      <c r="C8657" s="33">
        <v>-0.41925825754218798</v>
      </c>
      <c r="D8657" s="33">
        <v>1</v>
      </c>
      <c r="E8657" s="33">
        <v>0.98399999999999999</v>
      </c>
      <c r="F8657" s="33">
        <v>1</v>
      </c>
      <c r="G8657" s="33">
        <v>27</v>
      </c>
      <c r="H8657" s="33" t="s">
        <v>2649</v>
      </c>
      <c r="I8657" s="33" t="s">
        <v>2648</v>
      </c>
    </row>
    <row r="8658" spans="1:9" x14ac:dyDescent="0.2">
      <c r="A8658" s="33" t="s">
        <v>2647</v>
      </c>
      <c r="B8658" s="33">
        <v>1.3553502482694101E-4</v>
      </c>
      <c r="C8658" s="33">
        <v>0.29403080922586999</v>
      </c>
      <c r="D8658" s="33">
        <v>0.57099999999999995</v>
      </c>
      <c r="E8658" s="33">
        <v>0.247</v>
      </c>
      <c r="F8658" s="33">
        <v>1</v>
      </c>
      <c r="G8658" s="33">
        <v>27</v>
      </c>
      <c r="H8658" s="33" t="s">
        <v>2647</v>
      </c>
      <c r="I8658" s="33" t="s">
        <v>2646</v>
      </c>
    </row>
    <row r="8659" spans="1:9" x14ac:dyDescent="0.2">
      <c r="A8659" s="33" t="s">
        <v>2645</v>
      </c>
      <c r="B8659" s="33">
        <v>1.35999084911353E-4</v>
      </c>
      <c r="C8659" s="33">
        <v>0.28046633442833602</v>
      </c>
      <c r="D8659" s="33">
        <v>0.28599999999999998</v>
      </c>
      <c r="E8659" s="33">
        <v>8.4000000000000005E-2</v>
      </c>
      <c r="F8659" s="33">
        <v>1</v>
      </c>
      <c r="G8659" s="33">
        <v>27</v>
      </c>
      <c r="H8659" s="33" t="s">
        <v>2645</v>
      </c>
      <c r="I8659" s="33" t="s">
        <v>2644</v>
      </c>
    </row>
    <row r="8660" spans="1:9" x14ac:dyDescent="0.2">
      <c r="A8660" s="33" t="s">
        <v>2643</v>
      </c>
      <c r="B8660" s="33">
        <v>1.3809640891903699E-4</v>
      </c>
      <c r="C8660" s="33">
        <v>0.53688986621035095</v>
      </c>
      <c r="D8660" s="33">
        <v>0.75</v>
      </c>
      <c r="E8660" s="33">
        <v>0.40200000000000002</v>
      </c>
      <c r="F8660" s="33">
        <v>1</v>
      </c>
      <c r="G8660" s="33">
        <v>27</v>
      </c>
      <c r="H8660" s="33" t="s">
        <v>2642</v>
      </c>
      <c r="I8660" s="33" t="s">
        <v>2641</v>
      </c>
    </row>
    <row r="8661" spans="1:9" x14ac:dyDescent="0.2">
      <c r="A8661" s="33" t="s">
        <v>2640</v>
      </c>
      <c r="B8661" s="33">
        <v>1.3849053096521899E-4</v>
      </c>
      <c r="C8661" s="33">
        <v>-0.67581169228452198</v>
      </c>
      <c r="D8661" s="33">
        <v>0.78600000000000003</v>
      </c>
      <c r="E8661" s="33">
        <v>0.79400000000000004</v>
      </c>
      <c r="F8661" s="33">
        <v>1</v>
      </c>
      <c r="G8661" s="33">
        <v>27</v>
      </c>
      <c r="H8661" s="33" t="s">
        <v>2639</v>
      </c>
      <c r="I8661" s="33" t="s">
        <v>2638</v>
      </c>
    </row>
    <row r="8662" spans="1:9" x14ac:dyDescent="0.2">
      <c r="A8662" s="33" t="s">
        <v>2637</v>
      </c>
      <c r="B8662" s="33">
        <v>1.4456748006272301E-4</v>
      </c>
      <c r="C8662" s="33">
        <v>0.55319788795857605</v>
      </c>
      <c r="D8662" s="33">
        <v>0.5</v>
      </c>
      <c r="E8662" s="33">
        <v>0.217</v>
      </c>
      <c r="F8662" s="33">
        <v>1</v>
      </c>
      <c r="G8662" s="33">
        <v>27</v>
      </c>
      <c r="H8662" s="33" t="s">
        <v>2637</v>
      </c>
      <c r="I8662" s="33" t="s">
        <v>2636</v>
      </c>
    </row>
    <row r="8663" spans="1:9" x14ac:dyDescent="0.2">
      <c r="A8663" s="33" t="s">
        <v>2635</v>
      </c>
      <c r="B8663" s="33">
        <v>1.4805881230235999E-4</v>
      </c>
      <c r="C8663" s="33">
        <v>0.36101145959008502</v>
      </c>
      <c r="D8663" s="33">
        <v>0.53600000000000003</v>
      </c>
      <c r="E8663" s="33">
        <v>0.23400000000000001</v>
      </c>
      <c r="F8663" s="33">
        <v>1</v>
      </c>
      <c r="G8663" s="33">
        <v>27</v>
      </c>
      <c r="H8663" s="33" t="s">
        <v>2635</v>
      </c>
      <c r="I8663" s="33" t="s">
        <v>2634</v>
      </c>
    </row>
    <row r="8664" spans="1:9" x14ac:dyDescent="0.2">
      <c r="A8664" s="33" t="s">
        <v>2633</v>
      </c>
      <c r="B8664" s="33">
        <v>1.4968882225272899E-4</v>
      </c>
      <c r="C8664" s="33">
        <v>0.26889741336475698</v>
      </c>
      <c r="D8664" s="33">
        <v>0.39300000000000002</v>
      </c>
      <c r="E8664" s="33">
        <v>0.14099999999999999</v>
      </c>
      <c r="F8664" s="33">
        <v>1</v>
      </c>
      <c r="G8664" s="33">
        <v>27</v>
      </c>
      <c r="H8664" s="33" t="s">
        <v>2633</v>
      </c>
      <c r="I8664" s="33" t="s">
        <v>2632</v>
      </c>
    </row>
    <row r="8665" spans="1:9" x14ac:dyDescent="0.2">
      <c r="A8665" s="33" t="s">
        <v>2631</v>
      </c>
      <c r="B8665" s="33">
        <v>1.5017790593608801E-4</v>
      </c>
      <c r="C8665" s="33">
        <v>0.42930012920271998</v>
      </c>
      <c r="D8665" s="33">
        <v>0.35699999999999998</v>
      </c>
      <c r="E8665" s="33">
        <v>0.125</v>
      </c>
      <c r="F8665" s="33">
        <v>1</v>
      </c>
      <c r="G8665" s="33">
        <v>27</v>
      </c>
      <c r="H8665" s="33" t="s">
        <v>2631</v>
      </c>
      <c r="I8665" s="33" t="s">
        <v>2630</v>
      </c>
    </row>
    <row r="8666" spans="1:9" x14ac:dyDescent="0.2">
      <c r="A8666" s="33" t="s">
        <v>2629</v>
      </c>
      <c r="B8666" s="33">
        <v>1.58239742932758E-4</v>
      </c>
      <c r="C8666" s="33">
        <v>0.356223051188641</v>
      </c>
      <c r="D8666" s="33">
        <v>0.46400000000000002</v>
      </c>
      <c r="E8666" s="33">
        <v>0.185</v>
      </c>
      <c r="F8666" s="33">
        <v>1</v>
      </c>
      <c r="G8666" s="33">
        <v>27</v>
      </c>
      <c r="H8666" s="33" t="s">
        <v>2628</v>
      </c>
      <c r="I8666" s="33" t="s">
        <v>2627</v>
      </c>
    </row>
    <row r="8667" spans="1:9" x14ac:dyDescent="0.2">
      <c r="A8667" s="33" t="s">
        <v>2626</v>
      </c>
      <c r="B8667" s="33">
        <v>1.6063786541079499E-4</v>
      </c>
      <c r="C8667" s="33">
        <v>0.43541421700572103</v>
      </c>
      <c r="D8667" s="33">
        <v>0.32100000000000001</v>
      </c>
      <c r="E8667" s="33">
        <v>0.107</v>
      </c>
      <c r="F8667" s="33">
        <v>1</v>
      </c>
      <c r="G8667" s="33">
        <v>27</v>
      </c>
      <c r="H8667" s="33" t="s">
        <v>2626</v>
      </c>
      <c r="I8667" s="33" t="s">
        <v>2625</v>
      </c>
    </row>
    <row r="8668" spans="1:9" x14ac:dyDescent="0.2">
      <c r="A8668" s="33" t="s">
        <v>2624</v>
      </c>
      <c r="B8668" s="33">
        <v>1.69014345832388E-4</v>
      </c>
      <c r="C8668" s="33">
        <v>0.56085866089186398</v>
      </c>
      <c r="D8668" s="33">
        <v>0.39300000000000002</v>
      </c>
      <c r="E8668" s="33">
        <v>0.14499999999999999</v>
      </c>
      <c r="F8668" s="33">
        <v>1</v>
      </c>
      <c r="G8668" s="33">
        <v>27</v>
      </c>
      <c r="H8668" s="33" t="s">
        <v>2623</v>
      </c>
      <c r="I8668" s="33" t="s">
        <v>2622</v>
      </c>
    </row>
    <row r="8669" spans="1:9" x14ac:dyDescent="0.2">
      <c r="A8669" s="33" t="s">
        <v>2621</v>
      </c>
      <c r="B8669" s="33">
        <v>1.75730679027586E-4</v>
      </c>
      <c r="C8669" s="33">
        <v>0.43379468854870301</v>
      </c>
      <c r="D8669" s="33">
        <v>0.57099999999999995</v>
      </c>
      <c r="E8669" s="33">
        <v>0.26500000000000001</v>
      </c>
      <c r="F8669" s="33">
        <v>1</v>
      </c>
      <c r="G8669" s="33">
        <v>27</v>
      </c>
      <c r="H8669" s="33" t="s">
        <v>2620</v>
      </c>
      <c r="I8669" s="33" t="s">
        <v>2619</v>
      </c>
    </row>
    <row r="8670" spans="1:9" x14ac:dyDescent="0.2">
      <c r="A8670" s="33" t="s">
        <v>2618</v>
      </c>
      <c r="B8670" s="33">
        <v>1.7672016936912601E-4</v>
      </c>
      <c r="C8670" s="33">
        <v>0.38957703759944701</v>
      </c>
      <c r="D8670" s="33">
        <v>0.53600000000000003</v>
      </c>
      <c r="E8670" s="33">
        <v>0.23400000000000001</v>
      </c>
      <c r="F8670" s="33">
        <v>1</v>
      </c>
      <c r="G8670" s="33">
        <v>27</v>
      </c>
      <c r="H8670" s="33" t="s">
        <v>2618</v>
      </c>
      <c r="I8670" s="33" t="s">
        <v>2617</v>
      </c>
    </row>
    <row r="8671" spans="1:9" x14ac:dyDescent="0.2">
      <c r="A8671" s="33" t="s">
        <v>2616</v>
      </c>
      <c r="B8671" s="33">
        <v>1.78137796933154E-4</v>
      </c>
      <c r="C8671" s="33">
        <v>-0.88744323615558696</v>
      </c>
      <c r="D8671" s="33">
        <v>0.17899999999999999</v>
      </c>
      <c r="E8671" s="33">
        <v>0.54600000000000004</v>
      </c>
      <c r="F8671" s="33">
        <v>1</v>
      </c>
      <c r="G8671" s="33">
        <v>27</v>
      </c>
      <c r="H8671" s="33" t="s">
        <v>2615</v>
      </c>
      <c r="I8671" s="33" t="s">
        <v>2614</v>
      </c>
    </row>
    <row r="8672" spans="1:9" x14ac:dyDescent="0.2">
      <c r="A8672" s="33" t="s">
        <v>2613</v>
      </c>
      <c r="B8672" s="33">
        <v>1.80956235722124E-4</v>
      </c>
      <c r="C8672" s="33">
        <v>0.29088017932839999</v>
      </c>
      <c r="D8672" s="33">
        <v>0.46400000000000002</v>
      </c>
      <c r="E8672" s="33">
        <v>0.182</v>
      </c>
      <c r="F8672" s="33">
        <v>1</v>
      </c>
      <c r="G8672" s="33">
        <v>27</v>
      </c>
      <c r="H8672" s="33" t="s">
        <v>2613</v>
      </c>
      <c r="I8672" s="33" t="s">
        <v>2612</v>
      </c>
    </row>
    <row r="8673" spans="1:9" x14ac:dyDescent="0.2">
      <c r="A8673" s="33" t="s">
        <v>2611</v>
      </c>
      <c r="B8673" s="33">
        <v>1.8134247745994501E-4</v>
      </c>
      <c r="C8673" s="33">
        <v>0.43843175462350398</v>
      </c>
      <c r="D8673" s="33">
        <v>0.71399999999999997</v>
      </c>
      <c r="E8673" s="33">
        <v>0.36399999999999999</v>
      </c>
      <c r="F8673" s="33">
        <v>1</v>
      </c>
      <c r="G8673" s="33">
        <v>27</v>
      </c>
      <c r="H8673" s="33" t="s">
        <v>2610</v>
      </c>
      <c r="I8673" s="33" t="s">
        <v>2609</v>
      </c>
    </row>
    <row r="8674" spans="1:9" x14ac:dyDescent="0.2">
      <c r="A8674" s="33" t="s">
        <v>2608</v>
      </c>
      <c r="B8674" s="33">
        <v>1.8381598516949201E-4</v>
      </c>
      <c r="C8674" s="33">
        <v>0.40602738408529099</v>
      </c>
      <c r="D8674" s="33">
        <v>0.32100000000000001</v>
      </c>
      <c r="E8674" s="33">
        <v>0.106</v>
      </c>
      <c r="F8674" s="33">
        <v>1</v>
      </c>
      <c r="G8674" s="33">
        <v>27</v>
      </c>
      <c r="H8674" s="33" t="s">
        <v>2608</v>
      </c>
      <c r="I8674" s="33" t="s">
        <v>2607</v>
      </c>
    </row>
    <row r="8675" spans="1:9" x14ac:dyDescent="0.2">
      <c r="A8675" s="33" t="s">
        <v>2606</v>
      </c>
      <c r="B8675" s="33">
        <v>1.8680793437000901E-4</v>
      </c>
      <c r="C8675" s="33">
        <v>0.42563830642565298</v>
      </c>
      <c r="D8675" s="33">
        <v>0.53600000000000003</v>
      </c>
      <c r="E8675" s="33">
        <v>0.23899999999999999</v>
      </c>
      <c r="F8675" s="33">
        <v>1</v>
      </c>
      <c r="G8675" s="33">
        <v>27</v>
      </c>
      <c r="H8675" s="33" t="s">
        <v>2605</v>
      </c>
      <c r="I8675" s="33" t="s">
        <v>2604</v>
      </c>
    </row>
    <row r="8676" spans="1:9" x14ac:dyDescent="0.2">
      <c r="A8676" s="33" t="s">
        <v>2603</v>
      </c>
      <c r="B8676" s="33">
        <v>1.9118687481398201E-4</v>
      </c>
      <c r="C8676" s="33">
        <v>-0.94203981026450101</v>
      </c>
      <c r="D8676" s="33">
        <v>0.46400000000000002</v>
      </c>
      <c r="E8676" s="33">
        <v>0.65400000000000003</v>
      </c>
      <c r="F8676" s="33">
        <v>1</v>
      </c>
      <c r="G8676" s="33">
        <v>27</v>
      </c>
      <c r="H8676" s="33" t="s">
        <v>2602</v>
      </c>
      <c r="I8676" s="33" t="s">
        <v>2601</v>
      </c>
    </row>
    <row r="8677" spans="1:9" x14ac:dyDescent="0.2">
      <c r="A8677" s="33" t="s">
        <v>2600</v>
      </c>
      <c r="B8677" s="33">
        <v>1.92354097327059E-4</v>
      </c>
      <c r="C8677" s="33">
        <v>-0.60703408814549398</v>
      </c>
      <c r="D8677" s="33">
        <v>0.82099999999999995</v>
      </c>
      <c r="E8677" s="33">
        <v>0.85</v>
      </c>
      <c r="F8677" s="33">
        <v>1</v>
      </c>
      <c r="G8677" s="33">
        <v>27</v>
      </c>
      <c r="H8677" s="33" t="s">
        <v>2599</v>
      </c>
      <c r="I8677" s="33" t="s">
        <v>2598</v>
      </c>
    </row>
    <row r="8678" spans="1:9" x14ac:dyDescent="0.2">
      <c r="A8678" s="33" t="s">
        <v>2597</v>
      </c>
      <c r="B8678" s="33">
        <v>1.9287236820237299E-4</v>
      </c>
      <c r="C8678" s="33">
        <v>0.268080725113017</v>
      </c>
      <c r="D8678" s="33">
        <v>0.5</v>
      </c>
      <c r="E8678" s="33">
        <v>0.19600000000000001</v>
      </c>
      <c r="F8678" s="33">
        <v>1</v>
      </c>
      <c r="G8678" s="33">
        <v>27</v>
      </c>
      <c r="H8678" s="33" t="s">
        <v>2596</v>
      </c>
      <c r="I8678" s="33" t="s">
        <v>2595</v>
      </c>
    </row>
    <row r="8679" spans="1:9" x14ac:dyDescent="0.2">
      <c r="A8679" s="33" t="s">
        <v>2594</v>
      </c>
      <c r="B8679" s="33">
        <v>1.9298377372880499E-4</v>
      </c>
      <c r="C8679" s="33">
        <v>0.42052957839736699</v>
      </c>
      <c r="D8679" s="33">
        <v>0.85699999999999998</v>
      </c>
      <c r="E8679" s="33">
        <v>0.51200000000000001</v>
      </c>
      <c r="F8679" s="33">
        <v>1</v>
      </c>
      <c r="G8679" s="33">
        <v>27</v>
      </c>
      <c r="H8679" s="33" t="s">
        <v>2593</v>
      </c>
      <c r="I8679" s="33" t="s">
        <v>2592</v>
      </c>
    </row>
    <row r="8680" spans="1:9" x14ac:dyDescent="0.2">
      <c r="A8680" s="33" t="s">
        <v>2591</v>
      </c>
      <c r="B8680" s="33">
        <v>1.93597223521247E-4</v>
      </c>
      <c r="C8680" s="33">
        <v>0.39422577309800599</v>
      </c>
      <c r="D8680" s="33">
        <v>0.53600000000000003</v>
      </c>
      <c r="E8680" s="33">
        <v>0.23799999999999999</v>
      </c>
      <c r="F8680" s="33">
        <v>1</v>
      </c>
      <c r="G8680" s="33">
        <v>27</v>
      </c>
      <c r="H8680" s="33" t="s">
        <v>2591</v>
      </c>
      <c r="I8680" s="33" t="s">
        <v>2590</v>
      </c>
    </row>
    <row r="8681" spans="1:9" x14ac:dyDescent="0.2">
      <c r="A8681" s="33" t="s">
        <v>2589</v>
      </c>
      <c r="B8681" s="33">
        <v>1.9473796355003799E-4</v>
      </c>
      <c r="C8681" s="33">
        <v>0.30662504202553598</v>
      </c>
      <c r="D8681" s="33">
        <v>0.60699999999999998</v>
      </c>
      <c r="E8681" s="33">
        <v>0.27900000000000003</v>
      </c>
      <c r="F8681" s="33">
        <v>1</v>
      </c>
      <c r="G8681" s="33">
        <v>27</v>
      </c>
      <c r="H8681" s="33" t="s">
        <v>2588</v>
      </c>
      <c r="I8681" s="33" t="s">
        <v>2587</v>
      </c>
    </row>
    <row r="8682" spans="1:9" x14ac:dyDescent="0.2">
      <c r="A8682" s="33" t="s">
        <v>2586</v>
      </c>
      <c r="B8682" s="33">
        <v>1.95295738833152E-4</v>
      </c>
      <c r="C8682" s="33">
        <v>0.533354260181508</v>
      </c>
      <c r="D8682" s="33">
        <v>0.89300000000000002</v>
      </c>
      <c r="E8682" s="33">
        <v>0.71799999999999997</v>
      </c>
      <c r="F8682" s="33">
        <v>1</v>
      </c>
      <c r="G8682" s="33">
        <v>27</v>
      </c>
      <c r="H8682" s="33" t="s">
        <v>2585</v>
      </c>
      <c r="I8682" s="33" t="s">
        <v>2584</v>
      </c>
    </row>
    <row r="8683" spans="1:9" x14ac:dyDescent="0.2">
      <c r="A8683" s="33" t="s">
        <v>2583</v>
      </c>
      <c r="B8683" s="33">
        <v>1.9905896417637801E-4</v>
      </c>
      <c r="C8683" s="33">
        <v>0.38349102888121001</v>
      </c>
      <c r="D8683" s="33">
        <v>0.67900000000000005</v>
      </c>
      <c r="E8683" s="33">
        <v>0.33800000000000002</v>
      </c>
      <c r="F8683" s="33">
        <v>1</v>
      </c>
      <c r="G8683" s="33">
        <v>27</v>
      </c>
      <c r="H8683" s="33" t="s">
        <v>2583</v>
      </c>
      <c r="I8683" s="33" t="s">
        <v>2582</v>
      </c>
    </row>
    <row r="8684" spans="1:9" x14ac:dyDescent="0.2">
      <c r="A8684" s="33" t="s">
        <v>2581</v>
      </c>
      <c r="B8684" s="33">
        <v>2.0387241298198399E-4</v>
      </c>
      <c r="C8684" s="33">
        <v>0.62564598521122905</v>
      </c>
      <c r="D8684" s="33">
        <v>0.75</v>
      </c>
      <c r="E8684" s="33">
        <v>0.441</v>
      </c>
      <c r="F8684" s="33">
        <v>1</v>
      </c>
      <c r="G8684" s="33">
        <v>27</v>
      </c>
      <c r="H8684" s="33" t="s">
        <v>2580</v>
      </c>
      <c r="I8684" s="33" t="s">
        <v>2579</v>
      </c>
    </row>
    <row r="8685" spans="1:9" x14ac:dyDescent="0.2">
      <c r="A8685" s="33" t="s">
        <v>2578</v>
      </c>
      <c r="B8685" s="33">
        <v>2.0802321083848599E-4</v>
      </c>
      <c r="C8685" s="33">
        <v>0.70569566551797802</v>
      </c>
      <c r="D8685" s="33">
        <v>0.46400000000000002</v>
      </c>
      <c r="E8685" s="33">
        <v>0.20300000000000001</v>
      </c>
      <c r="F8685" s="33">
        <v>1</v>
      </c>
      <c r="G8685" s="33">
        <v>27</v>
      </c>
      <c r="H8685" s="33" t="s">
        <v>2578</v>
      </c>
      <c r="I8685" s="33" t="s">
        <v>2577</v>
      </c>
    </row>
    <row r="8686" spans="1:9" x14ac:dyDescent="0.2">
      <c r="A8686" s="33" t="s">
        <v>2576</v>
      </c>
      <c r="B8686" s="33">
        <v>2.1166768651827701E-4</v>
      </c>
      <c r="C8686" s="33">
        <v>0.46221745426294802</v>
      </c>
      <c r="D8686" s="33">
        <v>0.32100000000000001</v>
      </c>
      <c r="E8686" s="33">
        <v>0.109</v>
      </c>
      <c r="F8686" s="33">
        <v>1</v>
      </c>
      <c r="G8686" s="33">
        <v>27</v>
      </c>
      <c r="H8686" s="33" t="s">
        <v>2576</v>
      </c>
      <c r="I8686" s="33" t="s">
        <v>2575</v>
      </c>
    </row>
    <row r="8687" spans="1:9" x14ac:dyDescent="0.2">
      <c r="A8687" s="33" t="s">
        <v>2574</v>
      </c>
      <c r="B8687" s="33">
        <v>2.1390854627007999E-4</v>
      </c>
      <c r="C8687" s="33">
        <v>0.36071019410078797</v>
      </c>
      <c r="D8687" s="33">
        <v>0.35699999999999998</v>
      </c>
      <c r="E8687" s="33">
        <v>0.128</v>
      </c>
      <c r="F8687" s="33">
        <v>1</v>
      </c>
      <c r="G8687" s="33">
        <v>27</v>
      </c>
      <c r="H8687" s="33" t="s">
        <v>2573</v>
      </c>
      <c r="I8687" s="33" t="s">
        <v>2572</v>
      </c>
    </row>
    <row r="8688" spans="1:9" x14ac:dyDescent="0.2">
      <c r="A8688" s="33" t="s">
        <v>2571</v>
      </c>
      <c r="B8688" s="33">
        <v>2.15843534716703E-4</v>
      </c>
      <c r="C8688" s="33">
        <v>0.35760186032616897</v>
      </c>
      <c r="D8688" s="33">
        <v>0.92900000000000005</v>
      </c>
      <c r="E8688" s="33">
        <v>0.74199999999999999</v>
      </c>
      <c r="F8688" s="33">
        <v>1</v>
      </c>
      <c r="G8688" s="33">
        <v>27</v>
      </c>
      <c r="H8688" s="33" t="s">
        <v>2570</v>
      </c>
      <c r="I8688" s="33" t="s">
        <v>2569</v>
      </c>
    </row>
    <row r="8689" spans="1:9" x14ac:dyDescent="0.2">
      <c r="A8689" s="33" t="s">
        <v>2568</v>
      </c>
      <c r="B8689" s="33">
        <v>2.1766426555756699E-4</v>
      </c>
      <c r="C8689" s="33">
        <v>0.37539603609480598</v>
      </c>
      <c r="D8689" s="33">
        <v>0.53600000000000003</v>
      </c>
      <c r="E8689" s="33">
        <v>0.23300000000000001</v>
      </c>
      <c r="F8689" s="33">
        <v>1</v>
      </c>
      <c r="G8689" s="33">
        <v>27</v>
      </c>
      <c r="H8689" s="33" t="s">
        <v>2568</v>
      </c>
      <c r="I8689" s="33" t="s">
        <v>2567</v>
      </c>
    </row>
    <row r="8690" spans="1:9" x14ac:dyDescent="0.2">
      <c r="A8690" s="33" t="s">
        <v>2566</v>
      </c>
      <c r="B8690" s="33">
        <v>2.22442238886081E-4</v>
      </c>
      <c r="C8690" s="33">
        <v>0.35346337160657698</v>
      </c>
      <c r="D8690" s="33">
        <v>0.42899999999999999</v>
      </c>
      <c r="E8690" s="33">
        <v>0.17100000000000001</v>
      </c>
      <c r="F8690" s="33">
        <v>1</v>
      </c>
      <c r="G8690" s="33">
        <v>27</v>
      </c>
      <c r="H8690" s="33" t="s">
        <v>2565</v>
      </c>
      <c r="I8690" s="33" t="s">
        <v>2564</v>
      </c>
    </row>
    <row r="8691" spans="1:9" x14ac:dyDescent="0.2">
      <c r="A8691" s="33" t="s">
        <v>2563</v>
      </c>
      <c r="B8691" s="33">
        <v>2.2426991683521E-4</v>
      </c>
      <c r="C8691" s="33">
        <v>0.47053198012193698</v>
      </c>
      <c r="D8691" s="33">
        <v>0.53600000000000003</v>
      </c>
      <c r="E8691" s="33">
        <v>0.254</v>
      </c>
      <c r="F8691" s="33">
        <v>1</v>
      </c>
      <c r="G8691" s="33">
        <v>27</v>
      </c>
      <c r="H8691" s="33" t="s">
        <v>2563</v>
      </c>
      <c r="I8691" s="33" t="s">
        <v>2562</v>
      </c>
    </row>
    <row r="8692" spans="1:9" x14ac:dyDescent="0.2">
      <c r="A8692" s="33" t="s">
        <v>2561</v>
      </c>
      <c r="B8692" s="33">
        <v>2.2553529652109E-4</v>
      </c>
      <c r="C8692" s="33">
        <v>0.33537975325813602</v>
      </c>
      <c r="D8692" s="33">
        <v>0.32100000000000001</v>
      </c>
      <c r="E8692" s="33">
        <v>0.107</v>
      </c>
      <c r="F8692" s="33">
        <v>1</v>
      </c>
      <c r="G8692" s="33">
        <v>27</v>
      </c>
      <c r="H8692" s="33" t="s">
        <v>2561</v>
      </c>
      <c r="I8692" s="33" t="s">
        <v>2560</v>
      </c>
    </row>
    <row r="8693" spans="1:9" x14ac:dyDescent="0.2">
      <c r="A8693" s="33" t="s">
        <v>2559</v>
      </c>
      <c r="B8693" s="33">
        <v>2.2583927250483099E-4</v>
      </c>
      <c r="C8693" s="33">
        <v>0.36185486949524198</v>
      </c>
      <c r="D8693" s="33">
        <v>0.5</v>
      </c>
      <c r="E8693" s="33">
        <v>0.21199999999999999</v>
      </c>
      <c r="F8693" s="33">
        <v>1</v>
      </c>
      <c r="G8693" s="33">
        <v>27</v>
      </c>
      <c r="H8693" s="33" t="s">
        <v>2559</v>
      </c>
      <c r="I8693" s="33" t="s">
        <v>2558</v>
      </c>
    </row>
    <row r="8694" spans="1:9" x14ac:dyDescent="0.2">
      <c r="A8694" s="33" t="s">
        <v>2557</v>
      </c>
      <c r="B8694" s="33">
        <v>2.26328995945646E-4</v>
      </c>
      <c r="C8694" s="33">
        <v>-0.99791852024494898</v>
      </c>
      <c r="D8694" s="33">
        <v>3.5999999999999997E-2</v>
      </c>
      <c r="E8694" s="33">
        <v>0.375</v>
      </c>
      <c r="F8694" s="33">
        <v>1</v>
      </c>
      <c r="G8694" s="33">
        <v>27</v>
      </c>
      <c r="H8694" s="33" t="s">
        <v>2556</v>
      </c>
      <c r="I8694" s="33" t="s">
        <v>2555</v>
      </c>
    </row>
    <row r="8695" spans="1:9" x14ac:dyDescent="0.2">
      <c r="A8695" s="33" t="s">
        <v>2554</v>
      </c>
      <c r="B8695" s="33">
        <v>2.27912676896176E-4</v>
      </c>
      <c r="C8695" s="33">
        <v>0.32814888526436398</v>
      </c>
      <c r="D8695" s="33">
        <v>0.28599999999999998</v>
      </c>
      <c r="E8695" s="33">
        <v>9.0999999999999998E-2</v>
      </c>
      <c r="F8695" s="33">
        <v>1</v>
      </c>
      <c r="G8695" s="33">
        <v>27</v>
      </c>
      <c r="H8695" s="33" t="s">
        <v>2553</v>
      </c>
      <c r="I8695" s="33" t="s">
        <v>2552</v>
      </c>
    </row>
    <row r="8696" spans="1:9" x14ac:dyDescent="0.2">
      <c r="A8696" s="33" t="s">
        <v>2551</v>
      </c>
      <c r="B8696" s="33">
        <v>2.31583322000514E-4</v>
      </c>
      <c r="C8696" s="33">
        <v>0.367139467261275</v>
      </c>
      <c r="D8696" s="33">
        <v>0.57099999999999995</v>
      </c>
      <c r="E8696" s="33">
        <v>0.253</v>
      </c>
      <c r="F8696" s="33">
        <v>1</v>
      </c>
      <c r="G8696" s="33">
        <v>27</v>
      </c>
      <c r="H8696" s="33" t="s">
        <v>2550</v>
      </c>
      <c r="I8696" s="33" t="s">
        <v>2549</v>
      </c>
    </row>
    <row r="8697" spans="1:9" x14ac:dyDescent="0.2">
      <c r="A8697" s="33" t="s">
        <v>2548</v>
      </c>
      <c r="B8697" s="33">
        <v>2.32395174647186E-4</v>
      </c>
      <c r="C8697" s="33">
        <v>0.45342421007539302</v>
      </c>
      <c r="D8697" s="33">
        <v>0.75</v>
      </c>
      <c r="E8697" s="33">
        <v>0.438</v>
      </c>
      <c r="F8697" s="33">
        <v>1</v>
      </c>
      <c r="G8697" s="33">
        <v>27</v>
      </c>
      <c r="H8697" s="33" t="s">
        <v>2547</v>
      </c>
      <c r="I8697" s="33" t="s">
        <v>2546</v>
      </c>
    </row>
    <row r="8698" spans="1:9" x14ac:dyDescent="0.2">
      <c r="A8698" s="33" t="s">
        <v>2545</v>
      </c>
      <c r="B8698" s="33">
        <v>2.3381631816037801E-4</v>
      </c>
      <c r="C8698" s="33">
        <v>0.32634483940512798</v>
      </c>
      <c r="D8698" s="33">
        <v>0.5</v>
      </c>
      <c r="E8698" s="33">
        <v>0.20499999999999999</v>
      </c>
      <c r="F8698" s="33">
        <v>1</v>
      </c>
      <c r="G8698" s="33">
        <v>27</v>
      </c>
      <c r="H8698" s="33" t="s">
        <v>2545</v>
      </c>
      <c r="I8698" s="33" t="s">
        <v>2544</v>
      </c>
    </row>
    <row r="8699" spans="1:9" x14ac:dyDescent="0.2">
      <c r="A8699" s="33" t="s">
        <v>2543</v>
      </c>
      <c r="B8699" s="33">
        <v>2.3543541169055701E-4</v>
      </c>
      <c r="C8699" s="33">
        <v>-0.94246880132684896</v>
      </c>
      <c r="D8699" s="33">
        <v>3.5999999999999997E-2</v>
      </c>
      <c r="E8699" s="33">
        <v>0.372</v>
      </c>
      <c r="F8699" s="33">
        <v>1</v>
      </c>
      <c r="G8699" s="33">
        <v>27</v>
      </c>
      <c r="H8699" s="33" t="s">
        <v>2542</v>
      </c>
      <c r="I8699" s="33" t="s">
        <v>2541</v>
      </c>
    </row>
    <row r="8700" spans="1:9" x14ac:dyDescent="0.2">
      <c r="A8700" s="33" t="s">
        <v>2540</v>
      </c>
      <c r="B8700" s="33">
        <v>2.39982581872568E-4</v>
      </c>
      <c r="C8700" s="33">
        <v>0.492604898865662</v>
      </c>
      <c r="D8700" s="33">
        <v>0.57099999999999995</v>
      </c>
      <c r="E8700" s="33">
        <v>0.28199999999999997</v>
      </c>
      <c r="F8700" s="33">
        <v>1</v>
      </c>
      <c r="G8700" s="33">
        <v>27</v>
      </c>
      <c r="H8700" s="33" t="s">
        <v>2540</v>
      </c>
      <c r="I8700" s="33" t="s">
        <v>2539</v>
      </c>
    </row>
    <row r="8701" spans="1:9" x14ac:dyDescent="0.2">
      <c r="A8701" s="33" t="s">
        <v>2538</v>
      </c>
      <c r="B8701" s="33">
        <v>2.4078209667620099E-4</v>
      </c>
      <c r="C8701" s="33">
        <v>0.46071277534194299</v>
      </c>
      <c r="D8701" s="33">
        <v>0.85699999999999998</v>
      </c>
      <c r="E8701" s="33">
        <v>0.63600000000000001</v>
      </c>
      <c r="F8701" s="33">
        <v>1</v>
      </c>
      <c r="G8701" s="33">
        <v>27</v>
      </c>
      <c r="H8701" s="33" t="s">
        <v>2537</v>
      </c>
      <c r="I8701" s="33" t="s">
        <v>2536</v>
      </c>
    </row>
    <row r="8702" spans="1:9" x14ac:dyDescent="0.2">
      <c r="A8702" s="33" t="s">
        <v>2535</v>
      </c>
      <c r="B8702" s="33">
        <v>2.4080819458821299E-4</v>
      </c>
      <c r="C8702" s="33">
        <v>0.395941210074713</v>
      </c>
      <c r="D8702" s="33">
        <v>0.32100000000000001</v>
      </c>
      <c r="E8702" s="33">
        <v>0.109</v>
      </c>
      <c r="F8702" s="33">
        <v>1</v>
      </c>
      <c r="G8702" s="33">
        <v>27</v>
      </c>
      <c r="H8702" s="33" t="s">
        <v>2535</v>
      </c>
      <c r="I8702" s="33" t="s">
        <v>2534</v>
      </c>
    </row>
    <row r="8703" spans="1:9" x14ac:dyDescent="0.2">
      <c r="A8703" s="33" t="s">
        <v>2533</v>
      </c>
      <c r="B8703" s="33">
        <v>2.42983375462421E-4</v>
      </c>
      <c r="C8703" s="33">
        <v>-1.1348134414130799</v>
      </c>
      <c r="D8703" s="33">
        <v>0</v>
      </c>
      <c r="E8703" s="33">
        <v>0.33700000000000002</v>
      </c>
      <c r="F8703" s="33">
        <v>1</v>
      </c>
      <c r="G8703" s="33">
        <v>27</v>
      </c>
      <c r="H8703" s="33" t="s">
        <v>2532</v>
      </c>
      <c r="I8703" s="33" t="s">
        <v>2531</v>
      </c>
    </row>
    <row r="8704" spans="1:9" x14ac:dyDescent="0.2">
      <c r="A8704" s="33" t="s">
        <v>2530</v>
      </c>
      <c r="B8704" s="33">
        <v>2.47285934594342E-4</v>
      </c>
      <c r="C8704" s="33">
        <v>-1.07186004373426</v>
      </c>
      <c r="D8704" s="33">
        <v>0.14299999999999999</v>
      </c>
      <c r="E8704" s="33">
        <v>0.48099999999999998</v>
      </c>
      <c r="F8704" s="33">
        <v>1</v>
      </c>
      <c r="G8704" s="33">
        <v>27</v>
      </c>
      <c r="H8704" s="33" t="s">
        <v>2529</v>
      </c>
      <c r="I8704" s="33" t="s">
        <v>2528</v>
      </c>
    </row>
    <row r="8705" spans="1:9" x14ac:dyDescent="0.2">
      <c r="A8705" s="33" t="s">
        <v>2527</v>
      </c>
      <c r="B8705" s="33">
        <v>2.4825993290468002E-4</v>
      </c>
      <c r="C8705" s="33">
        <v>0.398102713463517</v>
      </c>
      <c r="D8705" s="33">
        <v>0.32100000000000001</v>
      </c>
      <c r="E8705" s="33">
        <v>0.108</v>
      </c>
      <c r="F8705" s="33">
        <v>1</v>
      </c>
      <c r="G8705" s="33">
        <v>27</v>
      </c>
      <c r="H8705" s="33" t="s">
        <v>2527</v>
      </c>
      <c r="I8705" s="33" t="s">
        <v>2526</v>
      </c>
    </row>
    <row r="8706" spans="1:9" x14ac:dyDescent="0.2">
      <c r="A8706" s="33" t="s">
        <v>2525</v>
      </c>
      <c r="B8706" s="33">
        <v>2.56026354025617E-4</v>
      </c>
      <c r="C8706" s="33">
        <v>0.51280876106324602</v>
      </c>
      <c r="D8706" s="33">
        <v>0.35699999999999998</v>
      </c>
      <c r="E8706" s="33">
        <v>0.13200000000000001</v>
      </c>
      <c r="F8706" s="33">
        <v>1</v>
      </c>
      <c r="G8706" s="33">
        <v>27</v>
      </c>
      <c r="H8706" s="33" t="s">
        <v>2525</v>
      </c>
      <c r="I8706" s="33" t="s">
        <v>2524</v>
      </c>
    </row>
    <row r="8707" spans="1:9" x14ac:dyDescent="0.2">
      <c r="A8707" s="33" t="s">
        <v>2523</v>
      </c>
      <c r="B8707" s="33">
        <v>2.58402282631636E-4</v>
      </c>
      <c r="C8707" s="33">
        <v>0.32450220263225199</v>
      </c>
      <c r="D8707" s="33">
        <v>0.28599999999999998</v>
      </c>
      <c r="E8707" s="33">
        <v>8.8999999999999996E-2</v>
      </c>
      <c r="F8707" s="33">
        <v>1</v>
      </c>
      <c r="G8707" s="33">
        <v>27</v>
      </c>
      <c r="H8707" s="33" t="s">
        <v>2523</v>
      </c>
      <c r="I8707" s="33" t="s">
        <v>2522</v>
      </c>
    </row>
    <row r="8708" spans="1:9" x14ac:dyDescent="0.2">
      <c r="A8708" s="33" t="s">
        <v>2521</v>
      </c>
      <c r="B8708" s="33">
        <v>2.6069813583574902E-4</v>
      </c>
      <c r="C8708" s="33">
        <v>0.32536792779795698</v>
      </c>
      <c r="D8708" s="33">
        <v>0.39300000000000002</v>
      </c>
      <c r="E8708" s="33">
        <v>0.151</v>
      </c>
      <c r="F8708" s="33">
        <v>1</v>
      </c>
      <c r="G8708" s="33">
        <v>27</v>
      </c>
      <c r="H8708" s="33" t="s">
        <v>2521</v>
      </c>
      <c r="I8708" s="33" t="s">
        <v>2520</v>
      </c>
    </row>
    <row r="8709" spans="1:9" x14ac:dyDescent="0.2">
      <c r="A8709" s="33" t="s">
        <v>2519</v>
      </c>
      <c r="B8709" s="33">
        <v>2.6776448529844702E-4</v>
      </c>
      <c r="C8709" s="33">
        <v>0.32732754416245302</v>
      </c>
      <c r="D8709" s="33">
        <v>0.57099999999999995</v>
      </c>
      <c r="E8709" s="33">
        <v>0.26300000000000001</v>
      </c>
      <c r="F8709" s="33">
        <v>1</v>
      </c>
      <c r="G8709" s="33">
        <v>27</v>
      </c>
      <c r="H8709" s="33" t="s">
        <v>2518</v>
      </c>
      <c r="I8709" s="33" t="s">
        <v>2517</v>
      </c>
    </row>
    <row r="8710" spans="1:9" x14ac:dyDescent="0.2">
      <c r="A8710" s="33" t="s">
        <v>2516</v>
      </c>
      <c r="B8710" s="33">
        <v>2.7009932700827798E-4</v>
      </c>
      <c r="C8710" s="33">
        <v>0.35966516942608001</v>
      </c>
      <c r="D8710" s="33">
        <v>0.60699999999999998</v>
      </c>
      <c r="E8710" s="33">
        <v>0.29099999999999998</v>
      </c>
      <c r="F8710" s="33">
        <v>1</v>
      </c>
      <c r="G8710" s="33">
        <v>27</v>
      </c>
      <c r="H8710" s="33" t="s">
        <v>2516</v>
      </c>
      <c r="I8710" s="33" t="s">
        <v>2515</v>
      </c>
    </row>
    <row r="8711" spans="1:9" x14ac:dyDescent="0.2">
      <c r="A8711" s="33" t="s">
        <v>2514</v>
      </c>
      <c r="B8711" s="33">
        <v>2.7208860463279698E-4</v>
      </c>
      <c r="C8711" s="33">
        <v>0.27699362682863399</v>
      </c>
      <c r="D8711" s="33">
        <v>0.46400000000000002</v>
      </c>
      <c r="E8711" s="33">
        <v>0.18099999999999999</v>
      </c>
      <c r="F8711" s="33">
        <v>1</v>
      </c>
      <c r="G8711" s="33">
        <v>27</v>
      </c>
      <c r="H8711" s="33" t="s">
        <v>2513</v>
      </c>
      <c r="I8711" s="33" t="s">
        <v>2512</v>
      </c>
    </row>
    <row r="8712" spans="1:9" x14ac:dyDescent="0.2">
      <c r="A8712" s="33" t="s">
        <v>2511</v>
      </c>
      <c r="B8712" s="33">
        <v>2.7747457911053301E-4</v>
      </c>
      <c r="C8712" s="33">
        <v>-0.91714343993506198</v>
      </c>
      <c r="D8712" s="33">
        <v>0.42899999999999999</v>
      </c>
      <c r="E8712" s="33">
        <v>0.629</v>
      </c>
      <c r="F8712" s="33">
        <v>1</v>
      </c>
      <c r="G8712" s="33">
        <v>27</v>
      </c>
      <c r="H8712" s="33" t="s">
        <v>2510</v>
      </c>
      <c r="I8712" s="33" t="s">
        <v>2509</v>
      </c>
    </row>
    <row r="8713" spans="1:9" x14ac:dyDescent="0.2">
      <c r="A8713" s="33" t="s">
        <v>2508</v>
      </c>
      <c r="B8713" s="33">
        <v>2.78254492194584E-4</v>
      </c>
      <c r="C8713" s="33">
        <v>-0.98001061775138598</v>
      </c>
      <c r="D8713" s="33">
        <v>0.39300000000000002</v>
      </c>
      <c r="E8713" s="33">
        <v>0.61</v>
      </c>
      <c r="F8713" s="33">
        <v>1</v>
      </c>
      <c r="G8713" s="33">
        <v>27</v>
      </c>
      <c r="H8713" s="33" t="s">
        <v>2507</v>
      </c>
      <c r="I8713" s="33" t="s">
        <v>2506</v>
      </c>
    </row>
    <row r="8714" spans="1:9" x14ac:dyDescent="0.2">
      <c r="A8714" s="33" t="s">
        <v>2505</v>
      </c>
      <c r="B8714" s="33">
        <v>2.7846385201213902E-4</v>
      </c>
      <c r="C8714" s="33">
        <v>0.31628286957101998</v>
      </c>
      <c r="D8714" s="33">
        <v>0.39300000000000002</v>
      </c>
      <c r="E8714" s="33">
        <v>0.14199999999999999</v>
      </c>
      <c r="F8714" s="33">
        <v>1</v>
      </c>
      <c r="G8714" s="33">
        <v>27</v>
      </c>
      <c r="H8714" s="33" t="s">
        <v>2504</v>
      </c>
      <c r="I8714" s="33" t="s">
        <v>2503</v>
      </c>
    </row>
    <row r="8715" spans="1:9" x14ac:dyDescent="0.2">
      <c r="A8715" s="33" t="s">
        <v>2502</v>
      </c>
      <c r="B8715" s="33">
        <v>2.7955314739585999E-4</v>
      </c>
      <c r="C8715" s="33">
        <v>0.41792521644679698</v>
      </c>
      <c r="D8715" s="33">
        <v>0.82099999999999995</v>
      </c>
      <c r="E8715" s="33">
        <v>0.52700000000000002</v>
      </c>
      <c r="F8715" s="33">
        <v>1</v>
      </c>
      <c r="G8715" s="33">
        <v>27</v>
      </c>
      <c r="H8715" s="33" t="s">
        <v>2501</v>
      </c>
      <c r="I8715" s="33" t="s">
        <v>2500</v>
      </c>
    </row>
    <row r="8716" spans="1:9" x14ac:dyDescent="0.2">
      <c r="A8716" s="33" t="s">
        <v>2499</v>
      </c>
      <c r="B8716" s="33">
        <v>2.8047689788350999E-4</v>
      </c>
      <c r="C8716" s="33">
        <v>0.47778464038384599</v>
      </c>
      <c r="D8716" s="33">
        <v>0.78600000000000003</v>
      </c>
      <c r="E8716" s="33">
        <v>0.46700000000000003</v>
      </c>
      <c r="F8716" s="33">
        <v>1</v>
      </c>
      <c r="G8716" s="33">
        <v>27</v>
      </c>
      <c r="H8716" s="33" t="s">
        <v>2498</v>
      </c>
      <c r="I8716" s="33" t="s">
        <v>2497</v>
      </c>
    </row>
    <row r="8717" spans="1:9" x14ac:dyDescent="0.2">
      <c r="A8717" s="33" t="s">
        <v>2496</v>
      </c>
      <c r="B8717" s="33">
        <v>2.8440039412808398E-4</v>
      </c>
      <c r="C8717" s="33">
        <v>0.25799095267463101</v>
      </c>
      <c r="D8717" s="33">
        <v>0.32100000000000001</v>
      </c>
      <c r="E8717" s="33">
        <v>0.11</v>
      </c>
      <c r="F8717" s="33">
        <v>1</v>
      </c>
      <c r="G8717" s="33">
        <v>27</v>
      </c>
      <c r="H8717" s="33" t="s">
        <v>2496</v>
      </c>
      <c r="I8717" s="33" t="s">
        <v>2495</v>
      </c>
    </row>
    <row r="8718" spans="1:9" x14ac:dyDescent="0.2">
      <c r="A8718" s="33" t="s">
        <v>2494</v>
      </c>
      <c r="B8718" s="33">
        <v>2.8637375184500301E-4</v>
      </c>
      <c r="C8718" s="33">
        <v>-1.1350895757359201</v>
      </c>
      <c r="D8718" s="33">
        <v>0</v>
      </c>
      <c r="E8718" s="33">
        <v>0.33200000000000002</v>
      </c>
      <c r="F8718" s="33">
        <v>1</v>
      </c>
      <c r="G8718" s="33">
        <v>27</v>
      </c>
      <c r="H8718" s="33" t="s">
        <v>2493</v>
      </c>
      <c r="I8718" s="33" t="s">
        <v>2492</v>
      </c>
    </row>
    <row r="8719" spans="1:9" x14ac:dyDescent="0.2">
      <c r="A8719" s="33" t="s">
        <v>2491</v>
      </c>
      <c r="B8719" s="33">
        <v>2.8723365589197302E-4</v>
      </c>
      <c r="C8719" s="33">
        <v>-0.95143194553381805</v>
      </c>
      <c r="D8719" s="33">
        <v>0.39300000000000002</v>
      </c>
      <c r="E8719" s="33">
        <v>0.625</v>
      </c>
      <c r="F8719" s="33">
        <v>1</v>
      </c>
      <c r="G8719" s="33">
        <v>27</v>
      </c>
      <c r="H8719" s="33" t="s">
        <v>2490</v>
      </c>
      <c r="I8719" s="33" t="s">
        <v>2489</v>
      </c>
    </row>
    <row r="8720" spans="1:9" x14ac:dyDescent="0.2">
      <c r="A8720" s="33" t="s">
        <v>2488</v>
      </c>
      <c r="B8720" s="33">
        <v>2.8777018356779201E-4</v>
      </c>
      <c r="C8720" s="33">
        <v>0.30267300261950297</v>
      </c>
      <c r="D8720" s="33">
        <v>0.78600000000000003</v>
      </c>
      <c r="E8720" s="33">
        <v>0.41499999999999998</v>
      </c>
      <c r="F8720" s="33">
        <v>1</v>
      </c>
      <c r="G8720" s="33">
        <v>27</v>
      </c>
      <c r="H8720" s="33" t="s">
        <v>2487</v>
      </c>
      <c r="I8720" s="33" t="s">
        <v>2486</v>
      </c>
    </row>
    <row r="8721" spans="1:9" x14ac:dyDescent="0.2">
      <c r="A8721" s="33" t="s">
        <v>2485</v>
      </c>
      <c r="B8721" s="33">
        <v>2.92090212796233E-4</v>
      </c>
      <c r="C8721" s="33">
        <v>-0.99158660935956999</v>
      </c>
      <c r="D8721" s="33">
        <v>0.42899999999999999</v>
      </c>
      <c r="E8721" s="33">
        <v>0.628</v>
      </c>
      <c r="F8721" s="33">
        <v>1</v>
      </c>
      <c r="G8721" s="33">
        <v>27</v>
      </c>
      <c r="H8721" s="33" t="s">
        <v>2484</v>
      </c>
      <c r="I8721" s="33" t="s">
        <v>2483</v>
      </c>
    </row>
    <row r="8722" spans="1:9" x14ac:dyDescent="0.2">
      <c r="A8722" s="33" t="s">
        <v>2482</v>
      </c>
      <c r="B8722" s="33">
        <v>3.0535357224778899E-4</v>
      </c>
      <c r="C8722" s="33">
        <v>-1.0001902015965001</v>
      </c>
      <c r="D8722" s="33">
        <v>0.46400000000000002</v>
      </c>
      <c r="E8722" s="33">
        <v>0.63100000000000001</v>
      </c>
      <c r="F8722" s="33">
        <v>1</v>
      </c>
      <c r="G8722" s="33">
        <v>27</v>
      </c>
      <c r="H8722" s="33" t="s">
        <v>2481</v>
      </c>
      <c r="I8722" s="33" t="s">
        <v>2480</v>
      </c>
    </row>
    <row r="8723" spans="1:9" x14ac:dyDescent="0.2">
      <c r="A8723" s="33" t="s">
        <v>2479</v>
      </c>
      <c r="B8723" s="33">
        <v>3.0711530436027402E-4</v>
      </c>
      <c r="C8723" s="33">
        <v>0.69588936178290595</v>
      </c>
      <c r="D8723" s="33">
        <v>0.32100000000000001</v>
      </c>
      <c r="E8723" s="33">
        <v>0.11700000000000001</v>
      </c>
      <c r="F8723" s="33">
        <v>1</v>
      </c>
      <c r="G8723" s="33">
        <v>27</v>
      </c>
      <c r="H8723" s="33" t="s">
        <v>2479</v>
      </c>
      <c r="I8723" s="33" t="s">
        <v>2478</v>
      </c>
    </row>
    <row r="8724" spans="1:9" x14ac:dyDescent="0.2">
      <c r="A8724" s="33" t="s">
        <v>2477</v>
      </c>
      <c r="B8724" s="33">
        <v>3.0775052571507501E-4</v>
      </c>
      <c r="C8724" s="33">
        <v>-0.57271029966621301</v>
      </c>
      <c r="D8724" s="33">
        <v>0.75</v>
      </c>
      <c r="E8724" s="33">
        <v>0.85799999999999998</v>
      </c>
      <c r="F8724" s="33">
        <v>1</v>
      </c>
      <c r="G8724" s="33">
        <v>27</v>
      </c>
      <c r="H8724" s="33" t="s">
        <v>2476</v>
      </c>
      <c r="I8724" s="33" t="s">
        <v>2475</v>
      </c>
    </row>
    <row r="8725" spans="1:9" x14ac:dyDescent="0.2">
      <c r="A8725" s="33" t="s">
        <v>2474</v>
      </c>
      <c r="B8725" s="33">
        <v>3.0955963606172298E-4</v>
      </c>
      <c r="C8725" s="33">
        <v>0.57864577101960402</v>
      </c>
      <c r="D8725" s="33">
        <v>0.39300000000000002</v>
      </c>
      <c r="E8725" s="33">
        <v>0.15</v>
      </c>
      <c r="F8725" s="33">
        <v>1</v>
      </c>
      <c r="G8725" s="33">
        <v>27</v>
      </c>
      <c r="H8725" s="33" t="s">
        <v>2474</v>
      </c>
      <c r="I8725" s="33" t="s">
        <v>2473</v>
      </c>
    </row>
    <row r="8726" spans="1:9" x14ac:dyDescent="0.2">
      <c r="A8726" s="33" t="s">
        <v>2472</v>
      </c>
      <c r="B8726" s="33">
        <v>3.12647560860767E-4</v>
      </c>
      <c r="C8726" s="33">
        <v>0.75650064995411004</v>
      </c>
      <c r="D8726" s="33">
        <v>0.67900000000000005</v>
      </c>
      <c r="E8726" s="33">
        <v>0.38300000000000001</v>
      </c>
      <c r="F8726" s="33">
        <v>1</v>
      </c>
      <c r="G8726" s="33">
        <v>27</v>
      </c>
      <c r="H8726" s="33" t="s">
        <v>2471</v>
      </c>
      <c r="I8726" s="33" t="s">
        <v>2470</v>
      </c>
    </row>
    <row r="8727" spans="1:9" x14ac:dyDescent="0.2">
      <c r="A8727" s="33" t="s">
        <v>2469</v>
      </c>
      <c r="B8727" s="33">
        <v>3.12719890663568E-4</v>
      </c>
      <c r="C8727" s="33">
        <v>0.48250944603977702</v>
      </c>
      <c r="D8727" s="33">
        <v>0.5</v>
      </c>
      <c r="E8727" s="33">
        <v>0.22700000000000001</v>
      </c>
      <c r="F8727" s="33">
        <v>1</v>
      </c>
      <c r="G8727" s="33">
        <v>27</v>
      </c>
      <c r="H8727" s="33" t="s">
        <v>2469</v>
      </c>
      <c r="I8727" s="33" t="s">
        <v>2468</v>
      </c>
    </row>
    <row r="8728" spans="1:9" x14ac:dyDescent="0.2">
      <c r="A8728" s="33" t="s">
        <v>2467</v>
      </c>
      <c r="B8728" s="33">
        <v>3.1443369328849798E-4</v>
      </c>
      <c r="C8728" s="33">
        <v>0.44129989097897598</v>
      </c>
      <c r="D8728" s="33">
        <v>0.75</v>
      </c>
      <c r="E8728" s="33">
        <v>0.45300000000000001</v>
      </c>
      <c r="F8728" s="33">
        <v>1</v>
      </c>
      <c r="G8728" s="33">
        <v>27</v>
      </c>
      <c r="H8728" s="33" t="s">
        <v>2466</v>
      </c>
      <c r="I8728" s="33" t="s">
        <v>2465</v>
      </c>
    </row>
    <row r="8729" spans="1:9" x14ac:dyDescent="0.2">
      <c r="A8729" s="33" t="s">
        <v>2464</v>
      </c>
      <c r="B8729" s="33">
        <v>3.1589223884282802E-4</v>
      </c>
      <c r="C8729" s="33">
        <v>-0.62724851534683101</v>
      </c>
      <c r="D8729" s="33">
        <v>0.75</v>
      </c>
      <c r="E8729" s="33">
        <v>0.82099999999999995</v>
      </c>
      <c r="F8729" s="33">
        <v>1</v>
      </c>
      <c r="G8729" s="33">
        <v>27</v>
      </c>
      <c r="H8729" s="33" t="s">
        <v>2463</v>
      </c>
      <c r="I8729" s="33" t="s">
        <v>2462</v>
      </c>
    </row>
    <row r="8730" spans="1:9" x14ac:dyDescent="0.2">
      <c r="A8730" s="33" t="s">
        <v>2461</v>
      </c>
      <c r="B8730" s="33">
        <v>3.1594618329545097E-4</v>
      </c>
      <c r="C8730" s="33">
        <v>0.62092643254790403</v>
      </c>
      <c r="D8730" s="33">
        <v>0.96399999999999997</v>
      </c>
      <c r="E8730" s="33">
        <v>0.88300000000000001</v>
      </c>
      <c r="F8730" s="33">
        <v>1</v>
      </c>
      <c r="G8730" s="33">
        <v>27</v>
      </c>
      <c r="H8730" s="33" t="s">
        <v>2460</v>
      </c>
      <c r="I8730" s="33" t="s">
        <v>2459</v>
      </c>
    </row>
    <row r="8731" spans="1:9" x14ac:dyDescent="0.2">
      <c r="A8731" s="33" t="s">
        <v>2458</v>
      </c>
      <c r="B8731" s="33">
        <v>3.1860375461109002E-4</v>
      </c>
      <c r="C8731" s="33">
        <v>-0.64423633873665498</v>
      </c>
      <c r="D8731" s="33">
        <v>0.78600000000000003</v>
      </c>
      <c r="E8731" s="33">
        <v>0.83799999999999997</v>
      </c>
      <c r="F8731" s="33">
        <v>1</v>
      </c>
      <c r="G8731" s="33">
        <v>27</v>
      </c>
      <c r="H8731" s="33" t="s">
        <v>2457</v>
      </c>
      <c r="I8731" s="33" t="s">
        <v>2456</v>
      </c>
    </row>
    <row r="8732" spans="1:9" x14ac:dyDescent="0.2">
      <c r="A8732" s="33" t="s">
        <v>2455</v>
      </c>
      <c r="B8732" s="33">
        <v>3.24048031505918E-4</v>
      </c>
      <c r="C8732" s="33">
        <v>0.43782842926525301</v>
      </c>
      <c r="D8732" s="33">
        <v>0.71399999999999997</v>
      </c>
      <c r="E8732" s="33">
        <v>0.39700000000000002</v>
      </c>
      <c r="F8732" s="33">
        <v>1</v>
      </c>
      <c r="G8732" s="33">
        <v>27</v>
      </c>
      <c r="H8732" s="33" t="s">
        <v>2455</v>
      </c>
      <c r="I8732" s="33" t="s">
        <v>2454</v>
      </c>
    </row>
    <row r="8733" spans="1:9" x14ac:dyDescent="0.2">
      <c r="A8733" s="33" t="s">
        <v>2453</v>
      </c>
      <c r="B8733" s="33">
        <v>3.2945078722761302E-4</v>
      </c>
      <c r="C8733" s="33">
        <v>0.398648430850296</v>
      </c>
      <c r="D8733" s="33">
        <v>0.85699999999999998</v>
      </c>
      <c r="E8733" s="33">
        <v>0.59799999999999998</v>
      </c>
      <c r="F8733" s="33">
        <v>1</v>
      </c>
      <c r="G8733" s="33">
        <v>27</v>
      </c>
      <c r="H8733" s="33" t="s">
        <v>2452</v>
      </c>
      <c r="I8733" s="33" t="s">
        <v>2451</v>
      </c>
    </row>
    <row r="8734" spans="1:9" x14ac:dyDescent="0.2">
      <c r="A8734" s="33" t="s">
        <v>2450</v>
      </c>
      <c r="B8734" s="33">
        <v>3.3238896616638998E-4</v>
      </c>
      <c r="C8734" s="33">
        <v>-1.1264200019294499</v>
      </c>
      <c r="D8734" s="33">
        <v>7.0999999999999994E-2</v>
      </c>
      <c r="E8734" s="33">
        <v>0.39500000000000002</v>
      </c>
      <c r="F8734" s="33">
        <v>1</v>
      </c>
      <c r="G8734" s="33">
        <v>27</v>
      </c>
      <c r="H8734" s="33" t="s">
        <v>2449</v>
      </c>
      <c r="I8734" s="33" t="s">
        <v>2448</v>
      </c>
    </row>
    <row r="8735" spans="1:9" x14ac:dyDescent="0.2">
      <c r="A8735" s="33" t="s">
        <v>2447</v>
      </c>
      <c r="B8735" s="33">
        <v>3.3966042196539197E-4</v>
      </c>
      <c r="C8735" s="33">
        <v>0.31462345810307901</v>
      </c>
      <c r="D8735" s="33">
        <v>0.28599999999999998</v>
      </c>
      <c r="E8735" s="33">
        <v>9.1999999999999998E-2</v>
      </c>
      <c r="F8735" s="33">
        <v>1</v>
      </c>
      <c r="G8735" s="33">
        <v>27</v>
      </c>
      <c r="H8735" s="33" t="s">
        <v>2447</v>
      </c>
      <c r="I8735" s="33" t="s">
        <v>2446</v>
      </c>
    </row>
    <row r="8736" spans="1:9" x14ac:dyDescent="0.2">
      <c r="A8736" s="33" t="s">
        <v>2445</v>
      </c>
      <c r="B8736" s="33">
        <v>3.3973309229163402E-4</v>
      </c>
      <c r="C8736" s="33">
        <v>0.442395703117755</v>
      </c>
      <c r="D8736" s="33">
        <v>0.35699999999999998</v>
      </c>
      <c r="E8736" s="33">
        <v>0.13400000000000001</v>
      </c>
      <c r="F8736" s="33">
        <v>1</v>
      </c>
      <c r="G8736" s="33">
        <v>27</v>
      </c>
      <c r="H8736" s="33" t="s">
        <v>2445</v>
      </c>
      <c r="I8736" s="33" t="s">
        <v>2444</v>
      </c>
    </row>
    <row r="8737" spans="1:9" x14ac:dyDescent="0.2">
      <c r="A8737" s="33" t="s">
        <v>2443</v>
      </c>
      <c r="B8737" s="33">
        <v>3.4142521358426802E-4</v>
      </c>
      <c r="C8737" s="33">
        <v>0.262725545145295</v>
      </c>
      <c r="D8737" s="33">
        <v>0.39300000000000002</v>
      </c>
      <c r="E8737" s="33">
        <v>0.14899999999999999</v>
      </c>
      <c r="F8737" s="33">
        <v>1</v>
      </c>
      <c r="G8737" s="33">
        <v>27</v>
      </c>
      <c r="H8737" s="33" t="s">
        <v>2443</v>
      </c>
      <c r="I8737" s="33" t="s">
        <v>2442</v>
      </c>
    </row>
    <row r="8738" spans="1:9" x14ac:dyDescent="0.2">
      <c r="A8738" s="33" t="s">
        <v>2441</v>
      </c>
      <c r="B8738" s="33">
        <v>3.4532613563209499E-4</v>
      </c>
      <c r="C8738" s="33">
        <v>-1.09724052215459</v>
      </c>
      <c r="D8738" s="33">
        <v>0.46400000000000002</v>
      </c>
      <c r="E8738" s="33">
        <v>0.63600000000000001</v>
      </c>
      <c r="F8738" s="33">
        <v>1</v>
      </c>
      <c r="G8738" s="33">
        <v>27</v>
      </c>
      <c r="H8738" s="33" t="s">
        <v>2440</v>
      </c>
      <c r="I8738" s="33" t="s">
        <v>2439</v>
      </c>
    </row>
    <row r="8739" spans="1:9" x14ac:dyDescent="0.2">
      <c r="A8739" s="33" t="s">
        <v>2438</v>
      </c>
      <c r="B8739" s="33">
        <v>3.5662476475499798E-4</v>
      </c>
      <c r="C8739" s="33">
        <v>0.64173141993897698</v>
      </c>
      <c r="D8739" s="33">
        <v>0.71399999999999997</v>
      </c>
      <c r="E8739" s="33">
        <v>0.47899999999999998</v>
      </c>
      <c r="F8739" s="33">
        <v>1</v>
      </c>
      <c r="G8739" s="33">
        <v>27</v>
      </c>
      <c r="H8739" s="33" t="s">
        <v>2437</v>
      </c>
      <c r="I8739" s="33" t="s">
        <v>2436</v>
      </c>
    </row>
    <row r="8740" spans="1:9" x14ac:dyDescent="0.2">
      <c r="A8740" s="33" t="s">
        <v>2435</v>
      </c>
      <c r="B8740" s="33">
        <v>3.5664881936812298E-4</v>
      </c>
      <c r="C8740" s="33">
        <v>0.45489325244421303</v>
      </c>
      <c r="D8740" s="33">
        <v>0.39300000000000002</v>
      </c>
      <c r="E8740" s="33">
        <v>0.154</v>
      </c>
      <c r="F8740" s="33">
        <v>1</v>
      </c>
      <c r="G8740" s="33">
        <v>27</v>
      </c>
      <c r="H8740" s="33" t="s">
        <v>2435</v>
      </c>
      <c r="I8740" s="33" t="s">
        <v>2434</v>
      </c>
    </row>
    <row r="8741" spans="1:9" x14ac:dyDescent="0.2">
      <c r="A8741" s="33" t="s">
        <v>2433</v>
      </c>
      <c r="B8741" s="33">
        <v>3.5904728833384598E-4</v>
      </c>
      <c r="C8741" s="33">
        <v>0.389826693439081</v>
      </c>
      <c r="D8741" s="33">
        <v>0.46400000000000002</v>
      </c>
      <c r="E8741" s="33">
        <v>0.20200000000000001</v>
      </c>
      <c r="F8741" s="33">
        <v>1</v>
      </c>
      <c r="G8741" s="33">
        <v>27</v>
      </c>
      <c r="H8741" s="33" t="s">
        <v>2433</v>
      </c>
      <c r="I8741" s="33" t="s">
        <v>2432</v>
      </c>
    </row>
    <row r="8742" spans="1:9" x14ac:dyDescent="0.2">
      <c r="A8742" s="33" t="s">
        <v>2431</v>
      </c>
      <c r="B8742" s="33">
        <v>3.5936605510680699E-4</v>
      </c>
      <c r="C8742" s="33">
        <v>0.47817948785082598</v>
      </c>
      <c r="D8742" s="33">
        <v>0.28599999999999998</v>
      </c>
      <c r="E8742" s="33">
        <v>9.5000000000000001E-2</v>
      </c>
      <c r="F8742" s="33">
        <v>1</v>
      </c>
      <c r="G8742" s="33">
        <v>27</v>
      </c>
      <c r="H8742" s="33" t="s">
        <v>2431</v>
      </c>
      <c r="I8742" s="33" t="s">
        <v>2430</v>
      </c>
    </row>
    <row r="8743" spans="1:9" x14ac:dyDescent="0.2">
      <c r="A8743" s="33" t="s">
        <v>2429</v>
      </c>
      <c r="B8743" s="33">
        <v>3.5969030559920498E-4</v>
      </c>
      <c r="C8743" s="33">
        <v>-0.82536088349086101</v>
      </c>
      <c r="D8743" s="33">
        <v>0</v>
      </c>
      <c r="E8743" s="33">
        <v>0.32400000000000001</v>
      </c>
      <c r="F8743" s="33">
        <v>1</v>
      </c>
      <c r="G8743" s="33">
        <v>27</v>
      </c>
      <c r="H8743" s="33" t="s">
        <v>2428</v>
      </c>
      <c r="I8743" s="33" t="s">
        <v>2427</v>
      </c>
    </row>
    <row r="8744" spans="1:9" x14ac:dyDescent="0.2">
      <c r="A8744" s="33" t="s">
        <v>2426</v>
      </c>
      <c r="B8744" s="33">
        <v>3.6080735539485302E-4</v>
      </c>
      <c r="C8744" s="33">
        <v>-0.99884072367669097</v>
      </c>
      <c r="D8744" s="33">
        <v>0</v>
      </c>
      <c r="E8744" s="33">
        <v>0.32300000000000001</v>
      </c>
      <c r="F8744" s="33">
        <v>1</v>
      </c>
      <c r="G8744" s="33">
        <v>27</v>
      </c>
      <c r="H8744" s="33" t="s">
        <v>2425</v>
      </c>
      <c r="I8744" s="33" t="s">
        <v>2424</v>
      </c>
    </row>
    <row r="8745" spans="1:9" x14ac:dyDescent="0.2">
      <c r="A8745" s="33" t="s">
        <v>2423</v>
      </c>
      <c r="B8745" s="33">
        <v>3.6609494107498798E-4</v>
      </c>
      <c r="C8745" s="33">
        <v>0.42926173286714697</v>
      </c>
      <c r="D8745" s="33">
        <v>0.42899999999999999</v>
      </c>
      <c r="E8745" s="33">
        <v>0.18</v>
      </c>
      <c r="F8745" s="33">
        <v>1</v>
      </c>
      <c r="G8745" s="33">
        <v>27</v>
      </c>
      <c r="H8745" s="33" t="s">
        <v>2423</v>
      </c>
      <c r="I8745" s="33" t="s">
        <v>2422</v>
      </c>
    </row>
    <row r="8746" spans="1:9" x14ac:dyDescent="0.2">
      <c r="A8746" s="33" t="s">
        <v>2421</v>
      </c>
      <c r="B8746" s="33">
        <v>3.6678526351060202E-4</v>
      </c>
      <c r="C8746" s="33">
        <v>-1.0146417336464699</v>
      </c>
      <c r="D8746" s="33">
        <v>7.0999999999999994E-2</v>
      </c>
      <c r="E8746" s="33">
        <v>0.39700000000000002</v>
      </c>
      <c r="F8746" s="33">
        <v>1</v>
      </c>
      <c r="G8746" s="33">
        <v>27</v>
      </c>
      <c r="H8746" s="33" t="s">
        <v>2420</v>
      </c>
      <c r="I8746" s="33" t="s">
        <v>2419</v>
      </c>
    </row>
    <row r="8747" spans="1:9" x14ac:dyDescent="0.2">
      <c r="A8747" s="33" t="s">
        <v>2418</v>
      </c>
      <c r="B8747" s="33">
        <v>3.6896499643090702E-4</v>
      </c>
      <c r="C8747" s="33">
        <v>0.29022595162853898</v>
      </c>
      <c r="D8747" s="33">
        <v>0.39300000000000002</v>
      </c>
      <c r="E8747" s="33">
        <v>0.14499999999999999</v>
      </c>
      <c r="F8747" s="33">
        <v>1</v>
      </c>
      <c r="G8747" s="33">
        <v>27</v>
      </c>
      <c r="H8747" s="33" t="s">
        <v>2417</v>
      </c>
      <c r="I8747" s="33" t="s">
        <v>2416</v>
      </c>
    </row>
    <row r="8748" spans="1:9" x14ac:dyDescent="0.2">
      <c r="A8748" s="33" t="s">
        <v>2415</v>
      </c>
      <c r="B8748" s="33">
        <v>3.70440905034192E-4</v>
      </c>
      <c r="C8748" s="33">
        <v>0.31427940498857698</v>
      </c>
      <c r="D8748" s="33">
        <v>0.35699999999999998</v>
      </c>
      <c r="E8748" s="33">
        <v>0.13300000000000001</v>
      </c>
      <c r="F8748" s="33">
        <v>1</v>
      </c>
      <c r="G8748" s="33">
        <v>27</v>
      </c>
      <c r="H8748" s="33" t="s">
        <v>2415</v>
      </c>
      <c r="I8748" s="33" t="s">
        <v>2414</v>
      </c>
    </row>
    <row r="8749" spans="1:9" x14ac:dyDescent="0.2">
      <c r="A8749" s="33" t="s">
        <v>2413</v>
      </c>
      <c r="B8749" s="33">
        <v>3.75153477708449E-4</v>
      </c>
      <c r="C8749" s="33">
        <v>0.40799460274504101</v>
      </c>
      <c r="D8749" s="33">
        <v>0.28599999999999998</v>
      </c>
      <c r="E8749" s="33">
        <v>9.4E-2</v>
      </c>
      <c r="F8749" s="33">
        <v>1</v>
      </c>
      <c r="G8749" s="33">
        <v>27</v>
      </c>
      <c r="H8749" s="33" t="s">
        <v>2413</v>
      </c>
      <c r="I8749" s="33" t="s">
        <v>2412</v>
      </c>
    </row>
    <row r="8750" spans="1:9" x14ac:dyDescent="0.2">
      <c r="A8750" s="33" t="s">
        <v>2411</v>
      </c>
      <c r="B8750" s="33">
        <v>3.7675522632623102E-4</v>
      </c>
      <c r="C8750" s="33">
        <v>0.49275414498578202</v>
      </c>
      <c r="D8750" s="33">
        <v>0.75</v>
      </c>
      <c r="E8750" s="33">
        <v>0.53500000000000003</v>
      </c>
      <c r="F8750" s="33">
        <v>1</v>
      </c>
      <c r="G8750" s="33">
        <v>27</v>
      </c>
      <c r="H8750" s="33" t="s">
        <v>2410</v>
      </c>
      <c r="I8750" s="33" t="s">
        <v>2409</v>
      </c>
    </row>
    <row r="8751" spans="1:9" x14ac:dyDescent="0.2">
      <c r="A8751" s="33" t="s">
        <v>2408</v>
      </c>
      <c r="B8751" s="33">
        <v>3.8353731462753099E-4</v>
      </c>
      <c r="C8751" s="33">
        <v>-0.86329290847537299</v>
      </c>
      <c r="D8751" s="33">
        <v>0.107</v>
      </c>
      <c r="E8751" s="33">
        <v>0.45200000000000001</v>
      </c>
      <c r="F8751" s="33">
        <v>1</v>
      </c>
      <c r="G8751" s="33">
        <v>27</v>
      </c>
      <c r="H8751" s="33" t="s">
        <v>2408</v>
      </c>
      <c r="I8751" s="33" t="s">
        <v>2407</v>
      </c>
    </row>
    <row r="8752" spans="1:9" x14ac:dyDescent="0.2">
      <c r="A8752" s="33" t="s">
        <v>2406</v>
      </c>
      <c r="B8752" s="33">
        <v>3.8627715187751E-4</v>
      </c>
      <c r="C8752" s="33">
        <v>0.37419350582279398</v>
      </c>
      <c r="D8752" s="33">
        <v>0.46400000000000002</v>
      </c>
      <c r="E8752" s="33">
        <v>0.2</v>
      </c>
      <c r="F8752" s="33">
        <v>1</v>
      </c>
      <c r="G8752" s="33">
        <v>27</v>
      </c>
      <c r="H8752" s="33" t="s">
        <v>2406</v>
      </c>
      <c r="I8752" s="33" t="s">
        <v>2405</v>
      </c>
    </row>
    <row r="8753" spans="1:9" x14ac:dyDescent="0.2">
      <c r="A8753" s="33" t="s">
        <v>2404</v>
      </c>
      <c r="B8753" s="33">
        <v>3.8645072085486098E-4</v>
      </c>
      <c r="C8753" s="33">
        <v>-0.960809601200035</v>
      </c>
      <c r="D8753" s="33">
        <v>0.35699999999999998</v>
      </c>
      <c r="E8753" s="33">
        <v>0.58899999999999997</v>
      </c>
      <c r="F8753" s="33">
        <v>1</v>
      </c>
      <c r="G8753" s="33">
        <v>27</v>
      </c>
      <c r="H8753" s="33" t="s">
        <v>2403</v>
      </c>
      <c r="I8753" s="33" t="s">
        <v>2402</v>
      </c>
    </row>
    <row r="8754" spans="1:9" x14ac:dyDescent="0.2">
      <c r="A8754" s="33" t="s">
        <v>2401</v>
      </c>
      <c r="B8754" s="33">
        <v>3.87337780321224E-4</v>
      </c>
      <c r="C8754" s="33">
        <v>0.276843653590153</v>
      </c>
      <c r="D8754" s="33">
        <v>0.32100000000000001</v>
      </c>
      <c r="E8754" s="33">
        <v>0.11</v>
      </c>
      <c r="F8754" s="33">
        <v>1</v>
      </c>
      <c r="G8754" s="33">
        <v>27</v>
      </c>
      <c r="H8754" s="33" t="s">
        <v>2400</v>
      </c>
      <c r="I8754" s="33" t="s">
        <v>2399</v>
      </c>
    </row>
    <row r="8755" spans="1:9" x14ac:dyDescent="0.2">
      <c r="A8755" s="33" t="s">
        <v>2398</v>
      </c>
      <c r="B8755" s="33">
        <v>3.8880434802425598E-4</v>
      </c>
      <c r="C8755" s="33">
        <v>0.36616853522971698</v>
      </c>
      <c r="D8755" s="33">
        <v>0.42899999999999999</v>
      </c>
      <c r="E8755" s="33">
        <v>0.17799999999999999</v>
      </c>
      <c r="F8755" s="33">
        <v>1</v>
      </c>
      <c r="G8755" s="33">
        <v>27</v>
      </c>
      <c r="H8755" s="33" t="s">
        <v>2398</v>
      </c>
      <c r="I8755" s="33" t="s">
        <v>2397</v>
      </c>
    </row>
    <row r="8756" spans="1:9" x14ac:dyDescent="0.2">
      <c r="A8756" s="33" t="s">
        <v>2396</v>
      </c>
      <c r="B8756" s="33">
        <v>3.9008055374605899E-4</v>
      </c>
      <c r="C8756" s="33">
        <v>0.49053103288343702</v>
      </c>
      <c r="D8756" s="33">
        <v>0.28599999999999998</v>
      </c>
      <c r="E8756" s="33">
        <v>9.6000000000000002E-2</v>
      </c>
      <c r="F8756" s="33">
        <v>1</v>
      </c>
      <c r="G8756" s="33">
        <v>27</v>
      </c>
      <c r="H8756" s="33" t="s">
        <v>2396</v>
      </c>
      <c r="I8756" s="33" t="s">
        <v>2395</v>
      </c>
    </row>
    <row r="8757" spans="1:9" x14ac:dyDescent="0.2">
      <c r="A8757" s="33" t="s">
        <v>2394</v>
      </c>
      <c r="B8757" s="33">
        <v>3.9465545214414401E-4</v>
      </c>
      <c r="C8757" s="33">
        <v>-0.939764781179943</v>
      </c>
      <c r="D8757" s="33">
        <v>0</v>
      </c>
      <c r="E8757" s="33">
        <v>0.32</v>
      </c>
      <c r="F8757" s="33">
        <v>1</v>
      </c>
      <c r="G8757" s="33">
        <v>27</v>
      </c>
      <c r="H8757" s="33" t="s">
        <v>2393</v>
      </c>
      <c r="I8757" s="33" t="s">
        <v>2392</v>
      </c>
    </row>
    <row r="8758" spans="1:9" x14ac:dyDescent="0.2">
      <c r="A8758" s="33" t="s">
        <v>2391</v>
      </c>
      <c r="B8758" s="33">
        <v>3.9947073228853501E-4</v>
      </c>
      <c r="C8758" s="33">
        <v>0.26288981194267003</v>
      </c>
      <c r="D8758" s="33">
        <v>0.35699999999999998</v>
      </c>
      <c r="E8758" s="33">
        <v>0.13200000000000001</v>
      </c>
      <c r="F8758" s="33">
        <v>1</v>
      </c>
      <c r="G8758" s="33">
        <v>27</v>
      </c>
      <c r="H8758" s="33" t="s">
        <v>2391</v>
      </c>
      <c r="I8758" s="33" t="s">
        <v>2390</v>
      </c>
    </row>
    <row r="8759" spans="1:9" x14ac:dyDescent="0.2">
      <c r="A8759" s="33" t="s">
        <v>2389</v>
      </c>
      <c r="B8759" s="33">
        <v>4.19039990484262E-4</v>
      </c>
      <c r="C8759" s="33">
        <v>-0.94331383112128997</v>
      </c>
      <c r="D8759" s="33">
        <v>7.0999999999999994E-2</v>
      </c>
      <c r="E8759" s="33">
        <v>0.38900000000000001</v>
      </c>
      <c r="F8759" s="33">
        <v>1</v>
      </c>
      <c r="G8759" s="33">
        <v>27</v>
      </c>
      <c r="H8759" s="33" t="s">
        <v>2388</v>
      </c>
      <c r="I8759" s="33" t="s">
        <v>2387</v>
      </c>
    </row>
    <row r="8760" spans="1:9" x14ac:dyDescent="0.2">
      <c r="A8760" s="33" t="s">
        <v>2386</v>
      </c>
      <c r="B8760" s="33">
        <v>4.1920726737405898E-4</v>
      </c>
      <c r="C8760" s="33">
        <v>0.47328037226794201</v>
      </c>
      <c r="D8760" s="33">
        <v>0.75</v>
      </c>
      <c r="E8760" s="33">
        <v>0.49199999999999999</v>
      </c>
      <c r="F8760" s="33">
        <v>1</v>
      </c>
      <c r="G8760" s="33">
        <v>27</v>
      </c>
      <c r="H8760" s="33" t="s">
        <v>2385</v>
      </c>
      <c r="I8760" s="33" t="s">
        <v>2384</v>
      </c>
    </row>
    <row r="8761" spans="1:9" x14ac:dyDescent="0.2">
      <c r="A8761" s="33" t="s">
        <v>2383</v>
      </c>
      <c r="B8761" s="33">
        <v>4.36831259425001E-4</v>
      </c>
      <c r="C8761" s="33">
        <v>0.64508941397214803</v>
      </c>
      <c r="D8761" s="33">
        <v>0.64300000000000002</v>
      </c>
      <c r="E8761" s="33">
        <v>0.35299999999999998</v>
      </c>
      <c r="F8761" s="33">
        <v>1</v>
      </c>
      <c r="G8761" s="33">
        <v>27</v>
      </c>
      <c r="H8761" s="33" t="s">
        <v>2383</v>
      </c>
      <c r="I8761" s="33" t="s">
        <v>2382</v>
      </c>
    </row>
    <row r="8762" spans="1:9" x14ac:dyDescent="0.2">
      <c r="A8762" s="33" t="s">
        <v>2381</v>
      </c>
      <c r="B8762" s="33">
        <v>4.38182683588245E-4</v>
      </c>
      <c r="C8762" s="33">
        <v>-0.89318367942181898</v>
      </c>
      <c r="D8762" s="33">
        <v>3.5999999999999997E-2</v>
      </c>
      <c r="E8762" s="33">
        <v>0.35299999999999998</v>
      </c>
      <c r="F8762" s="33">
        <v>1</v>
      </c>
      <c r="G8762" s="33">
        <v>27</v>
      </c>
      <c r="H8762" s="33" t="s">
        <v>2380</v>
      </c>
      <c r="I8762" s="33" t="s">
        <v>2379</v>
      </c>
    </row>
    <row r="8763" spans="1:9" x14ac:dyDescent="0.2">
      <c r="A8763" s="33" t="s">
        <v>2378</v>
      </c>
      <c r="B8763" s="33">
        <v>4.3924461625288101E-4</v>
      </c>
      <c r="C8763" s="33">
        <v>0.31811178897287301</v>
      </c>
      <c r="D8763" s="33">
        <v>0.57099999999999995</v>
      </c>
      <c r="E8763" s="33">
        <v>0.26500000000000001</v>
      </c>
      <c r="F8763" s="33">
        <v>1</v>
      </c>
      <c r="G8763" s="33">
        <v>27</v>
      </c>
      <c r="H8763" s="33" t="s">
        <v>2378</v>
      </c>
      <c r="I8763" s="33" t="s">
        <v>2377</v>
      </c>
    </row>
    <row r="8764" spans="1:9" x14ac:dyDescent="0.2">
      <c r="A8764" s="33" t="s">
        <v>2376</v>
      </c>
      <c r="B8764" s="33">
        <v>4.41284738787802E-4</v>
      </c>
      <c r="C8764" s="33">
        <v>0.48656656633708001</v>
      </c>
      <c r="D8764" s="33">
        <v>0.39300000000000002</v>
      </c>
      <c r="E8764" s="33">
        <v>0.16</v>
      </c>
      <c r="F8764" s="33">
        <v>1</v>
      </c>
      <c r="G8764" s="33">
        <v>27</v>
      </c>
      <c r="H8764" s="33" t="s">
        <v>2375</v>
      </c>
      <c r="I8764" s="33" t="s">
        <v>2374</v>
      </c>
    </row>
    <row r="8765" spans="1:9" x14ac:dyDescent="0.2">
      <c r="A8765" s="33" t="s">
        <v>2373</v>
      </c>
      <c r="B8765" s="33">
        <v>4.4217714223002E-4</v>
      </c>
      <c r="C8765" s="33">
        <v>-0.95562908994276097</v>
      </c>
      <c r="D8765" s="33">
        <v>0</v>
      </c>
      <c r="E8765" s="33">
        <v>0.316</v>
      </c>
      <c r="F8765" s="33">
        <v>1</v>
      </c>
      <c r="G8765" s="33">
        <v>27</v>
      </c>
      <c r="H8765" s="33" t="s">
        <v>2372</v>
      </c>
      <c r="I8765" s="33" t="s">
        <v>2371</v>
      </c>
    </row>
    <row r="8766" spans="1:9" x14ac:dyDescent="0.2">
      <c r="A8766" s="33" t="s">
        <v>2370</v>
      </c>
      <c r="B8766" s="33">
        <v>4.57351583015624E-4</v>
      </c>
      <c r="C8766" s="33">
        <v>-0.78685491771777305</v>
      </c>
      <c r="D8766" s="33">
        <v>0.107</v>
      </c>
      <c r="E8766" s="33">
        <v>0.45600000000000002</v>
      </c>
      <c r="F8766" s="33">
        <v>1</v>
      </c>
      <c r="G8766" s="33">
        <v>27</v>
      </c>
      <c r="H8766" s="33" t="s">
        <v>2369</v>
      </c>
      <c r="I8766" s="33" t="s">
        <v>2368</v>
      </c>
    </row>
    <row r="8767" spans="1:9" x14ac:dyDescent="0.2">
      <c r="A8767" s="33" t="s">
        <v>2367</v>
      </c>
      <c r="B8767" s="33">
        <v>4.5994360503270502E-4</v>
      </c>
      <c r="C8767" s="33">
        <v>0.28500688857732098</v>
      </c>
      <c r="D8767" s="33">
        <v>0.46400000000000002</v>
      </c>
      <c r="E8767" s="33">
        <v>0.19800000000000001</v>
      </c>
      <c r="F8767" s="33">
        <v>1</v>
      </c>
      <c r="G8767" s="33">
        <v>27</v>
      </c>
      <c r="H8767" s="33" t="s">
        <v>2366</v>
      </c>
      <c r="I8767" s="33" t="s">
        <v>2365</v>
      </c>
    </row>
    <row r="8768" spans="1:9" x14ac:dyDescent="0.2">
      <c r="A8768" s="33" t="s">
        <v>2364</v>
      </c>
      <c r="B8768" s="33">
        <v>4.6163554393736299E-4</v>
      </c>
      <c r="C8768" s="33">
        <v>-0.90382933180104696</v>
      </c>
      <c r="D8768" s="33">
        <v>0.32100000000000001</v>
      </c>
      <c r="E8768" s="33">
        <v>0.57399999999999995</v>
      </c>
      <c r="F8768" s="33">
        <v>1</v>
      </c>
      <c r="G8768" s="33">
        <v>27</v>
      </c>
      <c r="H8768" s="33" t="s">
        <v>2363</v>
      </c>
      <c r="I8768" s="33" t="s">
        <v>2362</v>
      </c>
    </row>
    <row r="8769" spans="1:9" x14ac:dyDescent="0.2">
      <c r="A8769" s="33" t="s">
        <v>2361</v>
      </c>
      <c r="B8769" s="33">
        <v>4.7086568275954503E-4</v>
      </c>
      <c r="C8769" s="33">
        <v>0.49398334133219901</v>
      </c>
      <c r="D8769" s="33">
        <v>0.89300000000000002</v>
      </c>
      <c r="E8769" s="33">
        <v>0.71799999999999997</v>
      </c>
      <c r="F8769" s="33">
        <v>1</v>
      </c>
      <c r="G8769" s="33">
        <v>27</v>
      </c>
      <c r="H8769" s="33" t="s">
        <v>2360</v>
      </c>
      <c r="I8769" s="33" t="s">
        <v>2359</v>
      </c>
    </row>
    <row r="8770" spans="1:9" x14ac:dyDescent="0.2">
      <c r="A8770" s="33" t="s">
        <v>2358</v>
      </c>
      <c r="B8770" s="33">
        <v>4.7261023132626401E-4</v>
      </c>
      <c r="C8770" s="33">
        <v>0.36287455713712802</v>
      </c>
      <c r="D8770" s="33">
        <v>0.28599999999999998</v>
      </c>
      <c r="E8770" s="33">
        <v>9.7000000000000003E-2</v>
      </c>
      <c r="F8770" s="33">
        <v>1</v>
      </c>
      <c r="G8770" s="33">
        <v>27</v>
      </c>
      <c r="H8770" s="33" t="s">
        <v>2358</v>
      </c>
      <c r="I8770" s="33" t="s">
        <v>2357</v>
      </c>
    </row>
    <row r="8771" spans="1:9" x14ac:dyDescent="0.2">
      <c r="A8771" s="33" t="s">
        <v>2356</v>
      </c>
      <c r="B8771" s="33">
        <v>4.7261630001816599E-4</v>
      </c>
      <c r="C8771" s="33">
        <v>0.59618792452735203</v>
      </c>
      <c r="D8771" s="33">
        <v>0.60699999999999998</v>
      </c>
      <c r="E8771" s="33">
        <v>0.32100000000000001</v>
      </c>
      <c r="F8771" s="33">
        <v>1</v>
      </c>
      <c r="G8771" s="33">
        <v>27</v>
      </c>
      <c r="H8771" s="33" t="s">
        <v>2356</v>
      </c>
      <c r="I8771" s="33" t="s">
        <v>2355</v>
      </c>
    </row>
    <row r="8772" spans="1:9" x14ac:dyDescent="0.2">
      <c r="A8772" s="33" t="s">
        <v>2354</v>
      </c>
      <c r="B8772" s="33">
        <v>4.7282869337608897E-4</v>
      </c>
      <c r="C8772" s="33">
        <v>0.497669253133256</v>
      </c>
      <c r="D8772" s="33">
        <v>0.57099999999999995</v>
      </c>
      <c r="E8772" s="33">
        <v>0.28599999999999998</v>
      </c>
      <c r="F8772" s="33">
        <v>1</v>
      </c>
      <c r="G8772" s="33">
        <v>27</v>
      </c>
      <c r="H8772" s="33" t="s">
        <v>2354</v>
      </c>
      <c r="I8772" s="33" t="s">
        <v>2353</v>
      </c>
    </row>
    <row r="8773" spans="1:9" x14ac:dyDescent="0.2">
      <c r="A8773" s="33" t="s">
        <v>2352</v>
      </c>
      <c r="B8773" s="33">
        <v>4.73024427514065E-4</v>
      </c>
      <c r="C8773" s="33">
        <v>-1.1638002030418</v>
      </c>
      <c r="D8773" s="33">
        <v>3.5999999999999997E-2</v>
      </c>
      <c r="E8773" s="33">
        <v>0.35899999999999999</v>
      </c>
      <c r="F8773" s="33">
        <v>1</v>
      </c>
      <c r="G8773" s="33">
        <v>27</v>
      </c>
      <c r="H8773" s="33" t="s">
        <v>2351</v>
      </c>
      <c r="I8773" s="33" t="s">
        <v>2350</v>
      </c>
    </row>
    <row r="8774" spans="1:9" x14ac:dyDescent="0.2">
      <c r="A8774" s="33" t="s">
        <v>2349</v>
      </c>
      <c r="B8774" s="33">
        <v>4.7384983081689199E-4</v>
      </c>
      <c r="C8774" s="33">
        <v>0.369305338554616</v>
      </c>
      <c r="D8774" s="33">
        <v>0.67900000000000005</v>
      </c>
      <c r="E8774" s="33">
        <v>0.35499999999999998</v>
      </c>
      <c r="F8774" s="33">
        <v>1</v>
      </c>
      <c r="G8774" s="33">
        <v>27</v>
      </c>
      <c r="H8774" s="33" t="s">
        <v>2348</v>
      </c>
      <c r="I8774" s="33" t="s">
        <v>2347</v>
      </c>
    </row>
    <row r="8775" spans="1:9" x14ac:dyDescent="0.2">
      <c r="A8775" s="33" t="s">
        <v>2346</v>
      </c>
      <c r="B8775" s="33">
        <v>4.7654565129885099E-4</v>
      </c>
      <c r="C8775" s="33">
        <v>-0.97029697400940995</v>
      </c>
      <c r="D8775" s="33">
        <v>0</v>
      </c>
      <c r="E8775" s="33">
        <v>0.314</v>
      </c>
      <c r="F8775" s="33">
        <v>1</v>
      </c>
      <c r="G8775" s="33">
        <v>27</v>
      </c>
      <c r="H8775" s="33" t="s">
        <v>2345</v>
      </c>
      <c r="I8775" s="33" t="s">
        <v>2344</v>
      </c>
    </row>
    <row r="8776" spans="1:9" x14ac:dyDescent="0.2">
      <c r="A8776" s="33" t="s">
        <v>2343</v>
      </c>
      <c r="B8776" s="33">
        <v>4.7689989676543901E-4</v>
      </c>
      <c r="C8776" s="33">
        <v>-0.903645753800419</v>
      </c>
      <c r="D8776" s="33">
        <v>7.0999999999999994E-2</v>
      </c>
      <c r="E8776" s="33">
        <v>0.38800000000000001</v>
      </c>
      <c r="F8776" s="33">
        <v>1</v>
      </c>
      <c r="G8776" s="33">
        <v>27</v>
      </c>
      <c r="H8776" s="33" t="s">
        <v>2342</v>
      </c>
      <c r="I8776" s="33" t="s">
        <v>2341</v>
      </c>
    </row>
    <row r="8777" spans="1:9" x14ac:dyDescent="0.2">
      <c r="A8777" s="33" t="s">
        <v>2340</v>
      </c>
      <c r="B8777" s="33">
        <v>4.8030341258502502E-4</v>
      </c>
      <c r="C8777" s="33">
        <v>-1.03525994247215</v>
      </c>
      <c r="D8777" s="33">
        <v>0.14299999999999999</v>
      </c>
      <c r="E8777" s="33">
        <v>0.438</v>
      </c>
      <c r="F8777" s="33">
        <v>1</v>
      </c>
      <c r="G8777" s="33">
        <v>27</v>
      </c>
      <c r="H8777" s="33" t="s">
        <v>2339</v>
      </c>
      <c r="I8777" s="33" t="s">
        <v>2338</v>
      </c>
    </row>
    <row r="8778" spans="1:9" x14ac:dyDescent="0.2">
      <c r="A8778" s="33" t="s">
        <v>2337</v>
      </c>
      <c r="B8778" s="33">
        <v>4.8293752399212997E-4</v>
      </c>
      <c r="C8778" s="33">
        <v>0.401250232777908</v>
      </c>
      <c r="D8778" s="33">
        <v>0.67900000000000005</v>
      </c>
      <c r="E8778" s="33">
        <v>0.36199999999999999</v>
      </c>
      <c r="F8778" s="33">
        <v>1</v>
      </c>
      <c r="G8778" s="33">
        <v>27</v>
      </c>
      <c r="H8778" s="33" t="s">
        <v>2337</v>
      </c>
      <c r="I8778" s="33" t="s">
        <v>2336</v>
      </c>
    </row>
    <row r="8779" spans="1:9" x14ac:dyDescent="0.2">
      <c r="A8779" s="33" t="s">
        <v>2335</v>
      </c>
      <c r="B8779" s="33">
        <v>4.8459819693544E-4</v>
      </c>
      <c r="C8779" s="33">
        <v>-0.80835768142730802</v>
      </c>
      <c r="D8779" s="33">
        <v>0</v>
      </c>
      <c r="E8779" s="33">
        <v>0.313</v>
      </c>
      <c r="F8779" s="33">
        <v>1</v>
      </c>
      <c r="G8779" s="33">
        <v>27</v>
      </c>
      <c r="H8779" s="33" t="s">
        <v>2334</v>
      </c>
      <c r="I8779" s="33" t="s">
        <v>2333</v>
      </c>
    </row>
    <row r="8780" spans="1:9" x14ac:dyDescent="0.2">
      <c r="A8780" s="33" t="s">
        <v>2332</v>
      </c>
      <c r="B8780" s="33">
        <v>4.9090485324741404E-4</v>
      </c>
      <c r="C8780" s="33">
        <v>-0.95296047257804595</v>
      </c>
      <c r="D8780" s="33">
        <v>0.32100000000000001</v>
      </c>
      <c r="E8780" s="33">
        <v>0.58699999999999997</v>
      </c>
      <c r="F8780" s="33">
        <v>1</v>
      </c>
      <c r="G8780" s="33">
        <v>27</v>
      </c>
      <c r="H8780" s="33" t="s">
        <v>2331</v>
      </c>
      <c r="I8780" s="33" t="s">
        <v>2330</v>
      </c>
    </row>
    <row r="8781" spans="1:9" x14ac:dyDescent="0.2">
      <c r="A8781" s="33" t="s">
        <v>2329</v>
      </c>
      <c r="B8781" s="33">
        <v>4.9155545744791198E-4</v>
      </c>
      <c r="C8781" s="33">
        <v>0.29626882929695803</v>
      </c>
      <c r="D8781" s="33">
        <v>0.46400000000000002</v>
      </c>
      <c r="E8781" s="33">
        <v>0.19400000000000001</v>
      </c>
      <c r="F8781" s="33">
        <v>1</v>
      </c>
      <c r="G8781" s="33">
        <v>27</v>
      </c>
      <c r="H8781" s="33" t="s">
        <v>2329</v>
      </c>
      <c r="I8781" s="33" t="s">
        <v>2328</v>
      </c>
    </row>
    <row r="8782" spans="1:9" x14ac:dyDescent="0.2">
      <c r="A8782" s="33" t="s">
        <v>2327</v>
      </c>
      <c r="B8782" s="33">
        <v>4.9219117694769695E-4</v>
      </c>
      <c r="C8782" s="33">
        <v>-0.84717308034590699</v>
      </c>
      <c r="D8782" s="33">
        <v>3.5999999999999997E-2</v>
      </c>
      <c r="E8782" s="33">
        <v>0.35099999999999998</v>
      </c>
      <c r="F8782" s="33">
        <v>1</v>
      </c>
      <c r="G8782" s="33">
        <v>27</v>
      </c>
      <c r="H8782" s="33" t="s">
        <v>2326</v>
      </c>
      <c r="I8782" s="33" t="s">
        <v>2325</v>
      </c>
    </row>
    <row r="8783" spans="1:9" x14ac:dyDescent="0.2">
      <c r="A8783" s="33" t="s">
        <v>2324</v>
      </c>
      <c r="B8783" s="33">
        <v>4.9354034072954104E-4</v>
      </c>
      <c r="C8783" s="33">
        <v>0.47505410880301002</v>
      </c>
      <c r="D8783" s="33">
        <v>0.39300000000000002</v>
      </c>
      <c r="E8783" s="33">
        <v>0.161</v>
      </c>
      <c r="F8783" s="33">
        <v>1</v>
      </c>
      <c r="G8783" s="33">
        <v>27</v>
      </c>
      <c r="H8783" s="33" t="s">
        <v>2324</v>
      </c>
      <c r="I8783" s="33" t="s">
        <v>2323</v>
      </c>
    </row>
    <row r="8784" spans="1:9" x14ac:dyDescent="0.2">
      <c r="A8784" s="33" t="s">
        <v>2322</v>
      </c>
      <c r="B8784" s="33">
        <v>4.9800416595893304E-4</v>
      </c>
      <c r="C8784" s="33">
        <v>0.57277432638989501</v>
      </c>
      <c r="D8784" s="33">
        <v>0.35699999999999998</v>
      </c>
      <c r="E8784" s="33">
        <v>0.14099999999999999</v>
      </c>
      <c r="F8784" s="33">
        <v>1</v>
      </c>
      <c r="G8784" s="33">
        <v>27</v>
      </c>
      <c r="H8784" s="33" t="s">
        <v>2322</v>
      </c>
      <c r="I8784" s="33" t="s">
        <v>2321</v>
      </c>
    </row>
    <row r="8785" spans="1:9" x14ac:dyDescent="0.2">
      <c r="A8785" s="33" t="s">
        <v>2320</v>
      </c>
      <c r="B8785" s="33">
        <v>5.1123985974451899E-4</v>
      </c>
      <c r="C8785" s="33">
        <v>0.529387334977095</v>
      </c>
      <c r="D8785" s="33">
        <v>0.35699999999999998</v>
      </c>
      <c r="E8785" s="33">
        <v>0.13100000000000001</v>
      </c>
      <c r="F8785" s="33">
        <v>1</v>
      </c>
      <c r="G8785" s="33">
        <v>27</v>
      </c>
      <c r="H8785" s="33" t="s">
        <v>2320</v>
      </c>
      <c r="I8785" s="33" t="s">
        <v>2319</v>
      </c>
    </row>
    <row r="8786" spans="1:9" x14ac:dyDescent="0.2">
      <c r="A8786" s="33" t="s">
        <v>2318</v>
      </c>
      <c r="B8786" s="33">
        <v>5.1397312590441497E-4</v>
      </c>
      <c r="C8786" s="33">
        <v>0.61872676655256897</v>
      </c>
      <c r="D8786" s="33">
        <v>0.35699999999999998</v>
      </c>
      <c r="E8786" s="33">
        <v>0.14000000000000001</v>
      </c>
      <c r="F8786" s="33">
        <v>1</v>
      </c>
      <c r="G8786" s="33">
        <v>27</v>
      </c>
      <c r="H8786" s="33" t="s">
        <v>2318</v>
      </c>
      <c r="I8786" s="33" t="s">
        <v>2317</v>
      </c>
    </row>
    <row r="8787" spans="1:9" x14ac:dyDescent="0.2">
      <c r="A8787" s="33" t="s">
        <v>2316</v>
      </c>
      <c r="B8787" s="33">
        <v>5.1565550368855696E-4</v>
      </c>
      <c r="C8787" s="33">
        <v>0.30943488356633703</v>
      </c>
      <c r="D8787" s="33">
        <v>0.57099999999999995</v>
      </c>
      <c r="E8787" s="33">
        <v>0.27600000000000002</v>
      </c>
      <c r="F8787" s="33">
        <v>1</v>
      </c>
      <c r="G8787" s="33">
        <v>27</v>
      </c>
      <c r="H8787" s="33" t="s">
        <v>2316</v>
      </c>
      <c r="I8787" s="33" t="s">
        <v>2315</v>
      </c>
    </row>
    <row r="8788" spans="1:9" x14ac:dyDescent="0.2">
      <c r="A8788" s="33" t="s">
        <v>2314</v>
      </c>
      <c r="B8788" s="33">
        <v>5.1837085086875803E-4</v>
      </c>
      <c r="C8788" s="33">
        <v>-0.89993020118426803</v>
      </c>
      <c r="D8788" s="33">
        <v>0.39300000000000002</v>
      </c>
      <c r="E8788" s="33">
        <v>0.61199999999999999</v>
      </c>
      <c r="F8788" s="33">
        <v>1</v>
      </c>
      <c r="G8788" s="33">
        <v>27</v>
      </c>
      <c r="H8788" s="33" t="s">
        <v>2313</v>
      </c>
      <c r="I8788" s="33" t="s">
        <v>2312</v>
      </c>
    </row>
    <row r="8789" spans="1:9" x14ac:dyDescent="0.2">
      <c r="A8789" s="33" t="s">
        <v>2311</v>
      </c>
      <c r="B8789" s="33">
        <v>5.3145717081613298E-4</v>
      </c>
      <c r="C8789" s="33">
        <v>-0.53820463814630903</v>
      </c>
      <c r="D8789" s="33">
        <v>0.85699999999999998</v>
      </c>
      <c r="E8789" s="33">
        <v>0.83599999999999997</v>
      </c>
      <c r="F8789" s="33">
        <v>1</v>
      </c>
      <c r="G8789" s="33">
        <v>27</v>
      </c>
      <c r="H8789" s="33" t="s">
        <v>2310</v>
      </c>
      <c r="I8789" s="33" t="s">
        <v>2309</v>
      </c>
    </row>
    <row r="8790" spans="1:9" x14ac:dyDescent="0.2">
      <c r="A8790" s="33" t="s">
        <v>2308</v>
      </c>
      <c r="B8790" s="33">
        <v>5.3279962392397101E-4</v>
      </c>
      <c r="C8790" s="33">
        <v>0.45623753564434399</v>
      </c>
      <c r="D8790" s="33">
        <v>0.42899999999999999</v>
      </c>
      <c r="E8790" s="33">
        <v>0.18</v>
      </c>
      <c r="F8790" s="33">
        <v>1</v>
      </c>
      <c r="G8790" s="33">
        <v>27</v>
      </c>
      <c r="H8790" s="33" t="s">
        <v>2308</v>
      </c>
      <c r="I8790" s="33" t="s">
        <v>2307</v>
      </c>
    </row>
    <row r="8791" spans="1:9" x14ac:dyDescent="0.2">
      <c r="A8791" s="33" t="s">
        <v>2306</v>
      </c>
      <c r="B8791" s="33">
        <v>5.3676168689547905E-4</v>
      </c>
      <c r="C8791" s="33">
        <v>-0.97549008723577801</v>
      </c>
      <c r="D8791" s="33">
        <v>3.5999999999999997E-2</v>
      </c>
      <c r="E8791" s="33">
        <v>0.35299999999999998</v>
      </c>
      <c r="F8791" s="33">
        <v>1</v>
      </c>
      <c r="G8791" s="33">
        <v>27</v>
      </c>
      <c r="H8791" s="33" t="s">
        <v>2305</v>
      </c>
      <c r="I8791" s="33" t="s">
        <v>2304</v>
      </c>
    </row>
    <row r="8792" spans="1:9" x14ac:dyDescent="0.2">
      <c r="A8792" s="33" t="s">
        <v>2303</v>
      </c>
      <c r="B8792" s="33">
        <v>5.3850554084499303E-4</v>
      </c>
      <c r="C8792" s="33">
        <v>0.27764457330550302</v>
      </c>
      <c r="D8792" s="33">
        <v>0.35699999999999998</v>
      </c>
      <c r="E8792" s="33">
        <v>0.13400000000000001</v>
      </c>
      <c r="F8792" s="33">
        <v>1</v>
      </c>
      <c r="G8792" s="33">
        <v>27</v>
      </c>
      <c r="H8792" s="33" t="s">
        <v>2303</v>
      </c>
      <c r="I8792" s="33" t="s">
        <v>2302</v>
      </c>
    </row>
    <row r="8793" spans="1:9" x14ac:dyDescent="0.2">
      <c r="A8793" s="33" t="s">
        <v>2301</v>
      </c>
      <c r="B8793" s="33">
        <v>5.4288154421830903E-4</v>
      </c>
      <c r="C8793" s="33">
        <v>-0.72192619407027103</v>
      </c>
      <c r="D8793" s="33">
        <v>0.60699999999999998</v>
      </c>
      <c r="E8793" s="33">
        <v>0.752</v>
      </c>
      <c r="F8793" s="33">
        <v>1</v>
      </c>
      <c r="G8793" s="33">
        <v>27</v>
      </c>
      <c r="H8793" s="33" t="s">
        <v>2300</v>
      </c>
      <c r="I8793" s="33" t="s">
        <v>2299</v>
      </c>
    </row>
    <row r="8794" spans="1:9" x14ac:dyDescent="0.2">
      <c r="A8794" s="33" t="s">
        <v>2298</v>
      </c>
      <c r="B8794" s="33">
        <v>5.4304026186145695E-4</v>
      </c>
      <c r="C8794" s="33">
        <v>0.65092046781102897</v>
      </c>
      <c r="D8794" s="33">
        <v>0.78600000000000003</v>
      </c>
      <c r="E8794" s="33">
        <v>0.60899999999999999</v>
      </c>
      <c r="F8794" s="33">
        <v>1</v>
      </c>
      <c r="G8794" s="33">
        <v>27</v>
      </c>
      <c r="H8794" s="33" t="s">
        <v>2297</v>
      </c>
      <c r="I8794" s="33" t="s">
        <v>2296</v>
      </c>
    </row>
    <row r="8795" spans="1:9" x14ac:dyDescent="0.2">
      <c r="A8795" s="33" t="s">
        <v>2295</v>
      </c>
      <c r="B8795" s="33">
        <v>5.5155296935428301E-4</v>
      </c>
      <c r="C8795" s="33">
        <v>0.40090826750928898</v>
      </c>
      <c r="D8795" s="33">
        <v>0.39300000000000002</v>
      </c>
      <c r="E8795" s="33">
        <v>0.157</v>
      </c>
      <c r="F8795" s="33">
        <v>1</v>
      </c>
      <c r="G8795" s="33">
        <v>27</v>
      </c>
      <c r="H8795" s="33" t="s">
        <v>2295</v>
      </c>
      <c r="I8795" s="33" t="s">
        <v>2294</v>
      </c>
    </row>
    <row r="8796" spans="1:9" x14ac:dyDescent="0.2">
      <c r="A8796" s="33" t="s">
        <v>2293</v>
      </c>
      <c r="B8796" s="33">
        <v>5.5450171943474799E-4</v>
      </c>
      <c r="C8796" s="33">
        <v>0.36671686928849601</v>
      </c>
      <c r="D8796" s="33">
        <v>0.35699999999999998</v>
      </c>
      <c r="E8796" s="33">
        <v>0.13300000000000001</v>
      </c>
      <c r="F8796" s="33">
        <v>1</v>
      </c>
      <c r="G8796" s="33">
        <v>27</v>
      </c>
      <c r="H8796" s="33" t="s">
        <v>2293</v>
      </c>
      <c r="I8796" s="33" t="s">
        <v>2292</v>
      </c>
    </row>
    <row r="8797" spans="1:9" x14ac:dyDescent="0.2">
      <c r="A8797" s="33" t="s">
        <v>2291</v>
      </c>
      <c r="B8797" s="33">
        <v>5.6145290154304404E-4</v>
      </c>
      <c r="C8797" s="33">
        <v>0.68424904438215906</v>
      </c>
      <c r="D8797" s="33">
        <v>0.60699999999999998</v>
      </c>
      <c r="E8797" s="33">
        <v>0.32800000000000001</v>
      </c>
      <c r="F8797" s="33">
        <v>1</v>
      </c>
      <c r="G8797" s="33">
        <v>27</v>
      </c>
      <c r="H8797" s="33" t="s">
        <v>2290</v>
      </c>
      <c r="I8797" s="33" t="s">
        <v>2289</v>
      </c>
    </row>
    <row r="8798" spans="1:9" x14ac:dyDescent="0.2">
      <c r="A8798" s="33" t="s">
        <v>2288</v>
      </c>
      <c r="B8798" s="33">
        <v>5.7181015115194205E-4</v>
      </c>
      <c r="C8798" s="33">
        <v>0.29472350378493001</v>
      </c>
      <c r="D8798" s="33">
        <v>0.28599999999999998</v>
      </c>
      <c r="E8798" s="33">
        <v>9.7000000000000003E-2</v>
      </c>
      <c r="F8798" s="33">
        <v>1</v>
      </c>
      <c r="G8798" s="33">
        <v>27</v>
      </c>
      <c r="H8798" s="33" t="s">
        <v>2287</v>
      </c>
      <c r="I8798" s="33" t="s">
        <v>2286</v>
      </c>
    </row>
    <row r="8799" spans="1:9" x14ac:dyDescent="0.2">
      <c r="A8799" s="33" t="s">
        <v>2285</v>
      </c>
      <c r="B8799" s="33">
        <v>5.7379863493199103E-4</v>
      </c>
      <c r="C8799" s="33">
        <v>-0.92080881170095397</v>
      </c>
      <c r="D8799" s="33">
        <v>0.14299999999999999</v>
      </c>
      <c r="E8799" s="33">
        <v>0.45900000000000002</v>
      </c>
      <c r="F8799" s="33">
        <v>1</v>
      </c>
      <c r="G8799" s="33">
        <v>27</v>
      </c>
      <c r="H8799" s="33" t="s">
        <v>2284</v>
      </c>
      <c r="I8799" s="33" t="s">
        <v>2283</v>
      </c>
    </row>
    <row r="8800" spans="1:9" x14ac:dyDescent="0.2">
      <c r="A8800" s="33" t="s">
        <v>2282</v>
      </c>
      <c r="B8800" s="33">
        <v>5.7421471517076904E-4</v>
      </c>
      <c r="C8800" s="33">
        <v>0.47556638635355503</v>
      </c>
      <c r="D8800" s="33">
        <v>0.39300000000000002</v>
      </c>
      <c r="E8800" s="33">
        <v>0.158</v>
      </c>
      <c r="F8800" s="33">
        <v>1</v>
      </c>
      <c r="G8800" s="33">
        <v>27</v>
      </c>
      <c r="H8800" s="33" t="s">
        <v>2282</v>
      </c>
      <c r="I8800" s="33" t="s">
        <v>2281</v>
      </c>
    </row>
    <row r="8801" spans="1:9" x14ac:dyDescent="0.2">
      <c r="A8801" s="33" t="s">
        <v>2280</v>
      </c>
      <c r="B8801" s="33">
        <v>5.7942240420891104E-4</v>
      </c>
      <c r="C8801" s="33">
        <v>0.25154990740095101</v>
      </c>
      <c r="D8801" s="33">
        <v>0.28599999999999998</v>
      </c>
      <c r="E8801" s="33">
        <v>9.6000000000000002E-2</v>
      </c>
      <c r="F8801" s="33">
        <v>1</v>
      </c>
      <c r="G8801" s="33">
        <v>27</v>
      </c>
      <c r="H8801" s="33" t="s">
        <v>2280</v>
      </c>
      <c r="I8801" s="33" t="s">
        <v>2279</v>
      </c>
    </row>
    <row r="8802" spans="1:9" x14ac:dyDescent="0.2">
      <c r="A8802" s="33" t="s">
        <v>2278</v>
      </c>
      <c r="B8802" s="33">
        <v>5.8147161964727204E-4</v>
      </c>
      <c r="C8802" s="33">
        <v>0.41015430656477397</v>
      </c>
      <c r="D8802" s="33">
        <v>0.42899999999999999</v>
      </c>
      <c r="E8802" s="33">
        <v>0.185</v>
      </c>
      <c r="F8802" s="33">
        <v>1</v>
      </c>
      <c r="G8802" s="33">
        <v>27</v>
      </c>
      <c r="H8802" s="33" t="s">
        <v>2277</v>
      </c>
      <c r="I8802" s="33" t="s">
        <v>2276</v>
      </c>
    </row>
    <row r="8803" spans="1:9" x14ac:dyDescent="0.2">
      <c r="A8803" s="33" t="s">
        <v>2275</v>
      </c>
      <c r="B8803" s="33">
        <v>5.8653520190713197E-4</v>
      </c>
      <c r="C8803" s="33">
        <v>0.38815633677365002</v>
      </c>
      <c r="D8803" s="33">
        <v>0.92900000000000005</v>
      </c>
      <c r="E8803" s="33">
        <v>0.73299999999999998</v>
      </c>
      <c r="F8803" s="33">
        <v>1</v>
      </c>
      <c r="G8803" s="33">
        <v>27</v>
      </c>
      <c r="H8803" s="33" t="s">
        <v>2274</v>
      </c>
      <c r="I8803" s="33" t="s">
        <v>2273</v>
      </c>
    </row>
    <row r="8804" spans="1:9" x14ac:dyDescent="0.2">
      <c r="A8804" s="33" t="s">
        <v>2272</v>
      </c>
      <c r="B8804" s="33">
        <v>5.9828527240302304E-4</v>
      </c>
      <c r="C8804" s="33">
        <v>0.37871835003398502</v>
      </c>
      <c r="D8804" s="33">
        <v>0.28599999999999998</v>
      </c>
      <c r="E8804" s="33">
        <v>9.8000000000000004E-2</v>
      </c>
      <c r="F8804" s="33">
        <v>1</v>
      </c>
      <c r="G8804" s="33">
        <v>27</v>
      </c>
      <c r="H8804" s="33" t="s">
        <v>2272</v>
      </c>
      <c r="I8804" s="33" t="s">
        <v>2271</v>
      </c>
    </row>
    <row r="8805" spans="1:9" x14ac:dyDescent="0.2">
      <c r="A8805" s="33" t="s">
        <v>2270</v>
      </c>
      <c r="B8805" s="33">
        <v>6.1396021413283905E-4</v>
      </c>
      <c r="C8805" s="33">
        <v>0.38266305190472</v>
      </c>
      <c r="D8805" s="33">
        <v>0.53600000000000003</v>
      </c>
      <c r="E8805" s="33">
        <v>0.25800000000000001</v>
      </c>
      <c r="F8805" s="33">
        <v>1</v>
      </c>
      <c r="G8805" s="33">
        <v>27</v>
      </c>
      <c r="H8805" s="33" t="s">
        <v>2270</v>
      </c>
      <c r="I8805" s="33" t="s">
        <v>2269</v>
      </c>
    </row>
    <row r="8806" spans="1:9" x14ac:dyDescent="0.2">
      <c r="A8806" s="33" t="s">
        <v>2268</v>
      </c>
      <c r="B8806" s="33">
        <v>6.2326925544967896E-4</v>
      </c>
      <c r="C8806" s="33">
        <v>0.472393111886732</v>
      </c>
      <c r="D8806" s="33">
        <v>0.60699999999999998</v>
      </c>
      <c r="E8806" s="33">
        <v>0.30099999999999999</v>
      </c>
      <c r="F8806" s="33">
        <v>1</v>
      </c>
      <c r="G8806" s="33">
        <v>27</v>
      </c>
      <c r="H8806" s="33" t="s">
        <v>2268</v>
      </c>
      <c r="I8806" s="33" t="s">
        <v>2267</v>
      </c>
    </row>
    <row r="8807" spans="1:9" x14ac:dyDescent="0.2">
      <c r="A8807" s="33" t="s">
        <v>2266</v>
      </c>
      <c r="B8807" s="33">
        <v>6.3396952369827904E-4</v>
      </c>
      <c r="C8807" s="33">
        <v>0.51972777852900598</v>
      </c>
      <c r="D8807" s="33">
        <v>0.42899999999999999</v>
      </c>
      <c r="E8807" s="33">
        <v>0.19</v>
      </c>
      <c r="F8807" s="33">
        <v>1</v>
      </c>
      <c r="G8807" s="33">
        <v>27</v>
      </c>
      <c r="H8807" s="33" t="s">
        <v>2266</v>
      </c>
      <c r="I8807" s="33" t="s">
        <v>2265</v>
      </c>
    </row>
    <row r="8808" spans="1:9" x14ac:dyDescent="0.2">
      <c r="A8808" s="33" t="s">
        <v>2264</v>
      </c>
      <c r="B8808" s="33">
        <v>6.3609511642427001E-4</v>
      </c>
      <c r="C8808" s="33">
        <v>-0.78859303768399003</v>
      </c>
      <c r="D8808" s="33">
        <v>0.14299999999999999</v>
      </c>
      <c r="E8808" s="33">
        <v>0.49299999999999999</v>
      </c>
      <c r="F8808" s="33">
        <v>1</v>
      </c>
      <c r="G8808" s="33">
        <v>27</v>
      </c>
      <c r="H8808" s="33" t="s">
        <v>2263</v>
      </c>
      <c r="I8808" s="33" t="s">
        <v>2262</v>
      </c>
    </row>
    <row r="8809" spans="1:9" x14ac:dyDescent="0.2">
      <c r="A8809" s="33" t="s">
        <v>2261</v>
      </c>
      <c r="B8809" s="33">
        <v>6.3725062354132796E-4</v>
      </c>
      <c r="C8809" s="33">
        <v>-0.62457192654860305</v>
      </c>
      <c r="D8809" s="33">
        <v>0.82099999999999995</v>
      </c>
      <c r="E8809" s="33">
        <v>0.79400000000000004</v>
      </c>
      <c r="F8809" s="33">
        <v>1</v>
      </c>
      <c r="G8809" s="33">
        <v>27</v>
      </c>
      <c r="H8809" s="33" t="s">
        <v>2260</v>
      </c>
      <c r="I8809" s="33" t="s">
        <v>2259</v>
      </c>
    </row>
    <row r="8810" spans="1:9" x14ac:dyDescent="0.2">
      <c r="A8810" s="33" t="s">
        <v>2258</v>
      </c>
      <c r="B8810" s="33">
        <v>6.4543251749397002E-4</v>
      </c>
      <c r="C8810" s="33">
        <v>0.36853976781686498</v>
      </c>
      <c r="D8810" s="33">
        <v>0.67900000000000005</v>
      </c>
      <c r="E8810" s="33">
        <v>0.36299999999999999</v>
      </c>
      <c r="F8810" s="33">
        <v>1</v>
      </c>
      <c r="G8810" s="33">
        <v>27</v>
      </c>
      <c r="H8810" s="33" t="s">
        <v>2257</v>
      </c>
      <c r="I8810" s="33" t="s">
        <v>2256</v>
      </c>
    </row>
    <row r="8811" spans="1:9" x14ac:dyDescent="0.2">
      <c r="A8811" s="33" t="s">
        <v>2255</v>
      </c>
      <c r="B8811" s="33">
        <v>6.5107919548607095E-4</v>
      </c>
      <c r="C8811" s="33">
        <v>0.29969134776367201</v>
      </c>
      <c r="D8811" s="33">
        <v>0.46400000000000002</v>
      </c>
      <c r="E8811" s="33">
        <v>0.19</v>
      </c>
      <c r="F8811" s="33">
        <v>1</v>
      </c>
      <c r="G8811" s="33">
        <v>27</v>
      </c>
      <c r="H8811" s="33" t="s">
        <v>2254</v>
      </c>
      <c r="I8811" s="33" t="s">
        <v>2253</v>
      </c>
    </row>
    <row r="8812" spans="1:9" x14ac:dyDescent="0.2">
      <c r="A8812" s="33" t="s">
        <v>2252</v>
      </c>
      <c r="B8812" s="33">
        <v>6.52702634364812E-4</v>
      </c>
      <c r="C8812" s="33">
        <v>0.31812738440817201</v>
      </c>
      <c r="D8812" s="33">
        <v>0.35699999999999998</v>
      </c>
      <c r="E8812" s="33">
        <v>0.13600000000000001</v>
      </c>
      <c r="F8812" s="33">
        <v>1</v>
      </c>
      <c r="G8812" s="33">
        <v>27</v>
      </c>
      <c r="H8812" s="33" t="s">
        <v>2252</v>
      </c>
      <c r="I8812" s="33" t="s">
        <v>2251</v>
      </c>
    </row>
    <row r="8813" spans="1:9" x14ac:dyDescent="0.2">
      <c r="A8813" s="33" t="s">
        <v>2250</v>
      </c>
      <c r="B8813" s="33">
        <v>6.5683866954384601E-4</v>
      </c>
      <c r="C8813" s="33">
        <v>0.37160076886840698</v>
      </c>
      <c r="D8813" s="33">
        <v>0.64300000000000002</v>
      </c>
      <c r="E8813" s="33">
        <v>0.32600000000000001</v>
      </c>
      <c r="F8813" s="33">
        <v>1</v>
      </c>
      <c r="G8813" s="33">
        <v>27</v>
      </c>
      <c r="H8813" s="33" t="s">
        <v>2250</v>
      </c>
      <c r="I8813" s="33" t="s">
        <v>2249</v>
      </c>
    </row>
    <row r="8814" spans="1:9" x14ac:dyDescent="0.2">
      <c r="A8814" s="33" t="s">
        <v>2248</v>
      </c>
      <c r="B8814" s="33">
        <v>6.7008543357838105E-4</v>
      </c>
      <c r="C8814" s="33">
        <v>-1.0138934798767201</v>
      </c>
      <c r="D8814" s="33">
        <v>0</v>
      </c>
      <c r="E8814" s="33">
        <v>0.30099999999999999</v>
      </c>
      <c r="F8814" s="33">
        <v>1</v>
      </c>
      <c r="G8814" s="33">
        <v>27</v>
      </c>
      <c r="H8814" s="33" t="s">
        <v>2247</v>
      </c>
      <c r="I8814" s="33" t="s">
        <v>2246</v>
      </c>
    </row>
    <row r="8815" spans="1:9" x14ac:dyDescent="0.2">
      <c r="A8815" s="33" t="s">
        <v>2245</v>
      </c>
      <c r="B8815" s="33">
        <v>6.7192252411102295E-4</v>
      </c>
      <c r="C8815" s="33">
        <v>-0.47247721814729099</v>
      </c>
      <c r="D8815" s="33">
        <v>0.82099999999999995</v>
      </c>
      <c r="E8815" s="33">
        <v>0.90200000000000002</v>
      </c>
      <c r="F8815" s="33">
        <v>1</v>
      </c>
      <c r="G8815" s="33">
        <v>27</v>
      </c>
      <c r="H8815" s="33" t="s">
        <v>2244</v>
      </c>
      <c r="I8815" s="33" t="s">
        <v>2243</v>
      </c>
    </row>
    <row r="8816" spans="1:9" x14ac:dyDescent="0.2">
      <c r="A8816" s="33" t="s">
        <v>2242</v>
      </c>
      <c r="B8816" s="33">
        <v>6.78144596421606E-4</v>
      </c>
      <c r="C8816" s="33">
        <v>-1.04301812926924</v>
      </c>
      <c r="D8816" s="33">
        <v>0.14299999999999999</v>
      </c>
      <c r="E8816" s="33">
        <v>0.44900000000000001</v>
      </c>
      <c r="F8816" s="33">
        <v>1</v>
      </c>
      <c r="G8816" s="33">
        <v>27</v>
      </c>
      <c r="H8816" s="33" t="s">
        <v>2241</v>
      </c>
      <c r="I8816" s="33" t="s">
        <v>2240</v>
      </c>
    </row>
    <row r="8817" spans="1:9" x14ac:dyDescent="0.2">
      <c r="A8817" s="33" t="s">
        <v>2239</v>
      </c>
      <c r="B8817" s="33">
        <v>6.79922311059948E-4</v>
      </c>
      <c r="C8817" s="33">
        <v>0.42945845705347102</v>
      </c>
      <c r="D8817" s="33">
        <v>0.85699999999999998</v>
      </c>
      <c r="E8817" s="33">
        <v>0.73899999999999999</v>
      </c>
      <c r="F8817" s="33">
        <v>1</v>
      </c>
      <c r="G8817" s="33">
        <v>27</v>
      </c>
      <c r="H8817" s="33" t="s">
        <v>2238</v>
      </c>
      <c r="I8817" s="33" t="s">
        <v>2237</v>
      </c>
    </row>
    <row r="8818" spans="1:9" x14ac:dyDescent="0.2">
      <c r="A8818" s="33" t="s">
        <v>2236</v>
      </c>
      <c r="B8818" s="33">
        <v>6.8981219586459704E-4</v>
      </c>
      <c r="C8818" s="33">
        <v>0.35207066140895699</v>
      </c>
      <c r="D8818" s="33">
        <v>0.28599999999999998</v>
      </c>
      <c r="E8818" s="33">
        <v>9.6000000000000002E-2</v>
      </c>
      <c r="F8818" s="33">
        <v>1</v>
      </c>
      <c r="G8818" s="33">
        <v>27</v>
      </c>
      <c r="H8818" s="33" t="s">
        <v>2236</v>
      </c>
      <c r="I8818" s="33" t="s">
        <v>2235</v>
      </c>
    </row>
    <row r="8819" spans="1:9" x14ac:dyDescent="0.2">
      <c r="A8819" s="33" t="s">
        <v>2234</v>
      </c>
      <c r="B8819" s="33">
        <v>6.9421126611946796E-4</v>
      </c>
      <c r="C8819" s="33">
        <v>-0.66866764630420195</v>
      </c>
      <c r="D8819" s="33">
        <v>0.85699999999999998</v>
      </c>
      <c r="E8819" s="33">
        <v>0.81899999999999995</v>
      </c>
      <c r="F8819" s="33">
        <v>1</v>
      </c>
      <c r="G8819" s="33">
        <v>27</v>
      </c>
      <c r="H8819" s="33" t="s">
        <v>2233</v>
      </c>
      <c r="I8819" s="33" t="s">
        <v>2232</v>
      </c>
    </row>
    <row r="8820" spans="1:9" x14ac:dyDescent="0.2">
      <c r="A8820" s="33" t="s">
        <v>2231</v>
      </c>
      <c r="B8820" s="33">
        <v>7.0451546031310899E-4</v>
      </c>
      <c r="C8820" s="33">
        <v>0.60303444578103405</v>
      </c>
      <c r="D8820" s="33">
        <v>0.39300000000000002</v>
      </c>
      <c r="E8820" s="33">
        <v>0.16600000000000001</v>
      </c>
      <c r="F8820" s="33">
        <v>1</v>
      </c>
      <c r="G8820" s="33">
        <v>27</v>
      </c>
      <c r="H8820" s="33" t="s">
        <v>2231</v>
      </c>
      <c r="I8820" s="33" t="s">
        <v>2230</v>
      </c>
    </row>
    <row r="8821" spans="1:9" x14ac:dyDescent="0.2">
      <c r="A8821" s="33" t="s">
        <v>2229</v>
      </c>
      <c r="B8821" s="33">
        <v>7.1051282896119499E-4</v>
      </c>
      <c r="C8821" s="33">
        <v>0.36680231896776999</v>
      </c>
      <c r="D8821" s="33">
        <v>0.64300000000000002</v>
      </c>
      <c r="E8821" s="33">
        <v>0.32100000000000001</v>
      </c>
      <c r="F8821" s="33">
        <v>1</v>
      </c>
      <c r="G8821" s="33">
        <v>27</v>
      </c>
      <c r="H8821" s="33" t="s">
        <v>2228</v>
      </c>
      <c r="I8821" s="33" t="s">
        <v>2227</v>
      </c>
    </row>
    <row r="8822" spans="1:9" x14ac:dyDescent="0.2">
      <c r="A8822" s="33" t="s">
        <v>2226</v>
      </c>
      <c r="B8822" s="33">
        <v>7.1604336670643201E-4</v>
      </c>
      <c r="C8822" s="33">
        <v>0.48133292603647898</v>
      </c>
      <c r="D8822" s="33">
        <v>0.78600000000000003</v>
      </c>
      <c r="E8822" s="33">
        <v>0.53700000000000003</v>
      </c>
      <c r="F8822" s="33">
        <v>1</v>
      </c>
      <c r="G8822" s="33">
        <v>27</v>
      </c>
      <c r="H8822" s="33" t="s">
        <v>2226</v>
      </c>
      <c r="I8822" s="33" t="s">
        <v>2225</v>
      </c>
    </row>
    <row r="8823" spans="1:9" x14ac:dyDescent="0.2">
      <c r="A8823" s="33" t="s">
        <v>2224</v>
      </c>
      <c r="B8823" s="33">
        <v>7.2002010923073495E-4</v>
      </c>
      <c r="C8823" s="33">
        <v>0.46029463877148502</v>
      </c>
      <c r="D8823" s="33">
        <v>0.60699999999999998</v>
      </c>
      <c r="E8823" s="33">
        <v>0.32800000000000001</v>
      </c>
      <c r="F8823" s="33">
        <v>1</v>
      </c>
      <c r="G8823" s="33">
        <v>27</v>
      </c>
      <c r="H8823" s="33" t="s">
        <v>2223</v>
      </c>
      <c r="I8823" s="33" t="s">
        <v>2222</v>
      </c>
    </row>
    <row r="8824" spans="1:9" x14ac:dyDescent="0.2">
      <c r="A8824" s="33" t="s">
        <v>2221</v>
      </c>
      <c r="B8824" s="33">
        <v>7.2907896515772E-4</v>
      </c>
      <c r="C8824" s="33">
        <v>-0.98213731736588605</v>
      </c>
      <c r="D8824" s="33">
        <v>7.0999999999999994E-2</v>
      </c>
      <c r="E8824" s="33">
        <v>0.36899999999999999</v>
      </c>
      <c r="F8824" s="33">
        <v>1</v>
      </c>
      <c r="G8824" s="33">
        <v>27</v>
      </c>
      <c r="H8824" s="33" t="s">
        <v>2220</v>
      </c>
      <c r="I8824" s="33" t="s">
        <v>2219</v>
      </c>
    </row>
    <row r="8825" spans="1:9" x14ac:dyDescent="0.2">
      <c r="A8825" s="33" t="s">
        <v>2218</v>
      </c>
      <c r="B8825" s="33">
        <v>7.33256162831109E-4</v>
      </c>
      <c r="C8825" s="33">
        <v>0.51381961118238095</v>
      </c>
      <c r="D8825" s="33">
        <v>0.78600000000000003</v>
      </c>
      <c r="E8825" s="33">
        <v>0.504</v>
      </c>
      <c r="F8825" s="33">
        <v>1</v>
      </c>
      <c r="G8825" s="33">
        <v>27</v>
      </c>
      <c r="H8825" s="33" t="s">
        <v>2218</v>
      </c>
      <c r="I8825" s="33" t="s">
        <v>2217</v>
      </c>
    </row>
    <row r="8826" spans="1:9" x14ac:dyDescent="0.2">
      <c r="A8826" s="33" t="s">
        <v>2216</v>
      </c>
      <c r="B8826" s="33">
        <v>7.4323922144150297E-4</v>
      </c>
      <c r="C8826" s="33">
        <v>-0.92867876800056604</v>
      </c>
      <c r="D8826" s="33">
        <v>7.0999999999999994E-2</v>
      </c>
      <c r="E8826" s="33">
        <v>0.39500000000000002</v>
      </c>
      <c r="F8826" s="33">
        <v>1</v>
      </c>
      <c r="G8826" s="33">
        <v>27</v>
      </c>
      <c r="H8826" s="33" t="s">
        <v>2215</v>
      </c>
      <c r="I8826" s="33" t="s">
        <v>2214</v>
      </c>
    </row>
    <row r="8827" spans="1:9" x14ac:dyDescent="0.2">
      <c r="A8827" s="33" t="s">
        <v>2213</v>
      </c>
      <c r="B8827" s="33">
        <v>7.4546003308971801E-4</v>
      </c>
      <c r="C8827" s="33">
        <v>0.499785329940232</v>
      </c>
      <c r="D8827" s="33">
        <v>0.75</v>
      </c>
      <c r="E8827" s="33">
        <v>0.57599999999999996</v>
      </c>
      <c r="F8827" s="33">
        <v>1</v>
      </c>
      <c r="G8827" s="33">
        <v>27</v>
      </c>
      <c r="H8827" s="33" t="s">
        <v>2213</v>
      </c>
      <c r="I8827" s="33" t="s">
        <v>2212</v>
      </c>
    </row>
    <row r="8828" spans="1:9" x14ac:dyDescent="0.2">
      <c r="A8828" s="33" t="s">
        <v>2211</v>
      </c>
      <c r="B8828" s="33">
        <v>7.4828842788460497E-4</v>
      </c>
      <c r="C8828" s="33">
        <v>0.42547069383269898</v>
      </c>
      <c r="D8828" s="33">
        <v>0.57099999999999995</v>
      </c>
      <c r="E8828" s="33">
        <v>0.26500000000000001</v>
      </c>
      <c r="F8828" s="33">
        <v>1</v>
      </c>
      <c r="G8828" s="33">
        <v>27</v>
      </c>
      <c r="H8828" s="33" t="s">
        <v>2211</v>
      </c>
      <c r="I8828" s="33" t="s">
        <v>2210</v>
      </c>
    </row>
    <row r="8829" spans="1:9" x14ac:dyDescent="0.2">
      <c r="A8829" s="33" t="s">
        <v>2209</v>
      </c>
      <c r="B8829" s="33">
        <v>7.5892425453900501E-4</v>
      </c>
      <c r="C8829" s="33">
        <v>-0.48618664205985002</v>
      </c>
      <c r="D8829" s="33">
        <v>0.78600000000000003</v>
      </c>
      <c r="E8829" s="33">
        <v>0.84799999999999998</v>
      </c>
      <c r="F8829" s="33">
        <v>1</v>
      </c>
      <c r="G8829" s="33">
        <v>27</v>
      </c>
      <c r="H8829" s="33" t="s">
        <v>2208</v>
      </c>
      <c r="I8829" s="33" t="s">
        <v>2207</v>
      </c>
    </row>
    <row r="8830" spans="1:9" x14ac:dyDescent="0.2">
      <c r="A8830" s="33" t="s">
        <v>2206</v>
      </c>
      <c r="B8830" s="33">
        <v>7.6493999904701099E-4</v>
      </c>
      <c r="C8830" s="33">
        <v>0.31725856502671201</v>
      </c>
      <c r="D8830" s="33">
        <v>0.46400000000000002</v>
      </c>
      <c r="E8830" s="33">
        <v>0.20599999999999999</v>
      </c>
      <c r="F8830" s="33">
        <v>1</v>
      </c>
      <c r="G8830" s="33">
        <v>27</v>
      </c>
      <c r="H8830" s="33" t="s">
        <v>2206</v>
      </c>
      <c r="I8830" s="33" t="s">
        <v>2205</v>
      </c>
    </row>
    <row r="8831" spans="1:9" x14ac:dyDescent="0.2">
      <c r="A8831" s="33" t="s">
        <v>2204</v>
      </c>
      <c r="B8831" s="33">
        <v>7.6826273106288799E-4</v>
      </c>
      <c r="C8831" s="33">
        <v>0.39665178771572501</v>
      </c>
      <c r="D8831" s="33">
        <v>0.28599999999999998</v>
      </c>
      <c r="E8831" s="33">
        <v>9.9000000000000005E-2</v>
      </c>
      <c r="F8831" s="33">
        <v>1</v>
      </c>
      <c r="G8831" s="33">
        <v>27</v>
      </c>
      <c r="H8831" s="33" t="s">
        <v>2204</v>
      </c>
      <c r="I8831" s="33" t="s">
        <v>2203</v>
      </c>
    </row>
    <row r="8832" spans="1:9" x14ac:dyDescent="0.2">
      <c r="A8832" s="33" t="s">
        <v>2202</v>
      </c>
      <c r="B8832" s="33">
        <v>8.0087585609190596E-4</v>
      </c>
      <c r="C8832" s="33">
        <v>0.457785793542695</v>
      </c>
      <c r="D8832" s="33">
        <v>0.57099999999999995</v>
      </c>
      <c r="E8832" s="33">
        <v>0.28799999999999998</v>
      </c>
      <c r="F8832" s="33">
        <v>1</v>
      </c>
      <c r="G8832" s="33">
        <v>27</v>
      </c>
      <c r="H8832" s="33" t="s">
        <v>2201</v>
      </c>
      <c r="I8832" s="33" t="s">
        <v>2200</v>
      </c>
    </row>
    <row r="8833" spans="1:9" x14ac:dyDescent="0.2">
      <c r="A8833" s="33" t="s">
        <v>2199</v>
      </c>
      <c r="B8833" s="33">
        <v>8.0202194926223597E-4</v>
      </c>
      <c r="C8833" s="33">
        <v>0.49998014622988901</v>
      </c>
      <c r="D8833" s="33">
        <v>0.42899999999999999</v>
      </c>
      <c r="E8833" s="33">
        <v>0.19</v>
      </c>
      <c r="F8833" s="33">
        <v>1</v>
      </c>
      <c r="G8833" s="33">
        <v>27</v>
      </c>
      <c r="H8833" s="33" t="s">
        <v>2199</v>
      </c>
      <c r="I8833" s="33" t="s">
        <v>2198</v>
      </c>
    </row>
    <row r="8834" spans="1:9" x14ac:dyDescent="0.2">
      <c r="A8834" s="33" t="s">
        <v>2197</v>
      </c>
      <c r="B8834" s="33">
        <v>8.0307524694162296E-4</v>
      </c>
      <c r="C8834" s="33">
        <v>-0.75706069666380205</v>
      </c>
      <c r="D8834" s="33">
        <v>0</v>
      </c>
      <c r="E8834" s="33">
        <v>0.29499999999999998</v>
      </c>
      <c r="F8834" s="33">
        <v>1</v>
      </c>
      <c r="G8834" s="33">
        <v>27</v>
      </c>
      <c r="H8834" s="33" t="s">
        <v>2196</v>
      </c>
      <c r="I8834" s="33" t="s">
        <v>2195</v>
      </c>
    </row>
    <row r="8835" spans="1:9" x14ac:dyDescent="0.2">
      <c r="A8835" s="33" t="s">
        <v>2194</v>
      </c>
      <c r="B8835" s="33">
        <v>8.1741426466078095E-4</v>
      </c>
      <c r="C8835" s="33">
        <v>-1.0264913910675799</v>
      </c>
      <c r="D8835" s="33">
        <v>0</v>
      </c>
      <c r="E8835" s="33">
        <v>0.29399999999999998</v>
      </c>
      <c r="F8835" s="33">
        <v>1</v>
      </c>
      <c r="G8835" s="33">
        <v>27</v>
      </c>
      <c r="H8835" s="33" t="s">
        <v>2193</v>
      </c>
      <c r="I8835" s="33" t="s">
        <v>2192</v>
      </c>
    </row>
    <row r="8836" spans="1:9" x14ac:dyDescent="0.2">
      <c r="A8836" s="33" t="s">
        <v>2191</v>
      </c>
      <c r="B8836" s="33">
        <v>8.2901689233256701E-4</v>
      </c>
      <c r="C8836" s="33">
        <v>0.31595715904495297</v>
      </c>
      <c r="D8836" s="33">
        <v>0.35699999999999998</v>
      </c>
      <c r="E8836" s="33">
        <v>0.13300000000000001</v>
      </c>
      <c r="F8836" s="33">
        <v>1</v>
      </c>
      <c r="G8836" s="33">
        <v>27</v>
      </c>
      <c r="H8836" s="33" t="s">
        <v>2191</v>
      </c>
      <c r="I8836" s="33" t="s">
        <v>2190</v>
      </c>
    </row>
    <row r="8837" spans="1:9" x14ac:dyDescent="0.2">
      <c r="A8837" s="33" t="s">
        <v>2189</v>
      </c>
      <c r="B8837" s="33">
        <v>8.3166188543937496E-4</v>
      </c>
      <c r="C8837" s="33">
        <v>0.373226406088907</v>
      </c>
      <c r="D8837" s="33">
        <v>0.5</v>
      </c>
      <c r="E8837" s="33">
        <v>0.23599999999999999</v>
      </c>
      <c r="F8837" s="33">
        <v>1</v>
      </c>
      <c r="G8837" s="33">
        <v>27</v>
      </c>
      <c r="H8837" s="33" t="s">
        <v>2189</v>
      </c>
      <c r="I8837" s="33" t="s">
        <v>2188</v>
      </c>
    </row>
    <row r="8838" spans="1:9" x14ac:dyDescent="0.2">
      <c r="A8838" s="33" t="s">
        <v>2187</v>
      </c>
      <c r="B8838" s="33">
        <v>8.3456421377882503E-4</v>
      </c>
      <c r="C8838" s="33">
        <v>0.421066450599556</v>
      </c>
      <c r="D8838" s="33">
        <v>0.39300000000000002</v>
      </c>
      <c r="E8838" s="33">
        <v>0.16</v>
      </c>
      <c r="F8838" s="33">
        <v>1</v>
      </c>
      <c r="G8838" s="33">
        <v>27</v>
      </c>
      <c r="H8838" s="33" t="s">
        <v>2187</v>
      </c>
      <c r="I8838" s="33" t="s">
        <v>2186</v>
      </c>
    </row>
    <row r="8839" spans="1:9" x14ac:dyDescent="0.2">
      <c r="A8839" s="33" t="s">
        <v>2185</v>
      </c>
      <c r="B8839" s="33">
        <v>8.3899975088392003E-4</v>
      </c>
      <c r="C8839" s="33">
        <v>0.45564919852964603</v>
      </c>
      <c r="D8839" s="33">
        <v>0.57099999999999995</v>
      </c>
      <c r="E8839" s="33">
        <v>0.29799999999999999</v>
      </c>
      <c r="F8839" s="33">
        <v>1</v>
      </c>
      <c r="G8839" s="33">
        <v>27</v>
      </c>
      <c r="H8839" s="33" t="s">
        <v>2185</v>
      </c>
      <c r="I8839" s="33" t="s">
        <v>2184</v>
      </c>
    </row>
    <row r="8840" spans="1:9" x14ac:dyDescent="0.2">
      <c r="A8840" s="33" t="s">
        <v>2183</v>
      </c>
      <c r="B8840" s="33">
        <v>8.4327383259167601E-4</v>
      </c>
      <c r="C8840" s="33">
        <v>0.45880869552558801</v>
      </c>
      <c r="D8840" s="33">
        <v>0.53600000000000003</v>
      </c>
      <c r="E8840" s="33">
        <v>0.27</v>
      </c>
      <c r="F8840" s="33">
        <v>1</v>
      </c>
      <c r="G8840" s="33">
        <v>27</v>
      </c>
      <c r="H8840" s="33" t="s">
        <v>2182</v>
      </c>
      <c r="I8840" s="33" t="s">
        <v>2181</v>
      </c>
    </row>
    <row r="8841" spans="1:9" x14ac:dyDescent="0.2">
      <c r="A8841" s="33" t="s">
        <v>2180</v>
      </c>
      <c r="B8841" s="33">
        <v>8.4699607417552199E-4</v>
      </c>
      <c r="C8841" s="33">
        <v>0.32253983884817</v>
      </c>
      <c r="D8841" s="33">
        <v>0.35699999999999998</v>
      </c>
      <c r="E8841" s="33">
        <v>0.13900000000000001</v>
      </c>
      <c r="F8841" s="33">
        <v>1</v>
      </c>
      <c r="G8841" s="33">
        <v>27</v>
      </c>
      <c r="H8841" s="33" t="s">
        <v>2180</v>
      </c>
      <c r="I8841" s="33" t="s">
        <v>2179</v>
      </c>
    </row>
    <row r="8842" spans="1:9" x14ac:dyDescent="0.2">
      <c r="A8842" s="33" t="s">
        <v>2178</v>
      </c>
      <c r="B8842" s="33">
        <v>8.5133042908015896E-4</v>
      </c>
      <c r="C8842" s="33">
        <v>0.30904484161937501</v>
      </c>
      <c r="D8842" s="33">
        <v>0.28599999999999998</v>
      </c>
      <c r="E8842" s="33">
        <v>0.1</v>
      </c>
      <c r="F8842" s="33">
        <v>1</v>
      </c>
      <c r="G8842" s="33">
        <v>27</v>
      </c>
      <c r="H8842" s="33" t="s">
        <v>2178</v>
      </c>
      <c r="I8842" s="33" t="s">
        <v>2177</v>
      </c>
    </row>
    <row r="8843" spans="1:9" x14ac:dyDescent="0.2">
      <c r="A8843" s="33" t="s">
        <v>2176</v>
      </c>
      <c r="B8843" s="33">
        <v>8.5373598602697404E-4</v>
      </c>
      <c r="C8843" s="33">
        <v>0.47979939191325499</v>
      </c>
      <c r="D8843" s="33">
        <v>0.67900000000000005</v>
      </c>
      <c r="E8843" s="33">
        <v>0.39400000000000002</v>
      </c>
      <c r="F8843" s="33">
        <v>1</v>
      </c>
      <c r="G8843" s="33">
        <v>27</v>
      </c>
      <c r="H8843" s="33" t="s">
        <v>2175</v>
      </c>
      <c r="I8843" s="33" t="s">
        <v>2174</v>
      </c>
    </row>
    <row r="8844" spans="1:9" x14ac:dyDescent="0.2">
      <c r="A8844" s="33" t="s">
        <v>2173</v>
      </c>
      <c r="B8844" s="33">
        <v>8.5905562213041398E-4</v>
      </c>
      <c r="C8844" s="33">
        <v>0.51490448213531603</v>
      </c>
      <c r="D8844" s="33">
        <v>0.32100000000000001</v>
      </c>
      <c r="E8844" s="33">
        <v>0.121</v>
      </c>
      <c r="F8844" s="33">
        <v>1</v>
      </c>
      <c r="G8844" s="33">
        <v>27</v>
      </c>
      <c r="H8844" s="33" t="s">
        <v>2173</v>
      </c>
      <c r="I8844" s="33" t="s">
        <v>2172</v>
      </c>
    </row>
    <row r="8845" spans="1:9" x14ac:dyDescent="0.2">
      <c r="A8845" s="33" t="s">
        <v>2171</v>
      </c>
      <c r="B8845" s="33">
        <v>8.6151185235043299E-4</v>
      </c>
      <c r="C8845" s="33">
        <v>0.354897958762391</v>
      </c>
      <c r="D8845" s="33">
        <v>0.60699999999999998</v>
      </c>
      <c r="E8845" s="33">
        <v>0.308</v>
      </c>
      <c r="F8845" s="33">
        <v>1</v>
      </c>
      <c r="G8845" s="33">
        <v>27</v>
      </c>
      <c r="H8845" s="33" t="s">
        <v>2171</v>
      </c>
      <c r="I8845" s="33" t="s">
        <v>2170</v>
      </c>
    </row>
    <row r="8846" spans="1:9" x14ac:dyDescent="0.2">
      <c r="A8846" s="33" t="s">
        <v>2169</v>
      </c>
      <c r="B8846" s="33">
        <v>8.6261281613906997E-4</v>
      </c>
      <c r="C8846" s="33">
        <v>0.35790321340833398</v>
      </c>
      <c r="D8846" s="33">
        <v>0.32100000000000001</v>
      </c>
      <c r="E8846" s="33">
        <v>0.121</v>
      </c>
      <c r="F8846" s="33">
        <v>1</v>
      </c>
      <c r="G8846" s="33">
        <v>27</v>
      </c>
      <c r="H8846" s="33" t="s">
        <v>2169</v>
      </c>
      <c r="I8846" s="33" t="s">
        <v>2168</v>
      </c>
    </row>
    <row r="8847" spans="1:9" x14ac:dyDescent="0.2">
      <c r="A8847" s="33" t="s">
        <v>2167</v>
      </c>
      <c r="B8847" s="33">
        <v>8.6875010332907896E-4</v>
      </c>
      <c r="C8847" s="33">
        <v>0.367949640501121</v>
      </c>
      <c r="D8847" s="33">
        <v>0.35699999999999998</v>
      </c>
      <c r="E8847" s="33">
        <v>0.14399999999999999</v>
      </c>
      <c r="F8847" s="33">
        <v>1</v>
      </c>
      <c r="G8847" s="33">
        <v>27</v>
      </c>
      <c r="H8847" s="33" t="s">
        <v>2167</v>
      </c>
      <c r="I8847" s="33" t="s">
        <v>2166</v>
      </c>
    </row>
    <row r="8848" spans="1:9" x14ac:dyDescent="0.2">
      <c r="A8848" s="33" t="s">
        <v>2165</v>
      </c>
      <c r="B8848" s="33">
        <v>8.7938935502230296E-4</v>
      </c>
      <c r="C8848" s="33">
        <v>0.42904638192973699</v>
      </c>
      <c r="D8848" s="33">
        <v>0.53600000000000003</v>
      </c>
      <c r="E8848" s="33">
        <v>0.26600000000000001</v>
      </c>
      <c r="F8848" s="33">
        <v>1</v>
      </c>
      <c r="G8848" s="33">
        <v>27</v>
      </c>
      <c r="H8848" s="33" t="s">
        <v>2164</v>
      </c>
      <c r="I8848" s="33" t="s">
        <v>2163</v>
      </c>
    </row>
    <row r="8849" spans="1:9" x14ac:dyDescent="0.2">
      <c r="A8849" s="33" t="s">
        <v>2162</v>
      </c>
      <c r="B8849" s="33">
        <v>9.0851186000028895E-4</v>
      </c>
      <c r="C8849" s="33">
        <v>0.291996921705167</v>
      </c>
      <c r="D8849" s="33">
        <v>0.35699999999999998</v>
      </c>
      <c r="E8849" s="33">
        <v>0.14099999999999999</v>
      </c>
      <c r="F8849" s="33">
        <v>1</v>
      </c>
      <c r="G8849" s="33">
        <v>27</v>
      </c>
      <c r="H8849" s="33" t="s">
        <v>2162</v>
      </c>
      <c r="I8849" s="33" t="s">
        <v>2161</v>
      </c>
    </row>
    <row r="8850" spans="1:9" x14ac:dyDescent="0.2">
      <c r="A8850" s="33" t="s">
        <v>2160</v>
      </c>
      <c r="B8850" s="33">
        <v>9.0957076139197698E-4</v>
      </c>
      <c r="C8850" s="33">
        <v>0.34286643619681501</v>
      </c>
      <c r="D8850" s="33">
        <v>0.60699999999999998</v>
      </c>
      <c r="E8850" s="33">
        <v>0.32600000000000001</v>
      </c>
      <c r="F8850" s="33">
        <v>1</v>
      </c>
      <c r="G8850" s="33">
        <v>27</v>
      </c>
      <c r="H8850" s="33" t="s">
        <v>2160</v>
      </c>
      <c r="I8850" s="33" t="s">
        <v>2159</v>
      </c>
    </row>
    <row r="8851" spans="1:9" x14ac:dyDescent="0.2">
      <c r="A8851" s="33" t="s">
        <v>2158</v>
      </c>
      <c r="B8851" s="33">
        <v>9.1303697125140796E-4</v>
      </c>
      <c r="C8851" s="33">
        <v>0.354360332869881</v>
      </c>
      <c r="D8851" s="33">
        <v>0.46400000000000002</v>
      </c>
      <c r="E8851" s="33">
        <v>0.20799999999999999</v>
      </c>
      <c r="F8851" s="33">
        <v>1</v>
      </c>
      <c r="G8851" s="33">
        <v>27</v>
      </c>
      <c r="H8851" s="33" t="s">
        <v>2158</v>
      </c>
      <c r="I8851" s="33" t="s">
        <v>2157</v>
      </c>
    </row>
    <row r="8852" spans="1:9" x14ac:dyDescent="0.2">
      <c r="A8852" s="33" t="s">
        <v>2156</v>
      </c>
      <c r="B8852" s="33">
        <v>9.1580909899442004E-4</v>
      </c>
      <c r="C8852" s="33">
        <v>0.43240618927973001</v>
      </c>
      <c r="D8852" s="33">
        <v>0.71399999999999997</v>
      </c>
      <c r="E8852" s="33">
        <v>0.45300000000000001</v>
      </c>
      <c r="F8852" s="33">
        <v>1</v>
      </c>
      <c r="G8852" s="33">
        <v>27</v>
      </c>
      <c r="H8852" s="33" t="s">
        <v>2155</v>
      </c>
      <c r="I8852" s="33" t="s">
        <v>2154</v>
      </c>
    </row>
    <row r="8853" spans="1:9" x14ac:dyDescent="0.2">
      <c r="A8853" s="33" t="s">
        <v>2153</v>
      </c>
      <c r="B8853" s="33">
        <v>9.2539284843598903E-4</v>
      </c>
      <c r="C8853" s="33">
        <v>0.457206118771595</v>
      </c>
      <c r="D8853" s="33">
        <v>0.67900000000000005</v>
      </c>
      <c r="E8853" s="33">
        <v>0.38600000000000001</v>
      </c>
      <c r="F8853" s="33">
        <v>1</v>
      </c>
      <c r="G8853" s="33">
        <v>27</v>
      </c>
      <c r="H8853" s="33" t="s">
        <v>2153</v>
      </c>
      <c r="I8853" s="33" t="s">
        <v>2152</v>
      </c>
    </row>
    <row r="8854" spans="1:9" x14ac:dyDescent="0.2">
      <c r="A8854" s="33" t="s">
        <v>2151</v>
      </c>
      <c r="B8854" s="33">
        <v>9.5009705444905205E-4</v>
      </c>
      <c r="C8854" s="33">
        <v>-0.79159349173939297</v>
      </c>
      <c r="D8854" s="33">
        <v>3.5999999999999997E-2</v>
      </c>
      <c r="E8854" s="33">
        <v>0.33</v>
      </c>
      <c r="F8854" s="33">
        <v>1</v>
      </c>
      <c r="G8854" s="33">
        <v>27</v>
      </c>
      <c r="H8854" s="33" t="s">
        <v>2150</v>
      </c>
      <c r="I8854" s="33" t="s">
        <v>2149</v>
      </c>
    </row>
    <row r="8855" spans="1:9" x14ac:dyDescent="0.2">
      <c r="A8855" s="33" t="s">
        <v>2148</v>
      </c>
      <c r="B8855" s="33">
        <v>9.5354743081076695E-4</v>
      </c>
      <c r="C8855" s="33">
        <v>0.357382345489968</v>
      </c>
      <c r="D8855" s="33">
        <v>0.46400000000000002</v>
      </c>
      <c r="E8855" s="33">
        <v>0.21</v>
      </c>
      <c r="F8855" s="33">
        <v>1</v>
      </c>
      <c r="G8855" s="33">
        <v>27</v>
      </c>
      <c r="H8855" s="33" t="s">
        <v>2147</v>
      </c>
      <c r="I8855" s="33" t="s">
        <v>2146</v>
      </c>
    </row>
    <row r="8856" spans="1:9" x14ac:dyDescent="0.2">
      <c r="A8856" s="33" t="s">
        <v>2145</v>
      </c>
      <c r="B8856" s="33">
        <v>9.6978274285996102E-4</v>
      </c>
      <c r="C8856" s="33">
        <v>0.41551001370836999</v>
      </c>
      <c r="D8856" s="33">
        <v>0.57099999999999995</v>
      </c>
      <c r="E8856" s="33">
        <v>0.313</v>
      </c>
      <c r="F8856" s="33">
        <v>1</v>
      </c>
      <c r="G8856" s="33">
        <v>27</v>
      </c>
      <c r="H8856" s="33" t="s">
        <v>2145</v>
      </c>
      <c r="I8856" s="33" t="s">
        <v>2144</v>
      </c>
    </row>
    <row r="8857" spans="1:9" x14ac:dyDescent="0.2">
      <c r="A8857" s="33" t="s">
        <v>2143</v>
      </c>
      <c r="B8857" s="33">
        <v>1.0211830524875099E-3</v>
      </c>
      <c r="C8857" s="33">
        <v>-0.68479108395690103</v>
      </c>
      <c r="D8857" s="33">
        <v>0.57099999999999995</v>
      </c>
      <c r="E8857" s="33">
        <v>0.73299999999999998</v>
      </c>
      <c r="F8857" s="33">
        <v>1</v>
      </c>
      <c r="G8857" s="33">
        <v>27</v>
      </c>
      <c r="H8857" s="33" t="s">
        <v>2142</v>
      </c>
      <c r="I8857" s="33" t="s">
        <v>2141</v>
      </c>
    </row>
    <row r="8858" spans="1:9" x14ac:dyDescent="0.2">
      <c r="A8858" s="33" t="s">
        <v>2140</v>
      </c>
      <c r="B8858" s="33">
        <v>1.0424259547596199E-3</v>
      </c>
      <c r="C8858" s="33">
        <v>0.58045089803827199</v>
      </c>
      <c r="D8858" s="33">
        <v>0.57099999999999995</v>
      </c>
      <c r="E8858" s="33">
        <v>0.33700000000000002</v>
      </c>
      <c r="F8858" s="33">
        <v>1</v>
      </c>
      <c r="G8858" s="33">
        <v>27</v>
      </c>
      <c r="H8858" s="33" t="s">
        <v>2140</v>
      </c>
      <c r="I8858" s="33" t="s">
        <v>2139</v>
      </c>
    </row>
    <row r="8859" spans="1:9" x14ac:dyDescent="0.2">
      <c r="A8859" s="33" t="s">
        <v>2138</v>
      </c>
      <c r="B8859" s="33">
        <v>1.0456317188648899E-3</v>
      </c>
      <c r="C8859" s="33">
        <v>0.39885241637317798</v>
      </c>
      <c r="D8859" s="33">
        <v>0.57099999999999995</v>
      </c>
      <c r="E8859" s="33">
        <v>0.28000000000000003</v>
      </c>
      <c r="F8859" s="33">
        <v>1</v>
      </c>
      <c r="G8859" s="33">
        <v>27</v>
      </c>
      <c r="H8859" s="33" t="s">
        <v>2138</v>
      </c>
      <c r="I8859" s="33" t="s">
        <v>2137</v>
      </c>
    </row>
    <row r="8860" spans="1:9" x14ac:dyDescent="0.2">
      <c r="A8860" s="33" t="s">
        <v>2136</v>
      </c>
      <c r="B8860" s="33">
        <v>1.0531239428149899E-3</v>
      </c>
      <c r="C8860" s="33">
        <v>0.392633951476478</v>
      </c>
      <c r="D8860" s="33">
        <v>0.46400000000000002</v>
      </c>
      <c r="E8860" s="33">
        <v>0.215</v>
      </c>
      <c r="F8860" s="33">
        <v>1</v>
      </c>
      <c r="G8860" s="33">
        <v>27</v>
      </c>
      <c r="H8860" s="33" t="s">
        <v>2135</v>
      </c>
      <c r="I8860" s="33" t="s">
        <v>2134</v>
      </c>
    </row>
    <row r="8861" spans="1:9" x14ac:dyDescent="0.2">
      <c r="A8861" s="33" t="s">
        <v>2133</v>
      </c>
      <c r="B8861" s="33">
        <v>1.0696437016158001E-3</v>
      </c>
      <c r="C8861" s="33">
        <v>-1.0714380310685601</v>
      </c>
      <c r="D8861" s="33">
        <v>0</v>
      </c>
      <c r="E8861" s="33">
        <v>0.28399999999999997</v>
      </c>
      <c r="F8861" s="33">
        <v>1</v>
      </c>
      <c r="G8861" s="33">
        <v>27</v>
      </c>
      <c r="H8861" s="33" t="s">
        <v>2132</v>
      </c>
      <c r="I8861" s="33" t="s">
        <v>2131</v>
      </c>
    </row>
    <row r="8862" spans="1:9" x14ac:dyDescent="0.2">
      <c r="A8862" s="33" t="s">
        <v>2130</v>
      </c>
      <c r="B8862" s="33">
        <v>1.07414470353934E-3</v>
      </c>
      <c r="C8862" s="33">
        <v>-0.55413949611183799</v>
      </c>
      <c r="D8862" s="33">
        <v>0.85699999999999998</v>
      </c>
      <c r="E8862" s="33">
        <v>0.83699999999999997</v>
      </c>
      <c r="F8862" s="33">
        <v>1</v>
      </c>
      <c r="G8862" s="33">
        <v>27</v>
      </c>
      <c r="H8862" s="33" t="s">
        <v>2129</v>
      </c>
      <c r="I8862" s="33" t="s">
        <v>2128</v>
      </c>
    </row>
    <row r="8863" spans="1:9" x14ac:dyDescent="0.2">
      <c r="A8863" s="33" t="s">
        <v>2127</v>
      </c>
      <c r="B8863" s="33">
        <v>1.0760201365011201E-3</v>
      </c>
      <c r="C8863" s="33">
        <v>0.25244255041579999</v>
      </c>
      <c r="D8863" s="33">
        <v>0.42899999999999999</v>
      </c>
      <c r="E8863" s="33">
        <v>0.19</v>
      </c>
      <c r="F8863" s="33">
        <v>1</v>
      </c>
      <c r="G8863" s="33">
        <v>27</v>
      </c>
      <c r="H8863" s="33" t="s">
        <v>2127</v>
      </c>
      <c r="I8863" s="33" t="s">
        <v>2126</v>
      </c>
    </row>
    <row r="8864" spans="1:9" x14ac:dyDescent="0.2">
      <c r="A8864" s="33" t="s">
        <v>2125</v>
      </c>
      <c r="B8864" s="33">
        <v>1.09051455296775E-3</v>
      </c>
      <c r="C8864" s="33">
        <v>0.53576495805672597</v>
      </c>
      <c r="D8864" s="33">
        <v>0.64300000000000002</v>
      </c>
      <c r="E8864" s="33">
        <v>0.40200000000000002</v>
      </c>
      <c r="F8864" s="33">
        <v>1</v>
      </c>
      <c r="G8864" s="33">
        <v>27</v>
      </c>
      <c r="H8864" s="33" t="s">
        <v>2125</v>
      </c>
      <c r="I8864" s="33" t="s">
        <v>2124</v>
      </c>
    </row>
    <row r="8865" spans="1:9" x14ac:dyDescent="0.2">
      <c r="A8865" s="33" t="s">
        <v>2123</v>
      </c>
      <c r="B8865" s="33">
        <v>1.0940842190377399E-3</v>
      </c>
      <c r="C8865" s="33">
        <v>-0.63413196487590096</v>
      </c>
      <c r="D8865" s="33">
        <v>0.71399999999999997</v>
      </c>
      <c r="E8865" s="33">
        <v>0.751</v>
      </c>
      <c r="F8865" s="33">
        <v>1</v>
      </c>
      <c r="G8865" s="33">
        <v>27</v>
      </c>
      <c r="H8865" s="33" t="s">
        <v>2122</v>
      </c>
      <c r="I8865" s="33" t="s">
        <v>2121</v>
      </c>
    </row>
    <row r="8866" spans="1:9" x14ac:dyDescent="0.2">
      <c r="A8866" s="33" t="s">
        <v>2120</v>
      </c>
      <c r="B8866" s="33">
        <v>1.0962809333236101E-3</v>
      </c>
      <c r="C8866" s="33">
        <v>0.45493094329786499</v>
      </c>
      <c r="D8866" s="33">
        <v>0.78600000000000003</v>
      </c>
      <c r="E8866" s="33">
        <v>0.54800000000000004</v>
      </c>
      <c r="F8866" s="33">
        <v>1</v>
      </c>
      <c r="G8866" s="33">
        <v>27</v>
      </c>
      <c r="H8866" s="33" t="s">
        <v>2119</v>
      </c>
      <c r="I8866" s="33" t="s">
        <v>2118</v>
      </c>
    </row>
    <row r="8867" spans="1:9" x14ac:dyDescent="0.2">
      <c r="A8867" s="33" t="s">
        <v>2117</v>
      </c>
      <c r="B8867" s="33">
        <v>1.1080666241721801E-3</v>
      </c>
      <c r="C8867" s="33">
        <v>0.34886148752319102</v>
      </c>
      <c r="D8867" s="33">
        <v>0.46400000000000002</v>
      </c>
      <c r="E8867" s="33">
        <v>0.21299999999999999</v>
      </c>
      <c r="F8867" s="33">
        <v>1</v>
      </c>
      <c r="G8867" s="33">
        <v>27</v>
      </c>
      <c r="H8867" s="33" t="s">
        <v>2117</v>
      </c>
      <c r="I8867" s="33" t="s">
        <v>2116</v>
      </c>
    </row>
    <row r="8868" spans="1:9" x14ac:dyDescent="0.2">
      <c r="A8868" s="33" t="s">
        <v>2115</v>
      </c>
      <c r="B8868" s="33">
        <v>1.11016773836243E-3</v>
      </c>
      <c r="C8868" s="33">
        <v>0.42112522221384802</v>
      </c>
      <c r="D8868" s="33">
        <v>0.78600000000000003</v>
      </c>
      <c r="E8868" s="33">
        <v>0.49</v>
      </c>
      <c r="F8868" s="33">
        <v>1</v>
      </c>
      <c r="G8868" s="33">
        <v>27</v>
      </c>
      <c r="H8868" s="33" t="s">
        <v>2115</v>
      </c>
      <c r="I8868" s="33" t="s">
        <v>2114</v>
      </c>
    </row>
    <row r="8869" spans="1:9" x14ac:dyDescent="0.2">
      <c r="A8869" s="33" t="s">
        <v>2113</v>
      </c>
      <c r="B8869" s="33">
        <v>1.12760022001201E-3</v>
      </c>
      <c r="C8869" s="33">
        <v>0.47484115331256199</v>
      </c>
      <c r="D8869" s="33">
        <v>0.39300000000000002</v>
      </c>
      <c r="E8869" s="33">
        <v>0.16400000000000001</v>
      </c>
      <c r="F8869" s="33">
        <v>1</v>
      </c>
      <c r="G8869" s="33">
        <v>27</v>
      </c>
      <c r="H8869" s="33" t="s">
        <v>2112</v>
      </c>
      <c r="I8869" s="33" t="s">
        <v>2111</v>
      </c>
    </row>
    <row r="8870" spans="1:9" x14ac:dyDescent="0.2">
      <c r="A8870" s="33" t="s">
        <v>2110</v>
      </c>
      <c r="B8870" s="33">
        <v>1.1291286099320899E-3</v>
      </c>
      <c r="C8870" s="33">
        <v>0.46938140350778801</v>
      </c>
      <c r="D8870" s="33">
        <v>0.85699999999999998</v>
      </c>
      <c r="E8870" s="33">
        <v>0.58099999999999996</v>
      </c>
      <c r="F8870" s="33">
        <v>1</v>
      </c>
      <c r="G8870" s="33">
        <v>27</v>
      </c>
      <c r="H8870" s="33" t="s">
        <v>2110</v>
      </c>
      <c r="I8870" s="33" t="s">
        <v>2109</v>
      </c>
    </row>
    <row r="8871" spans="1:9" x14ac:dyDescent="0.2">
      <c r="A8871" s="33" t="s">
        <v>2108</v>
      </c>
      <c r="B8871" s="33">
        <v>1.14755334694158E-3</v>
      </c>
      <c r="C8871" s="33">
        <v>-0.75511035331978804</v>
      </c>
      <c r="D8871" s="33">
        <v>0.46400000000000002</v>
      </c>
      <c r="E8871" s="33">
        <v>0.64200000000000002</v>
      </c>
      <c r="F8871" s="33">
        <v>1</v>
      </c>
      <c r="G8871" s="33">
        <v>27</v>
      </c>
      <c r="H8871" s="33" t="s">
        <v>2107</v>
      </c>
      <c r="I8871" s="33" t="s">
        <v>2106</v>
      </c>
    </row>
    <row r="8872" spans="1:9" x14ac:dyDescent="0.2">
      <c r="A8872" s="33" t="s">
        <v>2105</v>
      </c>
      <c r="B8872" s="33">
        <v>1.16504175779468E-3</v>
      </c>
      <c r="C8872" s="33">
        <v>0.41772746212436901</v>
      </c>
      <c r="D8872" s="33">
        <v>0.60699999999999998</v>
      </c>
      <c r="E8872" s="33">
        <v>0.32500000000000001</v>
      </c>
      <c r="F8872" s="33">
        <v>1</v>
      </c>
      <c r="G8872" s="33">
        <v>27</v>
      </c>
      <c r="H8872" s="33" t="s">
        <v>2104</v>
      </c>
      <c r="I8872" s="33" t="s">
        <v>2103</v>
      </c>
    </row>
    <row r="8873" spans="1:9" x14ac:dyDescent="0.2">
      <c r="A8873" s="33" t="s">
        <v>2102</v>
      </c>
      <c r="B8873" s="33">
        <v>1.1911887550124E-3</v>
      </c>
      <c r="C8873" s="33">
        <v>0.30093322740763401</v>
      </c>
      <c r="D8873" s="33">
        <v>0.53600000000000003</v>
      </c>
      <c r="E8873" s="33">
        <v>0.26400000000000001</v>
      </c>
      <c r="F8873" s="33">
        <v>1</v>
      </c>
      <c r="G8873" s="33">
        <v>27</v>
      </c>
      <c r="H8873" s="33" t="s">
        <v>2101</v>
      </c>
      <c r="I8873" s="33" t="s">
        <v>2100</v>
      </c>
    </row>
    <row r="8874" spans="1:9" x14ac:dyDescent="0.2">
      <c r="A8874" s="33" t="s">
        <v>2099</v>
      </c>
      <c r="B8874" s="33">
        <v>1.19154746518523E-3</v>
      </c>
      <c r="C8874" s="33">
        <v>0.29906293896686398</v>
      </c>
      <c r="D8874" s="33">
        <v>0.28599999999999998</v>
      </c>
      <c r="E8874" s="33">
        <v>0.105</v>
      </c>
      <c r="F8874" s="33">
        <v>1</v>
      </c>
      <c r="G8874" s="33">
        <v>27</v>
      </c>
      <c r="H8874" s="33" t="s">
        <v>2099</v>
      </c>
      <c r="I8874" s="33" t="s">
        <v>2098</v>
      </c>
    </row>
    <row r="8875" spans="1:9" x14ac:dyDescent="0.2">
      <c r="A8875" s="33" t="s">
        <v>2097</v>
      </c>
      <c r="B8875" s="33">
        <v>1.20315153471368E-3</v>
      </c>
      <c r="C8875" s="33">
        <v>0.395400566191563</v>
      </c>
      <c r="D8875" s="33">
        <v>0.42899999999999999</v>
      </c>
      <c r="E8875" s="33">
        <v>0.18</v>
      </c>
      <c r="F8875" s="33">
        <v>1</v>
      </c>
      <c r="G8875" s="33">
        <v>27</v>
      </c>
      <c r="H8875" s="33" t="s">
        <v>2096</v>
      </c>
      <c r="I8875" s="33" t="s">
        <v>2095</v>
      </c>
    </row>
    <row r="8876" spans="1:9" x14ac:dyDescent="0.2">
      <c r="A8876" s="33" t="s">
        <v>2094</v>
      </c>
      <c r="B8876" s="33">
        <v>1.2194637736149499E-3</v>
      </c>
      <c r="C8876" s="33">
        <v>0.32658026939767598</v>
      </c>
      <c r="D8876" s="33">
        <v>0.71399999999999997</v>
      </c>
      <c r="E8876" s="33">
        <v>0.39</v>
      </c>
      <c r="F8876" s="33">
        <v>1</v>
      </c>
      <c r="G8876" s="33">
        <v>27</v>
      </c>
      <c r="H8876" s="33" t="s">
        <v>2093</v>
      </c>
      <c r="I8876" s="33" t="s">
        <v>2092</v>
      </c>
    </row>
    <row r="8877" spans="1:9" x14ac:dyDescent="0.2">
      <c r="A8877" s="33" t="s">
        <v>2091</v>
      </c>
      <c r="B8877" s="33">
        <v>1.23028125823942E-3</v>
      </c>
      <c r="C8877" s="33">
        <v>0.39619281148608998</v>
      </c>
      <c r="D8877" s="33">
        <v>0.5</v>
      </c>
      <c r="E8877" s="33">
        <v>0.23899999999999999</v>
      </c>
      <c r="F8877" s="33">
        <v>1</v>
      </c>
      <c r="G8877" s="33">
        <v>27</v>
      </c>
      <c r="H8877" s="33" t="s">
        <v>2090</v>
      </c>
      <c r="I8877" s="33" t="s">
        <v>2089</v>
      </c>
    </row>
    <row r="8878" spans="1:9" x14ac:dyDescent="0.2">
      <c r="A8878" s="33" t="s">
        <v>2088</v>
      </c>
      <c r="B8878" s="33">
        <v>1.23565419559864E-3</v>
      </c>
      <c r="C8878" s="33">
        <v>-0.83352616959776804</v>
      </c>
      <c r="D8878" s="33">
        <v>0</v>
      </c>
      <c r="E8878" s="33">
        <v>0.27900000000000003</v>
      </c>
      <c r="F8878" s="33">
        <v>1</v>
      </c>
      <c r="G8878" s="33">
        <v>27</v>
      </c>
      <c r="H8878" s="33" t="s">
        <v>2087</v>
      </c>
      <c r="I8878" s="33" t="s">
        <v>2086</v>
      </c>
    </row>
    <row r="8879" spans="1:9" x14ac:dyDescent="0.2">
      <c r="A8879" s="33" t="s">
        <v>2085</v>
      </c>
      <c r="B8879" s="33">
        <v>1.2412086175100901E-3</v>
      </c>
      <c r="C8879" s="33">
        <v>-1.06360955016974</v>
      </c>
      <c r="D8879" s="33">
        <v>0.32100000000000001</v>
      </c>
      <c r="E8879" s="33">
        <v>0.54300000000000004</v>
      </c>
      <c r="F8879" s="33">
        <v>1</v>
      </c>
      <c r="G8879" s="33">
        <v>27</v>
      </c>
      <c r="H8879" s="33" t="s">
        <v>2084</v>
      </c>
      <c r="I8879" s="33" t="s">
        <v>2083</v>
      </c>
    </row>
    <row r="8880" spans="1:9" x14ac:dyDescent="0.2">
      <c r="A8880" s="33" t="s">
        <v>2082</v>
      </c>
      <c r="B8880" s="33">
        <v>1.24861913616882E-3</v>
      </c>
      <c r="C8880" s="33">
        <v>0.27594957008327098</v>
      </c>
      <c r="D8880" s="33">
        <v>0.46400000000000002</v>
      </c>
      <c r="E8880" s="33">
        <v>0.20799999999999999</v>
      </c>
      <c r="F8880" s="33">
        <v>1</v>
      </c>
      <c r="G8880" s="33">
        <v>27</v>
      </c>
      <c r="H8880" s="33" t="s">
        <v>2081</v>
      </c>
      <c r="I8880" s="33" t="s">
        <v>2080</v>
      </c>
    </row>
    <row r="8881" spans="1:9" x14ac:dyDescent="0.2">
      <c r="A8881" s="33" t="s">
        <v>2079</v>
      </c>
      <c r="B8881" s="33">
        <v>1.27493242982463E-3</v>
      </c>
      <c r="C8881" s="33">
        <v>0.44642605493231402</v>
      </c>
      <c r="D8881" s="33">
        <v>0.64300000000000002</v>
      </c>
      <c r="E8881" s="33">
        <v>0.38100000000000001</v>
      </c>
      <c r="F8881" s="33">
        <v>1</v>
      </c>
      <c r="G8881" s="33">
        <v>27</v>
      </c>
      <c r="H8881" s="33" t="s">
        <v>2078</v>
      </c>
      <c r="I8881" s="33" t="s">
        <v>2077</v>
      </c>
    </row>
    <row r="8882" spans="1:9" x14ac:dyDescent="0.2">
      <c r="A8882" s="33" t="s">
        <v>2076</v>
      </c>
      <c r="B8882" s="33">
        <v>1.27653701821378E-3</v>
      </c>
      <c r="C8882" s="33">
        <v>0.37979755282570998</v>
      </c>
      <c r="D8882" s="33">
        <v>0.39300000000000002</v>
      </c>
      <c r="E8882" s="33">
        <v>0.16800000000000001</v>
      </c>
      <c r="F8882" s="33">
        <v>1</v>
      </c>
      <c r="G8882" s="33">
        <v>27</v>
      </c>
      <c r="H8882" s="33" t="s">
        <v>2076</v>
      </c>
      <c r="I8882" s="33" t="s">
        <v>2075</v>
      </c>
    </row>
    <row r="8883" spans="1:9" x14ac:dyDescent="0.2">
      <c r="A8883" s="33" t="s">
        <v>2074</v>
      </c>
      <c r="B8883" s="33">
        <v>1.2765443130489499E-3</v>
      </c>
      <c r="C8883" s="33">
        <v>-0.76098576070033597</v>
      </c>
      <c r="D8883" s="33">
        <v>0.32100000000000001</v>
      </c>
      <c r="E8883" s="33">
        <v>0.57599999999999996</v>
      </c>
      <c r="F8883" s="33">
        <v>1</v>
      </c>
      <c r="G8883" s="33">
        <v>27</v>
      </c>
      <c r="H8883" s="33" t="s">
        <v>2073</v>
      </c>
      <c r="I8883" s="33" t="s">
        <v>2072</v>
      </c>
    </row>
    <row r="8884" spans="1:9" x14ac:dyDescent="0.2">
      <c r="A8884" s="33" t="s">
        <v>2071</v>
      </c>
      <c r="B8884" s="33">
        <v>1.27817544950131E-3</v>
      </c>
      <c r="C8884" s="33">
        <v>-0.88139724489225102</v>
      </c>
      <c r="D8884" s="33">
        <v>3.5999999999999997E-2</v>
      </c>
      <c r="E8884" s="33">
        <v>0.317</v>
      </c>
      <c r="F8884" s="33">
        <v>1</v>
      </c>
      <c r="G8884" s="33">
        <v>27</v>
      </c>
      <c r="H8884" s="33" t="s">
        <v>2070</v>
      </c>
      <c r="I8884" s="33" t="s">
        <v>2069</v>
      </c>
    </row>
    <row r="8885" spans="1:9" x14ac:dyDescent="0.2">
      <c r="A8885" s="33" t="s">
        <v>2068</v>
      </c>
      <c r="B8885" s="33">
        <v>1.2790407308241199E-3</v>
      </c>
      <c r="C8885" s="33">
        <v>0.54066572026369597</v>
      </c>
      <c r="D8885" s="33">
        <v>0.46400000000000002</v>
      </c>
      <c r="E8885" s="33">
        <v>0.23200000000000001</v>
      </c>
      <c r="F8885" s="33">
        <v>1</v>
      </c>
      <c r="G8885" s="33">
        <v>27</v>
      </c>
      <c r="H8885" s="33" t="s">
        <v>2068</v>
      </c>
      <c r="I8885" s="33" t="s">
        <v>2067</v>
      </c>
    </row>
    <row r="8886" spans="1:9" x14ac:dyDescent="0.2">
      <c r="A8886" s="33" t="s">
        <v>2066</v>
      </c>
      <c r="B8886" s="33">
        <v>1.3106778714044301E-3</v>
      </c>
      <c r="C8886" s="33">
        <v>-0.95128910063720995</v>
      </c>
      <c r="D8886" s="33">
        <v>7.0999999999999994E-2</v>
      </c>
      <c r="E8886" s="33">
        <v>0.35799999999999998</v>
      </c>
      <c r="F8886" s="33">
        <v>1</v>
      </c>
      <c r="G8886" s="33">
        <v>27</v>
      </c>
      <c r="H8886" s="33" t="s">
        <v>2065</v>
      </c>
      <c r="I8886" s="33" t="s">
        <v>2064</v>
      </c>
    </row>
    <row r="8887" spans="1:9" x14ac:dyDescent="0.2">
      <c r="A8887" s="33" t="s">
        <v>2063</v>
      </c>
      <c r="B8887" s="33">
        <v>1.3144994820086799E-3</v>
      </c>
      <c r="C8887" s="33">
        <v>-0.72384597324164202</v>
      </c>
      <c r="D8887" s="33">
        <v>0.57099999999999995</v>
      </c>
      <c r="E8887" s="33">
        <v>0.67500000000000004</v>
      </c>
      <c r="F8887" s="33">
        <v>1</v>
      </c>
      <c r="G8887" s="33">
        <v>27</v>
      </c>
      <c r="H8887" s="33" t="s">
        <v>2062</v>
      </c>
      <c r="I8887" s="33" t="s">
        <v>2061</v>
      </c>
    </row>
    <row r="8888" spans="1:9" x14ac:dyDescent="0.2">
      <c r="A8888" s="33" t="s">
        <v>2060</v>
      </c>
      <c r="B8888" s="33">
        <v>1.3245756691514501E-3</v>
      </c>
      <c r="C8888" s="33">
        <v>-0.55447745246181201</v>
      </c>
      <c r="D8888" s="33">
        <v>0.78600000000000003</v>
      </c>
      <c r="E8888" s="33">
        <v>0.80600000000000005</v>
      </c>
      <c r="F8888" s="33">
        <v>1</v>
      </c>
      <c r="G8888" s="33">
        <v>27</v>
      </c>
      <c r="H8888" s="33" t="s">
        <v>2059</v>
      </c>
      <c r="I8888" s="33" t="s">
        <v>2058</v>
      </c>
    </row>
    <row r="8889" spans="1:9" x14ac:dyDescent="0.2">
      <c r="A8889" s="33" t="s">
        <v>2057</v>
      </c>
      <c r="B8889" s="33">
        <v>1.33039910205912E-3</v>
      </c>
      <c r="C8889" s="33">
        <v>0.50110283731602501</v>
      </c>
      <c r="D8889" s="33">
        <v>0.71399999999999997</v>
      </c>
      <c r="E8889" s="33">
        <v>0.442</v>
      </c>
      <c r="F8889" s="33">
        <v>1</v>
      </c>
      <c r="G8889" s="33">
        <v>27</v>
      </c>
      <c r="H8889" s="33" t="s">
        <v>2056</v>
      </c>
      <c r="I8889" s="33" t="s">
        <v>2055</v>
      </c>
    </row>
    <row r="8890" spans="1:9" x14ac:dyDescent="0.2">
      <c r="A8890" s="33" t="s">
        <v>2054</v>
      </c>
      <c r="B8890" s="33">
        <v>1.33767383647469E-3</v>
      </c>
      <c r="C8890" s="33">
        <v>0.46045642849235902</v>
      </c>
      <c r="D8890" s="33">
        <v>0.32100000000000001</v>
      </c>
      <c r="E8890" s="33">
        <v>0.125</v>
      </c>
      <c r="F8890" s="33">
        <v>1</v>
      </c>
      <c r="G8890" s="33">
        <v>27</v>
      </c>
      <c r="H8890" s="33" t="s">
        <v>2054</v>
      </c>
      <c r="I8890" s="33" t="s">
        <v>2053</v>
      </c>
    </row>
    <row r="8891" spans="1:9" x14ac:dyDescent="0.2">
      <c r="A8891" s="33" t="s">
        <v>2052</v>
      </c>
      <c r="B8891" s="33">
        <v>1.34109965222707E-3</v>
      </c>
      <c r="C8891" s="33">
        <v>0.31807891385093701</v>
      </c>
      <c r="D8891" s="33">
        <v>0.28599999999999998</v>
      </c>
      <c r="E8891" s="33">
        <v>0.106</v>
      </c>
      <c r="F8891" s="33">
        <v>1</v>
      </c>
      <c r="G8891" s="33">
        <v>27</v>
      </c>
      <c r="H8891" s="33" t="s">
        <v>2052</v>
      </c>
      <c r="I8891" s="33" t="s">
        <v>2051</v>
      </c>
    </row>
    <row r="8892" spans="1:9" x14ac:dyDescent="0.2">
      <c r="A8892" s="33" t="s">
        <v>2050</v>
      </c>
      <c r="B8892" s="33">
        <v>1.36658436830659E-3</v>
      </c>
      <c r="C8892" s="33">
        <v>0.26876638175155199</v>
      </c>
      <c r="D8892" s="33">
        <v>0.35699999999999998</v>
      </c>
      <c r="E8892" s="33">
        <v>0.14499999999999999</v>
      </c>
      <c r="F8892" s="33">
        <v>1</v>
      </c>
      <c r="G8892" s="33">
        <v>27</v>
      </c>
      <c r="H8892" s="33" t="s">
        <v>2049</v>
      </c>
      <c r="I8892" s="33" t="s">
        <v>2048</v>
      </c>
    </row>
    <row r="8893" spans="1:9" x14ac:dyDescent="0.2">
      <c r="A8893" s="33" t="s">
        <v>2047</v>
      </c>
      <c r="B8893" s="33">
        <v>1.39816076763906E-3</v>
      </c>
      <c r="C8893" s="33">
        <v>0.35201281854991601</v>
      </c>
      <c r="D8893" s="33">
        <v>0.60699999999999998</v>
      </c>
      <c r="E8893" s="33">
        <v>0.32900000000000001</v>
      </c>
      <c r="F8893" s="33">
        <v>1</v>
      </c>
      <c r="G8893" s="33">
        <v>27</v>
      </c>
      <c r="H8893" s="33" t="s">
        <v>2047</v>
      </c>
      <c r="I8893" s="33" t="s">
        <v>2046</v>
      </c>
    </row>
    <row r="8894" spans="1:9" x14ac:dyDescent="0.2">
      <c r="A8894" s="33" t="s">
        <v>2045</v>
      </c>
      <c r="B8894" s="33">
        <v>1.41118087048065E-3</v>
      </c>
      <c r="C8894" s="33">
        <v>0.27668645704552097</v>
      </c>
      <c r="D8894" s="33">
        <v>0.32100000000000001</v>
      </c>
      <c r="E8894" s="33">
        <v>0.124</v>
      </c>
      <c r="F8894" s="33">
        <v>1</v>
      </c>
      <c r="G8894" s="33">
        <v>27</v>
      </c>
      <c r="H8894" s="33" t="s">
        <v>2045</v>
      </c>
      <c r="I8894" s="33" t="s">
        <v>2044</v>
      </c>
    </row>
    <row r="8895" spans="1:9" x14ac:dyDescent="0.2">
      <c r="A8895" s="33" t="s">
        <v>2043</v>
      </c>
      <c r="B8895" s="33">
        <v>1.4298511685128701E-3</v>
      </c>
      <c r="C8895" s="33">
        <v>0.37150093155157499</v>
      </c>
      <c r="D8895" s="33">
        <v>0.42899999999999999</v>
      </c>
      <c r="E8895" s="33">
        <v>0.19</v>
      </c>
      <c r="F8895" s="33">
        <v>1</v>
      </c>
      <c r="G8895" s="33">
        <v>27</v>
      </c>
      <c r="H8895" s="33" t="s">
        <v>2043</v>
      </c>
      <c r="I8895" s="33" t="s">
        <v>2042</v>
      </c>
    </row>
    <row r="8896" spans="1:9" x14ac:dyDescent="0.2">
      <c r="A8896" s="33" t="s">
        <v>2041</v>
      </c>
      <c r="B8896" s="33">
        <v>1.43609173854036E-3</v>
      </c>
      <c r="C8896" s="33">
        <v>0.40517311383624199</v>
      </c>
      <c r="D8896" s="33">
        <v>0.57099999999999995</v>
      </c>
      <c r="E8896" s="33">
        <v>0.32400000000000001</v>
      </c>
      <c r="F8896" s="33">
        <v>1</v>
      </c>
      <c r="G8896" s="33">
        <v>27</v>
      </c>
      <c r="H8896" s="33" t="s">
        <v>2041</v>
      </c>
      <c r="I8896" s="33" t="s">
        <v>2040</v>
      </c>
    </row>
    <row r="8897" spans="1:9" x14ac:dyDescent="0.2">
      <c r="A8897" s="33" t="s">
        <v>2039</v>
      </c>
      <c r="B8897" s="33">
        <v>1.4610306914511701E-3</v>
      </c>
      <c r="C8897" s="33">
        <v>0.32467358127513302</v>
      </c>
      <c r="D8897" s="33">
        <v>0.64300000000000002</v>
      </c>
      <c r="E8897" s="33">
        <v>0.33600000000000002</v>
      </c>
      <c r="F8897" s="33">
        <v>1</v>
      </c>
      <c r="G8897" s="33">
        <v>27</v>
      </c>
      <c r="H8897" s="33" t="s">
        <v>2039</v>
      </c>
      <c r="I8897" s="33" t="s">
        <v>2038</v>
      </c>
    </row>
    <row r="8898" spans="1:9" x14ac:dyDescent="0.2">
      <c r="A8898" s="33" t="s">
        <v>2037</v>
      </c>
      <c r="B8898" s="33">
        <v>1.4708693602468301E-3</v>
      </c>
      <c r="C8898" s="33">
        <v>-0.75028272653098305</v>
      </c>
      <c r="D8898" s="33">
        <v>0</v>
      </c>
      <c r="E8898" s="33">
        <v>0.27200000000000002</v>
      </c>
      <c r="F8898" s="33">
        <v>1</v>
      </c>
      <c r="G8898" s="33">
        <v>27</v>
      </c>
      <c r="H8898" s="33" t="s">
        <v>2036</v>
      </c>
      <c r="I8898" s="33" t="s">
        <v>2035</v>
      </c>
    </row>
    <row r="8899" spans="1:9" x14ac:dyDescent="0.2">
      <c r="A8899" s="33" t="s">
        <v>2034</v>
      </c>
      <c r="B8899" s="33">
        <v>1.4723480643195901E-3</v>
      </c>
      <c r="C8899" s="33">
        <v>0.42846966603237702</v>
      </c>
      <c r="D8899" s="33">
        <v>0.78600000000000003</v>
      </c>
      <c r="E8899" s="33">
        <v>0.55500000000000005</v>
      </c>
      <c r="F8899" s="33">
        <v>1</v>
      </c>
      <c r="G8899" s="33">
        <v>27</v>
      </c>
      <c r="H8899" s="33" t="s">
        <v>2034</v>
      </c>
      <c r="I8899" s="33" t="s">
        <v>2033</v>
      </c>
    </row>
    <row r="8900" spans="1:9" x14ac:dyDescent="0.2">
      <c r="A8900" s="33" t="s">
        <v>2032</v>
      </c>
      <c r="B8900" s="33">
        <v>1.47263838232383E-3</v>
      </c>
      <c r="C8900" s="33">
        <v>0.70742671990989603</v>
      </c>
      <c r="D8900" s="33">
        <v>0.35699999999999998</v>
      </c>
      <c r="E8900" s="33">
        <v>0.151</v>
      </c>
      <c r="F8900" s="33">
        <v>1</v>
      </c>
      <c r="G8900" s="33">
        <v>27</v>
      </c>
      <c r="H8900" s="33" t="s">
        <v>2031</v>
      </c>
      <c r="I8900" s="33" t="s">
        <v>2030</v>
      </c>
    </row>
    <row r="8901" spans="1:9" x14ac:dyDescent="0.2">
      <c r="A8901" s="33" t="s">
        <v>2029</v>
      </c>
      <c r="B8901" s="33">
        <v>1.4885087691108899E-3</v>
      </c>
      <c r="C8901" s="33">
        <v>0.29239661136706302</v>
      </c>
      <c r="D8901" s="33">
        <v>0.42899999999999999</v>
      </c>
      <c r="E8901" s="33">
        <v>0.19400000000000001</v>
      </c>
      <c r="F8901" s="33">
        <v>1</v>
      </c>
      <c r="G8901" s="33">
        <v>27</v>
      </c>
      <c r="H8901" s="33" t="s">
        <v>2029</v>
      </c>
      <c r="I8901" s="33" t="s">
        <v>2028</v>
      </c>
    </row>
    <row r="8902" spans="1:9" x14ac:dyDescent="0.2">
      <c r="A8902" s="33" t="s">
        <v>2027</v>
      </c>
      <c r="B8902" s="33">
        <v>1.5788454477569801E-3</v>
      </c>
      <c r="C8902" s="33">
        <v>-0.75544470256295404</v>
      </c>
      <c r="D8902" s="33">
        <v>7.0999999999999994E-2</v>
      </c>
      <c r="E8902" s="33">
        <v>0.36499999999999999</v>
      </c>
      <c r="F8902" s="33">
        <v>1</v>
      </c>
      <c r="G8902" s="33">
        <v>27</v>
      </c>
      <c r="H8902" s="33" t="s">
        <v>2026</v>
      </c>
      <c r="I8902" s="33" t="s">
        <v>2025</v>
      </c>
    </row>
    <row r="8903" spans="1:9" x14ac:dyDescent="0.2">
      <c r="A8903" s="33" t="s">
        <v>2024</v>
      </c>
      <c r="B8903" s="33">
        <v>1.60362836767818E-3</v>
      </c>
      <c r="C8903" s="33">
        <v>-0.77508048639381599</v>
      </c>
      <c r="D8903" s="33">
        <v>3.5999999999999997E-2</v>
      </c>
      <c r="E8903" s="33">
        <v>0.316</v>
      </c>
      <c r="F8903" s="33">
        <v>1</v>
      </c>
      <c r="G8903" s="33">
        <v>27</v>
      </c>
      <c r="H8903" s="33" t="s">
        <v>2023</v>
      </c>
      <c r="I8903" s="33" t="s">
        <v>2022</v>
      </c>
    </row>
    <row r="8904" spans="1:9" x14ac:dyDescent="0.2">
      <c r="A8904" s="33" t="s">
        <v>2021</v>
      </c>
      <c r="B8904" s="33">
        <v>1.60576059809245E-3</v>
      </c>
      <c r="C8904" s="33">
        <v>0.50810561546881805</v>
      </c>
      <c r="D8904" s="33">
        <v>0.28599999999999998</v>
      </c>
      <c r="E8904" s="33">
        <v>0.11</v>
      </c>
      <c r="F8904" s="33">
        <v>1</v>
      </c>
      <c r="G8904" s="33">
        <v>27</v>
      </c>
      <c r="H8904" s="33" t="s">
        <v>2021</v>
      </c>
      <c r="I8904" s="33" t="s">
        <v>2020</v>
      </c>
    </row>
    <row r="8905" spans="1:9" x14ac:dyDescent="0.2">
      <c r="A8905" s="33" t="s">
        <v>2019</v>
      </c>
      <c r="B8905" s="33">
        <v>1.6081576730302301E-3</v>
      </c>
      <c r="C8905" s="33">
        <v>-0.76244018667354496</v>
      </c>
      <c r="D8905" s="33">
        <v>0</v>
      </c>
      <c r="E8905" s="33">
        <v>0.26900000000000002</v>
      </c>
      <c r="F8905" s="33">
        <v>1</v>
      </c>
      <c r="G8905" s="33">
        <v>27</v>
      </c>
      <c r="H8905" s="33" t="s">
        <v>2018</v>
      </c>
      <c r="I8905" s="33" t="s">
        <v>2017</v>
      </c>
    </row>
    <row r="8906" spans="1:9" x14ac:dyDescent="0.2">
      <c r="A8906" s="33" t="s">
        <v>2016</v>
      </c>
      <c r="B8906" s="33">
        <v>1.6179358307079699E-3</v>
      </c>
      <c r="C8906" s="33">
        <v>-0.66555508182246004</v>
      </c>
      <c r="D8906" s="33">
        <v>0.78600000000000003</v>
      </c>
      <c r="E8906" s="33">
        <v>0.82299999999999995</v>
      </c>
      <c r="F8906" s="33">
        <v>1</v>
      </c>
      <c r="G8906" s="33">
        <v>27</v>
      </c>
      <c r="H8906" s="33" t="s">
        <v>2015</v>
      </c>
      <c r="I8906" s="33" t="s">
        <v>2014</v>
      </c>
    </row>
    <row r="8907" spans="1:9" x14ac:dyDescent="0.2">
      <c r="A8907" s="33" t="s">
        <v>2013</v>
      </c>
      <c r="B8907" s="33">
        <v>1.65048596919579E-3</v>
      </c>
      <c r="C8907" s="33">
        <v>0.49743765256506101</v>
      </c>
      <c r="D8907" s="33">
        <v>0.28599999999999998</v>
      </c>
      <c r="E8907" s="33">
        <v>0.11</v>
      </c>
      <c r="F8907" s="33">
        <v>1</v>
      </c>
      <c r="G8907" s="33">
        <v>27</v>
      </c>
      <c r="H8907" s="33" t="s">
        <v>2013</v>
      </c>
      <c r="I8907" s="33" t="s">
        <v>2012</v>
      </c>
    </row>
    <row r="8908" spans="1:9" x14ac:dyDescent="0.2">
      <c r="A8908" s="33" t="s">
        <v>2011</v>
      </c>
      <c r="B8908" s="33">
        <v>1.7015189808888601E-3</v>
      </c>
      <c r="C8908" s="33">
        <v>-0.82638603097540098</v>
      </c>
      <c r="D8908" s="33">
        <v>0.17899999999999999</v>
      </c>
      <c r="E8908" s="33">
        <v>0.45</v>
      </c>
      <c r="F8908" s="33">
        <v>1</v>
      </c>
      <c r="G8908" s="33">
        <v>27</v>
      </c>
      <c r="H8908" s="33" t="s">
        <v>2010</v>
      </c>
      <c r="I8908" s="33" t="s">
        <v>2009</v>
      </c>
    </row>
    <row r="8909" spans="1:9" x14ac:dyDescent="0.2">
      <c r="A8909" s="33" t="s">
        <v>2008</v>
      </c>
      <c r="B8909" s="33">
        <v>1.7155673677353999E-3</v>
      </c>
      <c r="C8909" s="33">
        <v>0.43003618892614498</v>
      </c>
      <c r="D8909" s="33">
        <v>0.67900000000000005</v>
      </c>
      <c r="E8909" s="33">
        <v>0.42199999999999999</v>
      </c>
      <c r="F8909" s="33">
        <v>1</v>
      </c>
      <c r="G8909" s="33">
        <v>27</v>
      </c>
      <c r="H8909" s="33" t="s">
        <v>2007</v>
      </c>
      <c r="I8909" s="33" t="s">
        <v>2006</v>
      </c>
    </row>
    <row r="8910" spans="1:9" x14ac:dyDescent="0.2">
      <c r="A8910" s="33" t="s">
        <v>2005</v>
      </c>
      <c r="B8910" s="33">
        <v>1.74061930801582E-3</v>
      </c>
      <c r="C8910" s="33">
        <v>0.27174158493897999</v>
      </c>
      <c r="D8910" s="33">
        <v>0.5</v>
      </c>
      <c r="E8910" s="33">
        <v>0.23499999999999999</v>
      </c>
      <c r="F8910" s="33">
        <v>1</v>
      </c>
      <c r="G8910" s="33">
        <v>27</v>
      </c>
      <c r="H8910" s="33" t="s">
        <v>2005</v>
      </c>
      <c r="I8910" s="33" t="s">
        <v>2004</v>
      </c>
    </row>
    <row r="8911" spans="1:9" x14ac:dyDescent="0.2">
      <c r="A8911" s="33" t="s">
        <v>2003</v>
      </c>
      <c r="B8911" s="33">
        <v>1.7579462642969999E-3</v>
      </c>
      <c r="C8911" s="33">
        <v>0.26555872530812502</v>
      </c>
      <c r="D8911" s="33">
        <v>0.32100000000000001</v>
      </c>
      <c r="E8911" s="33">
        <v>0.123</v>
      </c>
      <c r="F8911" s="33">
        <v>1</v>
      </c>
      <c r="G8911" s="33">
        <v>27</v>
      </c>
      <c r="H8911" s="33" t="s">
        <v>2003</v>
      </c>
      <c r="I8911" s="33" t="s">
        <v>2002</v>
      </c>
    </row>
    <row r="8912" spans="1:9" x14ac:dyDescent="0.2">
      <c r="A8912" s="33" t="s">
        <v>2001</v>
      </c>
      <c r="B8912" s="33">
        <v>1.75997276526681E-3</v>
      </c>
      <c r="C8912" s="33">
        <v>0.50489717205166895</v>
      </c>
      <c r="D8912" s="33">
        <v>0.32100000000000001</v>
      </c>
      <c r="E8912" s="33">
        <v>0.128</v>
      </c>
      <c r="F8912" s="33">
        <v>1</v>
      </c>
      <c r="G8912" s="33">
        <v>27</v>
      </c>
      <c r="H8912" s="33" t="s">
        <v>2000</v>
      </c>
      <c r="I8912" s="33" t="s">
        <v>1999</v>
      </c>
    </row>
    <row r="8913" spans="1:9" x14ac:dyDescent="0.2">
      <c r="A8913" s="33" t="s">
        <v>1998</v>
      </c>
      <c r="B8913" s="33">
        <v>1.7872302010327799E-3</v>
      </c>
      <c r="C8913" s="33">
        <v>-0.77765850524786195</v>
      </c>
      <c r="D8913" s="33">
        <v>0</v>
      </c>
      <c r="E8913" s="33">
        <v>0.26500000000000001</v>
      </c>
      <c r="F8913" s="33">
        <v>1</v>
      </c>
      <c r="G8913" s="33">
        <v>27</v>
      </c>
      <c r="H8913" s="33" t="s">
        <v>1997</v>
      </c>
      <c r="I8913" s="33" t="s">
        <v>1996</v>
      </c>
    </row>
    <row r="8914" spans="1:9" x14ac:dyDescent="0.2">
      <c r="A8914" s="33" t="s">
        <v>1995</v>
      </c>
      <c r="B8914" s="33">
        <v>1.8328939903946399E-3</v>
      </c>
      <c r="C8914" s="33">
        <v>0.34578225582515798</v>
      </c>
      <c r="D8914" s="33">
        <v>0.46400000000000002</v>
      </c>
      <c r="E8914" s="33">
        <v>0.22</v>
      </c>
      <c r="F8914" s="33">
        <v>1</v>
      </c>
      <c r="G8914" s="33">
        <v>27</v>
      </c>
      <c r="H8914" s="33" t="s">
        <v>1995</v>
      </c>
      <c r="I8914" s="33" t="s">
        <v>1994</v>
      </c>
    </row>
    <row r="8915" spans="1:9" x14ac:dyDescent="0.2">
      <c r="A8915" s="33" t="s">
        <v>1993</v>
      </c>
      <c r="B8915" s="33">
        <v>1.8431989363643501E-3</v>
      </c>
      <c r="C8915" s="33">
        <v>-0.66226022235652804</v>
      </c>
      <c r="D8915" s="33">
        <v>0</v>
      </c>
      <c r="E8915" s="33">
        <v>0.26300000000000001</v>
      </c>
      <c r="F8915" s="33">
        <v>1</v>
      </c>
      <c r="G8915" s="33">
        <v>27</v>
      </c>
      <c r="H8915" s="33" t="s">
        <v>1992</v>
      </c>
      <c r="I8915" s="33" t="s">
        <v>1991</v>
      </c>
    </row>
    <row r="8916" spans="1:9" x14ac:dyDescent="0.2">
      <c r="A8916" s="33" t="s">
        <v>1990</v>
      </c>
      <c r="B8916" s="33">
        <v>1.84578155330816E-3</v>
      </c>
      <c r="C8916" s="33">
        <v>-0.76307228559265095</v>
      </c>
      <c r="D8916" s="33">
        <v>0</v>
      </c>
      <c r="E8916" s="33">
        <v>0.26300000000000001</v>
      </c>
      <c r="F8916" s="33">
        <v>1</v>
      </c>
      <c r="G8916" s="33">
        <v>27</v>
      </c>
      <c r="H8916" s="33" t="s">
        <v>1989</v>
      </c>
      <c r="I8916" s="33" t="s">
        <v>1988</v>
      </c>
    </row>
    <row r="8917" spans="1:9" x14ac:dyDescent="0.2">
      <c r="A8917" s="33" t="s">
        <v>1987</v>
      </c>
      <c r="B8917" s="33">
        <v>1.8598643169523599E-3</v>
      </c>
      <c r="C8917" s="33">
        <v>0.44948822760618401</v>
      </c>
      <c r="D8917" s="33">
        <v>0.28599999999999998</v>
      </c>
      <c r="E8917" s="33">
        <v>0.11</v>
      </c>
      <c r="F8917" s="33">
        <v>1</v>
      </c>
      <c r="G8917" s="33">
        <v>27</v>
      </c>
      <c r="H8917" s="33" t="s">
        <v>1987</v>
      </c>
      <c r="I8917" s="33" t="s">
        <v>1986</v>
      </c>
    </row>
    <row r="8918" spans="1:9" x14ac:dyDescent="0.2">
      <c r="A8918" s="33" t="s">
        <v>1985</v>
      </c>
      <c r="B8918" s="33">
        <v>1.86730405360079E-3</v>
      </c>
      <c r="C8918" s="33">
        <v>0.38701063390783103</v>
      </c>
      <c r="D8918" s="33">
        <v>0.71399999999999997</v>
      </c>
      <c r="E8918" s="33">
        <v>0.40300000000000002</v>
      </c>
      <c r="F8918" s="33">
        <v>1</v>
      </c>
      <c r="G8918" s="33">
        <v>27</v>
      </c>
      <c r="H8918" s="33" t="s">
        <v>1984</v>
      </c>
      <c r="I8918" s="33" t="s">
        <v>1983</v>
      </c>
    </row>
    <row r="8919" spans="1:9" x14ac:dyDescent="0.2">
      <c r="A8919" s="33" t="s">
        <v>1982</v>
      </c>
      <c r="B8919" s="33">
        <v>1.87428439493029E-3</v>
      </c>
      <c r="C8919" s="33">
        <v>-0.72120580417385005</v>
      </c>
      <c r="D8919" s="33">
        <v>0.32100000000000001</v>
      </c>
      <c r="E8919" s="33">
        <v>0.57799999999999996</v>
      </c>
      <c r="F8919" s="33">
        <v>1</v>
      </c>
      <c r="G8919" s="33">
        <v>27</v>
      </c>
      <c r="H8919" s="33" t="s">
        <v>1981</v>
      </c>
      <c r="I8919" s="33" t="s">
        <v>1980</v>
      </c>
    </row>
    <row r="8920" spans="1:9" x14ac:dyDescent="0.2">
      <c r="A8920" s="33" t="s">
        <v>1979</v>
      </c>
      <c r="B8920" s="33">
        <v>1.8849297476935601E-3</v>
      </c>
      <c r="C8920" s="33">
        <v>-0.70132142043252399</v>
      </c>
      <c r="D8920" s="33">
        <v>0</v>
      </c>
      <c r="E8920" s="33">
        <v>0.26200000000000001</v>
      </c>
      <c r="F8920" s="33">
        <v>1</v>
      </c>
      <c r="G8920" s="33">
        <v>27</v>
      </c>
      <c r="H8920" s="33" t="s">
        <v>1978</v>
      </c>
      <c r="I8920" s="33" t="s">
        <v>1977</v>
      </c>
    </row>
    <row r="8921" spans="1:9" x14ac:dyDescent="0.2">
      <c r="A8921" s="33" t="s">
        <v>1976</v>
      </c>
      <c r="B8921" s="33">
        <v>1.9095624697960899E-3</v>
      </c>
      <c r="C8921" s="33">
        <v>-0.63153778227290103</v>
      </c>
      <c r="D8921" s="33">
        <v>0.75</v>
      </c>
      <c r="E8921" s="33">
        <v>0.78300000000000003</v>
      </c>
      <c r="F8921" s="33">
        <v>1</v>
      </c>
      <c r="G8921" s="33">
        <v>27</v>
      </c>
      <c r="H8921" s="33" t="s">
        <v>1975</v>
      </c>
      <c r="I8921" s="33" t="s">
        <v>1974</v>
      </c>
    </row>
    <row r="8922" spans="1:9" x14ac:dyDescent="0.2">
      <c r="A8922" s="33" t="s">
        <v>1973</v>
      </c>
      <c r="B8922" s="33">
        <v>1.9132847974518E-3</v>
      </c>
      <c r="C8922" s="33">
        <v>0.45048381371412799</v>
      </c>
      <c r="D8922" s="33">
        <v>0.71399999999999997</v>
      </c>
      <c r="E8922" s="33">
        <v>0.46300000000000002</v>
      </c>
      <c r="F8922" s="33">
        <v>1</v>
      </c>
      <c r="G8922" s="33">
        <v>27</v>
      </c>
      <c r="H8922" s="33" t="s">
        <v>1973</v>
      </c>
      <c r="I8922" s="33" t="s">
        <v>1972</v>
      </c>
    </row>
    <row r="8923" spans="1:9" x14ac:dyDescent="0.2">
      <c r="A8923" s="33" t="s">
        <v>1971</v>
      </c>
      <c r="B8923" s="33">
        <v>1.9246245043543699E-3</v>
      </c>
      <c r="C8923" s="33">
        <v>0.33488078729228998</v>
      </c>
      <c r="D8923" s="33">
        <v>0.28599999999999998</v>
      </c>
      <c r="E8923" s="33">
        <v>0.107</v>
      </c>
      <c r="F8923" s="33">
        <v>1</v>
      </c>
      <c r="G8923" s="33">
        <v>27</v>
      </c>
      <c r="H8923" s="33" t="s">
        <v>1971</v>
      </c>
      <c r="I8923" s="33" t="s">
        <v>1970</v>
      </c>
    </row>
    <row r="8924" spans="1:9" x14ac:dyDescent="0.2">
      <c r="A8924" s="33" t="s">
        <v>1969</v>
      </c>
      <c r="B8924" s="33">
        <v>1.9334394024729501E-3</v>
      </c>
      <c r="C8924" s="33">
        <v>0.31574150560117897</v>
      </c>
      <c r="D8924" s="33">
        <v>0.5</v>
      </c>
      <c r="E8924" s="33">
        <v>0.252</v>
      </c>
      <c r="F8924" s="33">
        <v>1</v>
      </c>
      <c r="G8924" s="33">
        <v>27</v>
      </c>
      <c r="H8924" s="33" t="s">
        <v>1969</v>
      </c>
      <c r="I8924" s="33" t="s">
        <v>1968</v>
      </c>
    </row>
    <row r="8925" spans="1:9" x14ac:dyDescent="0.2">
      <c r="A8925" s="33" t="s">
        <v>1967</v>
      </c>
      <c r="B8925" s="33">
        <v>1.9731442659825802E-3</v>
      </c>
      <c r="C8925" s="33">
        <v>0.48900124780252802</v>
      </c>
      <c r="D8925" s="33">
        <v>0.71399999999999997</v>
      </c>
      <c r="E8925" s="33">
        <v>0.48899999999999999</v>
      </c>
      <c r="F8925" s="33">
        <v>1</v>
      </c>
      <c r="G8925" s="33">
        <v>27</v>
      </c>
      <c r="H8925" s="33" t="s">
        <v>1966</v>
      </c>
      <c r="I8925" s="33" t="s">
        <v>1965</v>
      </c>
    </row>
    <row r="8926" spans="1:9" x14ac:dyDescent="0.2">
      <c r="A8926" s="33" t="s">
        <v>1964</v>
      </c>
      <c r="B8926" s="33">
        <v>1.9855325198392601E-3</v>
      </c>
      <c r="C8926" s="33">
        <v>-0.79437989853000002</v>
      </c>
      <c r="D8926" s="33">
        <v>0.107</v>
      </c>
      <c r="E8926" s="33">
        <v>0.38700000000000001</v>
      </c>
      <c r="F8926" s="33">
        <v>1</v>
      </c>
      <c r="G8926" s="33">
        <v>27</v>
      </c>
      <c r="H8926" s="33" t="s">
        <v>1963</v>
      </c>
      <c r="I8926" s="33" t="s">
        <v>1962</v>
      </c>
    </row>
    <row r="8927" spans="1:9" x14ac:dyDescent="0.2">
      <c r="A8927" s="33" t="s">
        <v>1961</v>
      </c>
      <c r="B8927" s="33">
        <v>1.9899192508596201E-3</v>
      </c>
      <c r="C8927" s="33">
        <v>0.45004409201423201</v>
      </c>
      <c r="D8927" s="33">
        <v>0.28599999999999998</v>
      </c>
      <c r="E8927" s="33">
        <v>0.106</v>
      </c>
      <c r="F8927" s="33">
        <v>1</v>
      </c>
      <c r="G8927" s="33">
        <v>27</v>
      </c>
      <c r="H8927" s="33" t="s">
        <v>1961</v>
      </c>
      <c r="I8927" s="33" t="s">
        <v>1960</v>
      </c>
    </row>
    <row r="8928" spans="1:9" x14ac:dyDescent="0.2">
      <c r="A8928" s="33" t="s">
        <v>1959</v>
      </c>
      <c r="B8928" s="33">
        <v>1.9964233122290302E-3</v>
      </c>
      <c r="C8928" s="33">
        <v>0.30645371210279698</v>
      </c>
      <c r="D8928" s="33">
        <v>0.71399999999999997</v>
      </c>
      <c r="E8928" s="33">
        <v>0.41199999999999998</v>
      </c>
      <c r="F8928" s="33">
        <v>1</v>
      </c>
      <c r="G8928" s="33">
        <v>27</v>
      </c>
      <c r="H8928" s="33" t="s">
        <v>1958</v>
      </c>
      <c r="I8928" s="33" t="s">
        <v>1957</v>
      </c>
    </row>
    <row r="8929" spans="1:9" x14ac:dyDescent="0.2">
      <c r="A8929" s="33" t="s">
        <v>1956</v>
      </c>
      <c r="B8929" s="33">
        <v>2.05802480133977E-3</v>
      </c>
      <c r="C8929" s="33">
        <v>-0.82576208427706899</v>
      </c>
      <c r="D8929" s="33">
        <v>0.28599999999999998</v>
      </c>
      <c r="E8929" s="33">
        <v>0.51800000000000002</v>
      </c>
      <c r="F8929" s="33">
        <v>1</v>
      </c>
      <c r="G8929" s="33">
        <v>27</v>
      </c>
      <c r="H8929" s="33" t="s">
        <v>1955</v>
      </c>
      <c r="I8929" s="33" t="s">
        <v>1954</v>
      </c>
    </row>
    <row r="8930" spans="1:9" x14ac:dyDescent="0.2">
      <c r="A8930" s="33" t="s">
        <v>1953</v>
      </c>
      <c r="B8930" s="33">
        <v>2.0850968081712702E-3</v>
      </c>
      <c r="C8930" s="33">
        <v>0.282283948215033</v>
      </c>
      <c r="D8930" s="33">
        <v>0.32100000000000001</v>
      </c>
      <c r="E8930" s="33">
        <v>0.124</v>
      </c>
      <c r="F8930" s="33">
        <v>1</v>
      </c>
      <c r="G8930" s="33">
        <v>27</v>
      </c>
      <c r="H8930" s="33" t="s">
        <v>1953</v>
      </c>
      <c r="I8930" s="33" t="s">
        <v>1952</v>
      </c>
    </row>
    <row r="8931" spans="1:9" x14ac:dyDescent="0.2">
      <c r="A8931" s="33" t="s">
        <v>1951</v>
      </c>
      <c r="B8931" s="33">
        <v>2.0962872472791998E-3</v>
      </c>
      <c r="C8931" s="33">
        <v>-0.75528786823324701</v>
      </c>
      <c r="D8931" s="33">
        <v>0.14299999999999999</v>
      </c>
      <c r="E8931" s="33">
        <v>0.41499999999999998</v>
      </c>
      <c r="F8931" s="33">
        <v>1</v>
      </c>
      <c r="G8931" s="33">
        <v>27</v>
      </c>
      <c r="H8931" s="33" t="s">
        <v>1950</v>
      </c>
      <c r="I8931" s="33" t="s">
        <v>1949</v>
      </c>
    </row>
    <row r="8932" spans="1:9" x14ac:dyDescent="0.2">
      <c r="A8932" s="33" t="s">
        <v>1948</v>
      </c>
      <c r="B8932" s="33">
        <v>2.09842798067582E-3</v>
      </c>
      <c r="C8932" s="33">
        <v>-0.81378954247002899</v>
      </c>
      <c r="D8932" s="33">
        <v>0</v>
      </c>
      <c r="E8932" s="33">
        <v>0.25800000000000001</v>
      </c>
      <c r="F8932" s="33">
        <v>1</v>
      </c>
      <c r="G8932" s="33">
        <v>27</v>
      </c>
      <c r="H8932" s="33" t="s">
        <v>1947</v>
      </c>
      <c r="I8932" s="33" t="s">
        <v>1946</v>
      </c>
    </row>
    <row r="8933" spans="1:9" x14ac:dyDescent="0.2">
      <c r="A8933" s="33" t="s">
        <v>1945</v>
      </c>
      <c r="B8933" s="33">
        <v>2.1242642417141498E-3</v>
      </c>
      <c r="C8933" s="33">
        <v>0.431530518960975</v>
      </c>
      <c r="D8933" s="33">
        <v>0.42899999999999999</v>
      </c>
      <c r="E8933" s="33">
        <v>0.20300000000000001</v>
      </c>
      <c r="F8933" s="33">
        <v>1</v>
      </c>
      <c r="G8933" s="33">
        <v>27</v>
      </c>
      <c r="H8933" s="33" t="s">
        <v>1945</v>
      </c>
      <c r="I8933" s="33" t="s">
        <v>1944</v>
      </c>
    </row>
    <row r="8934" spans="1:9" x14ac:dyDescent="0.2">
      <c r="A8934" s="33" t="s">
        <v>1943</v>
      </c>
      <c r="B8934" s="33">
        <v>2.14089502416182E-3</v>
      </c>
      <c r="C8934" s="33">
        <v>-0.54789700800917196</v>
      </c>
      <c r="D8934" s="33">
        <v>0.67900000000000005</v>
      </c>
      <c r="E8934" s="33">
        <v>0.73899999999999999</v>
      </c>
      <c r="F8934" s="33">
        <v>1</v>
      </c>
      <c r="G8934" s="33">
        <v>27</v>
      </c>
      <c r="H8934" s="33" t="s">
        <v>1943</v>
      </c>
      <c r="I8934" s="33" t="s">
        <v>1942</v>
      </c>
    </row>
    <row r="8935" spans="1:9" x14ac:dyDescent="0.2">
      <c r="A8935" s="33" t="s">
        <v>1941</v>
      </c>
      <c r="B8935" s="33">
        <v>2.1435350312393902E-3</v>
      </c>
      <c r="C8935" s="33">
        <v>0.41056264777437601</v>
      </c>
      <c r="D8935" s="33">
        <v>0.57099999999999995</v>
      </c>
      <c r="E8935" s="33">
        <v>0.311</v>
      </c>
      <c r="F8935" s="33">
        <v>1</v>
      </c>
      <c r="G8935" s="33">
        <v>27</v>
      </c>
      <c r="H8935" s="33" t="s">
        <v>1941</v>
      </c>
      <c r="I8935" s="33" t="s">
        <v>1940</v>
      </c>
    </row>
    <row r="8936" spans="1:9" x14ac:dyDescent="0.2">
      <c r="A8936" s="33" t="s">
        <v>1939</v>
      </c>
      <c r="B8936" s="33">
        <v>2.1462317109616799E-3</v>
      </c>
      <c r="C8936" s="33">
        <v>0.34574125437022002</v>
      </c>
      <c r="D8936" s="33">
        <v>0.67900000000000005</v>
      </c>
      <c r="E8936" s="33">
        <v>0.38600000000000001</v>
      </c>
      <c r="F8936" s="33">
        <v>1</v>
      </c>
      <c r="G8936" s="33">
        <v>27</v>
      </c>
      <c r="H8936" s="33" t="s">
        <v>1939</v>
      </c>
      <c r="I8936" s="33" t="s">
        <v>1938</v>
      </c>
    </row>
    <row r="8937" spans="1:9" x14ac:dyDescent="0.2">
      <c r="A8937" s="33" t="s">
        <v>1937</v>
      </c>
      <c r="B8937" s="33">
        <v>2.1513006742437399E-3</v>
      </c>
      <c r="C8937" s="33">
        <v>0.48499807355946001</v>
      </c>
      <c r="D8937" s="33">
        <v>0.28599999999999998</v>
      </c>
      <c r="E8937" s="33">
        <v>0.111</v>
      </c>
      <c r="F8937" s="33">
        <v>1</v>
      </c>
      <c r="G8937" s="33">
        <v>27</v>
      </c>
      <c r="H8937" s="33" t="s">
        <v>1937</v>
      </c>
      <c r="I8937" s="33" t="s">
        <v>1936</v>
      </c>
    </row>
    <row r="8938" spans="1:9" x14ac:dyDescent="0.2">
      <c r="A8938" s="33" t="s">
        <v>1935</v>
      </c>
      <c r="B8938" s="33">
        <v>2.1615975765994101E-3</v>
      </c>
      <c r="C8938" s="33">
        <v>0.28778465975999901</v>
      </c>
      <c r="D8938" s="33">
        <v>0.5</v>
      </c>
      <c r="E8938" s="33">
        <v>0.24399999999999999</v>
      </c>
      <c r="F8938" s="33">
        <v>1</v>
      </c>
      <c r="G8938" s="33">
        <v>27</v>
      </c>
      <c r="H8938" s="33" t="s">
        <v>1935</v>
      </c>
      <c r="I8938" s="33" t="s">
        <v>1934</v>
      </c>
    </row>
    <row r="8939" spans="1:9" x14ac:dyDescent="0.2">
      <c r="A8939" s="33" t="s">
        <v>1933</v>
      </c>
      <c r="B8939" s="33">
        <v>2.2093072672094202E-3</v>
      </c>
      <c r="C8939" s="33">
        <v>0.46090659191045402</v>
      </c>
      <c r="D8939" s="33">
        <v>0.28599999999999998</v>
      </c>
      <c r="E8939" s="33">
        <v>0.111</v>
      </c>
      <c r="F8939" s="33">
        <v>1</v>
      </c>
      <c r="G8939" s="33">
        <v>27</v>
      </c>
      <c r="H8939" s="33" t="s">
        <v>1933</v>
      </c>
      <c r="I8939" s="33" t="s">
        <v>1932</v>
      </c>
    </row>
    <row r="8940" spans="1:9" x14ac:dyDescent="0.2">
      <c r="A8940" s="33" t="s">
        <v>1931</v>
      </c>
      <c r="B8940" s="33">
        <v>2.21315182510703E-3</v>
      </c>
      <c r="C8940" s="33">
        <v>0.54784476555081896</v>
      </c>
      <c r="D8940" s="33">
        <v>0.71399999999999997</v>
      </c>
      <c r="E8940" s="33">
        <v>0.46100000000000002</v>
      </c>
      <c r="F8940" s="33">
        <v>1</v>
      </c>
      <c r="G8940" s="33">
        <v>27</v>
      </c>
      <c r="H8940" s="33" t="s">
        <v>1931</v>
      </c>
      <c r="I8940" s="33" t="s">
        <v>1930</v>
      </c>
    </row>
    <row r="8941" spans="1:9" x14ac:dyDescent="0.2">
      <c r="A8941" s="33" t="s">
        <v>1929</v>
      </c>
      <c r="B8941" s="33">
        <v>2.2497995246564401E-3</v>
      </c>
      <c r="C8941" s="33">
        <v>-0.69429636523250504</v>
      </c>
      <c r="D8941" s="33">
        <v>3.5999999999999997E-2</v>
      </c>
      <c r="E8941" s="33">
        <v>0.30599999999999999</v>
      </c>
      <c r="F8941" s="33">
        <v>1</v>
      </c>
      <c r="G8941" s="33">
        <v>27</v>
      </c>
      <c r="H8941" s="33" t="s">
        <v>1928</v>
      </c>
      <c r="I8941" s="33" t="s">
        <v>1927</v>
      </c>
    </row>
    <row r="8942" spans="1:9" x14ac:dyDescent="0.2">
      <c r="A8942" s="33" t="s">
        <v>1926</v>
      </c>
      <c r="B8942" s="33">
        <v>2.2715897513289301E-3</v>
      </c>
      <c r="C8942" s="33">
        <v>0.32614335635984398</v>
      </c>
      <c r="D8942" s="33">
        <v>0.67900000000000005</v>
      </c>
      <c r="E8942" s="33">
        <v>0.39400000000000002</v>
      </c>
      <c r="F8942" s="33">
        <v>1</v>
      </c>
      <c r="G8942" s="33">
        <v>27</v>
      </c>
      <c r="H8942" s="33" t="s">
        <v>1925</v>
      </c>
      <c r="I8942" s="33" t="s">
        <v>1924</v>
      </c>
    </row>
    <row r="8943" spans="1:9" x14ac:dyDescent="0.2">
      <c r="A8943" s="33" t="s">
        <v>1923</v>
      </c>
      <c r="B8943" s="33">
        <v>2.2820098168361601E-3</v>
      </c>
      <c r="C8943" s="33">
        <v>0.47287511688096201</v>
      </c>
      <c r="D8943" s="33">
        <v>0.39300000000000002</v>
      </c>
      <c r="E8943" s="33">
        <v>0.18099999999999999</v>
      </c>
      <c r="F8943" s="33">
        <v>1</v>
      </c>
      <c r="G8943" s="33">
        <v>27</v>
      </c>
      <c r="H8943" s="33" t="s">
        <v>1923</v>
      </c>
      <c r="I8943" s="33" t="s">
        <v>1922</v>
      </c>
    </row>
    <row r="8944" spans="1:9" x14ac:dyDescent="0.2">
      <c r="A8944" s="33" t="s">
        <v>1921</v>
      </c>
      <c r="B8944" s="33">
        <v>2.2834172685395802E-3</v>
      </c>
      <c r="C8944" s="33">
        <v>-0.70945669582645698</v>
      </c>
      <c r="D8944" s="33">
        <v>0</v>
      </c>
      <c r="E8944" s="33">
        <v>0.255</v>
      </c>
      <c r="F8944" s="33">
        <v>1</v>
      </c>
      <c r="G8944" s="33">
        <v>27</v>
      </c>
      <c r="H8944" s="33" t="s">
        <v>1920</v>
      </c>
      <c r="I8944" s="33" t="s">
        <v>1919</v>
      </c>
    </row>
    <row r="8945" spans="1:9" x14ac:dyDescent="0.2">
      <c r="A8945" s="33" t="s">
        <v>1918</v>
      </c>
      <c r="B8945" s="33">
        <v>2.2836894895571398E-3</v>
      </c>
      <c r="C8945" s="33">
        <v>0.41372220486376599</v>
      </c>
      <c r="D8945" s="33">
        <v>0.78600000000000003</v>
      </c>
      <c r="E8945" s="33">
        <v>0.70299999999999996</v>
      </c>
      <c r="F8945" s="33">
        <v>1</v>
      </c>
      <c r="G8945" s="33">
        <v>27</v>
      </c>
      <c r="H8945" s="33" t="s">
        <v>1917</v>
      </c>
      <c r="I8945" s="33" t="s">
        <v>1916</v>
      </c>
    </row>
    <row r="8946" spans="1:9" x14ac:dyDescent="0.2">
      <c r="A8946" s="33" t="s">
        <v>1915</v>
      </c>
      <c r="B8946" s="33">
        <v>2.3105310256445999E-3</v>
      </c>
      <c r="C8946" s="33">
        <v>0.29019220855212402</v>
      </c>
      <c r="D8946" s="33">
        <v>0.57099999999999995</v>
      </c>
      <c r="E8946" s="33">
        <v>0.30599999999999999</v>
      </c>
      <c r="F8946" s="33">
        <v>1</v>
      </c>
      <c r="G8946" s="33">
        <v>27</v>
      </c>
      <c r="H8946" s="33" t="s">
        <v>1915</v>
      </c>
      <c r="I8946" s="33" t="s">
        <v>1914</v>
      </c>
    </row>
    <row r="8947" spans="1:9" x14ac:dyDescent="0.2">
      <c r="A8947" s="33" t="s">
        <v>1913</v>
      </c>
      <c r="B8947" s="33">
        <v>2.3150414561994501E-3</v>
      </c>
      <c r="C8947" s="33">
        <v>0.37149179984623198</v>
      </c>
      <c r="D8947" s="33">
        <v>0.28599999999999998</v>
      </c>
      <c r="E8947" s="33">
        <v>0.112</v>
      </c>
      <c r="F8947" s="33">
        <v>1</v>
      </c>
      <c r="G8947" s="33">
        <v>27</v>
      </c>
      <c r="H8947" s="33" t="s">
        <v>1913</v>
      </c>
      <c r="I8947" s="33" t="s">
        <v>1912</v>
      </c>
    </row>
    <row r="8948" spans="1:9" x14ac:dyDescent="0.2">
      <c r="A8948" s="33" t="s">
        <v>1911</v>
      </c>
      <c r="B8948" s="33">
        <v>2.3346663130200101E-3</v>
      </c>
      <c r="C8948" s="33">
        <v>-0.66161301489777802</v>
      </c>
      <c r="D8948" s="33">
        <v>0.107</v>
      </c>
      <c r="E8948" s="33">
        <v>0.39900000000000002</v>
      </c>
      <c r="F8948" s="33">
        <v>1</v>
      </c>
      <c r="G8948" s="33">
        <v>27</v>
      </c>
      <c r="H8948" s="33" t="s">
        <v>1910</v>
      </c>
      <c r="I8948" s="33" t="s">
        <v>1909</v>
      </c>
    </row>
    <row r="8949" spans="1:9" x14ac:dyDescent="0.2">
      <c r="A8949" s="33" t="s">
        <v>1908</v>
      </c>
      <c r="B8949" s="33">
        <v>2.3525365143951399E-3</v>
      </c>
      <c r="C8949" s="33">
        <v>0.31584501643063101</v>
      </c>
      <c r="D8949" s="33">
        <v>0.39300000000000002</v>
      </c>
      <c r="E8949" s="33">
        <v>0.17</v>
      </c>
      <c r="F8949" s="33">
        <v>1</v>
      </c>
      <c r="G8949" s="33">
        <v>27</v>
      </c>
      <c r="H8949" s="33" t="s">
        <v>1908</v>
      </c>
      <c r="I8949" s="33" t="s">
        <v>1907</v>
      </c>
    </row>
    <row r="8950" spans="1:9" x14ac:dyDescent="0.2">
      <c r="A8950" s="33" t="s">
        <v>1906</v>
      </c>
      <c r="B8950" s="33">
        <v>2.3565013465805498E-3</v>
      </c>
      <c r="C8950" s="33">
        <v>-0.77688997187391695</v>
      </c>
      <c r="D8950" s="33">
        <v>0.107</v>
      </c>
      <c r="E8950" s="33">
        <v>0.375</v>
      </c>
      <c r="F8950" s="33">
        <v>1</v>
      </c>
      <c r="G8950" s="33">
        <v>27</v>
      </c>
      <c r="H8950" s="33" t="s">
        <v>1905</v>
      </c>
      <c r="I8950" s="33" t="s">
        <v>1904</v>
      </c>
    </row>
    <row r="8951" spans="1:9" x14ac:dyDescent="0.2">
      <c r="A8951" s="33" t="s">
        <v>1903</v>
      </c>
      <c r="B8951" s="33">
        <v>2.3606170853335598E-3</v>
      </c>
      <c r="C8951" s="33">
        <v>0.342404238278676</v>
      </c>
      <c r="D8951" s="33">
        <v>0.35699999999999998</v>
      </c>
      <c r="E8951" s="33">
        <v>0.151</v>
      </c>
      <c r="F8951" s="33">
        <v>1</v>
      </c>
      <c r="G8951" s="33">
        <v>27</v>
      </c>
      <c r="H8951" s="33" t="s">
        <v>1903</v>
      </c>
      <c r="I8951" s="33" t="s">
        <v>1902</v>
      </c>
    </row>
    <row r="8952" spans="1:9" x14ac:dyDescent="0.2">
      <c r="A8952" s="33" t="s">
        <v>1901</v>
      </c>
      <c r="B8952" s="33">
        <v>2.3858614116642998E-3</v>
      </c>
      <c r="C8952" s="33">
        <v>0.260277456573065</v>
      </c>
      <c r="D8952" s="33">
        <v>0.60699999999999998</v>
      </c>
      <c r="E8952" s="33">
        <v>0.30299999999999999</v>
      </c>
      <c r="F8952" s="33">
        <v>1</v>
      </c>
      <c r="G8952" s="33">
        <v>27</v>
      </c>
      <c r="H8952" s="33" t="s">
        <v>1901</v>
      </c>
      <c r="I8952" s="33" t="s">
        <v>1900</v>
      </c>
    </row>
    <row r="8953" spans="1:9" x14ac:dyDescent="0.2">
      <c r="A8953" s="33" t="s">
        <v>1899</v>
      </c>
      <c r="B8953" s="33">
        <v>2.4072171620320602E-3</v>
      </c>
      <c r="C8953" s="33">
        <v>0.30169303562252803</v>
      </c>
      <c r="D8953" s="33">
        <v>0.85699999999999998</v>
      </c>
      <c r="E8953" s="33">
        <v>0.624</v>
      </c>
      <c r="F8953" s="33">
        <v>1</v>
      </c>
      <c r="G8953" s="33">
        <v>27</v>
      </c>
      <c r="H8953" s="33" t="s">
        <v>1898</v>
      </c>
      <c r="I8953" s="33" t="s">
        <v>1897</v>
      </c>
    </row>
    <row r="8954" spans="1:9" x14ac:dyDescent="0.2">
      <c r="A8954" s="33" t="s">
        <v>1896</v>
      </c>
      <c r="B8954" s="33">
        <v>2.4113697706424899E-3</v>
      </c>
      <c r="C8954" s="33">
        <v>0.37366321761513899</v>
      </c>
      <c r="D8954" s="33">
        <v>0.78600000000000003</v>
      </c>
      <c r="E8954" s="33">
        <v>0.61599999999999999</v>
      </c>
      <c r="F8954" s="33">
        <v>1</v>
      </c>
      <c r="G8954" s="33">
        <v>27</v>
      </c>
      <c r="H8954" s="33" t="s">
        <v>1896</v>
      </c>
      <c r="I8954" s="33" t="s">
        <v>1895</v>
      </c>
    </row>
    <row r="8955" spans="1:9" x14ac:dyDescent="0.2">
      <c r="A8955" s="33" t="s">
        <v>1894</v>
      </c>
      <c r="B8955" s="33">
        <v>2.4131669687923601E-3</v>
      </c>
      <c r="C8955" s="33">
        <v>0.299908989754824</v>
      </c>
      <c r="D8955" s="33">
        <v>0.35699999999999998</v>
      </c>
      <c r="E8955" s="33">
        <v>0.153</v>
      </c>
      <c r="F8955" s="33">
        <v>1</v>
      </c>
      <c r="G8955" s="33">
        <v>27</v>
      </c>
      <c r="H8955" s="33" t="s">
        <v>1894</v>
      </c>
      <c r="I8955" s="33" t="s">
        <v>1893</v>
      </c>
    </row>
    <row r="8956" spans="1:9" x14ac:dyDescent="0.2">
      <c r="A8956" s="33" t="s">
        <v>1892</v>
      </c>
      <c r="B8956" s="33">
        <v>2.4586070832424301E-3</v>
      </c>
      <c r="C8956" s="33">
        <v>0.348896898066131</v>
      </c>
      <c r="D8956" s="33">
        <v>0.28599999999999998</v>
      </c>
      <c r="E8956" s="33">
        <v>0.111</v>
      </c>
      <c r="F8956" s="33">
        <v>1</v>
      </c>
      <c r="G8956" s="33">
        <v>27</v>
      </c>
      <c r="H8956" s="33" t="s">
        <v>1892</v>
      </c>
      <c r="I8956" s="33" t="s">
        <v>1891</v>
      </c>
    </row>
    <row r="8957" spans="1:9" x14ac:dyDescent="0.2">
      <c r="A8957" s="33" t="s">
        <v>1890</v>
      </c>
      <c r="B8957" s="33">
        <v>2.47231098576692E-3</v>
      </c>
      <c r="C8957" s="33">
        <v>0.34536460161300298</v>
      </c>
      <c r="D8957" s="33">
        <v>0.32100000000000001</v>
      </c>
      <c r="E8957" s="33">
        <v>0.129</v>
      </c>
      <c r="F8957" s="33">
        <v>1</v>
      </c>
      <c r="G8957" s="33">
        <v>27</v>
      </c>
      <c r="H8957" s="33" t="s">
        <v>1889</v>
      </c>
      <c r="I8957" s="33" t="s">
        <v>1888</v>
      </c>
    </row>
    <row r="8958" spans="1:9" x14ac:dyDescent="0.2">
      <c r="A8958" s="33" t="s">
        <v>1887</v>
      </c>
      <c r="B8958" s="33">
        <v>2.4945813026083299E-3</v>
      </c>
      <c r="C8958" s="33">
        <v>0.27492501126468499</v>
      </c>
      <c r="D8958" s="33">
        <v>0.39300000000000002</v>
      </c>
      <c r="E8958" s="33">
        <v>0.17499999999999999</v>
      </c>
      <c r="F8958" s="33">
        <v>1</v>
      </c>
      <c r="G8958" s="33">
        <v>27</v>
      </c>
      <c r="H8958" s="33" t="s">
        <v>1886</v>
      </c>
      <c r="I8958" s="33" t="s">
        <v>1885</v>
      </c>
    </row>
    <row r="8959" spans="1:9" x14ac:dyDescent="0.2">
      <c r="A8959" s="33" t="s">
        <v>1884</v>
      </c>
      <c r="B8959" s="33">
        <v>2.5055226662920099E-3</v>
      </c>
      <c r="C8959" s="33">
        <v>0.26934370742263802</v>
      </c>
      <c r="D8959" s="33">
        <v>0.28599999999999998</v>
      </c>
      <c r="E8959" s="33">
        <v>0.106</v>
      </c>
      <c r="F8959" s="33">
        <v>1</v>
      </c>
      <c r="G8959" s="33">
        <v>27</v>
      </c>
      <c r="H8959" s="33" t="s">
        <v>1884</v>
      </c>
      <c r="I8959" s="33" t="s">
        <v>1883</v>
      </c>
    </row>
    <row r="8960" spans="1:9" x14ac:dyDescent="0.2">
      <c r="A8960" s="33" t="s">
        <v>1882</v>
      </c>
      <c r="B8960" s="33">
        <v>2.5071257538257499E-3</v>
      </c>
      <c r="C8960" s="33">
        <v>0.64430182714972295</v>
      </c>
      <c r="D8960" s="33">
        <v>0.67900000000000005</v>
      </c>
      <c r="E8960" s="33">
        <v>0.497</v>
      </c>
      <c r="F8960" s="33">
        <v>1</v>
      </c>
      <c r="G8960" s="33">
        <v>27</v>
      </c>
      <c r="H8960" s="33" t="s">
        <v>1882</v>
      </c>
      <c r="I8960" s="33" t="s">
        <v>1881</v>
      </c>
    </row>
    <row r="8961" spans="1:9" x14ac:dyDescent="0.2">
      <c r="A8961" s="33" t="s">
        <v>1880</v>
      </c>
      <c r="B8961" s="33">
        <v>2.5071424547968299E-3</v>
      </c>
      <c r="C8961" s="33">
        <v>-0.82700691262069503</v>
      </c>
      <c r="D8961" s="33">
        <v>0.46400000000000002</v>
      </c>
      <c r="E8961" s="33">
        <v>0.59099999999999997</v>
      </c>
      <c r="F8961" s="33">
        <v>1</v>
      </c>
      <c r="G8961" s="33">
        <v>27</v>
      </c>
      <c r="H8961" s="33" t="s">
        <v>1879</v>
      </c>
      <c r="I8961" s="33" t="s">
        <v>1878</v>
      </c>
    </row>
    <row r="8962" spans="1:9" x14ac:dyDescent="0.2">
      <c r="A8962" s="33" t="s">
        <v>1877</v>
      </c>
      <c r="B8962" s="33">
        <v>2.52981537375754E-3</v>
      </c>
      <c r="C8962" s="33">
        <v>0.373269454924885</v>
      </c>
      <c r="D8962" s="33">
        <v>0.67900000000000005</v>
      </c>
      <c r="E8962" s="33">
        <v>0.41099999999999998</v>
      </c>
      <c r="F8962" s="33">
        <v>1</v>
      </c>
      <c r="G8962" s="33">
        <v>27</v>
      </c>
      <c r="H8962" s="33" t="s">
        <v>1877</v>
      </c>
      <c r="I8962" s="33" t="s">
        <v>1876</v>
      </c>
    </row>
    <row r="8963" spans="1:9" x14ac:dyDescent="0.2">
      <c r="A8963" s="33" t="s">
        <v>1875</v>
      </c>
      <c r="B8963" s="33">
        <v>2.5563893023165698E-3</v>
      </c>
      <c r="C8963" s="33">
        <v>-0.74829485327019996</v>
      </c>
      <c r="D8963" s="33">
        <v>0.17899999999999999</v>
      </c>
      <c r="E8963" s="33">
        <v>0.43099999999999999</v>
      </c>
      <c r="F8963" s="33">
        <v>1</v>
      </c>
      <c r="G8963" s="33">
        <v>27</v>
      </c>
      <c r="H8963" s="33" t="s">
        <v>1874</v>
      </c>
      <c r="I8963" s="33" t="s">
        <v>1873</v>
      </c>
    </row>
    <row r="8964" spans="1:9" x14ac:dyDescent="0.2">
      <c r="A8964" s="33" t="s">
        <v>1872</v>
      </c>
      <c r="B8964" s="33">
        <v>2.5604185671224502E-3</v>
      </c>
      <c r="C8964" s="33">
        <v>0.36849969100305102</v>
      </c>
      <c r="D8964" s="33">
        <v>0.35699999999999998</v>
      </c>
      <c r="E8964" s="33">
        <v>0.14799999999999999</v>
      </c>
      <c r="F8964" s="33">
        <v>1</v>
      </c>
      <c r="G8964" s="33">
        <v>27</v>
      </c>
      <c r="H8964" s="33" t="s">
        <v>1872</v>
      </c>
      <c r="I8964" s="33" t="s">
        <v>1871</v>
      </c>
    </row>
    <row r="8965" spans="1:9" x14ac:dyDescent="0.2">
      <c r="A8965" s="33" t="s">
        <v>1870</v>
      </c>
      <c r="B8965" s="33">
        <v>2.56852171035872E-3</v>
      </c>
      <c r="C8965" s="33">
        <v>-0.74776909629126997</v>
      </c>
      <c r="D8965" s="33">
        <v>7.0999999999999994E-2</v>
      </c>
      <c r="E8965" s="33">
        <v>0.32900000000000001</v>
      </c>
      <c r="F8965" s="33">
        <v>1</v>
      </c>
      <c r="G8965" s="33">
        <v>27</v>
      </c>
      <c r="H8965" s="33" t="s">
        <v>1869</v>
      </c>
      <c r="I8965" s="33" t="s">
        <v>1868</v>
      </c>
    </row>
    <row r="8966" spans="1:9" x14ac:dyDescent="0.2">
      <c r="A8966" s="33" t="s">
        <v>1867</v>
      </c>
      <c r="B8966" s="33">
        <v>2.5954385730610702E-3</v>
      </c>
      <c r="C8966" s="33">
        <v>0.28413960433596303</v>
      </c>
      <c r="D8966" s="33">
        <v>0.28599999999999998</v>
      </c>
      <c r="E8966" s="33">
        <v>0.108</v>
      </c>
      <c r="F8966" s="33">
        <v>1</v>
      </c>
      <c r="G8966" s="33">
        <v>27</v>
      </c>
      <c r="H8966" s="33" t="s">
        <v>1867</v>
      </c>
      <c r="I8966" s="33" t="s">
        <v>1866</v>
      </c>
    </row>
    <row r="8967" spans="1:9" x14ac:dyDescent="0.2">
      <c r="A8967" s="33" t="s">
        <v>1865</v>
      </c>
      <c r="B8967" s="33">
        <v>2.6008800848002101E-3</v>
      </c>
      <c r="C8967" s="33">
        <v>0.46538338430873299</v>
      </c>
      <c r="D8967" s="33">
        <v>0.46400000000000002</v>
      </c>
      <c r="E8967" s="33">
        <v>0.23200000000000001</v>
      </c>
      <c r="F8967" s="33">
        <v>1</v>
      </c>
      <c r="G8967" s="33">
        <v>27</v>
      </c>
      <c r="H8967" s="33" t="s">
        <v>1864</v>
      </c>
      <c r="I8967" s="33" t="s">
        <v>1863</v>
      </c>
    </row>
    <row r="8968" spans="1:9" x14ac:dyDescent="0.2">
      <c r="A8968" s="33" t="s">
        <v>1862</v>
      </c>
      <c r="B8968" s="33">
        <v>2.6214851138974399E-3</v>
      </c>
      <c r="C8968" s="33">
        <v>0.34325939414569301</v>
      </c>
      <c r="D8968" s="33">
        <v>0.89300000000000002</v>
      </c>
      <c r="E8968" s="33">
        <v>0.66100000000000003</v>
      </c>
      <c r="F8968" s="33">
        <v>1</v>
      </c>
      <c r="G8968" s="33">
        <v>27</v>
      </c>
      <c r="H8968" s="33" t="s">
        <v>1861</v>
      </c>
      <c r="I8968" s="33" t="s">
        <v>1860</v>
      </c>
    </row>
    <row r="8969" spans="1:9" x14ac:dyDescent="0.2">
      <c r="A8969" s="33" t="s">
        <v>1859</v>
      </c>
      <c r="B8969" s="33">
        <v>2.6236127792787899E-3</v>
      </c>
      <c r="C8969" s="33">
        <v>-0.74310523748339696</v>
      </c>
      <c r="D8969" s="33">
        <v>7.0999999999999994E-2</v>
      </c>
      <c r="E8969" s="33">
        <v>0.34100000000000003</v>
      </c>
      <c r="F8969" s="33">
        <v>1</v>
      </c>
      <c r="G8969" s="33">
        <v>27</v>
      </c>
      <c r="H8969" s="33" t="s">
        <v>1858</v>
      </c>
      <c r="I8969" s="33" t="s">
        <v>1857</v>
      </c>
    </row>
    <row r="8970" spans="1:9" x14ac:dyDescent="0.2">
      <c r="A8970" s="33" t="s">
        <v>1856</v>
      </c>
      <c r="B8970" s="33">
        <v>2.6273695353812498E-3</v>
      </c>
      <c r="C8970" s="33">
        <v>-0.603764780279617</v>
      </c>
      <c r="D8970" s="33">
        <v>0.53600000000000003</v>
      </c>
      <c r="E8970" s="33">
        <v>0.69099999999999995</v>
      </c>
      <c r="F8970" s="33">
        <v>1</v>
      </c>
      <c r="G8970" s="33">
        <v>27</v>
      </c>
      <c r="H8970" s="33" t="s">
        <v>1855</v>
      </c>
      <c r="I8970" s="33" t="s">
        <v>1854</v>
      </c>
    </row>
    <row r="8971" spans="1:9" x14ac:dyDescent="0.2">
      <c r="A8971" s="33" t="s">
        <v>1853</v>
      </c>
      <c r="B8971" s="33">
        <v>2.6501432567802002E-3</v>
      </c>
      <c r="C8971" s="33">
        <v>-0.65470257777292595</v>
      </c>
      <c r="D8971" s="33">
        <v>0.46400000000000002</v>
      </c>
      <c r="E8971" s="33">
        <v>0.65200000000000002</v>
      </c>
      <c r="F8971" s="33">
        <v>1</v>
      </c>
      <c r="G8971" s="33">
        <v>27</v>
      </c>
      <c r="H8971" s="33" t="s">
        <v>1852</v>
      </c>
      <c r="I8971" s="33" t="s">
        <v>1851</v>
      </c>
    </row>
    <row r="8972" spans="1:9" x14ac:dyDescent="0.2">
      <c r="A8972" s="33" t="s">
        <v>1850</v>
      </c>
      <c r="B8972" s="33">
        <v>2.7214780973128798E-3</v>
      </c>
      <c r="C8972" s="33">
        <v>-0.94266687402470895</v>
      </c>
      <c r="D8972" s="33">
        <v>0.39300000000000002</v>
      </c>
      <c r="E8972" s="33">
        <v>0.55900000000000005</v>
      </c>
      <c r="F8972" s="33">
        <v>1</v>
      </c>
      <c r="G8972" s="33">
        <v>27</v>
      </c>
      <c r="H8972" s="33" t="s">
        <v>1849</v>
      </c>
      <c r="I8972" s="33" t="s">
        <v>1848</v>
      </c>
    </row>
    <row r="8973" spans="1:9" x14ac:dyDescent="0.2">
      <c r="A8973" s="33" t="s">
        <v>1847</v>
      </c>
      <c r="B8973" s="33">
        <v>2.7319172170625098E-3</v>
      </c>
      <c r="C8973" s="33">
        <v>0.34155766198994503</v>
      </c>
      <c r="D8973" s="33">
        <v>0.71399999999999997</v>
      </c>
      <c r="E8973" s="33">
        <v>0.436</v>
      </c>
      <c r="F8973" s="33">
        <v>1</v>
      </c>
      <c r="G8973" s="33">
        <v>27</v>
      </c>
      <c r="H8973" s="33" t="s">
        <v>1847</v>
      </c>
      <c r="I8973" s="33" t="s">
        <v>1846</v>
      </c>
    </row>
    <row r="8974" spans="1:9" x14ac:dyDescent="0.2">
      <c r="A8974" s="33" t="s">
        <v>1845</v>
      </c>
      <c r="B8974" s="33">
        <v>2.7710932337211801E-3</v>
      </c>
      <c r="C8974" s="33">
        <v>0.391495106226731</v>
      </c>
      <c r="D8974" s="33">
        <v>0.57099999999999995</v>
      </c>
      <c r="E8974" s="33">
        <v>0.32300000000000001</v>
      </c>
      <c r="F8974" s="33">
        <v>1</v>
      </c>
      <c r="G8974" s="33">
        <v>27</v>
      </c>
      <c r="H8974" s="33" t="s">
        <v>1844</v>
      </c>
      <c r="I8974" s="33" t="s">
        <v>1843</v>
      </c>
    </row>
    <row r="8975" spans="1:9" x14ac:dyDescent="0.2">
      <c r="A8975" s="33" t="s">
        <v>1842</v>
      </c>
      <c r="B8975" s="33">
        <v>2.8109211286399399E-3</v>
      </c>
      <c r="C8975" s="33">
        <v>0.31657280628894602</v>
      </c>
      <c r="D8975" s="33">
        <v>0.85699999999999998</v>
      </c>
      <c r="E8975" s="33">
        <v>0.69599999999999995</v>
      </c>
      <c r="F8975" s="33">
        <v>1</v>
      </c>
      <c r="G8975" s="33">
        <v>27</v>
      </c>
      <c r="H8975" s="33" t="s">
        <v>1842</v>
      </c>
      <c r="I8975" s="33" t="s">
        <v>1841</v>
      </c>
    </row>
    <row r="8976" spans="1:9" x14ac:dyDescent="0.2">
      <c r="A8976" s="33" t="s">
        <v>1840</v>
      </c>
      <c r="B8976" s="33">
        <v>2.83324438499066E-3</v>
      </c>
      <c r="C8976" s="33">
        <v>0.27713774609796699</v>
      </c>
      <c r="D8976" s="33">
        <v>0.53600000000000003</v>
      </c>
      <c r="E8976" s="33">
        <v>0.26600000000000001</v>
      </c>
      <c r="F8976" s="33">
        <v>1</v>
      </c>
      <c r="G8976" s="33">
        <v>27</v>
      </c>
      <c r="H8976" s="33" t="s">
        <v>1839</v>
      </c>
      <c r="I8976" s="33" t="s">
        <v>1838</v>
      </c>
    </row>
    <row r="8977" spans="1:9" x14ac:dyDescent="0.2">
      <c r="A8977" s="33" t="s">
        <v>1837</v>
      </c>
      <c r="B8977" s="33">
        <v>2.8349545207830601E-3</v>
      </c>
      <c r="C8977" s="33">
        <v>0.37918944659222298</v>
      </c>
      <c r="D8977" s="33">
        <v>0.71399999999999997</v>
      </c>
      <c r="E8977" s="33">
        <v>0.5</v>
      </c>
      <c r="F8977" s="33">
        <v>1</v>
      </c>
      <c r="G8977" s="33">
        <v>27</v>
      </c>
      <c r="H8977" s="33" t="s">
        <v>1836</v>
      </c>
      <c r="I8977" s="33" t="s">
        <v>1835</v>
      </c>
    </row>
    <row r="8978" spans="1:9" x14ac:dyDescent="0.2">
      <c r="A8978" s="33" t="s">
        <v>1834</v>
      </c>
      <c r="B8978" s="33">
        <v>2.8624212219498899E-3</v>
      </c>
      <c r="C8978" s="33">
        <v>0.50724627421858004</v>
      </c>
      <c r="D8978" s="33">
        <v>0.71399999999999997</v>
      </c>
      <c r="E8978" s="33">
        <v>0.49199999999999999</v>
      </c>
      <c r="F8978" s="33">
        <v>1</v>
      </c>
      <c r="G8978" s="33">
        <v>27</v>
      </c>
      <c r="H8978" s="33" t="s">
        <v>1834</v>
      </c>
      <c r="I8978" s="33" t="s">
        <v>1833</v>
      </c>
    </row>
    <row r="8979" spans="1:9" x14ac:dyDescent="0.2">
      <c r="A8979" s="33" t="s">
        <v>1832</v>
      </c>
      <c r="B8979" s="33">
        <v>2.87294308619042E-3</v>
      </c>
      <c r="C8979" s="33">
        <v>0.33850207861097797</v>
      </c>
      <c r="D8979" s="33">
        <v>0.42899999999999999</v>
      </c>
      <c r="E8979" s="33">
        <v>0.21</v>
      </c>
      <c r="F8979" s="33">
        <v>1</v>
      </c>
      <c r="G8979" s="33">
        <v>27</v>
      </c>
      <c r="H8979" s="33" t="s">
        <v>1832</v>
      </c>
      <c r="I8979" s="33" t="s">
        <v>1831</v>
      </c>
    </row>
    <row r="8980" spans="1:9" x14ac:dyDescent="0.2">
      <c r="A8980" s="33" t="s">
        <v>1830</v>
      </c>
      <c r="B8980" s="33">
        <v>2.92830971287226E-3</v>
      </c>
      <c r="C8980" s="33">
        <v>-0.92125343651410097</v>
      </c>
      <c r="D8980" s="33">
        <v>0.107</v>
      </c>
      <c r="E8980" s="33">
        <v>0.36599999999999999</v>
      </c>
      <c r="F8980" s="33">
        <v>1</v>
      </c>
      <c r="G8980" s="33">
        <v>27</v>
      </c>
      <c r="H8980" s="33" t="s">
        <v>1829</v>
      </c>
      <c r="I8980" s="33" t="s">
        <v>1828</v>
      </c>
    </row>
    <row r="8981" spans="1:9" x14ac:dyDescent="0.2">
      <c r="A8981" s="33" t="s">
        <v>1827</v>
      </c>
      <c r="B8981" s="33">
        <v>2.9539784237943198E-3</v>
      </c>
      <c r="C8981" s="33">
        <v>-0.68706660220549098</v>
      </c>
      <c r="D8981" s="33">
        <v>3.5999999999999997E-2</v>
      </c>
      <c r="E8981" s="33">
        <v>0.30399999999999999</v>
      </c>
      <c r="F8981" s="33">
        <v>1</v>
      </c>
      <c r="G8981" s="33">
        <v>27</v>
      </c>
      <c r="H8981" s="33" t="s">
        <v>1826</v>
      </c>
      <c r="I8981" s="33" t="s">
        <v>1825</v>
      </c>
    </row>
    <row r="8982" spans="1:9" x14ac:dyDescent="0.2">
      <c r="A8982" s="33" t="s">
        <v>1824</v>
      </c>
      <c r="B8982" s="33">
        <v>2.95953039209872E-3</v>
      </c>
      <c r="C8982" s="33">
        <v>0.79703309770398401</v>
      </c>
      <c r="D8982" s="33">
        <v>0.39300000000000002</v>
      </c>
      <c r="E8982" s="33">
        <v>0.188</v>
      </c>
      <c r="F8982" s="33">
        <v>1</v>
      </c>
      <c r="G8982" s="33">
        <v>27</v>
      </c>
      <c r="H8982" s="33" t="s">
        <v>1823</v>
      </c>
      <c r="I8982" s="33" t="s">
        <v>1822</v>
      </c>
    </row>
    <row r="8983" spans="1:9" x14ac:dyDescent="0.2">
      <c r="A8983" s="33" t="s">
        <v>1821</v>
      </c>
      <c r="B8983" s="33">
        <v>2.9842674829378898E-3</v>
      </c>
      <c r="C8983" s="33">
        <v>0.31272104627899999</v>
      </c>
      <c r="D8983" s="33">
        <v>0.85699999999999998</v>
      </c>
      <c r="E8983" s="33">
        <v>0.749</v>
      </c>
      <c r="F8983" s="33">
        <v>1</v>
      </c>
      <c r="G8983" s="33">
        <v>27</v>
      </c>
      <c r="H8983" s="33" t="s">
        <v>1820</v>
      </c>
      <c r="I8983" s="33" t="s">
        <v>1819</v>
      </c>
    </row>
    <row r="8984" spans="1:9" x14ac:dyDescent="0.2">
      <c r="A8984" s="33" t="s">
        <v>1818</v>
      </c>
      <c r="B8984" s="33">
        <v>3.0289403652617899E-3</v>
      </c>
      <c r="C8984" s="33">
        <v>0.25394995929715503</v>
      </c>
      <c r="D8984" s="33">
        <v>0.35699999999999998</v>
      </c>
      <c r="E8984" s="33">
        <v>0.158</v>
      </c>
      <c r="F8984" s="33">
        <v>1</v>
      </c>
      <c r="G8984" s="33">
        <v>27</v>
      </c>
      <c r="H8984" s="33" t="s">
        <v>1818</v>
      </c>
      <c r="I8984" s="33" t="s">
        <v>1817</v>
      </c>
    </row>
    <row r="8985" spans="1:9" x14ac:dyDescent="0.2">
      <c r="A8985" s="33" t="s">
        <v>1816</v>
      </c>
      <c r="B8985" s="33">
        <v>3.0350503039064999E-3</v>
      </c>
      <c r="C8985" s="33">
        <v>0.38024615335776102</v>
      </c>
      <c r="D8985" s="33">
        <v>0.64300000000000002</v>
      </c>
      <c r="E8985" s="33">
        <v>0.39100000000000001</v>
      </c>
      <c r="F8985" s="33">
        <v>1</v>
      </c>
      <c r="G8985" s="33">
        <v>27</v>
      </c>
      <c r="H8985" s="33" t="s">
        <v>1815</v>
      </c>
      <c r="I8985" s="33" t="s">
        <v>1814</v>
      </c>
    </row>
    <row r="8986" spans="1:9" x14ac:dyDescent="0.2">
      <c r="A8986" s="33" t="s">
        <v>1813</v>
      </c>
      <c r="B8986" s="33">
        <v>3.051283156422E-3</v>
      </c>
      <c r="C8986" s="33">
        <v>0.31089340650407798</v>
      </c>
      <c r="D8986" s="33">
        <v>0.35699999999999998</v>
      </c>
      <c r="E8986" s="33">
        <v>0.157</v>
      </c>
      <c r="F8986" s="33">
        <v>1</v>
      </c>
      <c r="G8986" s="33">
        <v>27</v>
      </c>
      <c r="H8986" s="33" t="s">
        <v>1813</v>
      </c>
      <c r="I8986" s="33" t="s">
        <v>1812</v>
      </c>
    </row>
    <row r="8987" spans="1:9" x14ac:dyDescent="0.2">
      <c r="A8987" s="33" t="s">
        <v>1811</v>
      </c>
      <c r="B8987" s="33">
        <v>3.0517291798054002E-3</v>
      </c>
      <c r="C8987" s="33">
        <v>0.30662091712555301</v>
      </c>
      <c r="D8987" s="33">
        <v>0.89300000000000002</v>
      </c>
      <c r="E8987" s="33">
        <v>0.65300000000000002</v>
      </c>
      <c r="F8987" s="33">
        <v>1</v>
      </c>
      <c r="G8987" s="33">
        <v>27</v>
      </c>
      <c r="H8987" s="33" t="s">
        <v>1810</v>
      </c>
      <c r="I8987" s="33" t="s">
        <v>1809</v>
      </c>
    </row>
    <row r="8988" spans="1:9" x14ac:dyDescent="0.2">
      <c r="A8988" s="33" t="s">
        <v>1808</v>
      </c>
      <c r="B8988" s="33">
        <v>3.0847846672896299E-3</v>
      </c>
      <c r="C8988" s="33">
        <v>0.33513391682564803</v>
      </c>
      <c r="D8988" s="33">
        <v>0.82099999999999995</v>
      </c>
      <c r="E8988" s="33">
        <v>0.498</v>
      </c>
      <c r="F8988" s="33">
        <v>1</v>
      </c>
      <c r="G8988" s="33">
        <v>27</v>
      </c>
      <c r="H8988" s="33" t="s">
        <v>1807</v>
      </c>
      <c r="I8988" s="33" t="s">
        <v>1806</v>
      </c>
    </row>
    <row r="8989" spans="1:9" x14ac:dyDescent="0.2">
      <c r="A8989" s="33" t="s">
        <v>1805</v>
      </c>
      <c r="B8989" s="33">
        <v>3.1179920523195302E-3</v>
      </c>
      <c r="C8989" s="33">
        <v>0.45292328175466501</v>
      </c>
      <c r="D8989" s="33">
        <v>0.28599999999999998</v>
      </c>
      <c r="E8989" s="33">
        <v>0.11700000000000001</v>
      </c>
      <c r="F8989" s="33">
        <v>1</v>
      </c>
      <c r="G8989" s="33">
        <v>27</v>
      </c>
      <c r="H8989" s="33" t="s">
        <v>1805</v>
      </c>
      <c r="I8989" s="33" t="s">
        <v>1804</v>
      </c>
    </row>
    <row r="8990" spans="1:9" x14ac:dyDescent="0.2">
      <c r="A8990" s="33" t="s">
        <v>1803</v>
      </c>
      <c r="B8990" s="33">
        <v>3.1426784500208599E-3</v>
      </c>
      <c r="C8990" s="33">
        <v>0.35640714062614298</v>
      </c>
      <c r="D8990" s="33">
        <v>0.35699999999999998</v>
      </c>
      <c r="E8990" s="33">
        <v>0.159</v>
      </c>
      <c r="F8990" s="33">
        <v>1</v>
      </c>
      <c r="G8990" s="33">
        <v>27</v>
      </c>
      <c r="H8990" s="33" t="s">
        <v>1803</v>
      </c>
      <c r="I8990" s="33" t="s">
        <v>1802</v>
      </c>
    </row>
    <row r="8991" spans="1:9" x14ac:dyDescent="0.2">
      <c r="A8991" s="33" t="s">
        <v>1801</v>
      </c>
      <c r="B8991" s="33">
        <v>3.1572021569279802E-3</v>
      </c>
      <c r="C8991" s="33">
        <v>0.35536822147270403</v>
      </c>
      <c r="D8991" s="33">
        <v>0.32100000000000001</v>
      </c>
      <c r="E8991" s="33">
        <v>0.13200000000000001</v>
      </c>
      <c r="F8991" s="33">
        <v>1</v>
      </c>
      <c r="G8991" s="33">
        <v>27</v>
      </c>
      <c r="H8991" s="33" t="s">
        <v>1800</v>
      </c>
      <c r="I8991" s="33" t="s">
        <v>1799</v>
      </c>
    </row>
    <row r="8992" spans="1:9" x14ac:dyDescent="0.2">
      <c r="A8992" s="33" t="s">
        <v>1798</v>
      </c>
      <c r="B8992" s="33">
        <v>3.1669288261213001E-3</v>
      </c>
      <c r="C8992" s="33">
        <v>-0.77800662211318194</v>
      </c>
      <c r="D8992" s="33">
        <v>7.0999999999999994E-2</v>
      </c>
      <c r="E8992" s="33">
        <v>0.32</v>
      </c>
      <c r="F8992" s="33">
        <v>1</v>
      </c>
      <c r="G8992" s="33">
        <v>27</v>
      </c>
      <c r="H8992" s="33" t="s">
        <v>1797</v>
      </c>
      <c r="I8992" s="33" t="s">
        <v>1796</v>
      </c>
    </row>
    <row r="8993" spans="1:9" x14ac:dyDescent="0.2">
      <c r="A8993" s="33" t="s">
        <v>1795</v>
      </c>
      <c r="B8993" s="33">
        <v>3.2237068324145199E-3</v>
      </c>
      <c r="C8993" s="33">
        <v>0.27316827167695201</v>
      </c>
      <c r="D8993" s="33">
        <v>0.78600000000000003</v>
      </c>
      <c r="E8993" s="33">
        <v>0.45300000000000001</v>
      </c>
      <c r="F8993" s="33">
        <v>1</v>
      </c>
      <c r="G8993" s="33">
        <v>27</v>
      </c>
      <c r="H8993" s="33" t="s">
        <v>1794</v>
      </c>
      <c r="I8993" s="33" t="s">
        <v>1793</v>
      </c>
    </row>
    <row r="8994" spans="1:9" x14ac:dyDescent="0.2">
      <c r="A8994" s="33" t="s">
        <v>1792</v>
      </c>
      <c r="B8994" s="33">
        <v>3.2494864546873999E-3</v>
      </c>
      <c r="C8994" s="33">
        <v>0.33356195001695099</v>
      </c>
      <c r="D8994" s="33">
        <v>0.35699999999999998</v>
      </c>
      <c r="E8994" s="33">
        <v>0.16</v>
      </c>
      <c r="F8994" s="33">
        <v>1</v>
      </c>
      <c r="G8994" s="33">
        <v>27</v>
      </c>
      <c r="H8994" s="33" t="s">
        <v>1791</v>
      </c>
      <c r="I8994" s="33" t="s">
        <v>1790</v>
      </c>
    </row>
    <row r="8995" spans="1:9" x14ac:dyDescent="0.2">
      <c r="A8995" s="33" t="s">
        <v>1789</v>
      </c>
      <c r="B8995" s="33">
        <v>3.2536025578876302E-3</v>
      </c>
      <c r="C8995" s="33">
        <v>-0.56894063676705897</v>
      </c>
      <c r="D8995" s="33">
        <v>0.107</v>
      </c>
      <c r="E8995" s="33">
        <v>0.38500000000000001</v>
      </c>
      <c r="F8995" s="33">
        <v>1</v>
      </c>
      <c r="G8995" s="33">
        <v>27</v>
      </c>
      <c r="H8995" s="33" t="s">
        <v>1788</v>
      </c>
      <c r="I8995" s="33" t="s">
        <v>1787</v>
      </c>
    </row>
    <row r="8996" spans="1:9" x14ac:dyDescent="0.2">
      <c r="A8996" s="33" t="s">
        <v>1786</v>
      </c>
      <c r="B8996" s="33">
        <v>3.28951542146938E-3</v>
      </c>
      <c r="C8996" s="33">
        <v>0.28930982354600898</v>
      </c>
      <c r="D8996" s="33">
        <v>0.89300000000000002</v>
      </c>
      <c r="E8996" s="33">
        <v>0.70599999999999996</v>
      </c>
      <c r="F8996" s="33">
        <v>1</v>
      </c>
      <c r="G8996" s="33">
        <v>27</v>
      </c>
      <c r="H8996" s="33" t="s">
        <v>1786</v>
      </c>
      <c r="I8996" s="33" t="s">
        <v>1785</v>
      </c>
    </row>
    <row r="8997" spans="1:9" x14ac:dyDescent="0.2">
      <c r="A8997" s="33" t="s">
        <v>1784</v>
      </c>
      <c r="B8997" s="33">
        <v>3.2952585078931201E-3</v>
      </c>
      <c r="C8997" s="33">
        <v>0.28424359212653499</v>
      </c>
      <c r="D8997" s="33">
        <v>0.28599999999999998</v>
      </c>
      <c r="E8997" s="33">
        <v>0.113</v>
      </c>
      <c r="F8997" s="33">
        <v>1</v>
      </c>
      <c r="G8997" s="33">
        <v>27</v>
      </c>
      <c r="H8997" s="33" t="s">
        <v>1784</v>
      </c>
      <c r="I8997" s="33" t="s">
        <v>1783</v>
      </c>
    </row>
    <row r="8998" spans="1:9" x14ac:dyDescent="0.2">
      <c r="A8998" s="33" t="s">
        <v>1782</v>
      </c>
      <c r="B8998" s="33">
        <v>3.3710119783133098E-3</v>
      </c>
      <c r="C8998" s="33">
        <v>0.28803954713225599</v>
      </c>
      <c r="D8998" s="33">
        <v>0.35699999999999998</v>
      </c>
      <c r="E8998" s="33">
        <v>0.152</v>
      </c>
      <c r="F8998" s="33">
        <v>1</v>
      </c>
      <c r="G8998" s="33">
        <v>27</v>
      </c>
      <c r="H8998" s="33" t="s">
        <v>1782</v>
      </c>
      <c r="I8998" s="33" t="s">
        <v>1781</v>
      </c>
    </row>
    <row r="8999" spans="1:9" x14ac:dyDescent="0.2">
      <c r="A8999" s="33" t="s">
        <v>1780</v>
      </c>
      <c r="B8999" s="33">
        <v>3.3926644190553799E-3</v>
      </c>
      <c r="C8999" s="33">
        <v>0.35971190807574699</v>
      </c>
      <c r="D8999" s="33">
        <v>0.92900000000000005</v>
      </c>
      <c r="E8999" s="33">
        <v>0.749</v>
      </c>
      <c r="F8999" s="33">
        <v>1</v>
      </c>
      <c r="G8999" s="33">
        <v>27</v>
      </c>
      <c r="H8999" s="33" t="s">
        <v>1780</v>
      </c>
      <c r="I8999" s="33" t="s">
        <v>1779</v>
      </c>
    </row>
    <row r="9000" spans="1:9" x14ac:dyDescent="0.2">
      <c r="A9000" s="33" t="s">
        <v>1778</v>
      </c>
      <c r="B9000" s="33">
        <v>3.48464777904243E-3</v>
      </c>
      <c r="C9000" s="33">
        <v>0.34969225871182202</v>
      </c>
      <c r="D9000" s="33">
        <v>0.42899999999999999</v>
      </c>
      <c r="E9000" s="33">
        <v>0.20599999999999999</v>
      </c>
      <c r="F9000" s="33">
        <v>1</v>
      </c>
      <c r="G9000" s="33">
        <v>27</v>
      </c>
      <c r="H9000" s="33" t="s">
        <v>1778</v>
      </c>
      <c r="I9000" s="33" t="s">
        <v>1777</v>
      </c>
    </row>
    <row r="9001" spans="1:9" x14ac:dyDescent="0.2">
      <c r="A9001" s="33" t="s">
        <v>1776</v>
      </c>
      <c r="B9001" s="33">
        <v>3.5299523219770698E-3</v>
      </c>
      <c r="C9001" s="33">
        <v>-0.90101153426366298</v>
      </c>
      <c r="D9001" s="33">
        <v>0.32100000000000001</v>
      </c>
      <c r="E9001" s="33">
        <v>0.52200000000000002</v>
      </c>
      <c r="F9001" s="33">
        <v>1</v>
      </c>
      <c r="G9001" s="33">
        <v>27</v>
      </c>
      <c r="H9001" s="33" t="s">
        <v>1775</v>
      </c>
      <c r="I9001" s="33" t="s">
        <v>1774</v>
      </c>
    </row>
    <row r="9002" spans="1:9" x14ac:dyDescent="0.2">
      <c r="A9002" s="33" t="s">
        <v>1773</v>
      </c>
      <c r="B9002" s="33">
        <v>3.5315033964149699E-3</v>
      </c>
      <c r="C9002" s="33">
        <v>0.33514277527907499</v>
      </c>
      <c r="D9002" s="33">
        <v>0.28599999999999998</v>
      </c>
      <c r="E9002" s="33">
        <v>0.113</v>
      </c>
      <c r="F9002" s="33">
        <v>1</v>
      </c>
      <c r="G9002" s="33">
        <v>27</v>
      </c>
      <c r="H9002" s="33" t="s">
        <v>1773</v>
      </c>
      <c r="I9002" s="33" t="s">
        <v>1772</v>
      </c>
    </row>
    <row r="9003" spans="1:9" x14ac:dyDescent="0.2">
      <c r="A9003" s="33" t="s">
        <v>1771</v>
      </c>
      <c r="B9003" s="33">
        <v>3.5392586159891499E-3</v>
      </c>
      <c r="C9003" s="33">
        <v>-0.63709710836578204</v>
      </c>
      <c r="D9003" s="33">
        <v>7.0999999999999994E-2</v>
      </c>
      <c r="E9003" s="33">
        <v>0.34499999999999997</v>
      </c>
      <c r="F9003" s="33">
        <v>1</v>
      </c>
      <c r="G9003" s="33">
        <v>27</v>
      </c>
      <c r="H9003" s="33" t="s">
        <v>1770</v>
      </c>
      <c r="I9003" s="33" t="s">
        <v>1769</v>
      </c>
    </row>
    <row r="9004" spans="1:9" x14ac:dyDescent="0.2">
      <c r="A9004" s="33" t="s">
        <v>1768</v>
      </c>
      <c r="B9004" s="33">
        <v>3.5676640709000102E-3</v>
      </c>
      <c r="C9004" s="33">
        <v>0.308787332204841</v>
      </c>
      <c r="D9004" s="33">
        <v>0.39300000000000002</v>
      </c>
      <c r="E9004" s="33">
        <v>0.18099999999999999</v>
      </c>
      <c r="F9004" s="33">
        <v>1</v>
      </c>
      <c r="G9004" s="33">
        <v>27</v>
      </c>
      <c r="H9004" s="33" t="s">
        <v>1768</v>
      </c>
      <c r="I9004" s="33" t="s">
        <v>1767</v>
      </c>
    </row>
    <row r="9005" spans="1:9" x14ac:dyDescent="0.2">
      <c r="A9005" s="33" t="s">
        <v>1766</v>
      </c>
      <c r="B9005" s="33">
        <v>3.57710228274316E-3</v>
      </c>
      <c r="C9005" s="33">
        <v>0.26831714942603502</v>
      </c>
      <c r="D9005" s="33">
        <v>0.57099999999999995</v>
      </c>
      <c r="E9005" s="33">
        <v>0.30399999999999999</v>
      </c>
      <c r="F9005" s="33">
        <v>1</v>
      </c>
      <c r="G9005" s="33">
        <v>27</v>
      </c>
      <c r="H9005" s="33" t="s">
        <v>1765</v>
      </c>
      <c r="I9005" s="33" t="s">
        <v>1764</v>
      </c>
    </row>
    <row r="9006" spans="1:9" x14ac:dyDescent="0.2">
      <c r="A9006" s="33" t="s">
        <v>1763</v>
      </c>
      <c r="B9006" s="33">
        <v>3.5845664889473101E-3</v>
      </c>
      <c r="C9006" s="33">
        <v>0.42172924754751401</v>
      </c>
      <c r="D9006" s="33">
        <v>0.71399999999999997</v>
      </c>
      <c r="E9006" s="33">
        <v>0.52600000000000002</v>
      </c>
      <c r="F9006" s="33">
        <v>1</v>
      </c>
      <c r="G9006" s="33">
        <v>27</v>
      </c>
      <c r="H9006" s="33" t="s">
        <v>1762</v>
      </c>
      <c r="I9006" s="33" t="s">
        <v>1761</v>
      </c>
    </row>
    <row r="9007" spans="1:9" x14ac:dyDescent="0.2">
      <c r="A9007" s="33" t="s">
        <v>1760</v>
      </c>
      <c r="B9007" s="33">
        <v>3.6325451820167099E-3</v>
      </c>
      <c r="C9007" s="33">
        <v>0.25676386367885901</v>
      </c>
      <c r="D9007" s="33">
        <v>0.28599999999999998</v>
      </c>
      <c r="E9007" s="33">
        <v>0.11</v>
      </c>
      <c r="F9007" s="33">
        <v>1</v>
      </c>
      <c r="G9007" s="33">
        <v>27</v>
      </c>
      <c r="H9007" s="33" t="s">
        <v>1760</v>
      </c>
      <c r="I9007" s="33" t="s">
        <v>1759</v>
      </c>
    </row>
    <row r="9008" spans="1:9" x14ac:dyDescent="0.2">
      <c r="A9008" s="33" t="s">
        <v>1758</v>
      </c>
      <c r="B9008" s="33">
        <v>3.6758704867186202E-3</v>
      </c>
      <c r="C9008" s="33">
        <v>0.31726684386749199</v>
      </c>
      <c r="D9008" s="33">
        <v>0.89300000000000002</v>
      </c>
      <c r="E9008" s="33">
        <v>0.71899999999999997</v>
      </c>
      <c r="F9008" s="33">
        <v>1</v>
      </c>
      <c r="G9008" s="33">
        <v>27</v>
      </c>
      <c r="H9008" s="33" t="s">
        <v>1758</v>
      </c>
      <c r="I9008" s="33" t="s">
        <v>1757</v>
      </c>
    </row>
    <row r="9009" spans="1:9" x14ac:dyDescent="0.2">
      <c r="A9009" s="33" t="s">
        <v>1756</v>
      </c>
      <c r="B9009" s="33">
        <v>3.7502427752790198E-3</v>
      </c>
      <c r="C9009" s="33">
        <v>-0.78908395356948902</v>
      </c>
      <c r="D9009" s="33">
        <v>7.0999999999999994E-2</v>
      </c>
      <c r="E9009" s="33">
        <v>0.315</v>
      </c>
      <c r="F9009" s="33">
        <v>1</v>
      </c>
      <c r="G9009" s="33">
        <v>27</v>
      </c>
      <c r="H9009" s="33" t="s">
        <v>1755</v>
      </c>
      <c r="I9009" s="33" t="s">
        <v>1754</v>
      </c>
    </row>
    <row r="9010" spans="1:9" x14ac:dyDescent="0.2">
      <c r="A9010" s="33" t="s">
        <v>1753</v>
      </c>
      <c r="B9010" s="33">
        <v>3.7574174327978998E-3</v>
      </c>
      <c r="C9010" s="33">
        <v>0.33232217396881297</v>
      </c>
      <c r="D9010" s="33">
        <v>0.42899999999999999</v>
      </c>
      <c r="E9010" s="33">
        <v>0.20599999999999999</v>
      </c>
      <c r="F9010" s="33">
        <v>1</v>
      </c>
      <c r="G9010" s="33">
        <v>27</v>
      </c>
      <c r="H9010" s="33" t="s">
        <v>1753</v>
      </c>
      <c r="I9010" s="33" t="s">
        <v>1752</v>
      </c>
    </row>
    <row r="9011" spans="1:9" x14ac:dyDescent="0.2">
      <c r="A9011" s="33" t="s">
        <v>1751</v>
      </c>
      <c r="B9011" s="33">
        <v>3.7656199069503798E-3</v>
      </c>
      <c r="C9011" s="33">
        <v>0.25581289012699698</v>
      </c>
      <c r="D9011" s="33">
        <v>0.42899999999999999</v>
      </c>
      <c r="E9011" s="33">
        <v>0.20300000000000001</v>
      </c>
      <c r="F9011" s="33">
        <v>1</v>
      </c>
      <c r="G9011" s="33">
        <v>27</v>
      </c>
      <c r="H9011" s="33" t="s">
        <v>1750</v>
      </c>
      <c r="I9011" s="33" t="s">
        <v>1749</v>
      </c>
    </row>
    <row r="9012" spans="1:9" x14ac:dyDescent="0.2">
      <c r="A9012" s="33" t="s">
        <v>1748</v>
      </c>
      <c r="B9012" s="33">
        <v>3.7751689963440999E-3</v>
      </c>
      <c r="C9012" s="33">
        <v>0.37138081681097301</v>
      </c>
      <c r="D9012" s="33">
        <v>0.46400000000000002</v>
      </c>
      <c r="E9012" s="33">
        <v>0.246</v>
      </c>
      <c r="F9012" s="33">
        <v>1</v>
      </c>
      <c r="G9012" s="33">
        <v>27</v>
      </c>
      <c r="H9012" s="33" t="s">
        <v>1748</v>
      </c>
      <c r="I9012" s="33" t="s">
        <v>1747</v>
      </c>
    </row>
    <row r="9013" spans="1:9" x14ac:dyDescent="0.2">
      <c r="A9013" s="33" t="s">
        <v>1746</v>
      </c>
      <c r="B9013" s="33">
        <v>3.7841359390039398E-3</v>
      </c>
      <c r="C9013" s="33">
        <v>0.34065374358553802</v>
      </c>
      <c r="D9013" s="33">
        <v>0.46400000000000002</v>
      </c>
      <c r="E9013" s="33">
        <v>0.23400000000000001</v>
      </c>
      <c r="F9013" s="33">
        <v>1</v>
      </c>
      <c r="G9013" s="33">
        <v>27</v>
      </c>
      <c r="H9013" s="33" t="s">
        <v>1745</v>
      </c>
      <c r="I9013" s="33" t="s">
        <v>1744</v>
      </c>
    </row>
    <row r="9014" spans="1:9" x14ac:dyDescent="0.2">
      <c r="A9014" s="33" t="s">
        <v>1743</v>
      </c>
      <c r="B9014" s="33">
        <v>3.82469646899235E-3</v>
      </c>
      <c r="C9014" s="33">
        <v>-1.1596534935712399</v>
      </c>
      <c r="D9014" s="33">
        <v>7.0999999999999994E-2</v>
      </c>
      <c r="E9014" s="33">
        <v>0.318</v>
      </c>
      <c r="F9014" s="33">
        <v>1</v>
      </c>
      <c r="G9014" s="33">
        <v>27</v>
      </c>
      <c r="H9014" s="33" t="s">
        <v>1742</v>
      </c>
      <c r="I9014" s="33" t="s">
        <v>1741</v>
      </c>
    </row>
    <row r="9015" spans="1:9" x14ac:dyDescent="0.2">
      <c r="A9015" s="33" t="s">
        <v>1740</v>
      </c>
      <c r="B9015" s="33">
        <v>3.8655528867942001E-3</v>
      </c>
      <c r="C9015" s="33">
        <v>-0.791742747195329</v>
      </c>
      <c r="D9015" s="33">
        <v>0.14299999999999999</v>
      </c>
      <c r="E9015" s="33">
        <v>0.379</v>
      </c>
      <c r="F9015" s="33">
        <v>1</v>
      </c>
      <c r="G9015" s="33">
        <v>27</v>
      </c>
      <c r="H9015" s="33" t="s">
        <v>1739</v>
      </c>
      <c r="I9015" s="33" t="s">
        <v>1738</v>
      </c>
    </row>
    <row r="9016" spans="1:9" x14ac:dyDescent="0.2">
      <c r="A9016" s="33" t="s">
        <v>1737</v>
      </c>
      <c r="B9016" s="33">
        <v>3.8753461212558799E-3</v>
      </c>
      <c r="C9016" s="33">
        <v>-0.69108806435868197</v>
      </c>
      <c r="D9016" s="33">
        <v>7.0999999999999994E-2</v>
      </c>
      <c r="E9016" s="33">
        <v>0.33600000000000002</v>
      </c>
      <c r="F9016" s="33">
        <v>1</v>
      </c>
      <c r="G9016" s="33">
        <v>27</v>
      </c>
      <c r="H9016" s="33" t="s">
        <v>1736</v>
      </c>
      <c r="I9016" s="33" t="s">
        <v>1735</v>
      </c>
    </row>
    <row r="9017" spans="1:9" x14ac:dyDescent="0.2">
      <c r="A9017" s="33" t="s">
        <v>1734</v>
      </c>
      <c r="B9017" s="33">
        <v>3.8838209370117599E-3</v>
      </c>
      <c r="C9017" s="33">
        <v>-0.995481177933216</v>
      </c>
      <c r="D9017" s="33">
        <v>3.5999999999999997E-2</v>
      </c>
      <c r="E9017" s="33">
        <v>0.27600000000000002</v>
      </c>
      <c r="F9017" s="33">
        <v>1</v>
      </c>
      <c r="G9017" s="33">
        <v>27</v>
      </c>
      <c r="H9017" s="33" t="s">
        <v>1733</v>
      </c>
      <c r="I9017" s="33" t="s">
        <v>1732</v>
      </c>
    </row>
    <row r="9018" spans="1:9" x14ac:dyDescent="0.2">
      <c r="A9018" s="33" t="s">
        <v>1731</v>
      </c>
      <c r="B9018" s="33">
        <v>3.8965949917422202E-3</v>
      </c>
      <c r="C9018" s="33">
        <v>0.29052462590150502</v>
      </c>
      <c r="D9018" s="33">
        <v>0.39300000000000002</v>
      </c>
      <c r="E9018" s="33">
        <v>0.17599999999999999</v>
      </c>
      <c r="F9018" s="33">
        <v>1</v>
      </c>
      <c r="G9018" s="33">
        <v>27</v>
      </c>
      <c r="H9018" s="33" t="s">
        <v>1731</v>
      </c>
      <c r="I9018" s="33" t="s">
        <v>1730</v>
      </c>
    </row>
    <row r="9019" spans="1:9" x14ac:dyDescent="0.2">
      <c r="A9019" s="33" t="s">
        <v>1729</v>
      </c>
      <c r="B9019" s="33">
        <v>3.8987385324309202E-3</v>
      </c>
      <c r="C9019" s="33">
        <v>-0.77755844467857305</v>
      </c>
      <c r="D9019" s="33">
        <v>0.214</v>
      </c>
      <c r="E9019" s="33">
        <v>0.46600000000000003</v>
      </c>
      <c r="F9019" s="33">
        <v>1</v>
      </c>
      <c r="G9019" s="33">
        <v>27</v>
      </c>
      <c r="H9019" s="33" t="s">
        <v>1729</v>
      </c>
      <c r="I9019" s="33" t="s">
        <v>1728</v>
      </c>
    </row>
    <row r="9020" spans="1:9" x14ac:dyDescent="0.2">
      <c r="A9020" s="33" t="s">
        <v>1727</v>
      </c>
      <c r="B9020" s="33">
        <v>3.9308559171816002E-3</v>
      </c>
      <c r="C9020" s="33">
        <v>0.42018476624407802</v>
      </c>
      <c r="D9020" s="33">
        <v>0.82099999999999995</v>
      </c>
      <c r="E9020" s="33">
        <v>0.61499999999999999</v>
      </c>
      <c r="F9020" s="33">
        <v>1</v>
      </c>
      <c r="G9020" s="33">
        <v>27</v>
      </c>
      <c r="H9020" s="33" t="s">
        <v>1727</v>
      </c>
      <c r="I9020" s="33" t="s">
        <v>1726</v>
      </c>
    </row>
    <row r="9021" spans="1:9" x14ac:dyDescent="0.2">
      <c r="A9021" s="33" t="s">
        <v>1725</v>
      </c>
      <c r="B9021" s="33">
        <v>3.9473371167739304E-3</v>
      </c>
      <c r="C9021" s="33">
        <v>-0.69644476153871804</v>
      </c>
      <c r="D9021" s="33">
        <v>0.214</v>
      </c>
      <c r="E9021" s="33">
        <v>0.47199999999999998</v>
      </c>
      <c r="F9021" s="33">
        <v>1</v>
      </c>
      <c r="G9021" s="33">
        <v>27</v>
      </c>
      <c r="H9021" s="33" t="s">
        <v>1724</v>
      </c>
      <c r="I9021" s="33" t="s">
        <v>1723</v>
      </c>
    </row>
    <row r="9022" spans="1:9" x14ac:dyDescent="0.2">
      <c r="A9022" s="33" t="s">
        <v>1722</v>
      </c>
      <c r="B9022" s="33">
        <v>4.0228769210148901E-3</v>
      </c>
      <c r="C9022" s="33">
        <v>0.388072384236473</v>
      </c>
      <c r="D9022" s="33">
        <v>0.57099999999999995</v>
      </c>
      <c r="E9022" s="33">
        <v>0.33100000000000002</v>
      </c>
      <c r="F9022" s="33">
        <v>1</v>
      </c>
      <c r="G9022" s="33">
        <v>27</v>
      </c>
      <c r="H9022" s="33" t="s">
        <v>1722</v>
      </c>
      <c r="I9022" s="33" t="s">
        <v>1721</v>
      </c>
    </row>
    <row r="9023" spans="1:9" x14ac:dyDescent="0.2">
      <c r="A9023" s="33" t="s">
        <v>1720</v>
      </c>
      <c r="B9023" s="33">
        <v>4.0457147355779004E-3</v>
      </c>
      <c r="C9023" s="33">
        <v>0.43148018766628199</v>
      </c>
      <c r="D9023" s="33">
        <v>0.53600000000000003</v>
      </c>
      <c r="E9023" s="33">
        <v>0.29599999999999999</v>
      </c>
      <c r="F9023" s="33">
        <v>1</v>
      </c>
      <c r="G9023" s="33">
        <v>27</v>
      </c>
      <c r="H9023" s="33" t="s">
        <v>1720</v>
      </c>
      <c r="I9023" s="33" t="s">
        <v>1719</v>
      </c>
    </row>
    <row r="9024" spans="1:9" x14ac:dyDescent="0.2">
      <c r="A9024" s="33" t="s">
        <v>1718</v>
      </c>
      <c r="B9024" s="33">
        <v>4.0667284773887704E-3</v>
      </c>
      <c r="C9024" s="33">
        <v>0.493517983497886</v>
      </c>
      <c r="D9024" s="33">
        <v>0.28599999999999998</v>
      </c>
      <c r="E9024" s="33">
        <v>0.12</v>
      </c>
      <c r="F9024" s="33">
        <v>1</v>
      </c>
      <c r="G9024" s="33">
        <v>27</v>
      </c>
      <c r="H9024" s="33" t="s">
        <v>1718</v>
      </c>
      <c r="I9024" s="33" t="s">
        <v>1717</v>
      </c>
    </row>
    <row r="9025" spans="1:9" x14ac:dyDescent="0.2">
      <c r="A9025" s="33" t="s">
        <v>1716</v>
      </c>
      <c r="B9025" s="33">
        <v>4.1509481449488799E-3</v>
      </c>
      <c r="C9025" s="33">
        <v>0.271913714099071</v>
      </c>
      <c r="D9025" s="33">
        <v>0.39300000000000002</v>
      </c>
      <c r="E9025" s="33">
        <v>0.18</v>
      </c>
      <c r="F9025" s="33">
        <v>1</v>
      </c>
      <c r="G9025" s="33">
        <v>27</v>
      </c>
      <c r="H9025" s="33" t="s">
        <v>1715</v>
      </c>
      <c r="I9025" s="33" t="s">
        <v>1714</v>
      </c>
    </row>
    <row r="9026" spans="1:9" x14ac:dyDescent="0.2">
      <c r="A9026" s="33" t="s">
        <v>1713</v>
      </c>
      <c r="B9026" s="33">
        <v>4.1954447892414799E-3</v>
      </c>
      <c r="C9026" s="33">
        <v>-0.91766872693749002</v>
      </c>
      <c r="D9026" s="33">
        <v>7.0999999999999994E-2</v>
      </c>
      <c r="E9026" s="33">
        <v>0.31900000000000001</v>
      </c>
      <c r="F9026" s="33">
        <v>1</v>
      </c>
      <c r="G9026" s="33">
        <v>27</v>
      </c>
      <c r="H9026" s="33" t="s">
        <v>1712</v>
      </c>
      <c r="I9026" s="33" t="s">
        <v>1711</v>
      </c>
    </row>
    <row r="9027" spans="1:9" x14ac:dyDescent="0.2">
      <c r="A9027" s="33" t="s">
        <v>1710</v>
      </c>
      <c r="B9027" s="33">
        <v>4.2334657992870901E-3</v>
      </c>
      <c r="C9027" s="33">
        <v>-0.72688968902808604</v>
      </c>
      <c r="D9027" s="33">
        <v>3.5999999999999997E-2</v>
      </c>
      <c r="E9027" s="33">
        <v>0.27100000000000002</v>
      </c>
      <c r="F9027" s="33">
        <v>1</v>
      </c>
      <c r="G9027" s="33">
        <v>27</v>
      </c>
      <c r="H9027" s="33" t="s">
        <v>1709</v>
      </c>
      <c r="I9027" s="33" t="s">
        <v>1708</v>
      </c>
    </row>
    <row r="9028" spans="1:9" x14ac:dyDescent="0.2">
      <c r="A9028" s="33" t="s">
        <v>1707</v>
      </c>
      <c r="B9028" s="33">
        <v>4.2457734683031796E-3</v>
      </c>
      <c r="C9028" s="33">
        <v>0.44790271685583899</v>
      </c>
      <c r="D9028" s="33">
        <v>0.53600000000000003</v>
      </c>
      <c r="E9028" s="33">
        <v>0.28899999999999998</v>
      </c>
      <c r="F9028" s="33">
        <v>1</v>
      </c>
      <c r="G9028" s="33">
        <v>27</v>
      </c>
      <c r="H9028" s="33" t="s">
        <v>1707</v>
      </c>
      <c r="I9028" s="33" t="s">
        <v>1706</v>
      </c>
    </row>
    <row r="9029" spans="1:9" x14ac:dyDescent="0.2">
      <c r="A9029" s="33" t="s">
        <v>1705</v>
      </c>
      <c r="B9029" s="33">
        <v>4.2967178143646896E-3</v>
      </c>
      <c r="C9029" s="33">
        <v>-0.76307051638958501</v>
      </c>
      <c r="D9029" s="33">
        <v>3.5999999999999997E-2</v>
      </c>
      <c r="E9029" s="33">
        <v>0.27800000000000002</v>
      </c>
      <c r="F9029" s="33">
        <v>1</v>
      </c>
      <c r="G9029" s="33">
        <v>27</v>
      </c>
      <c r="H9029" s="33" t="s">
        <v>1704</v>
      </c>
      <c r="I9029" s="33" t="s">
        <v>1703</v>
      </c>
    </row>
    <row r="9030" spans="1:9" x14ac:dyDescent="0.2">
      <c r="A9030" s="33" t="s">
        <v>1702</v>
      </c>
      <c r="B9030" s="33">
        <v>4.3337975751766202E-3</v>
      </c>
      <c r="C9030" s="33">
        <v>0.47115521226805002</v>
      </c>
      <c r="D9030" s="33">
        <v>0.57099999999999995</v>
      </c>
      <c r="E9030" s="33">
        <v>0.34200000000000003</v>
      </c>
      <c r="F9030" s="33">
        <v>1</v>
      </c>
      <c r="G9030" s="33">
        <v>27</v>
      </c>
      <c r="H9030" s="33" t="s">
        <v>1701</v>
      </c>
      <c r="I9030" s="33" t="s">
        <v>1700</v>
      </c>
    </row>
    <row r="9031" spans="1:9" x14ac:dyDescent="0.2">
      <c r="A9031" s="33" t="s">
        <v>1699</v>
      </c>
      <c r="B9031" s="33">
        <v>4.3487978123663198E-3</v>
      </c>
      <c r="C9031" s="33">
        <v>0.294741378208079</v>
      </c>
      <c r="D9031" s="33">
        <v>0.39300000000000002</v>
      </c>
      <c r="E9031" s="33">
        <v>0.183</v>
      </c>
      <c r="F9031" s="33">
        <v>1</v>
      </c>
      <c r="G9031" s="33">
        <v>27</v>
      </c>
      <c r="H9031" s="33" t="s">
        <v>1699</v>
      </c>
      <c r="I9031" s="33" t="s">
        <v>1698</v>
      </c>
    </row>
    <row r="9032" spans="1:9" x14ac:dyDescent="0.2">
      <c r="A9032" s="33" t="s">
        <v>1697</v>
      </c>
      <c r="B9032" s="33">
        <v>4.3552101274112898E-3</v>
      </c>
      <c r="C9032" s="33">
        <v>0.28857337092604701</v>
      </c>
      <c r="D9032" s="33">
        <v>0.53600000000000003</v>
      </c>
      <c r="E9032" s="33">
        <v>0.29099999999999998</v>
      </c>
      <c r="F9032" s="33">
        <v>1</v>
      </c>
      <c r="G9032" s="33">
        <v>27</v>
      </c>
      <c r="H9032" s="33" t="s">
        <v>1696</v>
      </c>
      <c r="I9032" s="33" t="s">
        <v>1695</v>
      </c>
    </row>
    <row r="9033" spans="1:9" x14ac:dyDescent="0.2">
      <c r="A9033" s="33" t="s">
        <v>1694</v>
      </c>
      <c r="B9033" s="33">
        <v>4.3801928699664398E-3</v>
      </c>
      <c r="C9033" s="33">
        <v>0.44744714201179803</v>
      </c>
      <c r="D9033" s="33">
        <v>0.78600000000000003</v>
      </c>
      <c r="E9033" s="33">
        <v>0.63600000000000001</v>
      </c>
      <c r="F9033" s="33">
        <v>1</v>
      </c>
      <c r="G9033" s="33">
        <v>27</v>
      </c>
      <c r="H9033" s="33" t="s">
        <v>1694</v>
      </c>
      <c r="I9033" s="33" t="s">
        <v>1693</v>
      </c>
    </row>
    <row r="9034" spans="1:9" x14ac:dyDescent="0.2">
      <c r="A9034" s="33" t="s">
        <v>1692</v>
      </c>
      <c r="B9034" s="33">
        <v>4.4437003485411899E-3</v>
      </c>
      <c r="C9034" s="33">
        <v>0.475803936389955</v>
      </c>
      <c r="D9034" s="33">
        <v>0.32100000000000001</v>
      </c>
      <c r="E9034" s="33">
        <v>0.14199999999999999</v>
      </c>
      <c r="F9034" s="33">
        <v>1</v>
      </c>
      <c r="G9034" s="33">
        <v>27</v>
      </c>
      <c r="H9034" s="33" t="s">
        <v>1692</v>
      </c>
      <c r="I9034" s="33" t="s">
        <v>1691</v>
      </c>
    </row>
    <row r="9035" spans="1:9" x14ac:dyDescent="0.2">
      <c r="A9035" s="33" t="s">
        <v>1690</v>
      </c>
      <c r="B9035" s="33">
        <v>4.4466945580899598E-3</v>
      </c>
      <c r="C9035" s="33">
        <v>0.29820325082861998</v>
      </c>
      <c r="D9035" s="33">
        <v>0.39300000000000002</v>
      </c>
      <c r="E9035" s="33">
        <v>0.185</v>
      </c>
      <c r="F9035" s="33">
        <v>1</v>
      </c>
      <c r="G9035" s="33">
        <v>27</v>
      </c>
      <c r="H9035" s="33" t="s">
        <v>1690</v>
      </c>
      <c r="I9035" s="33" t="s">
        <v>1689</v>
      </c>
    </row>
    <row r="9036" spans="1:9" x14ac:dyDescent="0.2">
      <c r="A9036" s="33" t="s">
        <v>1688</v>
      </c>
      <c r="B9036" s="33">
        <v>4.4999564886355403E-3</v>
      </c>
      <c r="C9036" s="33">
        <v>0.26710149668898198</v>
      </c>
      <c r="D9036" s="33">
        <v>0.64300000000000002</v>
      </c>
      <c r="E9036" s="33">
        <v>0.35799999999999998</v>
      </c>
      <c r="F9036" s="33">
        <v>1</v>
      </c>
      <c r="G9036" s="33">
        <v>27</v>
      </c>
      <c r="H9036" s="33" t="s">
        <v>1688</v>
      </c>
      <c r="I9036" s="33" t="s">
        <v>1687</v>
      </c>
    </row>
    <row r="9037" spans="1:9" x14ac:dyDescent="0.2">
      <c r="A9037" s="33" t="s">
        <v>1686</v>
      </c>
      <c r="B9037" s="33">
        <v>4.5059426178083398E-3</v>
      </c>
      <c r="C9037" s="33">
        <v>0.28090331338623797</v>
      </c>
      <c r="D9037" s="33">
        <v>0.71399999999999997</v>
      </c>
      <c r="E9037" s="33">
        <v>0.45100000000000001</v>
      </c>
      <c r="F9037" s="33">
        <v>1</v>
      </c>
      <c r="G9037" s="33">
        <v>27</v>
      </c>
      <c r="H9037" s="33" t="s">
        <v>1685</v>
      </c>
      <c r="I9037" s="33" t="s">
        <v>1684</v>
      </c>
    </row>
    <row r="9038" spans="1:9" x14ac:dyDescent="0.2">
      <c r="A9038" s="33" t="s">
        <v>1683</v>
      </c>
      <c r="B9038" s="33">
        <v>4.5331865699064404E-3</v>
      </c>
      <c r="C9038" s="33">
        <v>-0.70504817675944398</v>
      </c>
      <c r="D9038" s="33">
        <v>7.0999999999999994E-2</v>
      </c>
      <c r="E9038" s="33">
        <v>0.315</v>
      </c>
      <c r="F9038" s="33">
        <v>1</v>
      </c>
      <c r="G9038" s="33">
        <v>27</v>
      </c>
      <c r="H9038" s="33" t="s">
        <v>1682</v>
      </c>
      <c r="I9038" s="33" t="s">
        <v>1681</v>
      </c>
    </row>
    <row r="9039" spans="1:9" x14ac:dyDescent="0.2">
      <c r="A9039" s="33" t="s">
        <v>1680</v>
      </c>
      <c r="B9039" s="33">
        <v>4.6565980514139899E-3</v>
      </c>
      <c r="C9039" s="33">
        <v>0.27294556268715903</v>
      </c>
      <c r="D9039" s="33">
        <v>0.35699999999999998</v>
      </c>
      <c r="E9039" s="33">
        <v>0.159</v>
      </c>
      <c r="F9039" s="33">
        <v>1</v>
      </c>
      <c r="G9039" s="33">
        <v>27</v>
      </c>
      <c r="H9039" s="33" t="s">
        <v>1680</v>
      </c>
      <c r="I9039" s="33" t="s">
        <v>1679</v>
      </c>
    </row>
    <row r="9040" spans="1:9" x14ac:dyDescent="0.2">
      <c r="A9040" s="33" t="s">
        <v>1678</v>
      </c>
      <c r="B9040" s="33">
        <v>4.6568877695365701E-3</v>
      </c>
      <c r="C9040" s="33">
        <v>0.250981533925348</v>
      </c>
      <c r="D9040" s="33">
        <v>0.39300000000000002</v>
      </c>
      <c r="E9040" s="33">
        <v>0.19</v>
      </c>
      <c r="F9040" s="33">
        <v>1</v>
      </c>
      <c r="G9040" s="33">
        <v>27</v>
      </c>
      <c r="H9040" s="33" t="s">
        <v>1678</v>
      </c>
      <c r="I9040" s="33" t="s">
        <v>1677</v>
      </c>
    </row>
    <row r="9041" spans="1:9" x14ac:dyDescent="0.2">
      <c r="A9041" s="33" t="s">
        <v>1676</v>
      </c>
      <c r="B9041" s="33">
        <v>4.6786607441564303E-3</v>
      </c>
      <c r="C9041" s="33">
        <v>0.34093880184917702</v>
      </c>
      <c r="D9041" s="33">
        <v>0.42899999999999999</v>
      </c>
      <c r="E9041" s="33">
        <v>0.20899999999999999</v>
      </c>
      <c r="F9041" s="33">
        <v>1</v>
      </c>
      <c r="G9041" s="33">
        <v>27</v>
      </c>
      <c r="H9041" s="33" t="s">
        <v>1676</v>
      </c>
      <c r="I9041" s="33" t="s">
        <v>1675</v>
      </c>
    </row>
    <row r="9042" spans="1:9" x14ac:dyDescent="0.2">
      <c r="A9042" s="33" t="s">
        <v>1674</v>
      </c>
      <c r="B9042" s="33">
        <v>4.7129574703985502E-3</v>
      </c>
      <c r="C9042" s="33">
        <v>0.39224404032250598</v>
      </c>
      <c r="D9042" s="33">
        <v>0.5</v>
      </c>
      <c r="E9042" s="33">
        <v>0.25900000000000001</v>
      </c>
      <c r="F9042" s="33">
        <v>1</v>
      </c>
      <c r="G9042" s="33">
        <v>27</v>
      </c>
      <c r="H9042" s="33" t="s">
        <v>1674</v>
      </c>
      <c r="I9042" s="33" t="s">
        <v>1673</v>
      </c>
    </row>
    <row r="9043" spans="1:9" x14ac:dyDescent="0.2">
      <c r="A9043" s="33" t="s">
        <v>1672</v>
      </c>
      <c r="B9043" s="33">
        <v>4.7878677471481102E-3</v>
      </c>
      <c r="C9043" s="33">
        <v>-0.70270951771432399</v>
      </c>
      <c r="D9043" s="33">
        <v>0.107</v>
      </c>
      <c r="E9043" s="33">
        <v>0.36299999999999999</v>
      </c>
      <c r="F9043" s="33">
        <v>1</v>
      </c>
      <c r="G9043" s="33">
        <v>27</v>
      </c>
      <c r="H9043" s="33" t="s">
        <v>1672</v>
      </c>
      <c r="I9043" s="33" t="s">
        <v>1671</v>
      </c>
    </row>
    <row r="9044" spans="1:9" x14ac:dyDescent="0.2">
      <c r="A9044" s="33" t="s">
        <v>1670</v>
      </c>
      <c r="B9044" s="33">
        <v>4.8133272600239599E-3</v>
      </c>
      <c r="C9044" s="33">
        <v>0.33366385016056299</v>
      </c>
      <c r="D9044" s="33">
        <v>0.57099999999999995</v>
      </c>
      <c r="E9044" s="33">
        <v>0.32</v>
      </c>
      <c r="F9044" s="33">
        <v>1</v>
      </c>
      <c r="G9044" s="33">
        <v>27</v>
      </c>
      <c r="H9044" s="33" t="s">
        <v>1669</v>
      </c>
      <c r="I9044" s="33" t="s">
        <v>1668</v>
      </c>
    </row>
    <row r="9045" spans="1:9" x14ac:dyDescent="0.2">
      <c r="A9045" s="33" t="s">
        <v>1667</v>
      </c>
      <c r="B9045" s="33">
        <v>4.8207582882485297E-3</v>
      </c>
      <c r="C9045" s="33">
        <v>0.36948240200254701</v>
      </c>
      <c r="D9045" s="33">
        <v>0.82099999999999995</v>
      </c>
      <c r="E9045" s="33">
        <v>0.61599999999999999</v>
      </c>
      <c r="F9045" s="33">
        <v>1</v>
      </c>
      <c r="G9045" s="33">
        <v>27</v>
      </c>
      <c r="H9045" s="33" t="s">
        <v>1666</v>
      </c>
      <c r="I9045" s="33" t="s">
        <v>1665</v>
      </c>
    </row>
    <row r="9046" spans="1:9" x14ac:dyDescent="0.2">
      <c r="A9046" s="33" t="s">
        <v>1664</v>
      </c>
      <c r="B9046" s="33">
        <v>4.8365756156285898E-3</v>
      </c>
      <c r="C9046" s="33">
        <v>-0.75489257029198498</v>
      </c>
      <c r="D9046" s="33">
        <v>0.17899999999999999</v>
      </c>
      <c r="E9046" s="33">
        <v>0.41799999999999998</v>
      </c>
      <c r="F9046" s="33">
        <v>1</v>
      </c>
      <c r="G9046" s="33">
        <v>27</v>
      </c>
      <c r="H9046" s="33" t="s">
        <v>1663</v>
      </c>
      <c r="I9046" s="33" t="s">
        <v>1662</v>
      </c>
    </row>
    <row r="9047" spans="1:9" x14ac:dyDescent="0.2">
      <c r="A9047" s="33" t="s">
        <v>1661</v>
      </c>
      <c r="B9047" s="33">
        <v>4.8374632325091302E-3</v>
      </c>
      <c r="C9047" s="33">
        <v>0.32914800141888001</v>
      </c>
      <c r="D9047" s="33">
        <v>0.35699999999999998</v>
      </c>
      <c r="E9047" s="33">
        <v>0.16300000000000001</v>
      </c>
      <c r="F9047" s="33">
        <v>1</v>
      </c>
      <c r="G9047" s="33">
        <v>27</v>
      </c>
      <c r="H9047" s="33" t="s">
        <v>1661</v>
      </c>
      <c r="I9047" s="33" t="s">
        <v>1660</v>
      </c>
    </row>
    <row r="9048" spans="1:9" x14ac:dyDescent="0.2">
      <c r="A9048" s="33" t="s">
        <v>1659</v>
      </c>
      <c r="B9048" s="33">
        <v>4.8625091346550199E-3</v>
      </c>
      <c r="C9048" s="33">
        <v>0.42154149264565399</v>
      </c>
      <c r="D9048" s="33">
        <v>0.42899999999999999</v>
      </c>
      <c r="E9048" s="33">
        <v>0.21299999999999999</v>
      </c>
      <c r="F9048" s="33">
        <v>1</v>
      </c>
      <c r="G9048" s="33">
        <v>27</v>
      </c>
      <c r="H9048" s="33" t="s">
        <v>1658</v>
      </c>
      <c r="I9048" s="33" t="s">
        <v>1657</v>
      </c>
    </row>
    <row r="9049" spans="1:9" x14ac:dyDescent="0.2">
      <c r="A9049" s="33" t="s">
        <v>1656</v>
      </c>
      <c r="B9049" s="33">
        <v>4.9243453540800102E-3</v>
      </c>
      <c r="C9049" s="33">
        <v>0.31593161944140302</v>
      </c>
      <c r="D9049" s="33">
        <v>0.39300000000000002</v>
      </c>
      <c r="E9049" s="33">
        <v>0.186</v>
      </c>
      <c r="F9049" s="33">
        <v>1</v>
      </c>
      <c r="G9049" s="33">
        <v>27</v>
      </c>
      <c r="H9049" s="33" t="s">
        <v>1655</v>
      </c>
      <c r="I9049" s="33" t="s">
        <v>1654</v>
      </c>
    </row>
    <row r="9050" spans="1:9" x14ac:dyDescent="0.2">
      <c r="A9050" s="33" t="s">
        <v>1653</v>
      </c>
      <c r="B9050" s="33">
        <v>4.93504692207974E-3</v>
      </c>
      <c r="C9050" s="33">
        <v>-0.67019533772734496</v>
      </c>
      <c r="D9050" s="33">
        <v>0.25</v>
      </c>
      <c r="E9050" s="33">
        <v>0.48699999999999999</v>
      </c>
      <c r="F9050" s="33">
        <v>1</v>
      </c>
      <c r="G9050" s="33">
        <v>27</v>
      </c>
      <c r="H9050" s="33" t="s">
        <v>1652</v>
      </c>
      <c r="I9050" s="33" t="s">
        <v>1651</v>
      </c>
    </row>
    <row r="9051" spans="1:9" x14ac:dyDescent="0.2">
      <c r="A9051" s="33" t="s">
        <v>1650</v>
      </c>
      <c r="B9051" s="33">
        <v>5.0131166355675801E-3</v>
      </c>
      <c r="C9051" s="33">
        <v>0.32996065862621998</v>
      </c>
      <c r="D9051" s="33">
        <v>0.46400000000000002</v>
      </c>
      <c r="E9051" s="33">
        <v>0.24199999999999999</v>
      </c>
      <c r="F9051" s="33">
        <v>1</v>
      </c>
      <c r="G9051" s="33">
        <v>27</v>
      </c>
      <c r="H9051" s="33" t="s">
        <v>1649</v>
      </c>
      <c r="I9051" s="33" t="s">
        <v>1648</v>
      </c>
    </row>
    <row r="9052" spans="1:9" x14ac:dyDescent="0.2">
      <c r="A9052" s="33" t="s">
        <v>1647</v>
      </c>
      <c r="B9052" s="33">
        <v>5.02429753723517E-3</v>
      </c>
      <c r="C9052" s="33">
        <v>0.500335557698802</v>
      </c>
      <c r="D9052" s="33">
        <v>0.85699999999999998</v>
      </c>
      <c r="E9052" s="33">
        <v>0.55900000000000005</v>
      </c>
      <c r="F9052" s="33">
        <v>1</v>
      </c>
      <c r="G9052" s="33">
        <v>27</v>
      </c>
      <c r="H9052" s="33" t="s">
        <v>1646</v>
      </c>
      <c r="I9052" s="33" t="s">
        <v>1645</v>
      </c>
    </row>
    <row r="9053" spans="1:9" x14ac:dyDescent="0.2">
      <c r="A9053" s="33" t="s">
        <v>1644</v>
      </c>
      <c r="B9053" s="33">
        <v>5.0638074304739699E-3</v>
      </c>
      <c r="C9053" s="33">
        <v>0.38596589113983798</v>
      </c>
      <c r="D9053" s="33">
        <v>0.42899999999999999</v>
      </c>
      <c r="E9053" s="33">
        <v>0.219</v>
      </c>
      <c r="F9053" s="33">
        <v>1</v>
      </c>
      <c r="G9053" s="33">
        <v>27</v>
      </c>
      <c r="H9053" s="33" t="s">
        <v>1643</v>
      </c>
      <c r="I9053" s="33" t="s">
        <v>1642</v>
      </c>
    </row>
    <row r="9054" spans="1:9" x14ac:dyDescent="0.2">
      <c r="A9054" s="33" t="s">
        <v>1641</v>
      </c>
      <c r="B9054" s="33">
        <v>5.0671782954660599E-3</v>
      </c>
      <c r="C9054" s="33">
        <v>-0.68369836112098303</v>
      </c>
      <c r="D9054" s="33">
        <v>0.14299999999999999</v>
      </c>
      <c r="E9054" s="33">
        <v>0.40100000000000002</v>
      </c>
      <c r="F9054" s="33">
        <v>1</v>
      </c>
      <c r="G9054" s="33">
        <v>27</v>
      </c>
      <c r="H9054" s="33" t="s">
        <v>1640</v>
      </c>
      <c r="I9054" s="33" t="s">
        <v>1639</v>
      </c>
    </row>
    <row r="9055" spans="1:9" x14ac:dyDescent="0.2">
      <c r="A9055" s="33" t="s">
        <v>1638</v>
      </c>
      <c r="B9055" s="33">
        <v>5.2021277355903499E-3</v>
      </c>
      <c r="C9055" s="33">
        <v>0.35383531782940197</v>
      </c>
      <c r="D9055" s="33">
        <v>0.53600000000000003</v>
      </c>
      <c r="E9055" s="33">
        <v>0.313</v>
      </c>
      <c r="F9055" s="33">
        <v>1</v>
      </c>
      <c r="G9055" s="33">
        <v>27</v>
      </c>
      <c r="H9055" s="33" t="s">
        <v>1637</v>
      </c>
      <c r="I9055" s="33" t="s">
        <v>1636</v>
      </c>
    </row>
    <row r="9056" spans="1:9" x14ac:dyDescent="0.2">
      <c r="A9056" s="33" t="s">
        <v>1635</v>
      </c>
      <c r="B9056" s="33">
        <v>5.2238437346473904E-3</v>
      </c>
      <c r="C9056" s="33">
        <v>0.45055172829750201</v>
      </c>
      <c r="D9056" s="33">
        <v>0.5</v>
      </c>
      <c r="E9056" s="33">
        <v>0.255</v>
      </c>
      <c r="F9056" s="33">
        <v>1</v>
      </c>
      <c r="G9056" s="33">
        <v>27</v>
      </c>
      <c r="H9056" s="33" t="s">
        <v>1635</v>
      </c>
      <c r="I9056" s="33" t="s">
        <v>1634</v>
      </c>
    </row>
    <row r="9057" spans="1:9" x14ac:dyDescent="0.2">
      <c r="A9057" s="33" t="s">
        <v>1633</v>
      </c>
      <c r="B9057" s="33">
        <v>5.2450934806839997E-3</v>
      </c>
      <c r="C9057" s="33">
        <v>-0.25946799079314498</v>
      </c>
      <c r="D9057" s="33">
        <v>1</v>
      </c>
      <c r="E9057" s="33">
        <v>0.98799999999999999</v>
      </c>
      <c r="F9057" s="33">
        <v>1</v>
      </c>
      <c r="G9057" s="33">
        <v>27</v>
      </c>
      <c r="H9057" s="33" t="s">
        <v>1632</v>
      </c>
      <c r="I9057" s="33" t="s">
        <v>1631</v>
      </c>
    </row>
    <row r="9058" spans="1:9" x14ac:dyDescent="0.2">
      <c r="A9058" s="33" t="s">
        <v>1630</v>
      </c>
      <c r="B9058" s="33">
        <v>5.2584776790644003E-3</v>
      </c>
      <c r="C9058" s="33">
        <v>0.33106906848280399</v>
      </c>
      <c r="D9058" s="33">
        <v>0.46400000000000002</v>
      </c>
      <c r="E9058" s="33">
        <v>0.25700000000000001</v>
      </c>
      <c r="F9058" s="33">
        <v>1</v>
      </c>
      <c r="G9058" s="33">
        <v>27</v>
      </c>
      <c r="H9058" s="33" t="s">
        <v>1630</v>
      </c>
      <c r="I9058" s="33" t="s">
        <v>1629</v>
      </c>
    </row>
    <row r="9059" spans="1:9" x14ac:dyDescent="0.2">
      <c r="A9059" s="33" t="s">
        <v>1628</v>
      </c>
      <c r="B9059" s="33">
        <v>5.3017204735917901E-3</v>
      </c>
      <c r="C9059" s="33">
        <v>0.42964372243457299</v>
      </c>
      <c r="D9059" s="33">
        <v>0.39300000000000002</v>
      </c>
      <c r="E9059" s="33">
        <v>0.193</v>
      </c>
      <c r="F9059" s="33">
        <v>1</v>
      </c>
      <c r="G9059" s="33">
        <v>27</v>
      </c>
      <c r="H9059" s="33" t="s">
        <v>1627</v>
      </c>
      <c r="I9059" s="33" t="s">
        <v>1626</v>
      </c>
    </row>
    <row r="9060" spans="1:9" x14ac:dyDescent="0.2">
      <c r="A9060" s="33" t="s">
        <v>1625</v>
      </c>
      <c r="B9060" s="33">
        <v>5.3168880688891501E-3</v>
      </c>
      <c r="C9060" s="33">
        <v>-0.59289734095489599</v>
      </c>
      <c r="D9060" s="33">
        <v>0.39300000000000002</v>
      </c>
      <c r="E9060" s="33">
        <v>0.57999999999999996</v>
      </c>
      <c r="F9060" s="33">
        <v>1</v>
      </c>
      <c r="G9060" s="33">
        <v>27</v>
      </c>
      <c r="H9060" s="33" t="s">
        <v>1624</v>
      </c>
      <c r="I9060" s="33" t="s">
        <v>1623</v>
      </c>
    </row>
    <row r="9061" spans="1:9" x14ac:dyDescent="0.2">
      <c r="A9061" s="33" t="s">
        <v>1622</v>
      </c>
      <c r="B9061" s="33">
        <v>5.3545131134404098E-3</v>
      </c>
      <c r="C9061" s="33">
        <v>-0.442521180520208</v>
      </c>
      <c r="D9061" s="33">
        <v>0.71399999999999997</v>
      </c>
      <c r="E9061" s="33">
        <v>0.81699999999999995</v>
      </c>
      <c r="F9061" s="33">
        <v>1</v>
      </c>
      <c r="G9061" s="33">
        <v>27</v>
      </c>
      <c r="H9061" s="33" t="s">
        <v>1621</v>
      </c>
      <c r="I9061" s="33" t="s">
        <v>1620</v>
      </c>
    </row>
    <row r="9062" spans="1:9" x14ac:dyDescent="0.2">
      <c r="A9062" s="33" t="s">
        <v>1619</v>
      </c>
      <c r="B9062" s="33">
        <v>5.3922521300179098E-3</v>
      </c>
      <c r="C9062" s="33">
        <v>0.40567195670787298</v>
      </c>
      <c r="D9062" s="33">
        <v>0.53600000000000003</v>
      </c>
      <c r="E9062" s="33">
        <v>0.318</v>
      </c>
      <c r="F9062" s="33">
        <v>1</v>
      </c>
      <c r="G9062" s="33">
        <v>27</v>
      </c>
      <c r="H9062" s="33" t="s">
        <v>1618</v>
      </c>
      <c r="I9062" s="33" t="s">
        <v>1617</v>
      </c>
    </row>
    <row r="9063" spans="1:9" x14ac:dyDescent="0.2">
      <c r="A9063" s="33" t="s">
        <v>1616</v>
      </c>
      <c r="B9063" s="33">
        <v>5.4343502665774503E-3</v>
      </c>
      <c r="C9063" s="33">
        <v>0.31992772353874599</v>
      </c>
      <c r="D9063" s="33">
        <v>0.35699999999999998</v>
      </c>
      <c r="E9063" s="33">
        <v>0.16200000000000001</v>
      </c>
      <c r="F9063" s="33">
        <v>1</v>
      </c>
      <c r="G9063" s="33">
        <v>27</v>
      </c>
      <c r="H9063" s="33" t="s">
        <v>1616</v>
      </c>
      <c r="I9063" s="33" t="s">
        <v>1615</v>
      </c>
    </row>
    <row r="9064" spans="1:9" x14ac:dyDescent="0.2">
      <c r="A9064" s="33" t="s">
        <v>1614</v>
      </c>
      <c r="B9064" s="33">
        <v>5.46721035161372E-3</v>
      </c>
      <c r="C9064" s="33">
        <v>0.30270320181055099</v>
      </c>
      <c r="D9064" s="33">
        <v>0.32100000000000001</v>
      </c>
      <c r="E9064" s="33">
        <v>0.14199999999999999</v>
      </c>
      <c r="F9064" s="33">
        <v>1</v>
      </c>
      <c r="G9064" s="33">
        <v>27</v>
      </c>
      <c r="H9064" s="33" t="s">
        <v>1614</v>
      </c>
      <c r="I9064" s="33" t="s">
        <v>1613</v>
      </c>
    </row>
    <row r="9065" spans="1:9" x14ac:dyDescent="0.2">
      <c r="A9065" s="33" t="s">
        <v>1612</v>
      </c>
      <c r="B9065" s="33">
        <v>5.4763881102637101E-3</v>
      </c>
      <c r="C9065" s="33">
        <v>0.43566038749629699</v>
      </c>
      <c r="D9065" s="33">
        <v>0.35699999999999998</v>
      </c>
      <c r="E9065" s="33">
        <v>0.17</v>
      </c>
      <c r="F9065" s="33">
        <v>1</v>
      </c>
      <c r="G9065" s="33">
        <v>27</v>
      </c>
      <c r="H9065" s="33" t="s">
        <v>1612</v>
      </c>
      <c r="I9065" s="33" t="s">
        <v>1611</v>
      </c>
    </row>
    <row r="9066" spans="1:9" x14ac:dyDescent="0.2">
      <c r="A9066" s="33" t="s">
        <v>1610</v>
      </c>
      <c r="B9066" s="33">
        <v>5.5071213850351203E-3</v>
      </c>
      <c r="C9066" s="33">
        <v>-0.62890134988518298</v>
      </c>
      <c r="D9066" s="33">
        <v>3.5999999999999997E-2</v>
      </c>
      <c r="E9066" s="33">
        <v>0.27200000000000002</v>
      </c>
      <c r="F9066" s="33">
        <v>1</v>
      </c>
      <c r="G9066" s="33">
        <v>27</v>
      </c>
      <c r="H9066" s="33" t="s">
        <v>1609</v>
      </c>
      <c r="I9066" s="33" t="s">
        <v>1608</v>
      </c>
    </row>
    <row r="9067" spans="1:9" x14ac:dyDescent="0.2">
      <c r="A9067" s="33" t="s">
        <v>1607</v>
      </c>
      <c r="B9067" s="33">
        <v>5.5113651704376196E-3</v>
      </c>
      <c r="C9067" s="33">
        <v>0.25957856586785799</v>
      </c>
      <c r="D9067" s="33">
        <v>0.89300000000000002</v>
      </c>
      <c r="E9067" s="33">
        <v>0.69199999999999995</v>
      </c>
      <c r="F9067" s="33">
        <v>1</v>
      </c>
      <c r="G9067" s="33">
        <v>27</v>
      </c>
      <c r="H9067" s="33" t="s">
        <v>1606</v>
      </c>
      <c r="I9067" s="33" t="s">
        <v>1605</v>
      </c>
    </row>
    <row r="9068" spans="1:9" x14ac:dyDescent="0.2">
      <c r="A9068" s="33" t="s">
        <v>1604</v>
      </c>
      <c r="B9068" s="33">
        <v>5.5207583360293404E-3</v>
      </c>
      <c r="C9068" s="33">
        <v>0.26715951841695801</v>
      </c>
      <c r="D9068" s="33">
        <v>0.28599999999999998</v>
      </c>
      <c r="E9068" s="33">
        <v>0.11600000000000001</v>
      </c>
      <c r="F9068" s="33">
        <v>1</v>
      </c>
      <c r="G9068" s="33">
        <v>27</v>
      </c>
      <c r="H9068" s="33" t="s">
        <v>1604</v>
      </c>
      <c r="I9068" s="33" t="s">
        <v>1603</v>
      </c>
    </row>
    <row r="9069" spans="1:9" x14ac:dyDescent="0.2">
      <c r="A9069" s="33" t="s">
        <v>1602</v>
      </c>
      <c r="B9069" s="33">
        <v>5.5807574407926303E-3</v>
      </c>
      <c r="C9069" s="33">
        <v>-0.65181932447628299</v>
      </c>
      <c r="D9069" s="33">
        <v>3.5999999999999997E-2</v>
      </c>
      <c r="E9069" s="33">
        <v>0.27400000000000002</v>
      </c>
      <c r="F9069" s="33">
        <v>1</v>
      </c>
      <c r="G9069" s="33">
        <v>27</v>
      </c>
      <c r="H9069" s="33" t="s">
        <v>1601</v>
      </c>
      <c r="I9069" s="33" t="s">
        <v>1600</v>
      </c>
    </row>
    <row r="9070" spans="1:9" x14ac:dyDescent="0.2">
      <c r="A9070" s="33" t="s">
        <v>1599</v>
      </c>
      <c r="B9070" s="33">
        <v>5.5896073589243797E-3</v>
      </c>
      <c r="C9070" s="33">
        <v>-0.69130360217366404</v>
      </c>
      <c r="D9070" s="33">
        <v>0.46400000000000002</v>
      </c>
      <c r="E9070" s="33">
        <v>0.60699999999999998</v>
      </c>
      <c r="F9070" s="33">
        <v>1</v>
      </c>
      <c r="G9070" s="33">
        <v>27</v>
      </c>
      <c r="H9070" s="33" t="s">
        <v>1598</v>
      </c>
      <c r="I9070" s="33" t="s">
        <v>1597</v>
      </c>
    </row>
    <row r="9071" spans="1:9" x14ac:dyDescent="0.2">
      <c r="A9071" s="33" t="s">
        <v>1596</v>
      </c>
      <c r="B9071" s="33">
        <v>5.6089860183539397E-3</v>
      </c>
      <c r="C9071" s="33">
        <v>-0.59418717369917595</v>
      </c>
      <c r="D9071" s="33">
        <v>7.0999999999999994E-2</v>
      </c>
      <c r="E9071" s="33">
        <v>0.317</v>
      </c>
      <c r="F9071" s="33">
        <v>1</v>
      </c>
      <c r="G9071" s="33">
        <v>27</v>
      </c>
      <c r="H9071" s="33" t="s">
        <v>1595</v>
      </c>
      <c r="I9071" s="33" t="s">
        <v>1594</v>
      </c>
    </row>
    <row r="9072" spans="1:9" x14ac:dyDescent="0.2">
      <c r="A9072" s="33" t="s">
        <v>1593</v>
      </c>
      <c r="B9072" s="33">
        <v>5.6582406721735999E-3</v>
      </c>
      <c r="C9072" s="33">
        <v>0.47079437686784298</v>
      </c>
      <c r="D9072" s="33">
        <v>0.28599999999999998</v>
      </c>
      <c r="E9072" s="33">
        <v>0.123</v>
      </c>
      <c r="F9072" s="33">
        <v>1</v>
      </c>
      <c r="G9072" s="33">
        <v>27</v>
      </c>
      <c r="H9072" s="33" t="s">
        <v>1593</v>
      </c>
      <c r="I9072" s="33" t="s">
        <v>1592</v>
      </c>
    </row>
    <row r="9073" spans="1:9" x14ac:dyDescent="0.2">
      <c r="A9073" s="33" t="s">
        <v>1591</v>
      </c>
      <c r="B9073" s="33">
        <v>5.6691682596088297E-3</v>
      </c>
      <c r="C9073" s="33">
        <v>-0.37813145642576301</v>
      </c>
      <c r="D9073" s="33">
        <v>0.75</v>
      </c>
      <c r="E9073" s="33">
        <v>0.78600000000000003</v>
      </c>
      <c r="F9073" s="33">
        <v>1</v>
      </c>
      <c r="G9073" s="33">
        <v>27</v>
      </c>
      <c r="H9073" s="33" t="s">
        <v>1590</v>
      </c>
      <c r="I9073" s="33" t="s">
        <v>1589</v>
      </c>
    </row>
    <row r="9074" spans="1:9" x14ac:dyDescent="0.2">
      <c r="A9074" s="33" t="s">
        <v>1588</v>
      </c>
      <c r="B9074" s="33">
        <v>5.6817250674173802E-3</v>
      </c>
      <c r="C9074" s="33">
        <v>0.30155102796876498</v>
      </c>
      <c r="D9074" s="33">
        <v>0.92900000000000005</v>
      </c>
      <c r="E9074" s="33">
        <v>0.73499999999999999</v>
      </c>
      <c r="F9074" s="33">
        <v>1</v>
      </c>
      <c r="G9074" s="33">
        <v>27</v>
      </c>
      <c r="H9074" s="33" t="s">
        <v>1587</v>
      </c>
      <c r="I9074" s="33" t="s">
        <v>1586</v>
      </c>
    </row>
    <row r="9075" spans="1:9" x14ac:dyDescent="0.2">
      <c r="A9075" s="33" t="s">
        <v>1585</v>
      </c>
      <c r="B9075" s="33">
        <v>5.6970202928092904E-3</v>
      </c>
      <c r="C9075" s="33">
        <v>0.36459649499830898</v>
      </c>
      <c r="D9075" s="33">
        <v>0.35699999999999998</v>
      </c>
      <c r="E9075" s="33">
        <v>0.16600000000000001</v>
      </c>
      <c r="F9075" s="33">
        <v>1</v>
      </c>
      <c r="G9075" s="33">
        <v>27</v>
      </c>
      <c r="H9075" s="33" t="s">
        <v>1585</v>
      </c>
      <c r="I9075" s="33" t="s">
        <v>1584</v>
      </c>
    </row>
    <row r="9076" spans="1:9" x14ac:dyDescent="0.2">
      <c r="A9076" s="33" t="s">
        <v>1583</v>
      </c>
      <c r="B9076" s="33">
        <v>5.7084978384021904E-3</v>
      </c>
      <c r="C9076" s="33">
        <v>-0.65107140773280803</v>
      </c>
      <c r="D9076" s="33">
        <v>3.5999999999999997E-2</v>
      </c>
      <c r="E9076" s="33">
        <v>0.26300000000000001</v>
      </c>
      <c r="F9076" s="33">
        <v>1</v>
      </c>
      <c r="G9076" s="33">
        <v>27</v>
      </c>
      <c r="H9076" s="33" t="s">
        <v>1582</v>
      </c>
      <c r="I9076" s="33" t="s">
        <v>1581</v>
      </c>
    </row>
    <row r="9077" spans="1:9" x14ac:dyDescent="0.2">
      <c r="A9077" s="33" t="s">
        <v>1580</v>
      </c>
      <c r="B9077" s="33">
        <v>5.7456679473448001E-3</v>
      </c>
      <c r="C9077" s="33">
        <v>0.30811923938935898</v>
      </c>
      <c r="D9077" s="33">
        <v>0.60699999999999998</v>
      </c>
      <c r="E9077" s="33">
        <v>0.315</v>
      </c>
      <c r="F9077" s="33">
        <v>1</v>
      </c>
      <c r="G9077" s="33">
        <v>27</v>
      </c>
      <c r="H9077" s="33" t="s">
        <v>1580</v>
      </c>
      <c r="I9077" s="33" t="s">
        <v>1579</v>
      </c>
    </row>
    <row r="9078" spans="1:9" x14ac:dyDescent="0.2">
      <c r="A9078" s="33" t="s">
        <v>1578</v>
      </c>
      <c r="B9078" s="33">
        <v>5.7495051373596499E-3</v>
      </c>
      <c r="C9078" s="33">
        <v>-0.72301630746027601</v>
      </c>
      <c r="D9078" s="33">
        <v>0.28599999999999998</v>
      </c>
      <c r="E9078" s="33">
        <v>0.497</v>
      </c>
      <c r="F9078" s="33">
        <v>1</v>
      </c>
      <c r="G9078" s="33">
        <v>27</v>
      </c>
      <c r="H9078" s="33" t="s">
        <v>1577</v>
      </c>
      <c r="I9078" s="33" t="s">
        <v>1576</v>
      </c>
    </row>
    <row r="9079" spans="1:9" x14ac:dyDescent="0.2">
      <c r="A9079" s="33" t="s">
        <v>1575</v>
      </c>
      <c r="B9079" s="33">
        <v>5.79229962804843E-3</v>
      </c>
      <c r="C9079" s="33">
        <v>-0.74754098237461997</v>
      </c>
      <c r="D9079" s="33">
        <v>0.32100000000000001</v>
      </c>
      <c r="E9079" s="33">
        <v>0.52600000000000002</v>
      </c>
      <c r="F9079" s="33">
        <v>1</v>
      </c>
      <c r="G9079" s="33">
        <v>27</v>
      </c>
      <c r="H9079" s="33" t="s">
        <v>1574</v>
      </c>
      <c r="I9079" s="33" t="s">
        <v>1573</v>
      </c>
    </row>
    <row r="9080" spans="1:9" x14ac:dyDescent="0.2">
      <c r="A9080" s="33" t="s">
        <v>1572</v>
      </c>
      <c r="B9080" s="33">
        <v>5.83480228860799E-3</v>
      </c>
      <c r="C9080" s="33">
        <v>0.27302661009850898</v>
      </c>
      <c r="D9080" s="33">
        <v>0.28599999999999998</v>
      </c>
      <c r="E9080" s="33">
        <v>0.121</v>
      </c>
      <c r="F9080" s="33">
        <v>1</v>
      </c>
      <c r="G9080" s="33">
        <v>27</v>
      </c>
      <c r="H9080" s="33" t="s">
        <v>1572</v>
      </c>
      <c r="I9080" s="33" t="s">
        <v>1571</v>
      </c>
    </row>
    <row r="9081" spans="1:9" x14ac:dyDescent="0.2">
      <c r="A9081" s="33" t="s">
        <v>1570</v>
      </c>
      <c r="B9081" s="33">
        <v>5.9179904614226697E-3</v>
      </c>
      <c r="C9081" s="33">
        <v>0.26903416256354701</v>
      </c>
      <c r="D9081" s="33">
        <v>0.46400000000000002</v>
      </c>
      <c r="E9081" s="33">
        <v>0.24199999999999999</v>
      </c>
      <c r="F9081" s="33">
        <v>1</v>
      </c>
      <c r="G9081" s="33">
        <v>27</v>
      </c>
      <c r="H9081" s="33" t="s">
        <v>1569</v>
      </c>
      <c r="I9081" s="33" t="s">
        <v>1568</v>
      </c>
    </row>
    <row r="9082" spans="1:9" x14ac:dyDescent="0.2">
      <c r="A9082" s="33" t="s">
        <v>1567</v>
      </c>
      <c r="B9082" s="33">
        <v>6.0627927953827796E-3</v>
      </c>
      <c r="C9082" s="33">
        <v>-0.90665692376743001</v>
      </c>
      <c r="D9082" s="33">
        <v>7.0999999999999994E-2</v>
      </c>
      <c r="E9082" s="33">
        <v>0.30099999999999999</v>
      </c>
      <c r="F9082" s="33">
        <v>1</v>
      </c>
      <c r="G9082" s="33">
        <v>27</v>
      </c>
      <c r="H9082" s="33" t="s">
        <v>1566</v>
      </c>
      <c r="I9082" s="33" t="s">
        <v>1565</v>
      </c>
    </row>
    <row r="9083" spans="1:9" x14ac:dyDescent="0.2">
      <c r="A9083" s="33" t="s">
        <v>1564</v>
      </c>
      <c r="B9083" s="33">
        <v>6.0906979833250897E-3</v>
      </c>
      <c r="C9083" s="33">
        <v>0.28579094192176602</v>
      </c>
      <c r="D9083" s="33">
        <v>0.67900000000000005</v>
      </c>
      <c r="E9083" s="33">
        <v>0.42</v>
      </c>
      <c r="F9083" s="33">
        <v>1</v>
      </c>
      <c r="G9083" s="33">
        <v>27</v>
      </c>
      <c r="H9083" s="33" t="s">
        <v>1564</v>
      </c>
      <c r="I9083" s="33" t="s">
        <v>1563</v>
      </c>
    </row>
    <row r="9084" spans="1:9" x14ac:dyDescent="0.2">
      <c r="A9084" s="33" t="s">
        <v>1562</v>
      </c>
      <c r="B9084" s="33">
        <v>6.1058586090278798E-3</v>
      </c>
      <c r="C9084" s="33">
        <v>0.32545313134180198</v>
      </c>
      <c r="D9084" s="33">
        <v>0.28599999999999998</v>
      </c>
      <c r="E9084" s="33">
        <v>0.123</v>
      </c>
      <c r="F9084" s="33">
        <v>1</v>
      </c>
      <c r="G9084" s="33">
        <v>27</v>
      </c>
      <c r="H9084" s="33" t="s">
        <v>1562</v>
      </c>
      <c r="I9084" s="33" t="s">
        <v>1561</v>
      </c>
    </row>
    <row r="9085" spans="1:9" x14ac:dyDescent="0.2">
      <c r="A9085" s="33" t="s">
        <v>1560</v>
      </c>
      <c r="B9085" s="33">
        <v>6.1190568967007903E-3</v>
      </c>
      <c r="C9085" s="33">
        <v>-0.743150621831281</v>
      </c>
      <c r="D9085" s="33">
        <v>0.214</v>
      </c>
      <c r="E9085" s="33">
        <v>0.438</v>
      </c>
      <c r="F9085" s="33">
        <v>1</v>
      </c>
      <c r="G9085" s="33">
        <v>27</v>
      </c>
      <c r="H9085" s="33" t="s">
        <v>1559</v>
      </c>
      <c r="I9085" s="33" t="s">
        <v>1558</v>
      </c>
    </row>
    <row r="9086" spans="1:9" x14ac:dyDescent="0.2">
      <c r="A9086" s="33" t="s">
        <v>1557</v>
      </c>
      <c r="B9086" s="33">
        <v>6.1315458788157298E-3</v>
      </c>
      <c r="C9086" s="33">
        <v>0.36967796124362101</v>
      </c>
      <c r="D9086" s="33">
        <v>0.42899999999999999</v>
      </c>
      <c r="E9086" s="33">
        <v>0.214</v>
      </c>
      <c r="F9086" s="33">
        <v>1</v>
      </c>
      <c r="G9086" s="33">
        <v>27</v>
      </c>
      <c r="H9086" s="33" t="s">
        <v>1557</v>
      </c>
      <c r="I9086" s="33" t="s">
        <v>1556</v>
      </c>
    </row>
    <row r="9087" spans="1:9" x14ac:dyDescent="0.2">
      <c r="A9087" s="33" t="s">
        <v>1555</v>
      </c>
      <c r="B9087" s="33">
        <v>6.14895919725259E-3</v>
      </c>
      <c r="C9087" s="33">
        <v>0.329268389917731</v>
      </c>
      <c r="D9087" s="33">
        <v>0.82099999999999995</v>
      </c>
      <c r="E9087" s="33">
        <v>0.66100000000000003</v>
      </c>
      <c r="F9087" s="33">
        <v>1</v>
      </c>
      <c r="G9087" s="33">
        <v>27</v>
      </c>
      <c r="H9087" s="33" t="s">
        <v>1554</v>
      </c>
      <c r="I9087" s="33" t="s">
        <v>1553</v>
      </c>
    </row>
    <row r="9088" spans="1:9" x14ac:dyDescent="0.2">
      <c r="A9088" s="33" t="s">
        <v>1552</v>
      </c>
      <c r="B9088" s="33">
        <v>6.3487137104043401E-3</v>
      </c>
      <c r="C9088" s="33">
        <v>0.28059531103173502</v>
      </c>
      <c r="D9088" s="33">
        <v>0.28599999999999998</v>
      </c>
      <c r="E9088" s="33">
        <v>0.11899999999999999</v>
      </c>
      <c r="F9088" s="33">
        <v>1</v>
      </c>
      <c r="G9088" s="33">
        <v>27</v>
      </c>
      <c r="H9088" s="33" t="s">
        <v>1552</v>
      </c>
      <c r="I9088" s="33" t="s">
        <v>1551</v>
      </c>
    </row>
    <row r="9089" spans="1:9" x14ac:dyDescent="0.2">
      <c r="A9089" s="33" t="s">
        <v>1550</v>
      </c>
      <c r="B9089" s="33">
        <v>6.3619412749813097E-3</v>
      </c>
      <c r="C9089" s="33">
        <v>0.31154066617291198</v>
      </c>
      <c r="D9089" s="33">
        <v>0.85699999999999998</v>
      </c>
      <c r="E9089" s="33">
        <v>0.69599999999999995</v>
      </c>
      <c r="F9089" s="33">
        <v>1</v>
      </c>
      <c r="G9089" s="33">
        <v>27</v>
      </c>
      <c r="H9089" s="33" t="s">
        <v>1549</v>
      </c>
      <c r="I9089" s="33" t="s">
        <v>1548</v>
      </c>
    </row>
    <row r="9090" spans="1:9" x14ac:dyDescent="0.2">
      <c r="A9090" s="33" t="s">
        <v>1547</v>
      </c>
      <c r="B9090" s="33">
        <v>6.4008822707603899E-3</v>
      </c>
      <c r="C9090" s="33">
        <v>-0.69545576340882298</v>
      </c>
      <c r="D9090" s="33">
        <v>7.0999999999999994E-2</v>
      </c>
      <c r="E9090" s="33">
        <v>0.29599999999999999</v>
      </c>
      <c r="F9090" s="33">
        <v>1</v>
      </c>
      <c r="G9090" s="33">
        <v>27</v>
      </c>
      <c r="H9090" s="33" t="s">
        <v>1546</v>
      </c>
      <c r="I9090" s="33" t="s">
        <v>1545</v>
      </c>
    </row>
    <row r="9091" spans="1:9" x14ac:dyDescent="0.2">
      <c r="A9091" s="33" t="s">
        <v>1544</v>
      </c>
      <c r="B9091" s="33">
        <v>6.40365428201972E-3</v>
      </c>
      <c r="C9091" s="33">
        <v>0.29677879981856398</v>
      </c>
      <c r="D9091" s="33">
        <v>0.42899999999999999</v>
      </c>
      <c r="E9091" s="33">
        <v>0.214</v>
      </c>
      <c r="F9091" s="33">
        <v>1</v>
      </c>
      <c r="G9091" s="33">
        <v>27</v>
      </c>
      <c r="H9091" s="33" t="s">
        <v>1544</v>
      </c>
      <c r="I9091" s="33" t="s">
        <v>1543</v>
      </c>
    </row>
    <row r="9092" spans="1:9" x14ac:dyDescent="0.2">
      <c r="A9092" s="33" t="s">
        <v>1542</v>
      </c>
      <c r="B9092" s="33">
        <v>6.4693699476930898E-3</v>
      </c>
      <c r="C9092" s="33">
        <v>-0.72372039250240605</v>
      </c>
      <c r="D9092" s="33">
        <v>3.5999999999999997E-2</v>
      </c>
      <c r="E9092" s="33">
        <v>0.26300000000000001</v>
      </c>
      <c r="F9092" s="33">
        <v>1</v>
      </c>
      <c r="G9092" s="33">
        <v>27</v>
      </c>
      <c r="H9092" s="33" t="s">
        <v>1541</v>
      </c>
      <c r="I9092" s="33" t="s">
        <v>1540</v>
      </c>
    </row>
    <row r="9093" spans="1:9" x14ac:dyDescent="0.2">
      <c r="A9093" s="33" t="s">
        <v>1539</v>
      </c>
      <c r="B9093" s="33">
        <v>6.4962216718496401E-3</v>
      </c>
      <c r="C9093" s="33">
        <v>-0.57627054094894503</v>
      </c>
      <c r="D9093" s="33">
        <v>0.82099999999999995</v>
      </c>
      <c r="E9093" s="33">
        <v>0.77100000000000002</v>
      </c>
      <c r="F9093" s="33">
        <v>1</v>
      </c>
      <c r="G9093" s="33">
        <v>27</v>
      </c>
      <c r="H9093" s="33" t="s">
        <v>1538</v>
      </c>
      <c r="I9093" s="33" t="s">
        <v>1537</v>
      </c>
    </row>
    <row r="9094" spans="1:9" x14ac:dyDescent="0.2">
      <c r="A9094" s="33" t="s">
        <v>1536</v>
      </c>
      <c r="B9094" s="33">
        <v>6.5679529848984598E-3</v>
      </c>
      <c r="C9094" s="33">
        <v>0.43081289625521701</v>
      </c>
      <c r="D9094" s="33">
        <v>0.78600000000000003</v>
      </c>
      <c r="E9094" s="33">
        <v>0.60699999999999998</v>
      </c>
      <c r="F9094" s="33">
        <v>1</v>
      </c>
      <c r="G9094" s="33">
        <v>27</v>
      </c>
      <c r="H9094" s="33" t="s">
        <v>1535</v>
      </c>
      <c r="I9094" s="33" t="s">
        <v>1534</v>
      </c>
    </row>
    <row r="9095" spans="1:9" x14ac:dyDescent="0.2">
      <c r="A9095" s="33" t="s">
        <v>1533</v>
      </c>
      <c r="B9095" s="33">
        <v>6.6309897682116804E-3</v>
      </c>
      <c r="C9095" s="33">
        <v>-0.70190245320431599</v>
      </c>
      <c r="D9095" s="33">
        <v>7.0999999999999994E-2</v>
      </c>
      <c r="E9095" s="33">
        <v>0.30199999999999999</v>
      </c>
      <c r="F9095" s="33">
        <v>1</v>
      </c>
      <c r="G9095" s="33">
        <v>27</v>
      </c>
      <c r="H9095" s="33" t="s">
        <v>1532</v>
      </c>
      <c r="I9095" s="33" t="s">
        <v>1531</v>
      </c>
    </row>
    <row r="9096" spans="1:9" x14ac:dyDescent="0.2">
      <c r="A9096" s="33" t="s">
        <v>1530</v>
      </c>
      <c r="B9096" s="33">
        <v>6.68340101615788E-3</v>
      </c>
      <c r="C9096" s="33">
        <v>0.33769054118773001</v>
      </c>
      <c r="D9096" s="33">
        <v>0.28599999999999998</v>
      </c>
      <c r="E9096" s="33">
        <v>0.123</v>
      </c>
      <c r="F9096" s="33">
        <v>1</v>
      </c>
      <c r="G9096" s="33">
        <v>27</v>
      </c>
      <c r="H9096" s="33" t="s">
        <v>1530</v>
      </c>
      <c r="I9096" s="33" t="s">
        <v>1529</v>
      </c>
    </row>
    <row r="9097" spans="1:9" x14ac:dyDescent="0.2">
      <c r="A9097" s="33" t="s">
        <v>1528</v>
      </c>
      <c r="B9097" s="33">
        <v>6.6932938885219898E-3</v>
      </c>
      <c r="C9097" s="33">
        <v>0.44153848303355298</v>
      </c>
      <c r="D9097" s="33">
        <v>0.78600000000000003</v>
      </c>
      <c r="E9097" s="33">
        <v>0.60499999999999998</v>
      </c>
      <c r="F9097" s="33">
        <v>1</v>
      </c>
      <c r="G9097" s="33">
        <v>27</v>
      </c>
      <c r="H9097" s="33" t="s">
        <v>1528</v>
      </c>
      <c r="I9097" s="33" t="s">
        <v>1527</v>
      </c>
    </row>
    <row r="9098" spans="1:9" x14ac:dyDescent="0.2">
      <c r="A9098" s="33" t="s">
        <v>1526</v>
      </c>
      <c r="B9098" s="33">
        <v>6.7633887713546802E-3</v>
      </c>
      <c r="C9098" s="33">
        <v>0.26004063707608799</v>
      </c>
      <c r="D9098" s="33">
        <v>0.67900000000000005</v>
      </c>
      <c r="E9098" s="33">
        <v>0.39500000000000002</v>
      </c>
      <c r="F9098" s="33">
        <v>1</v>
      </c>
      <c r="G9098" s="33">
        <v>27</v>
      </c>
      <c r="H9098" s="33" t="s">
        <v>1526</v>
      </c>
      <c r="I9098" s="33" t="s">
        <v>1525</v>
      </c>
    </row>
    <row r="9099" spans="1:9" x14ac:dyDescent="0.2">
      <c r="A9099" s="33" t="s">
        <v>1524</v>
      </c>
      <c r="B9099" s="33">
        <v>6.7801879162352197E-3</v>
      </c>
      <c r="C9099" s="33">
        <v>0.259885209993368</v>
      </c>
      <c r="D9099" s="33">
        <v>0.64300000000000002</v>
      </c>
      <c r="E9099" s="33">
        <v>0.371</v>
      </c>
      <c r="F9099" s="33">
        <v>1</v>
      </c>
      <c r="G9099" s="33">
        <v>27</v>
      </c>
      <c r="H9099" s="33" t="s">
        <v>1523</v>
      </c>
      <c r="I9099" s="33" t="s">
        <v>1522</v>
      </c>
    </row>
    <row r="9100" spans="1:9" x14ac:dyDescent="0.2">
      <c r="A9100" s="33" t="s">
        <v>1521</v>
      </c>
      <c r="B9100" s="33">
        <v>6.9780046325945101E-3</v>
      </c>
      <c r="C9100" s="33">
        <v>0.41178782422314902</v>
      </c>
      <c r="D9100" s="33">
        <v>0.53600000000000003</v>
      </c>
      <c r="E9100" s="33">
        <v>0.308</v>
      </c>
      <c r="F9100" s="33">
        <v>1</v>
      </c>
      <c r="G9100" s="33">
        <v>27</v>
      </c>
      <c r="H9100" s="33" t="s">
        <v>1521</v>
      </c>
      <c r="I9100" s="33" t="s">
        <v>1520</v>
      </c>
    </row>
    <row r="9101" spans="1:9" x14ac:dyDescent="0.2">
      <c r="A9101" s="33" t="s">
        <v>1519</v>
      </c>
      <c r="B9101" s="33">
        <v>7.0129935659606797E-3</v>
      </c>
      <c r="C9101" s="33">
        <v>0.32310609952784303</v>
      </c>
      <c r="D9101" s="33">
        <v>0.64300000000000002</v>
      </c>
      <c r="E9101" s="33">
        <v>0.40899999999999997</v>
      </c>
      <c r="F9101" s="33">
        <v>1</v>
      </c>
      <c r="G9101" s="33">
        <v>27</v>
      </c>
      <c r="H9101" s="33" t="s">
        <v>1519</v>
      </c>
      <c r="I9101" s="33" t="s">
        <v>1518</v>
      </c>
    </row>
    <row r="9102" spans="1:9" x14ac:dyDescent="0.2">
      <c r="A9102" s="33" t="s">
        <v>1517</v>
      </c>
      <c r="B9102" s="33">
        <v>7.0206004371197997E-3</v>
      </c>
      <c r="C9102" s="33">
        <v>-3.5953137748949402</v>
      </c>
      <c r="D9102" s="33">
        <v>3.5999999999999997E-2</v>
      </c>
      <c r="E9102" s="33">
        <v>0.252</v>
      </c>
      <c r="F9102" s="33">
        <v>1</v>
      </c>
      <c r="G9102" s="33">
        <v>27</v>
      </c>
      <c r="H9102" s="33" t="s">
        <v>1516</v>
      </c>
      <c r="I9102" s="33" t="s">
        <v>1515</v>
      </c>
    </row>
    <row r="9103" spans="1:9" x14ac:dyDescent="0.2">
      <c r="A9103" s="33" t="s">
        <v>1514</v>
      </c>
      <c r="B9103" s="33">
        <v>7.03543183622269E-3</v>
      </c>
      <c r="C9103" s="33">
        <v>0.27626483121957501</v>
      </c>
      <c r="D9103" s="33">
        <v>0.67900000000000005</v>
      </c>
      <c r="E9103" s="33">
        <v>0.42399999999999999</v>
      </c>
      <c r="F9103" s="33">
        <v>1</v>
      </c>
      <c r="G9103" s="33">
        <v>27</v>
      </c>
      <c r="H9103" s="33" t="s">
        <v>1514</v>
      </c>
      <c r="I9103" s="33" t="s">
        <v>1513</v>
      </c>
    </row>
    <row r="9104" spans="1:9" x14ac:dyDescent="0.2">
      <c r="A9104" s="33" t="s">
        <v>1512</v>
      </c>
      <c r="B9104" s="33">
        <v>7.1685554055031997E-3</v>
      </c>
      <c r="C9104" s="33">
        <v>0.25557830248475299</v>
      </c>
      <c r="D9104" s="33">
        <v>0.39300000000000002</v>
      </c>
      <c r="E9104" s="33">
        <v>0.19400000000000001</v>
      </c>
      <c r="F9104" s="33">
        <v>1</v>
      </c>
      <c r="G9104" s="33">
        <v>27</v>
      </c>
      <c r="H9104" s="33" t="s">
        <v>1512</v>
      </c>
      <c r="I9104" s="33" t="s">
        <v>1511</v>
      </c>
    </row>
    <row r="9105" spans="1:9" x14ac:dyDescent="0.2">
      <c r="A9105" s="33" t="s">
        <v>1510</v>
      </c>
      <c r="B9105" s="33">
        <v>7.1851089167693297E-3</v>
      </c>
      <c r="C9105" s="33">
        <v>0.43876948542649102</v>
      </c>
      <c r="D9105" s="33">
        <v>0.71399999999999997</v>
      </c>
      <c r="E9105" s="33">
        <v>0.45600000000000002</v>
      </c>
      <c r="F9105" s="33">
        <v>1</v>
      </c>
      <c r="G9105" s="33">
        <v>27</v>
      </c>
      <c r="H9105" s="33" t="s">
        <v>1510</v>
      </c>
      <c r="I9105" s="33" t="s">
        <v>1509</v>
      </c>
    </row>
    <row r="9106" spans="1:9" x14ac:dyDescent="0.2">
      <c r="A9106" s="33" t="s">
        <v>1508</v>
      </c>
      <c r="B9106" s="33">
        <v>7.2064451724405702E-3</v>
      </c>
      <c r="C9106" s="33">
        <v>0.31520739106916301</v>
      </c>
      <c r="D9106" s="33">
        <v>0.82099999999999995</v>
      </c>
      <c r="E9106" s="33">
        <v>0.55200000000000005</v>
      </c>
      <c r="F9106" s="33">
        <v>1</v>
      </c>
      <c r="G9106" s="33">
        <v>27</v>
      </c>
      <c r="H9106" s="33" t="s">
        <v>1507</v>
      </c>
      <c r="I9106" s="33" t="s">
        <v>1506</v>
      </c>
    </row>
    <row r="9107" spans="1:9" x14ac:dyDescent="0.2">
      <c r="A9107" s="33" t="s">
        <v>1505</v>
      </c>
      <c r="B9107" s="33">
        <v>7.2898964107664501E-3</v>
      </c>
      <c r="C9107" s="33">
        <v>-0.89430762784487206</v>
      </c>
      <c r="D9107" s="33">
        <v>0.32100000000000001</v>
      </c>
      <c r="E9107" s="33">
        <v>0.48199999999999998</v>
      </c>
      <c r="F9107" s="33">
        <v>1</v>
      </c>
      <c r="G9107" s="33">
        <v>27</v>
      </c>
      <c r="H9107" s="33" t="s">
        <v>1504</v>
      </c>
      <c r="I9107" s="33" t="s">
        <v>1503</v>
      </c>
    </row>
    <row r="9108" spans="1:9" x14ac:dyDescent="0.2">
      <c r="A9108" s="33" t="s">
        <v>1502</v>
      </c>
      <c r="B9108" s="33">
        <v>7.3133349859714801E-3</v>
      </c>
      <c r="C9108" s="33">
        <v>0.33523728435592998</v>
      </c>
      <c r="D9108" s="33">
        <v>0.35699999999999998</v>
      </c>
      <c r="E9108" s="33">
        <v>0.17399999999999999</v>
      </c>
      <c r="F9108" s="33">
        <v>1</v>
      </c>
      <c r="G9108" s="33">
        <v>27</v>
      </c>
      <c r="H9108" s="33" t="s">
        <v>1501</v>
      </c>
      <c r="I9108" s="33" t="s">
        <v>1500</v>
      </c>
    </row>
    <row r="9109" spans="1:9" x14ac:dyDescent="0.2">
      <c r="A9109" s="33" t="s">
        <v>1499</v>
      </c>
      <c r="B9109" s="33">
        <v>7.3243195596964404E-3</v>
      </c>
      <c r="C9109" s="33">
        <v>-0.61622616687315301</v>
      </c>
      <c r="D9109" s="33">
        <v>3.5999999999999997E-2</v>
      </c>
      <c r="E9109" s="33">
        <v>0.25800000000000001</v>
      </c>
      <c r="F9109" s="33">
        <v>1</v>
      </c>
      <c r="G9109" s="33">
        <v>27</v>
      </c>
      <c r="H9109" s="33" t="s">
        <v>1498</v>
      </c>
      <c r="I9109" s="33" t="s">
        <v>1497</v>
      </c>
    </row>
    <row r="9110" spans="1:9" x14ac:dyDescent="0.2">
      <c r="A9110" s="33" t="s">
        <v>1496</v>
      </c>
      <c r="B9110" s="33">
        <v>7.3691838693852197E-3</v>
      </c>
      <c r="C9110" s="33">
        <v>0.52275503886369601</v>
      </c>
      <c r="D9110" s="33">
        <v>0.28599999999999998</v>
      </c>
      <c r="E9110" s="33">
        <v>0.129</v>
      </c>
      <c r="F9110" s="33">
        <v>1</v>
      </c>
      <c r="G9110" s="33">
        <v>27</v>
      </c>
      <c r="H9110" s="33" t="s">
        <v>1496</v>
      </c>
      <c r="I9110" s="33" t="s">
        <v>1495</v>
      </c>
    </row>
    <row r="9111" spans="1:9" x14ac:dyDescent="0.2">
      <c r="A9111" s="33" t="s">
        <v>1494</v>
      </c>
      <c r="B9111" s="33">
        <v>7.3778330767801503E-3</v>
      </c>
      <c r="C9111" s="33">
        <v>0.26102192607218</v>
      </c>
      <c r="D9111" s="33">
        <v>0.82099999999999995</v>
      </c>
      <c r="E9111" s="33">
        <v>0.53400000000000003</v>
      </c>
      <c r="F9111" s="33">
        <v>1</v>
      </c>
      <c r="G9111" s="33">
        <v>27</v>
      </c>
      <c r="H9111" s="33" t="s">
        <v>1493</v>
      </c>
      <c r="I9111" s="33" t="s">
        <v>1492</v>
      </c>
    </row>
    <row r="9112" spans="1:9" x14ac:dyDescent="0.2">
      <c r="A9112" s="33" t="s">
        <v>1491</v>
      </c>
      <c r="B9112" s="33">
        <v>7.5842466314364199E-3</v>
      </c>
      <c r="C9112" s="33">
        <v>0.424584189713342</v>
      </c>
      <c r="D9112" s="33">
        <v>0.28599999999999998</v>
      </c>
      <c r="E9112" s="33">
        <v>0.127</v>
      </c>
      <c r="F9112" s="33">
        <v>1</v>
      </c>
      <c r="G9112" s="33">
        <v>27</v>
      </c>
      <c r="H9112" s="33" t="s">
        <v>1491</v>
      </c>
      <c r="I9112" s="33" t="s">
        <v>1490</v>
      </c>
    </row>
    <row r="9113" spans="1:9" x14ac:dyDescent="0.2">
      <c r="A9113" s="33" t="s">
        <v>1489</v>
      </c>
      <c r="B9113" s="33">
        <v>7.5952605601114498E-3</v>
      </c>
      <c r="C9113" s="33">
        <v>0.38359657849182899</v>
      </c>
      <c r="D9113" s="33">
        <v>0.82099999999999995</v>
      </c>
      <c r="E9113" s="33">
        <v>0.67200000000000004</v>
      </c>
      <c r="F9113" s="33">
        <v>1</v>
      </c>
      <c r="G9113" s="33">
        <v>27</v>
      </c>
      <c r="H9113" s="33" t="s">
        <v>1488</v>
      </c>
      <c r="I9113" s="33" t="s">
        <v>1487</v>
      </c>
    </row>
    <row r="9114" spans="1:9" x14ac:dyDescent="0.2">
      <c r="A9114" s="33" t="s">
        <v>1486</v>
      </c>
      <c r="B9114" s="33">
        <v>7.6559558094472296E-3</v>
      </c>
      <c r="C9114" s="33">
        <v>0.469474810956378</v>
      </c>
      <c r="D9114" s="33">
        <v>0.53600000000000003</v>
      </c>
      <c r="E9114" s="33">
        <v>0.313</v>
      </c>
      <c r="F9114" s="33">
        <v>1</v>
      </c>
      <c r="G9114" s="33">
        <v>27</v>
      </c>
      <c r="H9114" s="33" t="s">
        <v>1486</v>
      </c>
      <c r="I9114" s="33" t="s">
        <v>1485</v>
      </c>
    </row>
    <row r="9115" spans="1:9" x14ac:dyDescent="0.2">
      <c r="A9115" s="33" t="s">
        <v>1484</v>
      </c>
      <c r="B9115" s="33">
        <v>7.6897799231201601E-3</v>
      </c>
      <c r="C9115" s="33">
        <v>0.28351776054240502</v>
      </c>
      <c r="D9115" s="33">
        <v>0.28599999999999998</v>
      </c>
      <c r="E9115" s="33">
        <v>0.125</v>
      </c>
      <c r="F9115" s="33">
        <v>1</v>
      </c>
      <c r="G9115" s="33">
        <v>27</v>
      </c>
      <c r="H9115" s="33" t="s">
        <v>1484</v>
      </c>
      <c r="I9115" s="33" t="s">
        <v>1483</v>
      </c>
    </row>
    <row r="9116" spans="1:9" x14ac:dyDescent="0.2">
      <c r="A9116" s="33" t="s">
        <v>1482</v>
      </c>
      <c r="B9116" s="33">
        <v>7.7252886989954399E-3</v>
      </c>
      <c r="C9116" s="33">
        <v>0.30628394833274802</v>
      </c>
      <c r="D9116" s="33">
        <v>0.35699999999999998</v>
      </c>
      <c r="E9116" s="33">
        <v>0.17</v>
      </c>
      <c r="F9116" s="33">
        <v>1</v>
      </c>
      <c r="G9116" s="33">
        <v>27</v>
      </c>
      <c r="H9116" s="33" t="s">
        <v>1482</v>
      </c>
      <c r="I9116" s="33" t="s">
        <v>1481</v>
      </c>
    </row>
    <row r="9117" spans="1:9" x14ac:dyDescent="0.2">
      <c r="A9117" s="33" t="s">
        <v>1480</v>
      </c>
      <c r="B9117" s="33">
        <v>7.73984206177512E-3</v>
      </c>
      <c r="C9117" s="33">
        <v>-0.61700986258179402</v>
      </c>
      <c r="D9117" s="33">
        <v>7.0999999999999994E-2</v>
      </c>
      <c r="E9117" s="33">
        <v>0.30599999999999999</v>
      </c>
      <c r="F9117" s="33">
        <v>1</v>
      </c>
      <c r="G9117" s="33">
        <v>27</v>
      </c>
      <c r="H9117" s="33" t="s">
        <v>1479</v>
      </c>
      <c r="I9117" s="33" t="s">
        <v>1478</v>
      </c>
    </row>
    <row r="9118" spans="1:9" x14ac:dyDescent="0.2">
      <c r="A9118" s="33" t="s">
        <v>1477</v>
      </c>
      <c r="B9118" s="33">
        <v>7.7840903675966203E-3</v>
      </c>
      <c r="C9118" s="33">
        <v>0.31340461901723499</v>
      </c>
      <c r="D9118" s="33">
        <v>0.67900000000000005</v>
      </c>
      <c r="E9118" s="33">
        <v>0.42</v>
      </c>
      <c r="F9118" s="33">
        <v>1</v>
      </c>
      <c r="G9118" s="33">
        <v>27</v>
      </c>
      <c r="H9118" s="33" t="s">
        <v>1476</v>
      </c>
      <c r="I9118" s="33" t="s">
        <v>1475</v>
      </c>
    </row>
    <row r="9119" spans="1:9" x14ac:dyDescent="0.2">
      <c r="A9119" s="33" t="s">
        <v>1474</v>
      </c>
      <c r="B9119" s="33">
        <v>7.8887021883531899E-3</v>
      </c>
      <c r="C9119" s="33">
        <v>-0.74008119453738597</v>
      </c>
      <c r="D9119" s="33">
        <v>0.28599999999999998</v>
      </c>
      <c r="E9119" s="33">
        <v>0.47199999999999998</v>
      </c>
      <c r="F9119" s="33">
        <v>1</v>
      </c>
      <c r="G9119" s="33">
        <v>27</v>
      </c>
      <c r="H9119" s="33" t="s">
        <v>1473</v>
      </c>
      <c r="I9119" s="33" t="s">
        <v>1472</v>
      </c>
    </row>
    <row r="9120" spans="1:9" x14ac:dyDescent="0.2">
      <c r="A9120" s="33" t="s">
        <v>1471</v>
      </c>
      <c r="B9120" s="33">
        <v>8.02077035207867E-3</v>
      </c>
      <c r="C9120" s="33">
        <v>0.34499603002554102</v>
      </c>
      <c r="D9120" s="33">
        <v>0.35699999999999998</v>
      </c>
      <c r="E9120" s="33">
        <v>0.17299999999999999</v>
      </c>
      <c r="F9120" s="33">
        <v>1</v>
      </c>
      <c r="G9120" s="33">
        <v>27</v>
      </c>
      <c r="H9120" s="33" t="s">
        <v>1471</v>
      </c>
      <c r="I9120" s="33" t="s">
        <v>1470</v>
      </c>
    </row>
    <row r="9121" spans="1:9" x14ac:dyDescent="0.2">
      <c r="A9121" s="33" t="s">
        <v>1469</v>
      </c>
      <c r="B9121" s="33">
        <v>8.1386121979256393E-3</v>
      </c>
      <c r="C9121" s="33">
        <v>0.42133788149829099</v>
      </c>
      <c r="D9121" s="33">
        <v>0.32100000000000001</v>
      </c>
      <c r="E9121" s="33">
        <v>0.152</v>
      </c>
      <c r="F9121" s="33">
        <v>1</v>
      </c>
      <c r="G9121" s="33">
        <v>27</v>
      </c>
      <c r="H9121" s="33" t="s">
        <v>1469</v>
      </c>
      <c r="I9121" s="33" t="s">
        <v>1468</v>
      </c>
    </row>
    <row r="9122" spans="1:9" x14ac:dyDescent="0.2">
      <c r="A9122" s="33" t="s">
        <v>1467</v>
      </c>
      <c r="B9122" s="33">
        <v>8.2189629867241692E-3</v>
      </c>
      <c r="C9122" s="33">
        <v>-0.57532235642381102</v>
      </c>
      <c r="D9122" s="33">
        <v>3.5999999999999997E-2</v>
      </c>
      <c r="E9122" s="33">
        <v>0.26100000000000001</v>
      </c>
      <c r="F9122" s="33">
        <v>1</v>
      </c>
      <c r="G9122" s="33">
        <v>27</v>
      </c>
      <c r="H9122" s="33" t="s">
        <v>1466</v>
      </c>
      <c r="I9122" s="33" t="s">
        <v>1465</v>
      </c>
    </row>
    <row r="9123" spans="1:9" x14ac:dyDescent="0.2">
      <c r="A9123" s="33" t="s">
        <v>1464</v>
      </c>
      <c r="B9123" s="33">
        <v>8.2272277612757093E-3</v>
      </c>
      <c r="C9123" s="33">
        <v>0.25022584958445299</v>
      </c>
      <c r="D9123" s="33">
        <v>0.67900000000000005</v>
      </c>
      <c r="E9123" s="33">
        <v>0.45</v>
      </c>
      <c r="F9123" s="33">
        <v>1</v>
      </c>
      <c r="G9123" s="33">
        <v>27</v>
      </c>
      <c r="H9123" s="33" t="s">
        <v>1463</v>
      </c>
      <c r="I9123" s="33" t="s">
        <v>1462</v>
      </c>
    </row>
    <row r="9124" spans="1:9" x14ac:dyDescent="0.2">
      <c r="A9124" s="33" t="s">
        <v>1461</v>
      </c>
      <c r="B9124" s="33">
        <v>8.3852814010652605E-3</v>
      </c>
      <c r="C9124" s="33">
        <v>0.30119838963502799</v>
      </c>
      <c r="D9124" s="33">
        <v>0.5</v>
      </c>
      <c r="E9124" s="33">
        <v>0.27300000000000002</v>
      </c>
      <c r="F9124" s="33">
        <v>1</v>
      </c>
      <c r="G9124" s="33">
        <v>27</v>
      </c>
      <c r="H9124" s="33" t="s">
        <v>1460</v>
      </c>
      <c r="I9124" s="33" t="s">
        <v>1459</v>
      </c>
    </row>
    <row r="9125" spans="1:9" x14ac:dyDescent="0.2">
      <c r="A9125" s="33" t="s">
        <v>1458</v>
      </c>
      <c r="B9125" s="33">
        <v>8.4024883600311503E-3</v>
      </c>
      <c r="C9125" s="33">
        <v>-0.603765500214133</v>
      </c>
      <c r="D9125" s="33">
        <v>7.0999999999999994E-2</v>
      </c>
      <c r="E9125" s="33">
        <v>0.29099999999999998</v>
      </c>
      <c r="F9125" s="33">
        <v>1</v>
      </c>
      <c r="G9125" s="33">
        <v>27</v>
      </c>
      <c r="H9125" s="33" t="s">
        <v>1458</v>
      </c>
      <c r="I9125" s="33" t="s">
        <v>1457</v>
      </c>
    </row>
    <row r="9126" spans="1:9" x14ac:dyDescent="0.2">
      <c r="A9126" s="33" t="s">
        <v>1456</v>
      </c>
      <c r="B9126" s="33">
        <v>8.44892519207361E-3</v>
      </c>
      <c r="C9126" s="33">
        <v>0.35999272496628998</v>
      </c>
      <c r="D9126" s="33">
        <v>0.5</v>
      </c>
      <c r="E9126" s="33">
        <v>0.26600000000000001</v>
      </c>
      <c r="F9126" s="33">
        <v>1</v>
      </c>
      <c r="G9126" s="33">
        <v>27</v>
      </c>
      <c r="H9126" s="33" t="s">
        <v>1456</v>
      </c>
      <c r="I9126" s="33" t="s">
        <v>1455</v>
      </c>
    </row>
    <row r="9127" spans="1:9" x14ac:dyDescent="0.2">
      <c r="A9127" s="33" t="s">
        <v>1454</v>
      </c>
      <c r="B9127" s="33">
        <v>8.48919743397176E-3</v>
      </c>
      <c r="C9127" s="33">
        <v>-0.73918813774526504</v>
      </c>
      <c r="D9127" s="33">
        <v>0.214</v>
      </c>
      <c r="E9127" s="33">
        <v>0.41499999999999998</v>
      </c>
      <c r="F9127" s="33">
        <v>1</v>
      </c>
      <c r="G9127" s="33">
        <v>27</v>
      </c>
      <c r="H9127" s="33" t="s">
        <v>1453</v>
      </c>
      <c r="I9127" s="33" t="s">
        <v>1452</v>
      </c>
    </row>
    <row r="9128" spans="1:9" x14ac:dyDescent="0.2">
      <c r="A9128" s="33" t="s">
        <v>1451</v>
      </c>
      <c r="B9128" s="33">
        <v>8.5179388450642001E-3</v>
      </c>
      <c r="C9128" s="33">
        <v>-0.54194818970596903</v>
      </c>
      <c r="D9128" s="33">
        <v>0.60699999999999998</v>
      </c>
      <c r="E9128" s="33">
        <v>0.70899999999999996</v>
      </c>
      <c r="F9128" s="33">
        <v>1</v>
      </c>
      <c r="G9128" s="33">
        <v>27</v>
      </c>
      <c r="H9128" s="33" t="s">
        <v>1450</v>
      </c>
      <c r="I9128" s="33" t="s">
        <v>1449</v>
      </c>
    </row>
    <row r="9129" spans="1:9" x14ac:dyDescent="0.2">
      <c r="A9129" s="33" t="s">
        <v>1448</v>
      </c>
      <c r="B9129" s="33">
        <v>8.5235554720698697E-3</v>
      </c>
      <c r="C9129" s="33">
        <v>0.29124736093953901</v>
      </c>
      <c r="D9129" s="33">
        <v>0.5</v>
      </c>
      <c r="E9129" s="33">
        <v>0.27100000000000002</v>
      </c>
      <c r="F9129" s="33">
        <v>1</v>
      </c>
      <c r="G9129" s="33">
        <v>27</v>
      </c>
      <c r="H9129" s="33" t="s">
        <v>1448</v>
      </c>
      <c r="I9129" s="33" t="s">
        <v>1447</v>
      </c>
    </row>
    <row r="9130" spans="1:9" x14ac:dyDescent="0.2">
      <c r="A9130" s="33" t="s">
        <v>1446</v>
      </c>
      <c r="B9130" s="33">
        <v>8.5743693181957806E-3</v>
      </c>
      <c r="C9130" s="33">
        <v>-0.65275616554549598</v>
      </c>
      <c r="D9130" s="33">
        <v>0.17899999999999999</v>
      </c>
      <c r="E9130" s="33">
        <v>0.40500000000000003</v>
      </c>
      <c r="F9130" s="33">
        <v>1</v>
      </c>
      <c r="G9130" s="33">
        <v>27</v>
      </c>
      <c r="H9130" s="33" t="s">
        <v>1446</v>
      </c>
      <c r="I9130" s="33" t="s">
        <v>1445</v>
      </c>
    </row>
    <row r="9131" spans="1:9" x14ac:dyDescent="0.2">
      <c r="A9131" s="33" t="s">
        <v>1444</v>
      </c>
      <c r="B9131" s="33">
        <v>8.5853042232281896E-3</v>
      </c>
      <c r="C9131" s="33">
        <v>0.52856069022465202</v>
      </c>
      <c r="D9131" s="33">
        <v>0.39300000000000002</v>
      </c>
      <c r="E9131" s="33">
        <v>0.19900000000000001</v>
      </c>
      <c r="F9131" s="33">
        <v>1</v>
      </c>
      <c r="G9131" s="33">
        <v>27</v>
      </c>
      <c r="H9131" s="33" t="s">
        <v>1443</v>
      </c>
      <c r="I9131" s="33" t="s">
        <v>1442</v>
      </c>
    </row>
    <row r="9132" spans="1:9" x14ac:dyDescent="0.2">
      <c r="A9132" s="33" t="s">
        <v>1441</v>
      </c>
      <c r="B9132" s="33">
        <v>8.7408299945385595E-3</v>
      </c>
      <c r="C9132" s="33">
        <v>-0.56984440586225305</v>
      </c>
      <c r="D9132" s="33">
        <v>3.5999999999999997E-2</v>
      </c>
      <c r="E9132" s="33">
        <v>0.25800000000000001</v>
      </c>
      <c r="F9132" s="33">
        <v>1</v>
      </c>
      <c r="G9132" s="33">
        <v>27</v>
      </c>
      <c r="H9132" s="33" t="s">
        <v>1440</v>
      </c>
      <c r="I9132" s="33" t="s">
        <v>1439</v>
      </c>
    </row>
    <row r="9133" spans="1:9" x14ac:dyDescent="0.2">
      <c r="A9133" s="33" t="s">
        <v>1438</v>
      </c>
      <c r="B9133" s="33">
        <v>8.8233135004395693E-3</v>
      </c>
      <c r="C9133" s="33">
        <v>0.72661372602838603</v>
      </c>
      <c r="D9133" s="33">
        <v>0.28599999999999998</v>
      </c>
      <c r="E9133" s="33">
        <v>0.13300000000000001</v>
      </c>
      <c r="F9133" s="33">
        <v>1</v>
      </c>
      <c r="G9133" s="33">
        <v>27</v>
      </c>
      <c r="H9133" s="33" t="s">
        <v>1437</v>
      </c>
      <c r="I9133" s="33" t="s">
        <v>1436</v>
      </c>
    </row>
    <row r="9134" spans="1:9" x14ac:dyDescent="0.2">
      <c r="A9134" s="33" t="s">
        <v>1435</v>
      </c>
      <c r="B9134" s="33">
        <v>9.0079874992860104E-3</v>
      </c>
      <c r="C9134" s="33">
        <v>-0.64893985862728099</v>
      </c>
      <c r="D9134" s="33">
        <v>0.25</v>
      </c>
      <c r="E9134" s="33">
        <v>0.46500000000000002</v>
      </c>
      <c r="F9134" s="33">
        <v>1</v>
      </c>
      <c r="G9134" s="33">
        <v>27</v>
      </c>
      <c r="H9134" s="33" t="s">
        <v>1434</v>
      </c>
      <c r="I9134" s="33" t="s">
        <v>1433</v>
      </c>
    </row>
    <row r="9135" spans="1:9" x14ac:dyDescent="0.2">
      <c r="A9135" s="33" t="s">
        <v>1432</v>
      </c>
      <c r="B9135" s="33">
        <v>9.0339429620139092E-3</v>
      </c>
      <c r="C9135" s="33">
        <v>0.36280463208032898</v>
      </c>
      <c r="D9135" s="33">
        <v>0.60699999999999998</v>
      </c>
      <c r="E9135" s="33">
        <v>0.35299999999999998</v>
      </c>
      <c r="F9135" s="33">
        <v>1</v>
      </c>
      <c r="G9135" s="33">
        <v>27</v>
      </c>
      <c r="H9135" s="33" t="s">
        <v>1431</v>
      </c>
      <c r="I9135" s="33" t="s">
        <v>1430</v>
      </c>
    </row>
    <row r="9136" spans="1:9" x14ac:dyDescent="0.2">
      <c r="A9136" s="33" t="s">
        <v>1429</v>
      </c>
      <c r="B9136" s="33">
        <v>9.0526666250738703E-3</v>
      </c>
      <c r="C9136" s="33">
        <v>0.35412467020483102</v>
      </c>
      <c r="D9136" s="33">
        <v>0.32100000000000001</v>
      </c>
      <c r="E9136" s="33">
        <v>0.15</v>
      </c>
      <c r="F9136" s="33">
        <v>1</v>
      </c>
      <c r="G9136" s="33">
        <v>27</v>
      </c>
      <c r="H9136" s="33" t="s">
        <v>1429</v>
      </c>
      <c r="I9136" s="33" t="s">
        <v>1428</v>
      </c>
    </row>
    <row r="9137" spans="1:9" x14ac:dyDescent="0.2">
      <c r="A9137" s="33" t="s">
        <v>1427</v>
      </c>
      <c r="B9137" s="33">
        <v>9.0620098436625506E-3</v>
      </c>
      <c r="C9137" s="33">
        <v>-0.58896706928603004</v>
      </c>
      <c r="D9137" s="33">
        <v>0.35699999999999998</v>
      </c>
      <c r="E9137" s="33">
        <v>0.56799999999999995</v>
      </c>
      <c r="F9137" s="33">
        <v>1</v>
      </c>
      <c r="G9137" s="33">
        <v>27</v>
      </c>
      <c r="H9137" s="33" t="s">
        <v>1426</v>
      </c>
      <c r="I9137" s="33" t="s">
        <v>1425</v>
      </c>
    </row>
    <row r="9138" spans="1:9" x14ac:dyDescent="0.2">
      <c r="A9138" s="33" t="s">
        <v>1424</v>
      </c>
      <c r="B9138" s="33">
        <v>9.0948830856192892E-3</v>
      </c>
      <c r="C9138" s="33">
        <v>0.38629655214062603</v>
      </c>
      <c r="D9138" s="33">
        <v>0.75</v>
      </c>
      <c r="E9138" s="33">
        <v>0.52</v>
      </c>
      <c r="F9138" s="33">
        <v>1</v>
      </c>
      <c r="G9138" s="33">
        <v>27</v>
      </c>
      <c r="H9138" s="33" t="s">
        <v>1424</v>
      </c>
      <c r="I9138" s="33" t="s">
        <v>1423</v>
      </c>
    </row>
    <row r="9139" spans="1:9" x14ac:dyDescent="0.2">
      <c r="A9139" s="33" t="s">
        <v>1422</v>
      </c>
      <c r="B9139" s="33">
        <v>9.11947661170142E-3</v>
      </c>
      <c r="C9139" s="33">
        <v>0.32972820639371198</v>
      </c>
      <c r="D9139" s="33">
        <v>0.28599999999999998</v>
      </c>
      <c r="E9139" s="33">
        <v>0.126</v>
      </c>
      <c r="F9139" s="33">
        <v>1</v>
      </c>
      <c r="G9139" s="33">
        <v>27</v>
      </c>
      <c r="H9139" s="33" t="s">
        <v>1422</v>
      </c>
      <c r="I9139" s="33" t="s">
        <v>1421</v>
      </c>
    </row>
    <row r="9140" spans="1:9" x14ac:dyDescent="0.2">
      <c r="A9140" s="33" t="s">
        <v>1420</v>
      </c>
      <c r="B9140" s="33">
        <v>9.1237973612244699E-3</v>
      </c>
      <c r="C9140" s="33">
        <v>0.28270297788070697</v>
      </c>
      <c r="D9140" s="33">
        <v>0.82099999999999995</v>
      </c>
      <c r="E9140" s="33">
        <v>0.63400000000000001</v>
      </c>
      <c r="F9140" s="33">
        <v>1</v>
      </c>
      <c r="G9140" s="33">
        <v>27</v>
      </c>
      <c r="H9140" s="33" t="s">
        <v>1419</v>
      </c>
      <c r="I9140" s="33" t="s">
        <v>1418</v>
      </c>
    </row>
    <row r="9141" spans="1:9" x14ac:dyDescent="0.2">
      <c r="A9141" s="33" t="s">
        <v>1417</v>
      </c>
      <c r="B9141" s="33">
        <v>9.2206804153155807E-3</v>
      </c>
      <c r="C9141" s="33">
        <v>0.26693753715628599</v>
      </c>
      <c r="D9141" s="33">
        <v>0.32100000000000001</v>
      </c>
      <c r="E9141" s="33">
        <v>0.15</v>
      </c>
      <c r="F9141" s="33">
        <v>1</v>
      </c>
      <c r="G9141" s="33">
        <v>27</v>
      </c>
      <c r="H9141" s="33" t="s">
        <v>1417</v>
      </c>
      <c r="I9141" s="33" t="s">
        <v>1416</v>
      </c>
    </row>
    <row r="9142" spans="1:9" x14ac:dyDescent="0.2">
      <c r="A9142" s="33" t="s">
        <v>1415</v>
      </c>
      <c r="B9142" s="33">
        <v>9.2209435523952794E-3</v>
      </c>
      <c r="C9142" s="33">
        <v>0.28804699639930298</v>
      </c>
      <c r="D9142" s="33">
        <v>0.35699999999999998</v>
      </c>
      <c r="E9142" s="33">
        <v>0.17299999999999999</v>
      </c>
      <c r="F9142" s="33">
        <v>1</v>
      </c>
      <c r="G9142" s="33">
        <v>27</v>
      </c>
      <c r="H9142" s="33" t="s">
        <v>1415</v>
      </c>
      <c r="I9142" s="33" t="s">
        <v>1414</v>
      </c>
    </row>
    <row r="9143" spans="1:9" x14ac:dyDescent="0.2">
      <c r="A9143" s="33" t="s">
        <v>1413</v>
      </c>
      <c r="B9143" s="33">
        <v>9.2729342660481506E-3</v>
      </c>
      <c r="C9143" s="33">
        <v>0.28110881231051199</v>
      </c>
      <c r="D9143" s="33">
        <v>0.28599999999999998</v>
      </c>
      <c r="E9143" s="33">
        <v>0.125</v>
      </c>
      <c r="F9143" s="33">
        <v>1</v>
      </c>
      <c r="G9143" s="33">
        <v>27</v>
      </c>
      <c r="H9143" s="33" t="s">
        <v>1413</v>
      </c>
      <c r="I9143" s="33" t="s">
        <v>1412</v>
      </c>
    </row>
    <row r="9144" spans="1:9" x14ac:dyDescent="0.2">
      <c r="A9144" s="33" t="s">
        <v>1411</v>
      </c>
      <c r="B9144" s="33">
        <v>9.3030228067185906E-3</v>
      </c>
      <c r="C9144" s="33">
        <v>-0.68445358090558694</v>
      </c>
      <c r="D9144" s="33">
        <v>7.0999999999999994E-2</v>
      </c>
      <c r="E9144" s="33">
        <v>0.28100000000000003</v>
      </c>
      <c r="F9144" s="33">
        <v>1</v>
      </c>
      <c r="G9144" s="33">
        <v>27</v>
      </c>
      <c r="H9144" s="33" t="s">
        <v>1410</v>
      </c>
      <c r="I9144" s="33" t="s">
        <v>1409</v>
      </c>
    </row>
    <row r="9145" spans="1:9" x14ac:dyDescent="0.2">
      <c r="A9145" s="33" t="s">
        <v>1408</v>
      </c>
      <c r="B9145" s="33">
        <v>9.3664927853657608E-3</v>
      </c>
      <c r="C9145" s="33">
        <v>0.34549934980524499</v>
      </c>
      <c r="D9145" s="33">
        <v>0.85699999999999998</v>
      </c>
      <c r="E9145" s="33">
        <v>0.65900000000000003</v>
      </c>
      <c r="F9145" s="33">
        <v>1</v>
      </c>
      <c r="G9145" s="33">
        <v>27</v>
      </c>
      <c r="H9145" s="33" t="s">
        <v>1407</v>
      </c>
      <c r="I9145" s="33" t="s">
        <v>1406</v>
      </c>
    </row>
    <row r="9146" spans="1:9" x14ac:dyDescent="0.2">
      <c r="A9146" s="33" t="s">
        <v>1405</v>
      </c>
      <c r="B9146" s="33">
        <v>9.3668803177901008E-3</v>
      </c>
      <c r="C9146" s="33">
        <v>0.33667183377009402</v>
      </c>
      <c r="D9146" s="33">
        <v>0.5</v>
      </c>
      <c r="E9146" s="33">
        <v>0.27100000000000002</v>
      </c>
      <c r="F9146" s="33">
        <v>1</v>
      </c>
      <c r="G9146" s="33">
        <v>27</v>
      </c>
      <c r="H9146" s="33" t="s">
        <v>1405</v>
      </c>
      <c r="I9146" s="33" t="s">
        <v>1404</v>
      </c>
    </row>
    <row r="9147" spans="1:9" x14ac:dyDescent="0.2">
      <c r="A9147" s="33" t="s">
        <v>1403</v>
      </c>
      <c r="B9147" s="33">
        <v>9.39658327336753E-3</v>
      </c>
      <c r="C9147" s="33">
        <v>0.34954173837494201</v>
      </c>
      <c r="D9147" s="33">
        <v>0.32100000000000001</v>
      </c>
      <c r="E9147" s="33">
        <v>0.153</v>
      </c>
      <c r="F9147" s="33">
        <v>1</v>
      </c>
      <c r="G9147" s="33">
        <v>27</v>
      </c>
      <c r="H9147" s="33" t="s">
        <v>1403</v>
      </c>
      <c r="I9147" s="33" t="s">
        <v>1402</v>
      </c>
    </row>
    <row r="9148" spans="1:9" x14ac:dyDescent="0.2">
      <c r="A9148" s="33" t="s">
        <v>1401</v>
      </c>
      <c r="B9148" s="33">
        <v>9.54763004688137E-3</v>
      </c>
      <c r="C9148" s="33">
        <v>-0.68595830113718803</v>
      </c>
      <c r="D9148" s="33">
        <v>0.35699999999999998</v>
      </c>
      <c r="E9148" s="33">
        <v>0.54600000000000004</v>
      </c>
      <c r="F9148" s="33">
        <v>1</v>
      </c>
      <c r="G9148" s="33">
        <v>27</v>
      </c>
      <c r="H9148" s="33" t="s">
        <v>1400</v>
      </c>
      <c r="I9148" s="33" t="s">
        <v>1399</v>
      </c>
    </row>
    <row r="9149" spans="1:9" x14ac:dyDescent="0.2">
      <c r="A9149" s="33" t="s">
        <v>1398</v>
      </c>
      <c r="B9149" s="33">
        <v>9.5644418900159497E-3</v>
      </c>
      <c r="C9149" s="33">
        <v>-0.61135039091287102</v>
      </c>
      <c r="D9149" s="33">
        <v>0.25</v>
      </c>
      <c r="E9149" s="33">
        <v>0.47</v>
      </c>
      <c r="F9149" s="33">
        <v>1</v>
      </c>
      <c r="G9149" s="33">
        <v>27</v>
      </c>
      <c r="H9149" s="33" t="s">
        <v>1397</v>
      </c>
      <c r="I9149" s="33" t="s">
        <v>1396</v>
      </c>
    </row>
    <row r="9150" spans="1:9" x14ac:dyDescent="0.2">
      <c r="A9150" s="33" t="s">
        <v>1395</v>
      </c>
      <c r="B9150" s="33">
        <v>9.5881189973635404E-3</v>
      </c>
      <c r="C9150" s="33">
        <v>-0.672990257177286</v>
      </c>
      <c r="D9150" s="33">
        <v>7.0999999999999994E-2</v>
      </c>
      <c r="E9150" s="33">
        <v>0.28999999999999998</v>
      </c>
      <c r="F9150" s="33">
        <v>1</v>
      </c>
      <c r="G9150" s="33">
        <v>27</v>
      </c>
      <c r="H9150" s="33" t="s">
        <v>1394</v>
      </c>
      <c r="I9150" s="33" t="s">
        <v>1393</v>
      </c>
    </row>
    <row r="9151" spans="1:9" x14ac:dyDescent="0.2">
      <c r="A9151" s="33" t="s">
        <v>1392</v>
      </c>
      <c r="B9151" s="33">
        <v>9.6340015694609503E-3</v>
      </c>
      <c r="C9151" s="33">
        <v>0.332845032288904</v>
      </c>
      <c r="D9151" s="33">
        <v>0.46400000000000002</v>
      </c>
      <c r="E9151" s="33">
        <v>0.246</v>
      </c>
      <c r="F9151" s="33">
        <v>1</v>
      </c>
      <c r="G9151" s="33">
        <v>27</v>
      </c>
      <c r="H9151" s="33" t="s">
        <v>1391</v>
      </c>
      <c r="I9151" s="33" t="s">
        <v>1390</v>
      </c>
    </row>
    <row r="9152" spans="1:9" x14ac:dyDescent="0.2">
      <c r="A9152" s="33" t="s">
        <v>1389</v>
      </c>
      <c r="B9152" s="33">
        <v>9.7164504543184507E-3</v>
      </c>
      <c r="C9152" s="33">
        <v>-0.65536927366577702</v>
      </c>
      <c r="D9152" s="33">
        <v>7.0999999999999994E-2</v>
      </c>
      <c r="E9152" s="33">
        <v>0.28000000000000003</v>
      </c>
      <c r="F9152" s="33">
        <v>1</v>
      </c>
      <c r="G9152" s="33">
        <v>27</v>
      </c>
      <c r="H9152" s="33" t="s">
        <v>1388</v>
      </c>
      <c r="I9152" s="33" t="s">
        <v>1387</v>
      </c>
    </row>
    <row r="9153" spans="1:9" x14ac:dyDescent="0.2">
      <c r="A9153" s="33" t="s">
        <v>1386</v>
      </c>
      <c r="B9153" s="33">
        <v>9.7809144425628596E-3</v>
      </c>
      <c r="C9153" s="33">
        <v>0.25405899407806998</v>
      </c>
      <c r="D9153" s="33">
        <v>0.35699999999999998</v>
      </c>
      <c r="E9153" s="33">
        <v>0.16600000000000001</v>
      </c>
      <c r="F9153" s="33">
        <v>1</v>
      </c>
      <c r="G9153" s="33">
        <v>27</v>
      </c>
      <c r="H9153" s="33" t="s">
        <v>1386</v>
      </c>
      <c r="I9153" s="33" t="s">
        <v>1385</v>
      </c>
    </row>
    <row r="9154" spans="1:9" x14ac:dyDescent="0.2">
      <c r="A9154" s="33" t="s">
        <v>1384</v>
      </c>
      <c r="B9154" s="33">
        <v>9.9753052134405606E-3</v>
      </c>
      <c r="C9154" s="33">
        <v>0.26343397452130701</v>
      </c>
      <c r="D9154" s="33">
        <v>0.5</v>
      </c>
      <c r="E9154" s="33">
        <v>0.27500000000000002</v>
      </c>
      <c r="F9154" s="33">
        <v>1</v>
      </c>
      <c r="G9154" s="33">
        <v>27</v>
      </c>
      <c r="H9154" s="33" t="s">
        <v>1384</v>
      </c>
      <c r="I9154" s="33" t="s">
        <v>1383</v>
      </c>
    </row>
  </sheetData>
  <autoFilter ref="A4:I9154" xr:uid="{00000000-0009-0000-0000-000007000000}"/>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742"/>
  <sheetViews>
    <sheetView workbookViewId="0"/>
  </sheetViews>
  <sheetFormatPr baseColWidth="10" defaultColWidth="10.83203125" defaultRowHeight="15" x14ac:dyDescent="0.2"/>
  <cols>
    <col min="1" max="1" width="20.83203125" style="33" customWidth="1"/>
    <col min="2" max="2" width="10.83203125" style="33"/>
    <col min="3" max="3" width="12.83203125" style="33" bestFit="1" customWidth="1"/>
    <col min="4" max="7" width="10.83203125" style="33"/>
    <col min="8" max="8" width="21" style="33" bestFit="1" customWidth="1"/>
    <col min="9" max="9" width="14.6640625" style="33" bestFit="1" customWidth="1"/>
    <col min="10" max="16384" width="10.83203125" style="33"/>
  </cols>
  <sheetData>
    <row r="1" spans="1:9" s="32" customFormat="1" x14ac:dyDescent="0.2">
      <c r="A1" s="32" t="s">
        <v>17243</v>
      </c>
      <c r="B1" s="32" t="s">
        <v>17537</v>
      </c>
    </row>
    <row r="2" spans="1:9" s="32" customFormat="1" x14ac:dyDescent="0.2">
      <c r="A2" s="141" t="s">
        <v>17429</v>
      </c>
    </row>
    <row r="3" spans="1:9" s="32" customFormat="1" x14ac:dyDescent="0.2"/>
    <row r="4" spans="1:9" s="32" customFormat="1" x14ac:dyDescent="0.2">
      <c r="A4" s="34" t="s">
        <v>16525</v>
      </c>
      <c r="B4" s="34" t="s">
        <v>13777</v>
      </c>
      <c r="C4" s="34" t="s">
        <v>13776</v>
      </c>
      <c r="D4" s="34" t="s">
        <v>13775</v>
      </c>
      <c r="E4" s="34" t="s">
        <v>13774</v>
      </c>
      <c r="F4" s="34" t="s">
        <v>13773</v>
      </c>
      <c r="G4" s="34" t="s">
        <v>13772</v>
      </c>
      <c r="H4" s="34" t="s">
        <v>16526</v>
      </c>
      <c r="I4" s="34" t="s">
        <v>16527</v>
      </c>
    </row>
    <row r="5" spans="1:9" x14ac:dyDescent="0.2">
      <c r="A5" s="33" t="s">
        <v>15066</v>
      </c>
      <c r="B5" s="35">
        <v>1.6755885335639498E-11</v>
      </c>
      <c r="C5" s="33">
        <v>1.74083544007432</v>
      </c>
      <c r="D5" s="33">
        <v>0.307</v>
      </c>
      <c r="E5" s="33">
        <v>0.14000000000000001</v>
      </c>
      <c r="F5" s="35">
        <v>7.71977149183584E-7</v>
      </c>
      <c r="G5" s="33">
        <v>0</v>
      </c>
      <c r="H5" s="33" t="s">
        <v>15066</v>
      </c>
      <c r="I5" s="33" t="s">
        <v>15065</v>
      </c>
    </row>
    <row r="6" spans="1:9" x14ac:dyDescent="0.2">
      <c r="A6" s="33" t="s">
        <v>15053</v>
      </c>
      <c r="B6" s="35">
        <v>5.3077691879191399E-12</v>
      </c>
      <c r="C6" s="33">
        <v>0.97407222050999698</v>
      </c>
      <c r="D6" s="33">
        <v>0.314</v>
      </c>
      <c r="E6" s="33">
        <v>0.14299999999999999</v>
      </c>
      <c r="F6" s="35">
        <v>2.4453954202581102E-7</v>
      </c>
      <c r="G6" s="33">
        <v>0</v>
      </c>
      <c r="H6" s="33" t="s">
        <v>15053</v>
      </c>
      <c r="I6" s="33" t="s">
        <v>15052</v>
      </c>
    </row>
    <row r="7" spans="1:9" x14ac:dyDescent="0.2">
      <c r="A7" s="33" t="s">
        <v>6095</v>
      </c>
      <c r="B7" s="35">
        <v>3.4141268578415501E-6</v>
      </c>
      <c r="C7" s="33">
        <v>0.74542949733790698</v>
      </c>
      <c r="D7" s="33">
        <v>0.32800000000000001</v>
      </c>
      <c r="E7" s="33">
        <v>0.2</v>
      </c>
      <c r="F7" s="33">
        <v>0.157295652594476</v>
      </c>
      <c r="G7" s="33">
        <v>0</v>
      </c>
      <c r="H7" s="33" t="s">
        <v>6095</v>
      </c>
      <c r="I7" s="33" t="s">
        <v>6094</v>
      </c>
    </row>
    <row r="8" spans="1:9" x14ac:dyDescent="0.2">
      <c r="A8" s="33" t="s">
        <v>7188</v>
      </c>
      <c r="B8" s="35">
        <v>2.7504310587277501E-9</v>
      </c>
      <c r="C8" s="33">
        <v>0.72916523676237899</v>
      </c>
      <c r="D8" s="33">
        <v>0.23</v>
      </c>
      <c r="E8" s="33">
        <v>9.5000000000000001E-2</v>
      </c>
      <c r="F8" s="33">
        <v>1.2671785973770501E-4</v>
      </c>
      <c r="G8" s="33">
        <v>0</v>
      </c>
      <c r="H8" s="33" t="s">
        <v>7188</v>
      </c>
      <c r="I8" s="33" t="s">
        <v>7187</v>
      </c>
    </row>
    <row r="9" spans="1:9" x14ac:dyDescent="0.2">
      <c r="A9" s="33" t="s">
        <v>16524</v>
      </c>
      <c r="B9" s="35">
        <v>1.92863300322655E-6</v>
      </c>
      <c r="C9" s="33">
        <v>0.72405661354684003</v>
      </c>
      <c r="D9" s="33">
        <v>0.14899999999999999</v>
      </c>
      <c r="E9" s="33">
        <v>6.3E-2</v>
      </c>
      <c r="F9" s="33">
        <v>8.8855979724653394E-2</v>
      </c>
      <c r="G9" s="33">
        <v>0</v>
      </c>
      <c r="H9" s="33" t="s">
        <v>16524</v>
      </c>
      <c r="I9" s="33" t="s">
        <v>16523</v>
      </c>
    </row>
    <row r="10" spans="1:9" x14ac:dyDescent="0.2">
      <c r="A10" s="33" t="s">
        <v>5085</v>
      </c>
      <c r="B10" s="35">
        <v>1.0445154044251601E-27</v>
      </c>
      <c r="C10" s="33">
        <v>0.72370154471057502</v>
      </c>
      <c r="D10" s="33">
        <v>0.69899999999999995</v>
      </c>
      <c r="E10" s="33">
        <v>0.376</v>
      </c>
      <c r="F10" s="35">
        <v>4.8122913712675901E-23</v>
      </c>
      <c r="G10" s="33">
        <v>0</v>
      </c>
      <c r="H10" s="33" t="s">
        <v>5085</v>
      </c>
      <c r="I10" s="33" t="s">
        <v>5084</v>
      </c>
    </row>
    <row r="11" spans="1:9" x14ac:dyDescent="0.2">
      <c r="A11" s="33" t="s">
        <v>4877</v>
      </c>
      <c r="B11" s="35">
        <v>2.1261129052115401E-24</v>
      </c>
      <c r="C11" s="33">
        <v>0.70832767883286396</v>
      </c>
      <c r="D11" s="33">
        <v>0.57799999999999996</v>
      </c>
      <c r="E11" s="33">
        <v>0.29199999999999998</v>
      </c>
      <c r="F11" s="35">
        <v>9.7954273768906006E-20</v>
      </c>
      <c r="G11" s="33">
        <v>0</v>
      </c>
      <c r="H11" s="33" t="s">
        <v>4877</v>
      </c>
      <c r="I11" s="33" t="s">
        <v>4876</v>
      </c>
    </row>
    <row r="12" spans="1:9" x14ac:dyDescent="0.2">
      <c r="A12" s="33" t="s">
        <v>3392</v>
      </c>
      <c r="B12" s="35">
        <v>7.3793908913022505E-7</v>
      </c>
      <c r="C12" s="33">
        <v>0.70513757499409102</v>
      </c>
      <c r="D12" s="33">
        <v>0.48599999999999999</v>
      </c>
      <c r="E12" s="33">
        <v>0.33400000000000002</v>
      </c>
      <c r="F12" s="33">
        <v>3.39983297144077E-2</v>
      </c>
      <c r="G12" s="33">
        <v>0</v>
      </c>
      <c r="H12" s="33" t="s">
        <v>3392</v>
      </c>
      <c r="I12" s="33" t="s">
        <v>3391</v>
      </c>
    </row>
    <row r="13" spans="1:9" x14ac:dyDescent="0.2">
      <c r="A13" s="33" t="s">
        <v>3227</v>
      </c>
      <c r="B13" s="35">
        <v>1.5453075088489E-29</v>
      </c>
      <c r="C13" s="33">
        <v>0.68372676656882703</v>
      </c>
      <c r="D13" s="33">
        <v>0.82099999999999995</v>
      </c>
      <c r="E13" s="33">
        <v>0.52200000000000002</v>
      </c>
      <c r="F13" s="35">
        <v>7.1195407547686601E-25</v>
      </c>
      <c r="G13" s="33">
        <v>0</v>
      </c>
      <c r="H13" s="33" t="s">
        <v>3227</v>
      </c>
      <c r="I13" s="33" t="s">
        <v>3226</v>
      </c>
    </row>
    <row r="14" spans="1:9" x14ac:dyDescent="0.2">
      <c r="A14" s="33" t="s">
        <v>4066</v>
      </c>
      <c r="B14" s="35">
        <v>1.06948809204195E-29</v>
      </c>
      <c r="C14" s="33">
        <v>0.67738054643872003</v>
      </c>
      <c r="D14" s="33">
        <v>0.61799999999999999</v>
      </c>
      <c r="E14" s="33">
        <v>0.26900000000000002</v>
      </c>
      <c r="F14" s="35">
        <v>4.9273455376556703E-25</v>
      </c>
      <c r="G14" s="33">
        <v>0</v>
      </c>
      <c r="H14" s="33" t="s">
        <v>4066</v>
      </c>
      <c r="I14" s="33" t="s">
        <v>4065</v>
      </c>
    </row>
    <row r="15" spans="1:9" x14ac:dyDescent="0.2">
      <c r="A15" s="33" t="s">
        <v>4951</v>
      </c>
      <c r="B15" s="35">
        <v>5.2762535273858797E-38</v>
      </c>
      <c r="C15" s="33">
        <v>0.66087640855377705</v>
      </c>
      <c r="D15" s="33">
        <v>0.78700000000000003</v>
      </c>
      <c r="E15" s="33">
        <v>0.42</v>
      </c>
      <c r="F15" s="35">
        <v>2.43087552513722E-33</v>
      </c>
      <c r="G15" s="33">
        <v>0</v>
      </c>
      <c r="H15" s="33" t="s">
        <v>4951</v>
      </c>
      <c r="I15" s="33" t="s">
        <v>4950</v>
      </c>
    </row>
    <row r="16" spans="1:9" x14ac:dyDescent="0.2">
      <c r="A16" s="33" t="s">
        <v>1712</v>
      </c>
      <c r="B16" s="35">
        <v>8.4282135804114199E-20</v>
      </c>
      <c r="C16" s="33">
        <v>0.63606930585371002</v>
      </c>
      <c r="D16" s="33">
        <v>0.60799999999999998</v>
      </c>
      <c r="E16" s="33">
        <v>0.35099999999999998</v>
      </c>
      <c r="F16" s="35">
        <v>3.8830465607671504E-15</v>
      </c>
      <c r="G16" s="33">
        <v>0</v>
      </c>
      <c r="H16" s="33" t="s">
        <v>1712</v>
      </c>
      <c r="I16" s="33" t="s">
        <v>1711</v>
      </c>
    </row>
    <row r="17" spans="1:9" x14ac:dyDescent="0.2">
      <c r="A17" s="33" t="s">
        <v>5126</v>
      </c>
      <c r="B17" s="35">
        <v>1.8786210447914999E-29</v>
      </c>
      <c r="C17" s="33">
        <v>0.62750137683287199</v>
      </c>
      <c r="D17" s="33">
        <v>0.89900000000000002</v>
      </c>
      <c r="E17" s="33">
        <v>0.72</v>
      </c>
      <c r="F17" s="35">
        <v>8.6551828775634007E-25</v>
      </c>
      <c r="G17" s="33">
        <v>0</v>
      </c>
      <c r="H17" s="33" t="s">
        <v>5126</v>
      </c>
      <c r="I17" s="33" t="s">
        <v>5125</v>
      </c>
    </row>
    <row r="18" spans="1:9" x14ac:dyDescent="0.2">
      <c r="A18" s="33" t="s">
        <v>6692</v>
      </c>
      <c r="B18" s="35">
        <v>8.9649919507145805E-26</v>
      </c>
      <c r="C18" s="33">
        <v>0.58948033939961797</v>
      </c>
      <c r="D18" s="33">
        <v>0.58799999999999997</v>
      </c>
      <c r="E18" s="33">
        <v>0.28599999999999998</v>
      </c>
      <c r="F18" s="35">
        <v>4.1303510915332203E-21</v>
      </c>
      <c r="G18" s="33">
        <v>0</v>
      </c>
      <c r="H18" s="33" t="s">
        <v>6692</v>
      </c>
      <c r="I18" s="33" t="s">
        <v>6691</v>
      </c>
    </row>
    <row r="19" spans="1:9" x14ac:dyDescent="0.2">
      <c r="A19" s="33" t="s">
        <v>8239</v>
      </c>
      <c r="B19" s="35">
        <v>4.0541263026701799E-12</v>
      </c>
      <c r="C19" s="33">
        <v>0.57589493391276103</v>
      </c>
      <c r="D19" s="33">
        <v>0.375</v>
      </c>
      <c r="E19" s="33">
        <v>0.186</v>
      </c>
      <c r="F19" s="35">
        <v>1.8678170701662099E-7</v>
      </c>
      <c r="G19" s="33">
        <v>0</v>
      </c>
      <c r="H19" s="33" t="s">
        <v>8239</v>
      </c>
      <c r="I19" s="33" t="s">
        <v>8238</v>
      </c>
    </row>
    <row r="20" spans="1:9" x14ac:dyDescent="0.2">
      <c r="A20" s="33" t="s">
        <v>15086</v>
      </c>
      <c r="B20" s="35">
        <v>3.1125013839670802E-9</v>
      </c>
      <c r="C20" s="33">
        <v>0.55208630843963202</v>
      </c>
      <c r="D20" s="33">
        <v>0.32800000000000001</v>
      </c>
      <c r="E20" s="33">
        <v>0.16900000000000001</v>
      </c>
      <c r="F20" s="33">
        <v>1.43399163762131E-4</v>
      </c>
      <c r="G20" s="33">
        <v>0</v>
      </c>
      <c r="H20" s="33" t="s">
        <v>15086</v>
      </c>
      <c r="I20" s="33" t="s">
        <v>15085</v>
      </c>
    </row>
    <row r="21" spans="1:9" x14ac:dyDescent="0.2">
      <c r="A21" s="33" t="s">
        <v>11327</v>
      </c>
      <c r="B21" s="35">
        <v>1.5553809215174001E-20</v>
      </c>
      <c r="C21" s="33">
        <v>0.53114414949047795</v>
      </c>
      <c r="D21" s="33">
        <v>0.53700000000000003</v>
      </c>
      <c r="E21" s="33">
        <v>0.28199999999999997</v>
      </c>
      <c r="F21" s="35">
        <v>7.16595098161496E-16</v>
      </c>
      <c r="G21" s="33">
        <v>0</v>
      </c>
      <c r="H21" s="33" t="s">
        <v>11327</v>
      </c>
      <c r="I21" s="33" t="s">
        <v>11326</v>
      </c>
    </row>
    <row r="22" spans="1:9" x14ac:dyDescent="0.2">
      <c r="A22" s="33" t="s">
        <v>6537</v>
      </c>
      <c r="B22" s="35">
        <v>1.91426828660664E-18</v>
      </c>
      <c r="C22" s="33">
        <v>0.52078981412588998</v>
      </c>
      <c r="D22" s="33">
        <v>1</v>
      </c>
      <c r="E22" s="33">
        <v>0.98599999999999999</v>
      </c>
      <c r="F22" s="35">
        <v>8.81941685005411E-14</v>
      </c>
      <c r="G22" s="33">
        <v>0</v>
      </c>
      <c r="H22" s="33" t="s">
        <v>6537</v>
      </c>
      <c r="I22" s="33" t="s">
        <v>6536</v>
      </c>
    </row>
    <row r="23" spans="1:9" x14ac:dyDescent="0.2">
      <c r="A23" s="33" t="s">
        <v>15202</v>
      </c>
      <c r="B23" s="35">
        <v>1.2625872539415799E-10</v>
      </c>
      <c r="C23" s="33">
        <v>0.51631054227578999</v>
      </c>
      <c r="D23" s="33">
        <v>0.34799999999999998</v>
      </c>
      <c r="E23" s="33">
        <v>0.17599999999999999</v>
      </c>
      <c r="F23" s="35">
        <v>5.8169919963596499E-6</v>
      </c>
      <c r="G23" s="33">
        <v>0</v>
      </c>
      <c r="H23" s="33" t="s">
        <v>15202</v>
      </c>
      <c r="I23" s="33" t="s">
        <v>15201</v>
      </c>
    </row>
    <row r="24" spans="1:9" x14ac:dyDescent="0.2">
      <c r="A24" s="33" t="s">
        <v>3792</v>
      </c>
      <c r="B24" s="35">
        <v>3.2447116126650999E-19</v>
      </c>
      <c r="C24" s="33">
        <v>0.50786184123782796</v>
      </c>
      <c r="D24" s="33">
        <v>0.55700000000000005</v>
      </c>
      <c r="E24" s="33">
        <v>0.28299999999999997</v>
      </c>
      <c r="F24" s="35">
        <v>1.49490353418707E-14</v>
      </c>
      <c r="G24" s="33">
        <v>0</v>
      </c>
      <c r="H24" s="33" t="s">
        <v>3792</v>
      </c>
      <c r="I24" s="33" t="s">
        <v>3791</v>
      </c>
    </row>
    <row r="25" spans="1:9" x14ac:dyDescent="0.2">
      <c r="A25" s="33" t="s">
        <v>15083</v>
      </c>
      <c r="B25" s="35">
        <v>7.1108397965596001E-10</v>
      </c>
      <c r="C25" s="33">
        <v>0.50465040285074803</v>
      </c>
      <c r="D25" s="33">
        <v>0.307</v>
      </c>
      <c r="E25" s="33">
        <v>0.14000000000000001</v>
      </c>
      <c r="F25" s="35">
        <v>3.2761061110709402E-5</v>
      </c>
      <c r="G25" s="33">
        <v>0</v>
      </c>
      <c r="H25" s="33" t="s">
        <v>15083</v>
      </c>
      <c r="I25" s="33" t="s">
        <v>3416</v>
      </c>
    </row>
    <row r="26" spans="1:9" x14ac:dyDescent="0.2">
      <c r="A26" s="33" t="s">
        <v>9064</v>
      </c>
      <c r="B26" s="33">
        <v>3.1556149159722398E-4</v>
      </c>
      <c r="C26" s="33">
        <v>0.50303471161736102</v>
      </c>
      <c r="D26" s="33">
        <v>0.14499999999999999</v>
      </c>
      <c r="E26" s="33">
        <v>7.4999999999999997E-2</v>
      </c>
      <c r="F26" s="33">
        <v>1</v>
      </c>
      <c r="G26" s="33">
        <v>0</v>
      </c>
      <c r="H26" s="33" t="s">
        <v>9064</v>
      </c>
      <c r="I26" s="33" t="s">
        <v>9063</v>
      </c>
    </row>
    <row r="27" spans="1:9" x14ac:dyDescent="0.2">
      <c r="A27" s="33" t="s">
        <v>8525</v>
      </c>
      <c r="B27" s="33">
        <v>4.0120672366524201E-3</v>
      </c>
      <c r="C27" s="33">
        <v>0.49029522937855302</v>
      </c>
      <c r="D27" s="33">
        <v>0.73299999999999998</v>
      </c>
      <c r="E27" s="33">
        <v>0.74099999999999999</v>
      </c>
      <c r="F27" s="33">
        <v>1</v>
      </c>
      <c r="G27" s="33">
        <v>0</v>
      </c>
      <c r="H27" s="33" t="s">
        <v>8525</v>
      </c>
      <c r="I27" s="33" t="s">
        <v>8524</v>
      </c>
    </row>
    <row r="28" spans="1:9" x14ac:dyDescent="0.2">
      <c r="A28" s="33" t="s">
        <v>1839</v>
      </c>
      <c r="B28" s="35">
        <v>9.7951840393378206E-23</v>
      </c>
      <c r="C28" s="33">
        <v>0.474785720988602</v>
      </c>
      <c r="D28" s="33">
        <v>0.64200000000000002</v>
      </c>
      <c r="E28" s="33">
        <v>0.34799999999999998</v>
      </c>
      <c r="F28" s="35">
        <v>4.5128371906037199E-18</v>
      </c>
      <c r="G28" s="33">
        <v>0</v>
      </c>
      <c r="H28" s="33" t="s">
        <v>1839</v>
      </c>
      <c r="I28" s="33" t="s">
        <v>1838</v>
      </c>
    </row>
    <row r="29" spans="1:9" x14ac:dyDescent="0.2">
      <c r="A29" s="33" t="s">
        <v>8258</v>
      </c>
      <c r="B29" s="35">
        <v>2.0380990613249199E-8</v>
      </c>
      <c r="C29" s="33">
        <v>0.46586627237795603</v>
      </c>
      <c r="D29" s="33">
        <v>0.497</v>
      </c>
      <c r="E29" s="33">
        <v>0.32500000000000001</v>
      </c>
      <c r="F29" s="33">
        <v>9.3899299953361596E-4</v>
      </c>
      <c r="G29" s="33">
        <v>0</v>
      </c>
      <c r="H29" s="33" t="s">
        <v>8258</v>
      </c>
      <c r="I29" s="33" t="s">
        <v>8257</v>
      </c>
    </row>
    <row r="30" spans="1:9" x14ac:dyDescent="0.2">
      <c r="A30" s="33" t="s">
        <v>8330</v>
      </c>
      <c r="B30" s="35">
        <v>3.8437554868107799E-25</v>
      </c>
      <c r="C30" s="33">
        <v>0.46181236032742901</v>
      </c>
      <c r="D30" s="33">
        <v>0.54400000000000004</v>
      </c>
      <c r="E30" s="33">
        <v>0.249</v>
      </c>
      <c r="F30" s="35">
        <v>1.7708950278834601E-20</v>
      </c>
      <c r="G30" s="33">
        <v>0</v>
      </c>
      <c r="H30" s="33" t="s">
        <v>8330</v>
      </c>
      <c r="I30" s="33" t="s">
        <v>8329</v>
      </c>
    </row>
    <row r="31" spans="1:9" x14ac:dyDescent="0.2">
      <c r="A31" s="33" t="s">
        <v>15261</v>
      </c>
      <c r="B31" s="35">
        <v>5.7612402973513604E-12</v>
      </c>
      <c r="C31" s="33">
        <v>0.46038401134733498</v>
      </c>
      <c r="D31" s="33">
        <v>0.30399999999999999</v>
      </c>
      <c r="E31" s="33">
        <v>0.13300000000000001</v>
      </c>
      <c r="F31" s="35">
        <v>2.65431862979572E-7</v>
      </c>
      <c r="G31" s="33">
        <v>0</v>
      </c>
      <c r="H31" s="33" t="s">
        <v>15261</v>
      </c>
      <c r="I31" s="33" t="s">
        <v>15260</v>
      </c>
    </row>
    <row r="32" spans="1:9" x14ac:dyDescent="0.2">
      <c r="A32" s="33" t="s">
        <v>7507</v>
      </c>
      <c r="B32" s="35">
        <v>4.9459811417852497E-18</v>
      </c>
      <c r="C32" s="33">
        <v>0.45938329327932997</v>
      </c>
      <c r="D32" s="33">
        <v>0.44900000000000001</v>
      </c>
      <c r="E32" s="33">
        <v>0.20799999999999999</v>
      </c>
      <c r="F32" s="35">
        <v>2.2787124316433E-13</v>
      </c>
      <c r="G32" s="33">
        <v>0</v>
      </c>
      <c r="H32" s="33" t="s">
        <v>7507</v>
      </c>
      <c r="I32" s="33" t="s">
        <v>7506</v>
      </c>
    </row>
    <row r="33" spans="1:9" x14ac:dyDescent="0.2">
      <c r="A33" s="33" t="s">
        <v>2487</v>
      </c>
      <c r="B33" s="35">
        <v>1.9955273752555698E-6</v>
      </c>
      <c r="C33" s="33">
        <v>0.45558601263686299</v>
      </c>
      <c r="D33" s="33">
        <v>0.61099999999999999</v>
      </c>
      <c r="E33" s="33">
        <v>0.52</v>
      </c>
      <c r="F33" s="33">
        <v>9.1937937232774505E-2</v>
      </c>
      <c r="G33" s="33">
        <v>0</v>
      </c>
      <c r="H33" s="33" t="s">
        <v>2487</v>
      </c>
      <c r="I33" s="33" t="s">
        <v>16453</v>
      </c>
    </row>
    <row r="34" spans="1:9" x14ac:dyDescent="0.2">
      <c r="A34" s="33" t="s">
        <v>3320</v>
      </c>
      <c r="B34" s="35">
        <v>3.0702452809520401E-15</v>
      </c>
      <c r="C34" s="33">
        <v>0.44964657726661</v>
      </c>
      <c r="D34" s="33">
        <v>0.80700000000000005</v>
      </c>
      <c r="E34" s="33">
        <v>0.66800000000000004</v>
      </c>
      <c r="F34" s="35">
        <v>1.41452340584022E-10</v>
      </c>
      <c r="G34" s="33">
        <v>0</v>
      </c>
      <c r="H34" s="33" t="s">
        <v>3320</v>
      </c>
      <c r="I34" s="33" t="s">
        <v>3319</v>
      </c>
    </row>
    <row r="35" spans="1:9" x14ac:dyDescent="0.2">
      <c r="A35" s="33" t="s">
        <v>2300</v>
      </c>
      <c r="B35" s="35">
        <v>1.42847876125257E-21</v>
      </c>
      <c r="C35" s="33">
        <v>0.44771849846823297</v>
      </c>
      <c r="D35" s="33">
        <v>0.92900000000000005</v>
      </c>
      <c r="E35" s="33">
        <v>0.86199999999999999</v>
      </c>
      <c r="F35" s="35">
        <v>6.5812873488428395E-17</v>
      </c>
      <c r="G35" s="33">
        <v>0</v>
      </c>
      <c r="H35" s="33" t="s">
        <v>2300</v>
      </c>
      <c r="I35" s="33" t="s">
        <v>2299</v>
      </c>
    </row>
    <row r="36" spans="1:9" x14ac:dyDescent="0.2">
      <c r="A36" s="33" t="s">
        <v>3683</v>
      </c>
      <c r="B36" s="35">
        <v>3.0125900660089897E-20</v>
      </c>
      <c r="C36" s="33">
        <v>0.44093975260447998</v>
      </c>
      <c r="D36" s="33">
        <v>0.65900000000000003</v>
      </c>
      <c r="E36" s="33">
        <v>0.4</v>
      </c>
      <c r="F36" s="35">
        <v>1.3879604952116599E-15</v>
      </c>
      <c r="G36" s="33">
        <v>0</v>
      </c>
      <c r="H36" s="33" t="s">
        <v>3683</v>
      </c>
      <c r="I36" s="33" t="s">
        <v>3682</v>
      </c>
    </row>
    <row r="37" spans="1:9" x14ac:dyDescent="0.2">
      <c r="A37" s="33" t="s">
        <v>4857</v>
      </c>
      <c r="B37" s="35">
        <v>9.4226487959811598E-18</v>
      </c>
      <c r="C37" s="33">
        <v>0.43502893454283598</v>
      </c>
      <c r="D37" s="33">
        <v>0.73</v>
      </c>
      <c r="E37" s="33">
        <v>0.47199999999999998</v>
      </c>
      <c r="F37" s="35">
        <v>4.34120275328444E-13</v>
      </c>
      <c r="G37" s="33">
        <v>0</v>
      </c>
      <c r="H37" s="33" t="s">
        <v>4857</v>
      </c>
      <c r="I37" s="33" t="s">
        <v>4856</v>
      </c>
    </row>
    <row r="38" spans="1:9" x14ac:dyDescent="0.2">
      <c r="A38" s="33" t="s">
        <v>15312</v>
      </c>
      <c r="B38" s="35">
        <v>2.6541234521377097E-7</v>
      </c>
      <c r="C38" s="33">
        <v>0.43347878972954901</v>
      </c>
      <c r="D38" s="33">
        <v>0.35499999999999998</v>
      </c>
      <c r="E38" s="33">
        <v>0.20699999999999999</v>
      </c>
      <c r="F38" s="33">
        <v>1.22280775686889E-2</v>
      </c>
      <c r="G38" s="33">
        <v>0</v>
      </c>
      <c r="H38" s="33" t="s">
        <v>15312</v>
      </c>
      <c r="I38" s="33" t="s">
        <v>15311</v>
      </c>
    </row>
    <row r="39" spans="1:9" x14ac:dyDescent="0.2">
      <c r="A39" s="33" t="s">
        <v>8067</v>
      </c>
      <c r="B39" s="35">
        <v>1.5698689200481899E-7</v>
      </c>
      <c r="C39" s="33">
        <v>0.43199076077960402</v>
      </c>
      <c r="D39" s="33">
        <v>0.628</v>
      </c>
      <c r="E39" s="33">
        <v>0.48299999999999998</v>
      </c>
      <c r="F39" s="33">
        <v>7.2327000884460299E-3</v>
      </c>
      <c r="G39" s="33">
        <v>0</v>
      </c>
      <c r="H39" s="33" t="s">
        <v>8067</v>
      </c>
      <c r="I39" s="33" t="s">
        <v>8066</v>
      </c>
    </row>
    <row r="40" spans="1:9" x14ac:dyDescent="0.2">
      <c r="A40" s="33" t="s">
        <v>5165</v>
      </c>
      <c r="B40" s="35">
        <v>1.0748215717849899E-7</v>
      </c>
      <c r="C40" s="33">
        <v>0.41938972246279599</v>
      </c>
      <c r="D40" s="33">
        <v>0.59799999999999998</v>
      </c>
      <c r="E40" s="33">
        <v>0.46200000000000002</v>
      </c>
      <c r="F40" s="33">
        <v>4.9519179455278003E-3</v>
      </c>
      <c r="G40" s="33">
        <v>0</v>
      </c>
      <c r="H40" s="33" t="s">
        <v>5165</v>
      </c>
      <c r="I40" s="33" t="s">
        <v>5164</v>
      </c>
    </row>
    <row r="41" spans="1:9" x14ac:dyDescent="0.2">
      <c r="A41" s="33" t="s">
        <v>5145</v>
      </c>
      <c r="B41" s="35">
        <v>2.7091642729001899E-17</v>
      </c>
      <c r="C41" s="33">
        <v>0.41313813095885898</v>
      </c>
      <c r="D41" s="33">
        <v>0.52400000000000002</v>
      </c>
      <c r="E41" s="33">
        <v>0.28399999999999997</v>
      </c>
      <c r="F41" s="35">
        <v>1.24816616381058E-12</v>
      </c>
      <c r="G41" s="33">
        <v>0</v>
      </c>
      <c r="H41" s="33" t="s">
        <v>5145</v>
      </c>
      <c r="I41" s="33" t="s">
        <v>5144</v>
      </c>
    </row>
    <row r="42" spans="1:9" x14ac:dyDescent="0.2">
      <c r="A42" s="33" t="s">
        <v>7600</v>
      </c>
      <c r="B42" s="35">
        <v>1.92575770459248E-11</v>
      </c>
      <c r="C42" s="33">
        <v>0.41178176247654702</v>
      </c>
      <c r="D42" s="33">
        <v>0.58399999999999996</v>
      </c>
      <c r="E42" s="33">
        <v>0.39700000000000002</v>
      </c>
      <c r="F42" s="35">
        <v>8.8723508965984605E-7</v>
      </c>
      <c r="G42" s="33">
        <v>0</v>
      </c>
      <c r="H42" s="33" t="s">
        <v>7600</v>
      </c>
      <c r="I42" s="33" t="s">
        <v>7599</v>
      </c>
    </row>
    <row r="43" spans="1:9" x14ac:dyDescent="0.2">
      <c r="A43" s="33" t="s">
        <v>3924</v>
      </c>
      <c r="B43" s="35">
        <v>1.9537258238735301E-14</v>
      </c>
      <c r="C43" s="33">
        <v>0.40029601089320199</v>
      </c>
      <c r="D43" s="33">
        <v>0.27400000000000002</v>
      </c>
      <c r="E43" s="33">
        <v>0.1</v>
      </c>
      <c r="F43" s="35">
        <v>9.0012056157501196E-10</v>
      </c>
      <c r="G43" s="33">
        <v>0</v>
      </c>
      <c r="H43" s="33" t="s">
        <v>3924</v>
      </c>
      <c r="I43" s="33" t="s">
        <v>3923</v>
      </c>
    </row>
    <row r="44" spans="1:9" x14ac:dyDescent="0.2">
      <c r="A44" s="33" t="s">
        <v>15217</v>
      </c>
      <c r="B44" s="35">
        <v>1.8762275963056499E-11</v>
      </c>
      <c r="C44" s="33">
        <v>0.39821789743022801</v>
      </c>
      <c r="D44" s="33">
        <v>0.30099999999999999</v>
      </c>
      <c r="E44" s="33">
        <v>0.13300000000000001</v>
      </c>
      <c r="F44" s="35">
        <v>8.6441557816994097E-7</v>
      </c>
      <c r="G44" s="33">
        <v>0</v>
      </c>
      <c r="H44" s="33" t="s">
        <v>15217</v>
      </c>
      <c r="I44" s="33" t="s">
        <v>15216</v>
      </c>
    </row>
    <row r="45" spans="1:9" x14ac:dyDescent="0.2">
      <c r="A45" s="33" t="s">
        <v>4674</v>
      </c>
      <c r="B45" s="35">
        <v>3.6902136288414102E-12</v>
      </c>
      <c r="C45" s="33">
        <v>0.39723964990390598</v>
      </c>
      <c r="D45" s="33">
        <v>0.91900000000000004</v>
      </c>
      <c r="E45" s="33">
        <v>0.86599999999999999</v>
      </c>
      <c r="F45" s="35">
        <v>1.7001552230798101E-7</v>
      </c>
      <c r="G45" s="33">
        <v>0</v>
      </c>
      <c r="H45" s="33" t="s">
        <v>4674</v>
      </c>
      <c r="I45" s="33" t="s">
        <v>4673</v>
      </c>
    </row>
    <row r="46" spans="1:9" x14ac:dyDescent="0.2">
      <c r="A46" s="33" t="s">
        <v>6652</v>
      </c>
      <c r="B46" s="35">
        <v>1.06050533677897E-12</v>
      </c>
      <c r="C46" s="33">
        <v>0.396798758334656</v>
      </c>
      <c r="D46" s="33">
        <v>0.90200000000000002</v>
      </c>
      <c r="E46" s="33">
        <v>0.80100000000000005</v>
      </c>
      <c r="F46" s="35">
        <v>4.8859601876080801E-8</v>
      </c>
      <c r="G46" s="33">
        <v>0</v>
      </c>
      <c r="H46" s="33" t="s">
        <v>6652</v>
      </c>
      <c r="I46" s="33" t="s">
        <v>6651</v>
      </c>
    </row>
    <row r="47" spans="1:9" x14ac:dyDescent="0.2">
      <c r="A47" s="33" t="s">
        <v>5809</v>
      </c>
      <c r="B47" s="35">
        <v>1.26033764937029E-13</v>
      </c>
      <c r="C47" s="33">
        <v>0.38501507046640598</v>
      </c>
      <c r="D47" s="33">
        <v>0.63900000000000001</v>
      </c>
      <c r="E47" s="33">
        <v>0.45200000000000001</v>
      </c>
      <c r="F47" s="35">
        <v>5.8066276181788101E-9</v>
      </c>
      <c r="G47" s="33">
        <v>0</v>
      </c>
      <c r="H47" s="33" t="s">
        <v>5809</v>
      </c>
      <c r="I47" s="33" t="s">
        <v>5808</v>
      </c>
    </row>
    <row r="48" spans="1:9" x14ac:dyDescent="0.2">
      <c r="A48" s="33" t="s">
        <v>8960</v>
      </c>
      <c r="B48" s="35">
        <v>5.6986055812339799E-6</v>
      </c>
      <c r="C48" s="33">
        <v>0.37987557799386201</v>
      </c>
      <c r="D48" s="33">
        <v>0.38900000000000001</v>
      </c>
      <c r="E48" s="33">
        <v>0.252</v>
      </c>
      <c r="F48" s="33">
        <v>0.262546156338612</v>
      </c>
      <c r="G48" s="33">
        <v>0</v>
      </c>
      <c r="H48" s="33" t="s">
        <v>8960</v>
      </c>
      <c r="I48" s="33" t="s">
        <v>8959</v>
      </c>
    </row>
    <row r="49" spans="1:9" x14ac:dyDescent="0.2">
      <c r="A49" s="33" t="s">
        <v>13262</v>
      </c>
      <c r="B49" s="35">
        <v>3.6263424855740802E-19</v>
      </c>
      <c r="C49" s="33">
        <v>0.37602839979085301</v>
      </c>
      <c r="D49" s="33">
        <v>0.52400000000000002</v>
      </c>
      <c r="E49" s="33">
        <v>0.26200000000000001</v>
      </c>
      <c r="F49" s="35">
        <v>1.6707285099536899E-14</v>
      </c>
      <c r="G49" s="33">
        <v>0</v>
      </c>
      <c r="H49" s="33" t="s">
        <v>13262</v>
      </c>
      <c r="I49" s="33" t="s">
        <v>13261</v>
      </c>
    </row>
    <row r="50" spans="1:9" x14ac:dyDescent="0.2">
      <c r="A50" s="33" t="s">
        <v>1849</v>
      </c>
      <c r="B50" s="35">
        <v>8.8466418479538307E-15</v>
      </c>
      <c r="C50" s="33">
        <v>0.37344770616265499</v>
      </c>
      <c r="D50" s="33">
        <v>0.85099999999999998</v>
      </c>
      <c r="E50" s="33">
        <v>0.71799999999999997</v>
      </c>
      <c r="F50" s="35">
        <v>4.0758248321892898E-10</v>
      </c>
      <c r="G50" s="33">
        <v>0</v>
      </c>
      <c r="H50" s="33" t="s">
        <v>1849</v>
      </c>
      <c r="I50" s="33" t="s">
        <v>1848</v>
      </c>
    </row>
    <row r="51" spans="1:9" x14ac:dyDescent="0.2">
      <c r="A51" s="33" t="s">
        <v>5957</v>
      </c>
      <c r="B51" s="35">
        <v>5.5518342259509902E-8</v>
      </c>
      <c r="C51" s="33">
        <v>0.37326870060539502</v>
      </c>
      <c r="D51" s="33">
        <v>0.32400000000000001</v>
      </c>
      <c r="E51" s="33">
        <v>0.17599999999999999</v>
      </c>
      <c r="F51" s="33">
        <v>2.5578410645801402E-3</v>
      </c>
      <c r="G51" s="33">
        <v>0</v>
      </c>
      <c r="H51" s="33" t="s">
        <v>5957</v>
      </c>
      <c r="I51" s="33" t="s">
        <v>5956</v>
      </c>
    </row>
    <row r="52" spans="1:9" x14ac:dyDescent="0.2">
      <c r="A52" s="33" t="s">
        <v>5120</v>
      </c>
      <c r="B52" s="35">
        <v>8.4397075015897298E-13</v>
      </c>
      <c r="C52" s="33">
        <v>0.37198420072595501</v>
      </c>
      <c r="D52" s="33">
        <v>0.67900000000000005</v>
      </c>
      <c r="E52" s="33">
        <v>0.47099999999999997</v>
      </c>
      <c r="F52" s="35">
        <v>3.8883420401324197E-8</v>
      </c>
      <c r="G52" s="33">
        <v>0</v>
      </c>
      <c r="H52" s="33" t="s">
        <v>5120</v>
      </c>
      <c r="I52" s="33" t="s">
        <v>5119</v>
      </c>
    </row>
    <row r="53" spans="1:9" x14ac:dyDescent="0.2">
      <c r="A53" s="33" t="s">
        <v>1437</v>
      </c>
      <c r="B53" s="35">
        <v>1.63293904807501E-13</v>
      </c>
      <c r="C53" s="33">
        <v>0.37107213611575801</v>
      </c>
      <c r="D53" s="33">
        <v>0.44900000000000001</v>
      </c>
      <c r="E53" s="33">
        <v>0.22800000000000001</v>
      </c>
      <c r="F53" s="35">
        <v>7.5232767822911892E-9</v>
      </c>
      <c r="G53" s="33">
        <v>0</v>
      </c>
      <c r="H53" s="33" t="s">
        <v>1437</v>
      </c>
      <c r="I53" s="33" t="s">
        <v>1436</v>
      </c>
    </row>
    <row r="54" spans="1:9" x14ac:dyDescent="0.2">
      <c r="A54" s="33" t="s">
        <v>16522</v>
      </c>
      <c r="B54" s="35">
        <v>7.2582623523567696E-11</v>
      </c>
      <c r="C54" s="33">
        <v>0.37079648817077299</v>
      </c>
      <c r="D54" s="33">
        <v>0.56799999999999995</v>
      </c>
      <c r="E54" s="33">
        <v>0.38600000000000001</v>
      </c>
      <c r="F54" s="35">
        <v>3.3440266309778101E-6</v>
      </c>
      <c r="G54" s="33">
        <v>0</v>
      </c>
      <c r="H54" s="33" t="s">
        <v>16522</v>
      </c>
      <c r="I54" s="33" t="s">
        <v>16521</v>
      </c>
    </row>
    <row r="55" spans="1:9" x14ac:dyDescent="0.2">
      <c r="A55" s="33" t="s">
        <v>2513</v>
      </c>
      <c r="B55" s="35">
        <v>3.9217491424124097E-15</v>
      </c>
      <c r="C55" s="33">
        <v>0.370377811135367</v>
      </c>
      <c r="D55" s="33">
        <v>0.42199999999999999</v>
      </c>
      <c r="E55" s="33">
        <v>0.20200000000000001</v>
      </c>
      <c r="F55" s="35">
        <v>1.8068282648922499E-10</v>
      </c>
      <c r="G55" s="33">
        <v>0</v>
      </c>
      <c r="H55" s="33" t="s">
        <v>2513</v>
      </c>
      <c r="I55" s="33" t="s">
        <v>2512</v>
      </c>
    </row>
    <row r="56" spans="1:9" x14ac:dyDescent="0.2">
      <c r="A56" s="33" t="s">
        <v>16520</v>
      </c>
      <c r="B56" s="35">
        <v>7.7451438460920603E-24</v>
      </c>
      <c r="C56" s="33">
        <v>0.36962027270557102</v>
      </c>
      <c r="D56" s="33">
        <v>0.35799999999999998</v>
      </c>
      <c r="E56" s="33">
        <v>0.11700000000000001</v>
      </c>
      <c r="F56" s="35">
        <v>3.56834267277154E-19</v>
      </c>
      <c r="G56" s="33">
        <v>0</v>
      </c>
      <c r="H56" s="33" t="s">
        <v>16520</v>
      </c>
      <c r="I56" s="33" t="s">
        <v>16519</v>
      </c>
    </row>
    <row r="57" spans="1:9" x14ac:dyDescent="0.2">
      <c r="A57" s="33" t="s">
        <v>11413</v>
      </c>
      <c r="B57" s="35">
        <v>1.5422990515092299E-19</v>
      </c>
      <c r="C57" s="33">
        <v>0.36864066628936898</v>
      </c>
      <c r="D57" s="33">
        <v>0.47599999999999998</v>
      </c>
      <c r="E57" s="33">
        <v>0.20899999999999999</v>
      </c>
      <c r="F57" s="35">
        <v>7.1056801901133395E-15</v>
      </c>
      <c r="G57" s="33">
        <v>0</v>
      </c>
      <c r="H57" s="33" t="s">
        <v>11413</v>
      </c>
      <c r="I57" s="33" t="s">
        <v>14841</v>
      </c>
    </row>
    <row r="58" spans="1:9" x14ac:dyDescent="0.2">
      <c r="A58" s="33" t="s">
        <v>8157</v>
      </c>
      <c r="B58" s="35">
        <v>6.2060275919756998E-5</v>
      </c>
      <c r="C58" s="33">
        <v>0.36275911824497997</v>
      </c>
      <c r="D58" s="33">
        <v>0.56799999999999995</v>
      </c>
      <c r="E58" s="33">
        <v>0.44600000000000001</v>
      </c>
      <c r="F58" s="33">
        <v>1</v>
      </c>
      <c r="G58" s="33">
        <v>0</v>
      </c>
      <c r="H58" s="33" t="s">
        <v>8157</v>
      </c>
      <c r="I58" s="33" t="s">
        <v>8156</v>
      </c>
    </row>
    <row r="59" spans="1:9" x14ac:dyDescent="0.2">
      <c r="A59" s="33" t="s">
        <v>8314</v>
      </c>
      <c r="B59" s="35">
        <v>1.81822156763136E-19</v>
      </c>
      <c r="C59" s="33">
        <v>0.35505566198890098</v>
      </c>
      <c r="D59" s="33">
        <v>0.497</v>
      </c>
      <c r="E59" s="33">
        <v>0.23200000000000001</v>
      </c>
      <c r="F59" s="35">
        <v>8.3769104063912207E-15</v>
      </c>
      <c r="G59" s="33">
        <v>0</v>
      </c>
      <c r="H59" s="33" t="s">
        <v>8314</v>
      </c>
      <c r="I59" s="33" t="s">
        <v>8313</v>
      </c>
    </row>
    <row r="60" spans="1:9" x14ac:dyDescent="0.2">
      <c r="A60" s="33" t="s">
        <v>3835</v>
      </c>
      <c r="B60" s="35">
        <v>1.0639085336770699E-7</v>
      </c>
      <c r="C60" s="33">
        <v>0.354773321974653</v>
      </c>
      <c r="D60" s="33">
        <v>0.45900000000000002</v>
      </c>
      <c r="E60" s="33">
        <v>0.30099999999999999</v>
      </c>
      <c r="F60" s="33">
        <v>4.9016393963570099E-3</v>
      </c>
      <c r="G60" s="33">
        <v>0</v>
      </c>
      <c r="H60" s="33" t="s">
        <v>3835</v>
      </c>
      <c r="I60" s="33" t="s">
        <v>3834</v>
      </c>
    </row>
    <row r="61" spans="1:9" x14ac:dyDescent="0.2">
      <c r="A61" s="33" t="s">
        <v>6028</v>
      </c>
      <c r="B61" s="35">
        <v>6.6923633358836397E-9</v>
      </c>
      <c r="C61" s="33">
        <v>0.35262520158405902</v>
      </c>
      <c r="D61" s="33">
        <v>0.52400000000000002</v>
      </c>
      <c r="E61" s="33">
        <v>0.35899999999999999</v>
      </c>
      <c r="F61" s="33">
        <v>3.0833056361083102E-4</v>
      </c>
      <c r="G61" s="33">
        <v>0</v>
      </c>
      <c r="H61" s="33" t="s">
        <v>6028</v>
      </c>
      <c r="I61" s="33" t="s">
        <v>6027</v>
      </c>
    </row>
    <row r="62" spans="1:9" x14ac:dyDescent="0.2">
      <c r="A62" s="33" t="s">
        <v>10462</v>
      </c>
      <c r="B62" s="35">
        <v>2.1433468295430202E-15</v>
      </c>
      <c r="C62" s="33">
        <v>0.35212595531088198</v>
      </c>
      <c r="D62" s="33">
        <v>0.5</v>
      </c>
      <c r="E62" s="33">
        <v>0.25700000000000001</v>
      </c>
      <c r="F62" s="35">
        <v>9.8748275130706196E-11</v>
      </c>
      <c r="G62" s="33">
        <v>0</v>
      </c>
      <c r="H62" s="33" t="s">
        <v>10462</v>
      </c>
      <c r="I62" s="33" t="s">
        <v>10461</v>
      </c>
    </row>
    <row r="63" spans="1:9" x14ac:dyDescent="0.2">
      <c r="A63" s="33" t="s">
        <v>2615</v>
      </c>
      <c r="B63" s="35">
        <v>2.6733473744759499E-13</v>
      </c>
      <c r="C63" s="33">
        <v>0.35130235718208103</v>
      </c>
      <c r="D63" s="33">
        <v>0.81100000000000005</v>
      </c>
      <c r="E63" s="33">
        <v>0.70499999999999996</v>
      </c>
      <c r="F63" s="35">
        <v>1.2316646023685601E-8</v>
      </c>
      <c r="G63" s="33">
        <v>0</v>
      </c>
      <c r="H63" s="33" t="s">
        <v>2615</v>
      </c>
      <c r="I63" s="33" t="s">
        <v>2614</v>
      </c>
    </row>
    <row r="64" spans="1:9" x14ac:dyDescent="0.2">
      <c r="A64" s="33" t="s">
        <v>6087</v>
      </c>
      <c r="B64" s="35">
        <v>6.1669941941933294E-8</v>
      </c>
      <c r="C64" s="33">
        <v>0.34821331757750201</v>
      </c>
      <c r="D64" s="33">
        <v>0.35799999999999998</v>
      </c>
      <c r="E64" s="33">
        <v>0.2</v>
      </c>
      <c r="F64" s="33">
        <v>2.8412575651487501E-3</v>
      </c>
      <c r="G64" s="33">
        <v>0</v>
      </c>
      <c r="H64" s="33" t="s">
        <v>6087</v>
      </c>
      <c r="I64" s="33" t="s">
        <v>6086</v>
      </c>
    </row>
    <row r="65" spans="1:9" x14ac:dyDescent="0.2">
      <c r="A65" s="33" t="s">
        <v>10062</v>
      </c>
      <c r="B65" s="35">
        <v>9.3898319924069694E-15</v>
      </c>
      <c r="C65" s="33">
        <v>0.347667946191901</v>
      </c>
      <c r="D65" s="33">
        <v>0.439</v>
      </c>
      <c r="E65" s="33">
        <v>0.22800000000000001</v>
      </c>
      <c r="F65" s="35">
        <v>4.3260833955417402E-10</v>
      </c>
      <c r="G65" s="33">
        <v>0</v>
      </c>
      <c r="H65" s="33" t="s">
        <v>10062</v>
      </c>
      <c r="I65" s="33" t="s">
        <v>10061</v>
      </c>
    </row>
    <row r="66" spans="1:9" x14ac:dyDescent="0.2">
      <c r="A66" s="33" t="s">
        <v>8340</v>
      </c>
      <c r="B66" s="35">
        <v>5.4701305981513797E-15</v>
      </c>
      <c r="C66" s="33">
        <v>0.34726265435679599</v>
      </c>
      <c r="D66" s="33">
        <v>0.79100000000000004</v>
      </c>
      <c r="E66" s="33">
        <v>0.60299999999999998</v>
      </c>
      <c r="F66" s="35">
        <v>2.5201985691803001E-10</v>
      </c>
      <c r="G66" s="33">
        <v>0</v>
      </c>
      <c r="H66" s="33" t="s">
        <v>8340</v>
      </c>
      <c r="I66" s="33" t="s">
        <v>8339</v>
      </c>
    </row>
    <row r="67" spans="1:9" x14ac:dyDescent="0.2">
      <c r="A67" s="33" t="s">
        <v>8449</v>
      </c>
      <c r="B67" s="33">
        <v>5.3284380789588E-3</v>
      </c>
      <c r="C67" s="33">
        <v>0.34610173080818402</v>
      </c>
      <c r="D67" s="33">
        <v>0.76</v>
      </c>
      <c r="E67" s="33">
        <v>0.77700000000000002</v>
      </c>
      <c r="F67" s="33">
        <v>1</v>
      </c>
      <c r="G67" s="33">
        <v>0</v>
      </c>
      <c r="H67" s="33" t="s">
        <v>8449</v>
      </c>
      <c r="I67" s="33" t="s">
        <v>8448</v>
      </c>
    </row>
    <row r="68" spans="1:9" x14ac:dyDescent="0.2">
      <c r="A68" s="33" t="s">
        <v>5335</v>
      </c>
      <c r="B68" s="35">
        <v>1.3637283047815699E-9</v>
      </c>
      <c r="C68" s="33">
        <v>0.34520163588631497</v>
      </c>
      <c r="D68" s="33">
        <v>0.66200000000000003</v>
      </c>
      <c r="E68" s="33">
        <v>0.47499999999999998</v>
      </c>
      <c r="F68" s="35">
        <v>6.2829690457896604E-5</v>
      </c>
      <c r="G68" s="33">
        <v>0</v>
      </c>
      <c r="H68" s="33" t="s">
        <v>5335</v>
      </c>
      <c r="I68" s="33" t="s">
        <v>5334</v>
      </c>
    </row>
    <row r="69" spans="1:9" x14ac:dyDescent="0.2">
      <c r="A69" s="33" t="s">
        <v>3350</v>
      </c>
      <c r="B69" s="33">
        <v>1.8862783138760299E-4</v>
      </c>
      <c r="C69" s="33">
        <v>0.34202586292140202</v>
      </c>
      <c r="D69" s="33">
        <v>0.44900000000000001</v>
      </c>
      <c r="E69" s="33">
        <v>0.33900000000000002</v>
      </c>
      <c r="F69" s="33">
        <v>1</v>
      </c>
      <c r="G69" s="33">
        <v>0</v>
      </c>
      <c r="H69" s="33" t="s">
        <v>3350</v>
      </c>
      <c r="I69" s="33" t="s">
        <v>3349</v>
      </c>
    </row>
    <row r="70" spans="1:9" x14ac:dyDescent="0.2">
      <c r="A70" s="33" t="s">
        <v>5709</v>
      </c>
      <c r="B70" s="35">
        <v>2.65191750950569E-6</v>
      </c>
      <c r="C70" s="33">
        <v>0.340318802250273</v>
      </c>
      <c r="D70" s="33">
        <v>0.436</v>
      </c>
      <c r="E70" s="33">
        <v>0.28399999999999997</v>
      </c>
      <c r="F70" s="33">
        <v>0.12217914349794599</v>
      </c>
      <c r="G70" s="33">
        <v>0</v>
      </c>
      <c r="H70" s="33" t="s">
        <v>5709</v>
      </c>
      <c r="I70" s="33" t="s">
        <v>5708</v>
      </c>
    </row>
    <row r="71" spans="1:9" x14ac:dyDescent="0.2">
      <c r="A71" s="33" t="s">
        <v>3550</v>
      </c>
      <c r="B71" s="35">
        <v>6.1751106519758403E-12</v>
      </c>
      <c r="C71" s="33">
        <v>0.33951268506237903</v>
      </c>
      <c r="D71" s="33">
        <v>0.49299999999999999</v>
      </c>
      <c r="E71" s="33">
        <v>0.29199999999999998</v>
      </c>
      <c r="F71" s="35">
        <v>2.84499697957831E-7</v>
      </c>
      <c r="G71" s="33">
        <v>0</v>
      </c>
      <c r="H71" s="33" t="s">
        <v>3550</v>
      </c>
      <c r="I71" s="33" t="s">
        <v>3549</v>
      </c>
    </row>
    <row r="72" spans="1:9" x14ac:dyDescent="0.2">
      <c r="A72" s="33" t="s">
        <v>2819</v>
      </c>
      <c r="B72" s="35">
        <v>3.26161719632834E-6</v>
      </c>
      <c r="C72" s="33">
        <v>0.33770765821134602</v>
      </c>
      <c r="D72" s="33">
        <v>0.44600000000000001</v>
      </c>
      <c r="E72" s="33">
        <v>0.308</v>
      </c>
      <c r="F72" s="33">
        <v>0.15026922746923899</v>
      </c>
      <c r="G72" s="33">
        <v>0</v>
      </c>
      <c r="H72" s="33" t="s">
        <v>2819</v>
      </c>
      <c r="I72" s="33" t="s">
        <v>2818</v>
      </c>
    </row>
    <row r="73" spans="1:9" x14ac:dyDescent="0.2">
      <c r="A73" s="33" t="s">
        <v>7468</v>
      </c>
      <c r="B73" s="35">
        <v>1.58586713204434E-11</v>
      </c>
      <c r="C73" s="33">
        <v>0.33361381658717199</v>
      </c>
      <c r="D73" s="33">
        <v>0.432</v>
      </c>
      <c r="E73" s="33">
        <v>0.24399999999999999</v>
      </c>
      <c r="F73" s="35">
        <v>7.3064070507546598E-7</v>
      </c>
      <c r="G73" s="33">
        <v>0</v>
      </c>
      <c r="H73" s="33" t="s">
        <v>7468</v>
      </c>
      <c r="I73" s="33" t="s">
        <v>7467</v>
      </c>
    </row>
    <row r="74" spans="1:9" x14ac:dyDescent="0.2">
      <c r="A74" s="33" t="s">
        <v>3857</v>
      </c>
      <c r="B74" s="35">
        <v>2.0049015575937699E-14</v>
      </c>
      <c r="C74" s="33">
        <v>0.33346882537953199</v>
      </c>
      <c r="D74" s="33">
        <v>0.25</v>
      </c>
      <c r="E74" s="33">
        <v>8.4000000000000005E-2</v>
      </c>
      <c r="F74" s="35">
        <v>9.2369824561460198E-10</v>
      </c>
      <c r="G74" s="33">
        <v>0</v>
      </c>
      <c r="H74" s="33" t="s">
        <v>3857</v>
      </c>
      <c r="I74" s="33" t="s">
        <v>3856</v>
      </c>
    </row>
    <row r="75" spans="1:9" x14ac:dyDescent="0.2">
      <c r="A75" s="33" t="s">
        <v>2665</v>
      </c>
      <c r="B75" s="35">
        <v>1.9227404195442501E-12</v>
      </c>
      <c r="C75" s="33">
        <v>0.33323024357294201</v>
      </c>
      <c r="D75" s="33">
        <v>0.66600000000000004</v>
      </c>
      <c r="E75" s="33">
        <v>0.441</v>
      </c>
      <c r="F75" s="35">
        <v>8.8584496609242695E-8</v>
      </c>
      <c r="G75" s="33">
        <v>0</v>
      </c>
      <c r="H75" s="33" t="s">
        <v>2665</v>
      </c>
      <c r="I75" s="33" t="s">
        <v>2664</v>
      </c>
    </row>
    <row r="76" spans="1:9" x14ac:dyDescent="0.2">
      <c r="A76" s="33" t="s">
        <v>4191</v>
      </c>
      <c r="B76" s="33">
        <v>3.7860950995574501E-3</v>
      </c>
      <c r="C76" s="33">
        <v>0.33097210112694297</v>
      </c>
      <c r="D76" s="33">
        <v>0.73299999999999998</v>
      </c>
      <c r="E76" s="33">
        <v>0.68</v>
      </c>
      <c r="F76" s="33">
        <v>1</v>
      </c>
      <c r="G76" s="33">
        <v>0</v>
      </c>
      <c r="H76" s="33" t="s">
        <v>4191</v>
      </c>
      <c r="I76" s="33" t="s">
        <v>4190</v>
      </c>
    </row>
    <row r="77" spans="1:9" x14ac:dyDescent="0.2">
      <c r="A77" s="33" t="s">
        <v>2119</v>
      </c>
      <c r="B77" s="35">
        <v>4.06548757086341E-12</v>
      </c>
      <c r="C77" s="33">
        <v>0.33004364253745899</v>
      </c>
      <c r="D77" s="33">
        <v>0.83799999999999997</v>
      </c>
      <c r="E77" s="33">
        <v>0.70899999999999996</v>
      </c>
      <c r="F77" s="35">
        <v>1.8730514336481901E-7</v>
      </c>
      <c r="G77" s="33">
        <v>0</v>
      </c>
      <c r="H77" s="33" t="s">
        <v>2119</v>
      </c>
      <c r="I77" s="33" t="s">
        <v>2118</v>
      </c>
    </row>
    <row r="78" spans="1:9" x14ac:dyDescent="0.2">
      <c r="A78" s="33" t="s">
        <v>11347</v>
      </c>
      <c r="B78" s="35">
        <v>1.00005282887596E-10</v>
      </c>
      <c r="C78" s="33">
        <v>0.32978652971400502</v>
      </c>
      <c r="D78" s="33">
        <v>0.46300000000000002</v>
      </c>
      <c r="E78" s="33">
        <v>0.27100000000000002</v>
      </c>
      <c r="F78" s="35">
        <v>4.60744339319732E-6</v>
      </c>
      <c r="G78" s="33">
        <v>0</v>
      </c>
      <c r="H78" s="33" t="s">
        <v>11347</v>
      </c>
      <c r="I78" s="33" t="s">
        <v>11346</v>
      </c>
    </row>
    <row r="79" spans="1:9" x14ac:dyDescent="0.2">
      <c r="A79" s="33" t="s">
        <v>6858</v>
      </c>
      <c r="B79" s="35">
        <v>9.3124711090034292E-18</v>
      </c>
      <c r="C79" s="33">
        <v>0.32820465906277002</v>
      </c>
      <c r="D79" s="33">
        <v>0.53</v>
      </c>
      <c r="E79" s="33">
        <v>0.26800000000000002</v>
      </c>
      <c r="F79" s="35">
        <v>4.2904416893400603E-13</v>
      </c>
      <c r="G79" s="33">
        <v>0</v>
      </c>
      <c r="H79" s="33" t="s">
        <v>6858</v>
      </c>
      <c r="I79" s="33" t="s">
        <v>6857</v>
      </c>
    </row>
    <row r="80" spans="1:9" x14ac:dyDescent="0.2">
      <c r="A80" s="33" t="s">
        <v>16518</v>
      </c>
      <c r="B80" s="35">
        <v>5.6111118358304803E-12</v>
      </c>
      <c r="C80" s="33">
        <v>0.32636133828349301</v>
      </c>
      <c r="D80" s="33">
        <v>0.30099999999999999</v>
      </c>
      <c r="E80" s="33">
        <v>0.13400000000000001</v>
      </c>
      <c r="F80" s="35">
        <v>2.5851514450038199E-7</v>
      </c>
      <c r="G80" s="33">
        <v>0</v>
      </c>
      <c r="H80" s="33" t="s">
        <v>16518</v>
      </c>
      <c r="I80" s="33" t="s">
        <v>16517</v>
      </c>
    </row>
    <row r="81" spans="1:9" x14ac:dyDescent="0.2">
      <c r="A81" s="33" t="s">
        <v>9067</v>
      </c>
      <c r="B81" s="35">
        <v>1.3961570798593099E-9</v>
      </c>
      <c r="C81" s="33">
        <v>0.324111677549062</v>
      </c>
      <c r="D81" s="33">
        <v>0.41899999999999998</v>
      </c>
      <c r="E81" s="33">
        <v>0.251</v>
      </c>
      <c r="F81" s="35">
        <v>6.4323748983278299E-5</v>
      </c>
      <c r="G81" s="33">
        <v>0</v>
      </c>
      <c r="H81" s="33" t="s">
        <v>9067</v>
      </c>
      <c r="I81" s="33" t="s">
        <v>9066</v>
      </c>
    </row>
    <row r="82" spans="1:9" x14ac:dyDescent="0.2">
      <c r="A82" s="33" t="s">
        <v>3761</v>
      </c>
      <c r="B82" s="35">
        <v>2.6147724232960101E-5</v>
      </c>
      <c r="C82" s="33">
        <v>0.32387943573031802</v>
      </c>
      <c r="D82" s="33">
        <v>0.497</v>
      </c>
      <c r="E82" s="33">
        <v>0.371</v>
      </c>
      <c r="F82" s="33">
        <v>1</v>
      </c>
      <c r="G82" s="33">
        <v>0</v>
      </c>
      <c r="H82" s="33" t="s">
        <v>3761</v>
      </c>
      <c r="I82" s="33" t="s">
        <v>3760</v>
      </c>
    </row>
    <row r="83" spans="1:9" x14ac:dyDescent="0.2">
      <c r="A83" s="33" t="s">
        <v>3398</v>
      </c>
      <c r="B83" s="35">
        <v>3.7185369582065896E-12</v>
      </c>
      <c r="C83" s="33">
        <v>0.32275999060998001</v>
      </c>
      <c r="D83" s="33">
        <v>0.73</v>
      </c>
      <c r="E83" s="33">
        <v>0.57199999999999995</v>
      </c>
      <c r="F83" s="35">
        <v>1.71320434738494E-7</v>
      </c>
      <c r="G83" s="33">
        <v>0</v>
      </c>
      <c r="H83" s="33" t="s">
        <v>3398</v>
      </c>
      <c r="I83" s="33" t="s">
        <v>3397</v>
      </c>
    </row>
    <row r="84" spans="1:9" x14ac:dyDescent="0.2">
      <c r="A84" s="33" t="s">
        <v>15268</v>
      </c>
      <c r="B84" s="33">
        <v>1.61216981791514E-4</v>
      </c>
      <c r="C84" s="33">
        <v>0.32224250150941403</v>
      </c>
      <c r="D84" s="33">
        <v>0.503</v>
      </c>
      <c r="E84" s="33">
        <v>0.42799999999999999</v>
      </c>
      <c r="F84" s="33">
        <v>1</v>
      </c>
      <c r="G84" s="33">
        <v>0</v>
      </c>
      <c r="H84" s="33" t="s">
        <v>15268</v>
      </c>
      <c r="I84" s="33" t="s">
        <v>15267</v>
      </c>
    </row>
    <row r="85" spans="1:9" x14ac:dyDescent="0.2">
      <c r="A85" s="33" t="s">
        <v>9636</v>
      </c>
      <c r="B85" s="35">
        <v>1.6621214559439599E-10</v>
      </c>
      <c r="C85" s="33">
        <v>0.322224074435707</v>
      </c>
      <c r="D85" s="33">
        <v>0.64900000000000002</v>
      </c>
      <c r="E85" s="33">
        <v>0.50700000000000001</v>
      </c>
      <c r="F85" s="35">
        <v>7.6577259718250099E-6</v>
      </c>
      <c r="G85" s="33">
        <v>0</v>
      </c>
      <c r="H85" s="33" t="s">
        <v>9636</v>
      </c>
      <c r="I85" s="33" t="s">
        <v>9635</v>
      </c>
    </row>
    <row r="86" spans="1:9" x14ac:dyDescent="0.2">
      <c r="A86" s="33" t="s">
        <v>3601</v>
      </c>
      <c r="B86" s="35">
        <v>2.83911455096739E-11</v>
      </c>
      <c r="C86" s="33">
        <v>0.32163326158080602</v>
      </c>
      <c r="D86" s="33">
        <v>0.47299999999999998</v>
      </c>
      <c r="E86" s="33">
        <v>0.27800000000000002</v>
      </c>
      <c r="F86" s="35">
        <v>1.30803685592169E-6</v>
      </c>
      <c r="G86" s="33">
        <v>0</v>
      </c>
      <c r="H86" s="33" t="s">
        <v>3601</v>
      </c>
      <c r="I86" s="33" t="s">
        <v>3600</v>
      </c>
    </row>
    <row r="87" spans="1:9" x14ac:dyDescent="0.2">
      <c r="A87" s="33" t="s">
        <v>3053</v>
      </c>
      <c r="B87" s="35">
        <v>3.0472411039758802E-5</v>
      </c>
      <c r="C87" s="33">
        <v>0.319977872572144</v>
      </c>
      <c r="D87" s="33">
        <v>0.58799999999999997</v>
      </c>
      <c r="E87" s="33">
        <v>0.46300000000000002</v>
      </c>
      <c r="F87" s="33">
        <v>1</v>
      </c>
      <c r="G87" s="33">
        <v>0</v>
      </c>
      <c r="H87" s="33" t="s">
        <v>3053</v>
      </c>
      <c r="I87" s="33" t="s">
        <v>3052</v>
      </c>
    </row>
    <row r="88" spans="1:9" x14ac:dyDescent="0.2">
      <c r="A88" s="33" t="s">
        <v>8128</v>
      </c>
      <c r="B88" s="35">
        <v>3.8234718672351598E-12</v>
      </c>
      <c r="C88" s="33">
        <v>0.31991835022625498</v>
      </c>
      <c r="D88" s="33">
        <v>0.66200000000000003</v>
      </c>
      <c r="E88" s="33">
        <v>0.44400000000000001</v>
      </c>
      <c r="F88" s="35">
        <v>1.7615499586725799E-7</v>
      </c>
      <c r="G88" s="33">
        <v>0</v>
      </c>
      <c r="H88" s="33" t="s">
        <v>8128</v>
      </c>
      <c r="I88" s="33" t="s">
        <v>8127</v>
      </c>
    </row>
    <row r="89" spans="1:9" x14ac:dyDescent="0.2">
      <c r="A89" s="33" t="s">
        <v>11888</v>
      </c>
      <c r="B89" s="35">
        <v>4.9057217790934897E-18</v>
      </c>
      <c r="C89" s="33">
        <v>0.318781981005193</v>
      </c>
      <c r="D89" s="33">
        <v>0.29699999999999999</v>
      </c>
      <c r="E89" s="33">
        <v>9.7000000000000003E-2</v>
      </c>
      <c r="F89" s="35">
        <v>2.2601641380639501E-13</v>
      </c>
      <c r="G89" s="33">
        <v>0</v>
      </c>
      <c r="H89" s="33" t="s">
        <v>11888</v>
      </c>
      <c r="I89" s="33" t="s">
        <v>11887</v>
      </c>
    </row>
    <row r="90" spans="1:9" x14ac:dyDescent="0.2">
      <c r="A90" s="33" t="s">
        <v>6996</v>
      </c>
      <c r="B90" s="35">
        <v>1.5274604061591E-10</v>
      </c>
      <c r="C90" s="33">
        <v>0.31572045204805399</v>
      </c>
      <c r="D90" s="33">
        <v>0.85799999999999998</v>
      </c>
      <c r="E90" s="33">
        <v>0.75700000000000001</v>
      </c>
      <c r="F90" s="35">
        <v>7.0373155832562104E-6</v>
      </c>
      <c r="G90" s="33">
        <v>0</v>
      </c>
      <c r="H90" s="33" t="s">
        <v>6996</v>
      </c>
      <c r="I90" s="33" t="s">
        <v>6995</v>
      </c>
    </row>
    <row r="91" spans="1:9" x14ac:dyDescent="0.2">
      <c r="A91" s="33" t="s">
        <v>5909</v>
      </c>
      <c r="B91" s="35">
        <v>4.1528738140099402E-15</v>
      </c>
      <c r="C91" s="33">
        <v>0.31416126904217001</v>
      </c>
      <c r="D91" s="33">
        <v>0.53400000000000003</v>
      </c>
      <c r="E91" s="33">
        <v>0.29699999999999999</v>
      </c>
      <c r="F91" s="35">
        <v>1.9133120235906601E-10</v>
      </c>
      <c r="G91" s="33">
        <v>0</v>
      </c>
      <c r="H91" s="33" t="s">
        <v>5909</v>
      </c>
      <c r="I91" s="33" t="s">
        <v>5908</v>
      </c>
    </row>
    <row r="92" spans="1:9" x14ac:dyDescent="0.2">
      <c r="A92" s="33" t="s">
        <v>8038</v>
      </c>
      <c r="B92" s="35">
        <v>1.5104660320512201E-9</v>
      </c>
      <c r="C92" s="33">
        <v>0.31385651596066999</v>
      </c>
      <c r="D92" s="33">
        <v>0.66200000000000003</v>
      </c>
      <c r="E92" s="33">
        <v>0.48699999999999999</v>
      </c>
      <c r="F92" s="35">
        <v>6.9590191028664E-5</v>
      </c>
      <c r="G92" s="33">
        <v>0</v>
      </c>
      <c r="H92" s="33" t="s">
        <v>8038</v>
      </c>
      <c r="I92" s="33" t="s">
        <v>8037</v>
      </c>
    </row>
    <row r="93" spans="1:9" x14ac:dyDescent="0.2">
      <c r="A93" s="33" t="s">
        <v>5477</v>
      </c>
      <c r="B93" s="35">
        <v>4.9987534932563902E-6</v>
      </c>
      <c r="C93" s="33">
        <v>0.31382338795155501</v>
      </c>
      <c r="D93" s="33">
        <v>0.497</v>
      </c>
      <c r="E93" s="33">
        <v>0.33900000000000002</v>
      </c>
      <c r="F93" s="33">
        <v>0.23030257094130899</v>
      </c>
      <c r="G93" s="33">
        <v>0</v>
      </c>
      <c r="H93" s="33" t="s">
        <v>5477</v>
      </c>
      <c r="I93" s="33" t="s">
        <v>5476</v>
      </c>
    </row>
    <row r="94" spans="1:9" x14ac:dyDescent="0.2">
      <c r="A94" s="33" t="s">
        <v>5547</v>
      </c>
      <c r="B94" s="35">
        <v>1.6930924985679601E-13</v>
      </c>
      <c r="C94" s="33">
        <v>0.31351691980605101</v>
      </c>
      <c r="D94" s="33">
        <v>0.73599999999999999</v>
      </c>
      <c r="E94" s="33">
        <v>0.48499999999999999</v>
      </c>
      <c r="F94" s="35">
        <v>7.8004157594023103E-9</v>
      </c>
      <c r="G94" s="33">
        <v>0</v>
      </c>
      <c r="H94" s="33" t="s">
        <v>5547</v>
      </c>
      <c r="I94" s="33" t="s">
        <v>5546</v>
      </c>
    </row>
    <row r="95" spans="1:9" x14ac:dyDescent="0.2">
      <c r="A95" s="33" t="s">
        <v>5055</v>
      </c>
      <c r="B95" s="35">
        <v>2.8677743875380897E-14</v>
      </c>
      <c r="C95" s="33">
        <v>0.31311050903458998</v>
      </c>
      <c r="D95" s="33">
        <v>0.44900000000000001</v>
      </c>
      <c r="E95" s="33">
        <v>0.24</v>
      </c>
      <c r="F95" s="35">
        <v>1.32124101582655E-9</v>
      </c>
      <c r="G95" s="33">
        <v>0</v>
      </c>
      <c r="H95" s="33" t="s">
        <v>5055</v>
      </c>
      <c r="I95" s="33" t="s">
        <v>5054</v>
      </c>
    </row>
    <row r="96" spans="1:9" x14ac:dyDescent="0.2">
      <c r="A96" s="33" t="s">
        <v>2457</v>
      </c>
      <c r="B96" s="35">
        <v>7.1584364687430299E-16</v>
      </c>
      <c r="C96" s="33">
        <v>0.31109818712183301</v>
      </c>
      <c r="D96" s="33">
        <v>0.94299999999999995</v>
      </c>
      <c r="E96" s="33">
        <v>0.90900000000000003</v>
      </c>
      <c r="F96" s="35">
        <v>3.2980348498792901E-11</v>
      </c>
      <c r="G96" s="33">
        <v>0</v>
      </c>
      <c r="H96" s="33" t="s">
        <v>2457</v>
      </c>
      <c r="I96" s="33" t="s">
        <v>2456</v>
      </c>
    </row>
    <row r="97" spans="1:9" x14ac:dyDescent="0.2">
      <c r="A97" s="33" t="s">
        <v>14394</v>
      </c>
      <c r="B97" s="35">
        <v>1.4419689467827099E-14</v>
      </c>
      <c r="C97" s="33">
        <v>0.31089332875817599</v>
      </c>
      <c r="D97" s="33">
        <v>0.34100000000000003</v>
      </c>
      <c r="E97" s="33">
        <v>0.151</v>
      </c>
      <c r="F97" s="35">
        <v>6.6434393316173197E-10</v>
      </c>
      <c r="G97" s="33">
        <v>0</v>
      </c>
      <c r="H97" s="33" t="s">
        <v>14394</v>
      </c>
      <c r="I97" s="33" t="s">
        <v>14393</v>
      </c>
    </row>
    <row r="98" spans="1:9" x14ac:dyDescent="0.2">
      <c r="A98" s="33" t="s">
        <v>6354</v>
      </c>
      <c r="B98" s="35">
        <v>1.5654213908660501E-8</v>
      </c>
      <c r="C98" s="33">
        <v>0.310192152289618</v>
      </c>
      <c r="D98" s="33">
        <v>0.56799999999999995</v>
      </c>
      <c r="E98" s="33">
        <v>0.40799999999999997</v>
      </c>
      <c r="F98" s="33">
        <v>7.2122094319980803E-4</v>
      </c>
      <c r="G98" s="33">
        <v>0</v>
      </c>
      <c r="H98" s="33" t="s">
        <v>6354</v>
      </c>
      <c r="I98" s="33" t="s">
        <v>6353</v>
      </c>
    </row>
    <row r="99" spans="1:9" x14ac:dyDescent="0.2">
      <c r="A99" s="33" t="s">
        <v>7134</v>
      </c>
      <c r="B99" s="35">
        <v>1.7942681398155199E-10</v>
      </c>
      <c r="C99" s="33">
        <v>0.30859667912679101</v>
      </c>
      <c r="D99" s="33">
        <v>0.622</v>
      </c>
      <c r="E99" s="33">
        <v>0.41699999999999998</v>
      </c>
      <c r="F99" s="35">
        <v>8.2665521737580604E-6</v>
      </c>
      <c r="G99" s="33">
        <v>0</v>
      </c>
      <c r="H99" s="33" t="s">
        <v>7134</v>
      </c>
      <c r="I99" s="33" t="s">
        <v>7133</v>
      </c>
    </row>
    <row r="100" spans="1:9" x14ac:dyDescent="0.2">
      <c r="A100" s="33" t="s">
        <v>5007</v>
      </c>
      <c r="B100" s="35">
        <v>4.9906497096489E-10</v>
      </c>
      <c r="C100" s="33">
        <v>0.307239972954437</v>
      </c>
      <c r="D100" s="33">
        <v>0.51</v>
      </c>
      <c r="E100" s="33">
        <v>0.33300000000000002</v>
      </c>
      <c r="F100" s="35">
        <v>2.2992921342294398E-5</v>
      </c>
      <c r="G100" s="33">
        <v>0</v>
      </c>
      <c r="H100" s="33" t="s">
        <v>5007</v>
      </c>
      <c r="I100" s="33" t="s">
        <v>5006</v>
      </c>
    </row>
    <row r="101" spans="1:9" x14ac:dyDescent="0.2">
      <c r="A101" s="33" t="s">
        <v>16516</v>
      </c>
      <c r="B101" s="35">
        <v>1.9460241603548801E-9</v>
      </c>
      <c r="C101" s="33">
        <v>0.30667784950579302</v>
      </c>
      <c r="D101" s="33">
        <v>0.20899999999999999</v>
      </c>
      <c r="E101" s="33">
        <v>8.4000000000000005E-2</v>
      </c>
      <c r="F101" s="35">
        <v>8.9657225115869995E-5</v>
      </c>
      <c r="G101" s="33">
        <v>0</v>
      </c>
      <c r="H101" s="33" t="s">
        <v>16516</v>
      </c>
      <c r="I101" s="33" t="s">
        <v>16515</v>
      </c>
    </row>
    <row r="102" spans="1:9" x14ac:dyDescent="0.2">
      <c r="A102" s="33" t="s">
        <v>5052</v>
      </c>
      <c r="B102" s="35">
        <v>1.86855143757484E-9</v>
      </c>
      <c r="C102" s="33">
        <v>0.30483128621806999</v>
      </c>
      <c r="D102" s="33">
        <v>0.58099999999999996</v>
      </c>
      <c r="E102" s="33">
        <v>0.41</v>
      </c>
      <c r="F102" s="35">
        <v>8.6087901831948194E-5</v>
      </c>
      <c r="G102" s="33">
        <v>0</v>
      </c>
      <c r="H102" s="33" t="s">
        <v>5052</v>
      </c>
      <c r="I102" s="33" t="s">
        <v>5051</v>
      </c>
    </row>
    <row r="103" spans="1:9" x14ac:dyDescent="0.2">
      <c r="A103" s="33" t="s">
        <v>5522</v>
      </c>
      <c r="B103" s="35">
        <v>1.7388871353278201E-5</v>
      </c>
      <c r="C103" s="33">
        <v>0.298211671430265</v>
      </c>
      <c r="D103" s="33">
        <v>0.61099999999999999</v>
      </c>
      <c r="E103" s="33">
        <v>0.49299999999999999</v>
      </c>
      <c r="F103" s="33">
        <v>0.80114008098823397</v>
      </c>
      <c r="G103" s="33">
        <v>0</v>
      </c>
      <c r="H103" s="33" t="s">
        <v>5522</v>
      </c>
      <c r="I103" s="33" t="s">
        <v>5521</v>
      </c>
    </row>
    <row r="104" spans="1:9" x14ac:dyDescent="0.2">
      <c r="A104" s="33" t="s">
        <v>10702</v>
      </c>
      <c r="B104" s="35">
        <v>1.5698903624324099E-10</v>
      </c>
      <c r="C104" s="33">
        <v>0.29766976023234398</v>
      </c>
      <c r="D104" s="33">
        <v>0.70299999999999996</v>
      </c>
      <c r="E104" s="33">
        <v>0.54700000000000004</v>
      </c>
      <c r="F104" s="35">
        <v>7.2327988777986103E-6</v>
      </c>
      <c r="G104" s="33">
        <v>0</v>
      </c>
      <c r="H104" s="33" t="s">
        <v>10702</v>
      </c>
      <c r="I104" s="33" t="s">
        <v>10701</v>
      </c>
    </row>
    <row r="105" spans="1:9" x14ac:dyDescent="0.2">
      <c r="A105" s="33" t="s">
        <v>1715</v>
      </c>
      <c r="B105" s="35">
        <v>4.17036121774642E-15</v>
      </c>
      <c r="C105" s="33">
        <v>0.29704642483093502</v>
      </c>
      <c r="D105" s="33">
        <v>0.46300000000000002</v>
      </c>
      <c r="E105" s="33">
        <v>0.23799999999999999</v>
      </c>
      <c r="F105" s="35">
        <v>1.9213688202401299E-10</v>
      </c>
      <c r="G105" s="33">
        <v>0</v>
      </c>
      <c r="H105" s="33" t="s">
        <v>1715</v>
      </c>
      <c r="I105" s="33" t="s">
        <v>1714</v>
      </c>
    </row>
    <row r="106" spans="1:9" x14ac:dyDescent="0.2">
      <c r="A106" s="33" t="s">
        <v>15092</v>
      </c>
      <c r="B106" s="35">
        <v>6.3858150861411997E-8</v>
      </c>
      <c r="C106" s="33">
        <v>0.29631567526782499</v>
      </c>
      <c r="D106" s="33">
        <v>0.35099999999999998</v>
      </c>
      <c r="E106" s="33">
        <v>0.187</v>
      </c>
      <c r="F106" s="33">
        <v>2.94207272648698E-3</v>
      </c>
      <c r="G106" s="33">
        <v>0</v>
      </c>
      <c r="H106" s="33" t="s">
        <v>15092</v>
      </c>
      <c r="I106" s="33" t="s">
        <v>15091</v>
      </c>
    </row>
    <row r="107" spans="1:9" x14ac:dyDescent="0.2">
      <c r="A107" s="33" t="s">
        <v>7070</v>
      </c>
      <c r="B107" s="35">
        <v>2.5079764303364898E-17</v>
      </c>
      <c r="C107" s="33">
        <v>0.29525730488669999</v>
      </c>
      <c r="D107" s="33">
        <v>0.42599999999999999</v>
      </c>
      <c r="E107" s="33">
        <v>0.19</v>
      </c>
      <c r="F107" s="35">
        <v>1.15547490098463E-12</v>
      </c>
      <c r="G107" s="33">
        <v>0</v>
      </c>
      <c r="H107" s="33" t="s">
        <v>7070</v>
      </c>
      <c r="I107" s="33" t="s">
        <v>7069</v>
      </c>
    </row>
    <row r="108" spans="1:9" x14ac:dyDescent="0.2">
      <c r="A108" s="33" t="s">
        <v>8183</v>
      </c>
      <c r="B108" s="35">
        <v>2.6446685396050699E-7</v>
      </c>
      <c r="C108" s="33">
        <v>0.29381475839735099</v>
      </c>
      <c r="D108" s="33">
        <v>0.36499999999999999</v>
      </c>
      <c r="E108" s="33">
        <v>0.221</v>
      </c>
      <c r="F108" s="33">
        <v>1.2184516895668501E-2</v>
      </c>
      <c r="G108" s="33">
        <v>0</v>
      </c>
      <c r="H108" s="33" t="s">
        <v>8183</v>
      </c>
      <c r="I108" s="33" t="s">
        <v>8182</v>
      </c>
    </row>
    <row r="109" spans="1:9" x14ac:dyDescent="0.2">
      <c r="A109" s="33" t="s">
        <v>6518</v>
      </c>
      <c r="B109" s="35">
        <v>7.1884543862601599E-9</v>
      </c>
      <c r="C109" s="33">
        <v>0.29313165748659997</v>
      </c>
      <c r="D109" s="33">
        <v>0.59099999999999997</v>
      </c>
      <c r="E109" s="33">
        <v>0.40500000000000003</v>
      </c>
      <c r="F109" s="33">
        <v>3.3118647048377799E-4</v>
      </c>
      <c r="G109" s="33">
        <v>0</v>
      </c>
      <c r="H109" s="33" t="s">
        <v>6518</v>
      </c>
      <c r="I109" s="33" t="s">
        <v>6517</v>
      </c>
    </row>
    <row r="110" spans="1:9" x14ac:dyDescent="0.2">
      <c r="A110" s="33" t="s">
        <v>2425</v>
      </c>
      <c r="B110" s="35">
        <v>1.03932764022225E-8</v>
      </c>
      <c r="C110" s="33">
        <v>0.29286955590818597</v>
      </c>
      <c r="D110" s="33">
        <v>0.63900000000000001</v>
      </c>
      <c r="E110" s="33">
        <v>0.47599999999999998</v>
      </c>
      <c r="F110" s="33">
        <v>4.7883903040319499E-4</v>
      </c>
      <c r="G110" s="33">
        <v>0</v>
      </c>
      <c r="H110" s="33" t="s">
        <v>2425</v>
      </c>
      <c r="I110" s="33" t="s">
        <v>2424</v>
      </c>
    </row>
    <row r="111" spans="1:9" x14ac:dyDescent="0.2">
      <c r="A111" s="33" t="s">
        <v>2498</v>
      </c>
      <c r="B111" s="35">
        <v>1.3285947744454501E-11</v>
      </c>
      <c r="C111" s="33">
        <v>0.29245169235240898</v>
      </c>
      <c r="D111" s="33">
        <v>0.81399999999999995</v>
      </c>
      <c r="E111" s="33">
        <v>0.66300000000000003</v>
      </c>
      <c r="F111" s="35">
        <v>6.1211018448250896E-7</v>
      </c>
      <c r="G111" s="33">
        <v>0</v>
      </c>
      <c r="H111" s="33" t="s">
        <v>2498</v>
      </c>
      <c r="I111" s="33" t="s">
        <v>2497</v>
      </c>
    </row>
    <row r="112" spans="1:9" x14ac:dyDescent="0.2">
      <c r="A112" s="33" t="s">
        <v>6379</v>
      </c>
      <c r="B112" s="35">
        <v>1.6440555820445898E-8</v>
      </c>
      <c r="C112" s="33">
        <v>0.29087389665108998</v>
      </c>
      <c r="D112" s="33">
        <v>0.40200000000000002</v>
      </c>
      <c r="E112" s="33">
        <v>0.22800000000000001</v>
      </c>
      <c r="F112" s="33">
        <v>7.5744928775958601E-4</v>
      </c>
      <c r="G112" s="33">
        <v>0</v>
      </c>
      <c r="H112" s="33" t="s">
        <v>6379</v>
      </c>
      <c r="I112" s="33" t="s">
        <v>6378</v>
      </c>
    </row>
    <row r="113" spans="1:9" x14ac:dyDescent="0.2">
      <c r="A113" s="33" t="s">
        <v>8197</v>
      </c>
      <c r="B113" s="33">
        <v>2.60092237415112E-4</v>
      </c>
      <c r="C113" s="33">
        <v>0.290283352602074</v>
      </c>
      <c r="D113" s="33">
        <v>0.443</v>
      </c>
      <c r="E113" s="33">
        <v>0.32600000000000001</v>
      </c>
      <c r="F113" s="33">
        <v>1</v>
      </c>
      <c r="G113" s="33">
        <v>0</v>
      </c>
      <c r="H113" s="33" t="s">
        <v>8197</v>
      </c>
      <c r="I113" s="33" t="s">
        <v>8196</v>
      </c>
    </row>
    <row r="114" spans="1:9" x14ac:dyDescent="0.2">
      <c r="A114" s="33" t="s">
        <v>5656</v>
      </c>
      <c r="B114" s="35">
        <v>1.8604823398805299E-9</v>
      </c>
      <c r="C114" s="33">
        <v>0.28895586730489797</v>
      </c>
      <c r="D114" s="33">
        <v>0.34100000000000003</v>
      </c>
      <c r="E114" s="33">
        <v>0.17399999999999999</v>
      </c>
      <c r="F114" s="35">
        <v>8.5716142362975701E-5</v>
      </c>
      <c r="G114" s="33">
        <v>0</v>
      </c>
      <c r="H114" s="33" t="s">
        <v>5656</v>
      </c>
      <c r="I114" s="33" t="s">
        <v>5655</v>
      </c>
    </row>
    <row r="115" spans="1:9" x14ac:dyDescent="0.2">
      <c r="A115" s="33" t="s">
        <v>9910</v>
      </c>
      <c r="B115" s="35">
        <v>3.1424935287537901E-9</v>
      </c>
      <c r="C115" s="33">
        <v>0.28840248789375</v>
      </c>
      <c r="D115" s="33">
        <v>0.497</v>
      </c>
      <c r="E115" s="33">
        <v>0.313</v>
      </c>
      <c r="F115" s="33">
        <v>1.44780961856745E-4</v>
      </c>
      <c r="G115" s="33">
        <v>0</v>
      </c>
      <c r="H115" s="33" t="s">
        <v>9910</v>
      </c>
      <c r="I115" s="33" t="s">
        <v>15496</v>
      </c>
    </row>
    <row r="116" spans="1:9" x14ac:dyDescent="0.2">
      <c r="A116" s="33" t="s">
        <v>5935</v>
      </c>
      <c r="B116" s="35">
        <v>3.4156652232467202E-11</v>
      </c>
      <c r="C116" s="33">
        <v>0.28510213845108801</v>
      </c>
      <c r="D116" s="33">
        <v>0.39900000000000002</v>
      </c>
      <c r="E116" s="33">
        <v>0.20100000000000001</v>
      </c>
      <c r="F116" s="35">
        <v>1.5736652816542301E-6</v>
      </c>
      <c r="G116" s="33">
        <v>0</v>
      </c>
      <c r="H116" s="33" t="s">
        <v>5935</v>
      </c>
      <c r="I116" s="33" t="s">
        <v>5934</v>
      </c>
    </row>
    <row r="117" spans="1:9" x14ac:dyDescent="0.2">
      <c r="A117" s="33" t="s">
        <v>6990</v>
      </c>
      <c r="B117" s="35">
        <v>1.4775760765707E-10</v>
      </c>
      <c r="C117" s="33">
        <v>0.28443210990020301</v>
      </c>
      <c r="D117" s="33">
        <v>0.56100000000000005</v>
      </c>
      <c r="E117" s="33">
        <v>0.378</v>
      </c>
      <c r="F117" s="35">
        <v>6.8074884999765497E-6</v>
      </c>
      <c r="G117" s="33">
        <v>0</v>
      </c>
      <c r="H117" s="33" t="s">
        <v>6990</v>
      </c>
      <c r="I117" s="33" t="s">
        <v>6989</v>
      </c>
    </row>
    <row r="118" spans="1:9" x14ac:dyDescent="0.2">
      <c r="A118" s="33" t="s">
        <v>10207</v>
      </c>
      <c r="B118" s="35">
        <v>7.6595478618239798E-8</v>
      </c>
      <c r="C118" s="33">
        <v>0.28418695979449998</v>
      </c>
      <c r="D118" s="33">
        <v>0.128</v>
      </c>
      <c r="E118" s="33">
        <v>4.1000000000000002E-2</v>
      </c>
      <c r="F118" s="33">
        <v>3.52890689089954E-3</v>
      </c>
      <c r="G118" s="33">
        <v>0</v>
      </c>
      <c r="H118" s="33" t="s">
        <v>10207</v>
      </c>
      <c r="I118" s="33" t="s">
        <v>10206</v>
      </c>
    </row>
    <row r="119" spans="1:9" x14ac:dyDescent="0.2">
      <c r="A119" s="33" t="s">
        <v>10122</v>
      </c>
      <c r="B119" s="35">
        <v>2.52742808886843E-21</v>
      </c>
      <c r="C119" s="33">
        <v>0.28353514644636701</v>
      </c>
      <c r="D119" s="33">
        <v>0.41899999999999998</v>
      </c>
      <c r="E119" s="33">
        <v>0.16600000000000001</v>
      </c>
      <c r="F119" s="35">
        <v>1.1644366691034699E-16</v>
      </c>
      <c r="G119" s="33">
        <v>0</v>
      </c>
      <c r="H119" s="33" t="s">
        <v>10122</v>
      </c>
      <c r="I119" s="33" t="s">
        <v>10121</v>
      </c>
    </row>
    <row r="120" spans="1:9" x14ac:dyDescent="0.2">
      <c r="A120" s="33" t="s">
        <v>16422</v>
      </c>
      <c r="B120" s="35">
        <v>6.5844528222068506E-11</v>
      </c>
      <c r="C120" s="33">
        <v>0.28340474594272902</v>
      </c>
      <c r="D120" s="33">
        <v>0.40200000000000002</v>
      </c>
      <c r="E120" s="33">
        <v>0.215</v>
      </c>
      <c r="F120" s="35">
        <v>3.03358910424714E-6</v>
      </c>
      <c r="G120" s="33">
        <v>0</v>
      </c>
      <c r="H120" s="33" t="s">
        <v>16422</v>
      </c>
      <c r="I120" s="33" t="s">
        <v>16421</v>
      </c>
    </row>
    <row r="121" spans="1:9" x14ac:dyDescent="0.2">
      <c r="A121" s="33" t="s">
        <v>14357</v>
      </c>
      <c r="B121" s="35">
        <v>1.59994638253761E-14</v>
      </c>
      <c r="C121" s="33">
        <v>0.28214415108906399</v>
      </c>
      <c r="D121" s="33">
        <v>0.375</v>
      </c>
      <c r="E121" s="33">
        <v>0.17</v>
      </c>
      <c r="F121" s="35">
        <v>7.3712729736272702E-10</v>
      </c>
      <c r="G121" s="33">
        <v>0</v>
      </c>
      <c r="H121" s="33" t="s">
        <v>14357</v>
      </c>
      <c r="I121" s="33" t="s">
        <v>14356</v>
      </c>
    </row>
    <row r="122" spans="1:9" x14ac:dyDescent="0.2">
      <c r="A122" s="33" t="s">
        <v>4897</v>
      </c>
      <c r="B122" s="35">
        <v>2.92678544741589E-8</v>
      </c>
      <c r="C122" s="33">
        <v>0.28152113845529397</v>
      </c>
      <c r="D122" s="33">
        <v>0.47299999999999998</v>
      </c>
      <c r="E122" s="33">
        <v>0.32400000000000001</v>
      </c>
      <c r="F122" s="33">
        <v>1.3484285913334499E-3</v>
      </c>
      <c r="G122" s="33">
        <v>0</v>
      </c>
      <c r="H122" s="33" t="s">
        <v>4897</v>
      </c>
      <c r="I122" s="33" t="s">
        <v>4896</v>
      </c>
    </row>
    <row r="123" spans="1:9" x14ac:dyDescent="0.2">
      <c r="A123" s="33" t="s">
        <v>2923</v>
      </c>
      <c r="B123" s="35">
        <v>7.7789483831611304E-9</v>
      </c>
      <c r="C123" s="33">
        <v>0.281162071659321</v>
      </c>
      <c r="D123" s="33">
        <v>0.747</v>
      </c>
      <c r="E123" s="33">
        <v>0.625</v>
      </c>
      <c r="F123" s="33">
        <v>3.5839170990900003E-4</v>
      </c>
      <c r="G123" s="33">
        <v>0</v>
      </c>
      <c r="H123" s="33" t="s">
        <v>2923</v>
      </c>
      <c r="I123" s="33" t="s">
        <v>2922</v>
      </c>
    </row>
    <row r="124" spans="1:9" x14ac:dyDescent="0.2">
      <c r="A124" s="33" t="s">
        <v>10132</v>
      </c>
      <c r="B124" s="35">
        <v>4.7536892144676102E-14</v>
      </c>
      <c r="C124" s="33">
        <v>0.27919963049255098</v>
      </c>
      <c r="D124" s="33">
        <v>0.41599999999999998</v>
      </c>
      <c r="E124" s="33">
        <v>0.21299999999999999</v>
      </c>
      <c r="F124" s="35">
        <v>2.19011969488952E-9</v>
      </c>
      <c r="G124" s="33">
        <v>0</v>
      </c>
      <c r="H124" s="33" t="s">
        <v>10132</v>
      </c>
      <c r="I124" s="33" t="s">
        <v>10131</v>
      </c>
    </row>
    <row r="125" spans="1:9" x14ac:dyDescent="0.2">
      <c r="A125" s="33" t="s">
        <v>1434</v>
      </c>
      <c r="B125" s="35">
        <v>2.14346085979331E-10</v>
      </c>
      <c r="C125" s="33">
        <v>0.27897744801379198</v>
      </c>
      <c r="D125" s="33">
        <v>0.79100000000000004</v>
      </c>
      <c r="E125" s="33">
        <v>0.64400000000000002</v>
      </c>
      <c r="F125" s="35">
        <v>9.8753528732397493E-6</v>
      </c>
      <c r="G125" s="33">
        <v>0</v>
      </c>
      <c r="H125" s="33" t="s">
        <v>1434</v>
      </c>
      <c r="I125" s="33" t="s">
        <v>1433</v>
      </c>
    </row>
    <row r="126" spans="1:9" x14ac:dyDescent="0.2">
      <c r="A126" s="33" t="s">
        <v>1975</v>
      </c>
      <c r="B126" s="35">
        <v>4.7838875240196505E-10</v>
      </c>
      <c r="C126" s="33">
        <v>0.27893109550628598</v>
      </c>
      <c r="D126" s="33">
        <v>0.94899999999999995</v>
      </c>
      <c r="E126" s="33">
        <v>0.89</v>
      </c>
      <c r="F126" s="35">
        <v>2.20403266006634E-5</v>
      </c>
      <c r="G126" s="33">
        <v>0</v>
      </c>
      <c r="H126" s="33" t="s">
        <v>1975</v>
      </c>
      <c r="I126" s="33" t="s">
        <v>1974</v>
      </c>
    </row>
    <row r="127" spans="1:9" x14ac:dyDescent="0.2">
      <c r="A127" s="33" t="s">
        <v>5038</v>
      </c>
      <c r="B127" s="35">
        <v>5.1175768239820596E-13</v>
      </c>
      <c r="C127" s="33">
        <v>0.27832930886551999</v>
      </c>
      <c r="D127" s="33">
        <v>0.36099999999999999</v>
      </c>
      <c r="E127" s="33">
        <v>0.17199999999999999</v>
      </c>
      <c r="F127" s="35">
        <v>2.35776999434501E-8</v>
      </c>
      <c r="G127" s="33">
        <v>0</v>
      </c>
      <c r="H127" s="33" t="s">
        <v>5038</v>
      </c>
      <c r="I127" s="33" t="s">
        <v>5037</v>
      </c>
    </row>
    <row r="128" spans="1:9" x14ac:dyDescent="0.2">
      <c r="A128" s="33" t="s">
        <v>7549</v>
      </c>
      <c r="B128" s="35">
        <v>6.3445443039552202E-14</v>
      </c>
      <c r="C128" s="33">
        <v>0.27800413549894598</v>
      </c>
      <c r="D128" s="33">
        <v>0.35799999999999998</v>
      </c>
      <c r="E128" s="33">
        <v>0.16700000000000001</v>
      </c>
      <c r="F128" s="35">
        <v>2.9230584517182501E-9</v>
      </c>
      <c r="G128" s="33">
        <v>0</v>
      </c>
      <c r="H128" s="33" t="s">
        <v>7549</v>
      </c>
      <c r="I128" s="33" t="s">
        <v>7548</v>
      </c>
    </row>
    <row r="129" spans="1:9" x14ac:dyDescent="0.2">
      <c r="A129" s="33" t="s">
        <v>2420</v>
      </c>
      <c r="B129" s="33">
        <v>6.8692780212322704E-4</v>
      </c>
      <c r="C129" s="33">
        <v>0.27599936385938401</v>
      </c>
      <c r="D129" s="33">
        <v>0.68899999999999995</v>
      </c>
      <c r="E129" s="33">
        <v>0.626</v>
      </c>
      <c r="F129" s="33">
        <v>1</v>
      </c>
      <c r="G129" s="33">
        <v>0</v>
      </c>
      <c r="H129" s="33" t="s">
        <v>2420</v>
      </c>
      <c r="I129" s="33" t="s">
        <v>2419</v>
      </c>
    </row>
    <row r="130" spans="1:9" x14ac:dyDescent="0.2">
      <c r="A130" s="33" t="s">
        <v>15089</v>
      </c>
      <c r="B130" s="35">
        <v>9.0039085767450797E-7</v>
      </c>
      <c r="C130" s="33">
        <v>0.27597066538899501</v>
      </c>
      <c r="D130" s="33">
        <v>0.49299999999999999</v>
      </c>
      <c r="E130" s="33">
        <v>0.35499999999999998</v>
      </c>
      <c r="F130" s="33">
        <v>4.1482807594779902E-2</v>
      </c>
      <c r="G130" s="33">
        <v>0</v>
      </c>
      <c r="H130" s="33" t="s">
        <v>15089</v>
      </c>
      <c r="I130" s="33" t="s">
        <v>15088</v>
      </c>
    </row>
    <row r="131" spans="1:9" x14ac:dyDescent="0.2">
      <c r="A131" s="33" t="s">
        <v>8273</v>
      </c>
      <c r="B131" s="35">
        <v>4.6078517586963002E-8</v>
      </c>
      <c r="C131" s="33">
        <v>0.27570246134692</v>
      </c>
      <c r="D131" s="33">
        <v>0.41199999999999998</v>
      </c>
      <c r="E131" s="33">
        <v>0.248</v>
      </c>
      <c r="F131" s="33">
        <v>2.1229294622665601E-3</v>
      </c>
      <c r="G131" s="33">
        <v>0</v>
      </c>
      <c r="H131" s="33" t="s">
        <v>8273</v>
      </c>
      <c r="I131" s="33" t="s">
        <v>8272</v>
      </c>
    </row>
    <row r="132" spans="1:9" x14ac:dyDescent="0.2">
      <c r="A132" s="33" t="s">
        <v>3282</v>
      </c>
      <c r="B132" s="35">
        <v>5.4912405517940802E-9</v>
      </c>
      <c r="C132" s="33">
        <v>0.27363252631806501</v>
      </c>
      <c r="D132" s="33">
        <v>0.46300000000000002</v>
      </c>
      <c r="E132" s="33">
        <v>0.29099999999999998</v>
      </c>
      <c r="F132" s="33">
        <v>2.52992434702257E-4</v>
      </c>
      <c r="G132" s="33">
        <v>0</v>
      </c>
      <c r="H132" s="33" t="s">
        <v>3282</v>
      </c>
      <c r="I132" s="33" t="s">
        <v>3281</v>
      </c>
    </row>
    <row r="133" spans="1:9" x14ac:dyDescent="0.2">
      <c r="A133" s="33" t="s">
        <v>4773</v>
      </c>
      <c r="B133" s="35">
        <v>6.3166650365950395E-11</v>
      </c>
      <c r="C133" s="33">
        <v>0.273148746705138</v>
      </c>
      <c r="D133" s="33">
        <v>0.57099999999999995</v>
      </c>
      <c r="E133" s="33">
        <v>0.379</v>
      </c>
      <c r="F133" s="35">
        <v>2.9102139156600702E-6</v>
      </c>
      <c r="G133" s="33">
        <v>0</v>
      </c>
      <c r="H133" s="33" t="s">
        <v>4773</v>
      </c>
      <c r="I133" s="33" t="s">
        <v>4772</v>
      </c>
    </row>
    <row r="134" spans="1:9" x14ac:dyDescent="0.2">
      <c r="A134" s="33" t="s">
        <v>6761</v>
      </c>
      <c r="B134" s="35">
        <v>6.3881153902607599E-6</v>
      </c>
      <c r="C134" s="33">
        <v>0.27221197239024297</v>
      </c>
      <c r="D134" s="33">
        <v>0.51700000000000002</v>
      </c>
      <c r="E134" s="33">
        <v>0.38900000000000001</v>
      </c>
      <c r="F134" s="33">
        <v>0.29431325226009403</v>
      </c>
      <c r="G134" s="33">
        <v>0</v>
      </c>
      <c r="H134" s="33" t="s">
        <v>6761</v>
      </c>
      <c r="I134" s="33" t="s">
        <v>6760</v>
      </c>
    </row>
    <row r="135" spans="1:9" x14ac:dyDescent="0.2">
      <c r="A135" s="33" t="s">
        <v>1643</v>
      </c>
      <c r="B135" s="35">
        <v>4.2119409244144096E-9</v>
      </c>
      <c r="C135" s="33">
        <v>0.27098450523035</v>
      </c>
      <c r="D135" s="33">
        <v>0.55400000000000005</v>
      </c>
      <c r="E135" s="33">
        <v>0.36699999999999999</v>
      </c>
      <c r="F135" s="33">
        <v>1.94052542269621E-4</v>
      </c>
      <c r="G135" s="33">
        <v>0</v>
      </c>
      <c r="H135" s="33" t="s">
        <v>1643</v>
      </c>
      <c r="I135" s="33" t="s">
        <v>1642</v>
      </c>
    </row>
    <row r="136" spans="1:9" x14ac:dyDescent="0.2">
      <c r="A136" s="33" t="s">
        <v>9249</v>
      </c>
      <c r="B136" s="35">
        <v>2.7786942477534899E-7</v>
      </c>
      <c r="C136" s="33">
        <v>0.27068094666332598</v>
      </c>
      <c r="D136" s="33">
        <v>0.77400000000000002</v>
      </c>
      <c r="E136" s="33">
        <v>0.64800000000000002</v>
      </c>
      <c r="F136" s="33">
        <v>1.28020001382499E-2</v>
      </c>
      <c r="G136" s="33">
        <v>0</v>
      </c>
      <c r="H136" s="33" t="s">
        <v>9249</v>
      </c>
      <c r="I136" s="33" t="s">
        <v>9248</v>
      </c>
    </row>
    <row r="137" spans="1:9" x14ac:dyDescent="0.2">
      <c r="A137" s="33" t="s">
        <v>3414</v>
      </c>
      <c r="B137" s="35">
        <v>5.1774364033217103E-11</v>
      </c>
      <c r="C137" s="33">
        <v>0.27059602960024398</v>
      </c>
      <c r="D137" s="33">
        <v>0.80700000000000005</v>
      </c>
      <c r="E137" s="33">
        <v>0.65700000000000003</v>
      </c>
      <c r="F137" s="35">
        <v>2.3853484997383799E-6</v>
      </c>
      <c r="G137" s="33">
        <v>0</v>
      </c>
      <c r="H137" s="33" t="s">
        <v>3414</v>
      </c>
      <c r="I137" s="33" t="s">
        <v>3413</v>
      </c>
    </row>
    <row r="138" spans="1:9" x14ac:dyDescent="0.2">
      <c r="A138" s="33" t="s">
        <v>4069</v>
      </c>
      <c r="B138" s="35">
        <v>4.5236017077802601E-8</v>
      </c>
      <c r="C138" s="33">
        <v>0.27019226867940799</v>
      </c>
      <c r="D138" s="33">
        <v>0.54100000000000004</v>
      </c>
      <c r="E138" s="33">
        <v>0.38700000000000001</v>
      </c>
      <c r="F138" s="33">
        <v>2.0841137788085201E-3</v>
      </c>
      <c r="G138" s="33">
        <v>0</v>
      </c>
      <c r="H138" s="33" t="s">
        <v>4069</v>
      </c>
      <c r="I138" s="33" t="s">
        <v>4068</v>
      </c>
    </row>
    <row r="139" spans="1:9" x14ac:dyDescent="0.2">
      <c r="A139" s="33" t="s">
        <v>6700</v>
      </c>
      <c r="B139" s="35">
        <v>1.9354689425111701E-6</v>
      </c>
      <c r="C139" s="33">
        <v>0.26960481983676299</v>
      </c>
      <c r="D139" s="33">
        <v>0.89900000000000002</v>
      </c>
      <c r="E139" s="33">
        <v>0.82399999999999995</v>
      </c>
      <c r="F139" s="33">
        <v>8.9170925119374606E-2</v>
      </c>
      <c r="G139" s="33">
        <v>0</v>
      </c>
      <c r="H139" s="33" t="s">
        <v>6700</v>
      </c>
      <c r="I139" s="33" t="s">
        <v>6699</v>
      </c>
    </row>
    <row r="140" spans="1:9" x14ac:dyDescent="0.2">
      <c r="A140" s="33" t="s">
        <v>7850</v>
      </c>
      <c r="B140" s="35">
        <v>2.8969214851652498E-7</v>
      </c>
      <c r="C140" s="33">
        <v>0.26867365704894902</v>
      </c>
      <c r="D140" s="33">
        <v>0.82399999999999995</v>
      </c>
      <c r="E140" s="33">
        <v>0.755</v>
      </c>
      <c r="F140" s="33">
        <v>1.33466966664533E-2</v>
      </c>
      <c r="G140" s="33">
        <v>0</v>
      </c>
      <c r="H140" s="33" t="s">
        <v>7850</v>
      </c>
      <c r="I140" s="33" t="s">
        <v>7849</v>
      </c>
    </row>
    <row r="141" spans="1:9" x14ac:dyDescent="0.2">
      <c r="A141" s="33" t="s">
        <v>15355</v>
      </c>
      <c r="B141" s="35">
        <v>2.00011534667593E-11</v>
      </c>
      <c r="C141" s="33">
        <v>0.26810223064057997</v>
      </c>
      <c r="D141" s="33">
        <v>0.311</v>
      </c>
      <c r="E141" s="33">
        <v>0.13900000000000001</v>
      </c>
      <c r="F141" s="35">
        <v>9.2149314252053604E-7</v>
      </c>
      <c r="G141" s="33">
        <v>0</v>
      </c>
      <c r="H141" s="33" t="s">
        <v>15355</v>
      </c>
      <c r="I141" s="33" t="s">
        <v>15354</v>
      </c>
    </row>
    <row r="142" spans="1:9" x14ac:dyDescent="0.2">
      <c r="A142" s="33" t="s">
        <v>9111</v>
      </c>
      <c r="B142" s="35">
        <v>1.2115595769398299E-5</v>
      </c>
      <c r="C142" s="33">
        <v>0.26794456699961899</v>
      </c>
      <c r="D142" s="33">
        <v>0.56799999999999995</v>
      </c>
      <c r="E142" s="33">
        <v>0.44600000000000001</v>
      </c>
      <c r="F142" s="33">
        <v>0.55818972828771596</v>
      </c>
      <c r="G142" s="33">
        <v>0</v>
      </c>
      <c r="H142" s="33" t="s">
        <v>9111</v>
      </c>
      <c r="I142" s="33" t="s">
        <v>9110</v>
      </c>
    </row>
    <row r="143" spans="1:9" x14ac:dyDescent="0.2">
      <c r="A143" s="33" t="s">
        <v>2933</v>
      </c>
      <c r="B143" s="35">
        <v>2.76393022545917E-6</v>
      </c>
      <c r="C143" s="33">
        <v>0.26773978533001502</v>
      </c>
      <c r="D143" s="33">
        <v>0.74299999999999999</v>
      </c>
      <c r="E143" s="33">
        <v>0.59799999999999998</v>
      </c>
      <c r="F143" s="33">
        <v>0.12733979334735501</v>
      </c>
      <c r="G143" s="33">
        <v>0</v>
      </c>
      <c r="H143" s="33" t="s">
        <v>2933</v>
      </c>
      <c r="I143" s="33" t="s">
        <v>2932</v>
      </c>
    </row>
    <row r="144" spans="1:9" x14ac:dyDescent="0.2">
      <c r="A144" s="33" t="s">
        <v>9013</v>
      </c>
      <c r="B144" s="35">
        <v>1.5104312902299699E-9</v>
      </c>
      <c r="C144" s="33">
        <v>0.267463357141425</v>
      </c>
      <c r="D144" s="33">
        <v>0.33800000000000002</v>
      </c>
      <c r="E144" s="33">
        <v>0.17799999999999999</v>
      </c>
      <c r="F144" s="35">
        <v>6.9588590403475104E-5</v>
      </c>
      <c r="G144" s="33">
        <v>0</v>
      </c>
      <c r="H144" s="33" t="s">
        <v>9013</v>
      </c>
      <c r="I144" s="33" t="s">
        <v>9012</v>
      </c>
    </row>
    <row r="145" spans="1:9" x14ac:dyDescent="0.2">
      <c r="A145" s="33" t="s">
        <v>4868</v>
      </c>
      <c r="B145" s="35">
        <v>1.1619061869567599E-11</v>
      </c>
      <c r="C145" s="33">
        <v>0.26741889211242398</v>
      </c>
      <c r="D145" s="33">
        <v>0.95599999999999996</v>
      </c>
      <c r="E145" s="33">
        <v>0.91</v>
      </c>
      <c r="F145" s="35">
        <v>5.3531341845471805E-7</v>
      </c>
      <c r="G145" s="33">
        <v>0</v>
      </c>
      <c r="H145" s="33" t="s">
        <v>4868</v>
      </c>
      <c r="I145" s="33" t="s">
        <v>4867</v>
      </c>
    </row>
    <row r="146" spans="1:9" x14ac:dyDescent="0.2">
      <c r="A146" s="33" t="s">
        <v>4839</v>
      </c>
      <c r="B146" s="35">
        <v>1.6730347173875999E-6</v>
      </c>
      <c r="C146" s="33">
        <v>0.26705482811452802</v>
      </c>
      <c r="D146" s="33">
        <v>0.83099999999999996</v>
      </c>
      <c r="E146" s="33">
        <v>0.76900000000000002</v>
      </c>
      <c r="F146" s="33">
        <v>7.7080055499481395E-2</v>
      </c>
      <c r="G146" s="33">
        <v>0</v>
      </c>
      <c r="H146" s="33" t="s">
        <v>4839</v>
      </c>
      <c r="I146" s="33" t="s">
        <v>4838</v>
      </c>
    </row>
    <row r="147" spans="1:9" x14ac:dyDescent="0.2">
      <c r="A147" s="33" t="s">
        <v>5401</v>
      </c>
      <c r="B147" s="35">
        <v>4.7722356644334899E-6</v>
      </c>
      <c r="C147" s="33">
        <v>0.26650086758704</v>
      </c>
      <c r="D147" s="33">
        <v>0.42899999999999999</v>
      </c>
      <c r="E147" s="33">
        <v>0.28399999999999997</v>
      </c>
      <c r="F147" s="33">
        <v>0.21986644153178</v>
      </c>
      <c r="G147" s="33">
        <v>0</v>
      </c>
      <c r="H147" s="33" t="s">
        <v>5401</v>
      </c>
      <c r="I147" s="33" t="s">
        <v>5400</v>
      </c>
    </row>
    <row r="148" spans="1:9" x14ac:dyDescent="0.2">
      <c r="A148" s="33" t="s">
        <v>8936</v>
      </c>
      <c r="B148" s="35">
        <v>3.8782563078506797E-5</v>
      </c>
      <c r="C148" s="33">
        <v>0.26623038954254902</v>
      </c>
      <c r="D148" s="33">
        <v>0.57099999999999995</v>
      </c>
      <c r="E148" s="33">
        <v>0.45200000000000001</v>
      </c>
      <c r="F148" s="33">
        <v>1</v>
      </c>
      <c r="G148" s="33">
        <v>0</v>
      </c>
      <c r="H148" s="33" t="s">
        <v>8936</v>
      </c>
      <c r="I148" s="33" t="s">
        <v>8935</v>
      </c>
    </row>
    <row r="149" spans="1:9" x14ac:dyDescent="0.2">
      <c r="A149" s="33" t="s">
        <v>6388</v>
      </c>
      <c r="B149" s="35">
        <v>7.9624746020325394E-9</v>
      </c>
      <c r="C149" s="33">
        <v>0.26578529876537199</v>
      </c>
      <c r="D149" s="33">
        <v>0.32400000000000001</v>
      </c>
      <c r="E149" s="33">
        <v>0.17499999999999999</v>
      </c>
      <c r="F149" s="33">
        <v>3.6684712986484301E-4</v>
      </c>
      <c r="G149" s="33">
        <v>0</v>
      </c>
      <c r="H149" s="33" t="s">
        <v>6388</v>
      </c>
      <c r="I149" s="33" t="s">
        <v>6387</v>
      </c>
    </row>
    <row r="150" spans="1:9" x14ac:dyDescent="0.2">
      <c r="A150" s="33" t="s">
        <v>7416</v>
      </c>
      <c r="B150" s="35">
        <v>8.7888786842181402E-10</v>
      </c>
      <c r="C150" s="33">
        <v>0.26326006219290299</v>
      </c>
      <c r="D150" s="33">
        <v>0.51400000000000001</v>
      </c>
      <c r="E150" s="33">
        <v>0.32800000000000001</v>
      </c>
      <c r="F150" s="35">
        <v>4.0492121873929803E-5</v>
      </c>
      <c r="G150" s="33">
        <v>0</v>
      </c>
      <c r="H150" s="33" t="s">
        <v>7416</v>
      </c>
      <c r="I150" s="33" t="s">
        <v>7415</v>
      </c>
    </row>
    <row r="151" spans="1:9" x14ac:dyDescent="0.2">
      <c r="A151" s="33" t="s">
        <v>15424</v>
      </c>
      <c r="B151" s="35">
        <v>5.5485259783052701E-8</v>
      </c>
      <c r="C151" s="33">
        <v>0.262443970569045</v>
      </c>
      <c r="D151" s="33">
        <v>0.63500000000000001</v>
      </c>
      <c r="E151" s="33">
        <v>0.47099999999999997</v>
      </c>
      <c r="F151" s="33">
        <v>2.5563168887247998E-3</v>
      </c>
      <c r="G151" s="33">
        <v>0</v>
      </c>
      <c r="H151" s="33" t="s">
        <v>15424</v>
      </c>
      <c r="I151" s="33" t="s">
        <v>15423</v>
      </c>
    </row>
    <row r="152" spans="1:9" x14ac:dyDescent="0.2">
      <c r="A152" s="33" t="s">
        <v>6462</v>
      </c>
      <c r="B152" s="33">
        <v>3.6697296116640402E-3</v>
      </c>
      <c r="C152" s="33">
        <v>0.26241967247079701</v>
      </c>
      <c r="D152" s="33">
        <v>0.30099999999999999</v>
      </c>
      <c r="E152" s="33">
        <v>0.21099999999999999</v>
      </c>
      <c r="F152" s="33">
        <v>1</v>
      </c>
      <c r="G152" s="33">
        <v>0</v>
      </c>
      <c r="H152" s="33" t="s">
        <v>6462</v>
      </c>
      <c r="I152" s="33" t="s">
        <v>6461</v>
      </c>
    </row>
    <row r="153" spans="1:9" x14ac:dyDescent="0.2">
      <c r="A153" s="33" t="s">
        <v>3947</v>
      </c>
      <c r="B153" s="35">
        <v>4.6324593274349598E-17</v>
      </c>
      <c r="C153" s="33">
        <v>0.26222723912773999</v>
      </c>
      <c r="D153" s="33">
        <v>0.189</v>
      </c>
      <c r="E153" s="33">
        <v>4.1000000000000002E-2</v>
      </c>
      <c r="F153" s="35">
        <v>2.1342666613358302E-12</v>
      </c>
      <c r="G153" s="33">
        <v>0</v>
      </c>
      <c r="H153" s="33" t="s">
        <v>3947</v>
      </c>
      <c r="I153" s="33" t="s">
        <v>3946</v>
      </c>
    </row>
    <row r="154" spans="1:9" x14ac:dyDescent="0.2">
      <c r="A154" s="33" t="s">
        <v>6295</v>
      </c>
      <c r="B154" s="35">
        <v>4.9153759147929802E-8</v>
      </c>
      <c r="C154" s="33">
        <v>0.262207684205987</v>
      </c>
      <c r="D154" s="33">
        <v>0.88200000000000001</v>
      </c>
      <c r="E154" s="33">
        <v>0.82199999999999995</v>
      </c>
      <c r="F154" s="33">
        <v>2.2646119914634202E-3</v>
      </c>
      <c r="G154" s="33">
        <v>0</v>
      </c>
      <c r="H154" s="33" t="s">
        <v>6295</v>
      </c>
      <c r="I154" s="33" t="s">
        <v>6294</v>
      </c>
    </row>
    <row r="155" spans="1:9" x14ac:dyDescent="0.2">
      <c r="A155" s="33" t="s">
        <v>11238</v>
      </c>
      <c r="B155" s="33">
        <v>1.3177377182393901E-3</v>
      </c>
      <c r="C155" s="33">
        <v>0.261937179376525</v>
      </c>
      <c r="D155" s="33">
        <v>0.52700000000000002</v>
      </c>
      <c r="E155" s="33">
        <v>0.439</v>
      </c>
      <c r="F155" s="33">
        <v>1</v>
      </c>
      <c r="G155" s="33">
        <v>0</v>
      </c>
      <c r="H155" s="33" t="s">
        <v>11238</v>
      </c>
      <c r="I155" s="33" t="s">
        <v>11237</v>
      </c>
    </row>
    <row r="156" spans="1:9" x14ac:dyDescent="0.2">
      <c r="A156" s="33" t="s">
        <v>9868</v>
      </c>
      <c r="B156" s="35">
        <v>2.7794543522454901E-11</v>
      </c>
      <c r="C156" s="33">
        <v>0.26173320215144402</v>
      </c>
      <c r="D156" s="33">
        <v>0.53700000000000003</v>
      </c>
      <c r="E156" s="33">
        <v>0.32200000000000001</v>
      </c>
      <c r="F156" s="35">
        <v>1.28055020916654E-6</v>
      </c>
      <c r="G156" s="33">
        <v>0</v>
      </c>
      <c r="H156" s="33" t="s">
        <v>9868</v>
      </c>
      <c r="I156" s="33" t="s">
        <v>9867</v>
      </c>
    </row>
    <row r="157" spans="1:9" x14ac:dyDescent="0.2">
      <c r="A157" s="33" t="s">
        <v>2793</v>
      </c>
      <c r="B157" s="35">
        <v>2.7104758146314401E-11</v>
      </c>
      <c r="C157" s="33">
        <v>0.26014773420260501</v>
      </c>
      <c r="D157" s="33">
        <v>0.89200000000000002</v>
      </c>
      <c r="E157" s="33">
        <v>0.81499999999999995</v>
      </c>
      <c r="F157" s="35">
        <v>1.2487704173169999E-6</v>
      </c>
      <c r="G157" s="33">
        <v>0</v>
      </c>
      <c r="H157" s="33" t="s">
        <v>2793</v>
      </c>
      <c r="I157" s="33" t="s">
        <v>2792</v>
      </c>
    </row>
    <row r="158" spans="1:9" x14ac:dyDescent="0.2">
      <c r="A158" s="33" t="s">
        <v>7286</v>
      </c>
      <c r="B158" s="33">
        <v>1.9320572361497E-4</v>
      </c>
      <c r="C158" s="33">
        <v>0.259778624364148</v>
      </c>
      <c r="D158" s="33">
        <v>0.58399999999999996</v>
      </c>
      <c r="E158" s="33">
        <v>0.497</v>
      </c>
      <c r="F158" s="33">
        <v>1</v>
      </c>
      <c r="G158" s="33">
        <v>0</v>
      </c>
      <c r="H158" s="33" t="s">
        <v>7286</v>
      </c>
      <c r="I158" s="33" t="s">
        <v>7285</v>
      </c>
    </row>
    <row r="159" spans="1:9" x14ac:dyDescent="0.2">
      <c r="A159" s="33" t="s">
        <v>1800</v>
      </c>
      <c r="B159" s="35">
        <v>3.5222044545002401E-6</v>
      </c>
      <c r="C159" s="33">
        <v>0.259776016709095</v>
      </c>
      <c r="D159" s="33">
        <v>0.436</v>
      </c>
      <c r="E159" s="33">
        <v>0.29299999999999998</v>
      </c>
      <c r="F159" s="33">
        <v>0.162275003627735</v>
      </c>
      <c r="G159" s="33">
        <v>0</v>
      </c>
      <c r="H159" s="33" t="s">
        <v>1800</v>
      </c>
      <c r="I159" s="33" t="s">
        <v>1799</v>
      </c>
    </row>
    <row r="160" spans="1:9" x14ac:dyDescent="0.2">
      <c r="A160" s="33" t="s">
        <v>6755</v>
      </c>
      <c r="B160" s="35">
        <v>8.3445953955076294E-8</v>
      </c>
      <c r="C160" s="33">
        <v>0.25928349449259103</v>
      </c>
      <c r="D160" s="33">
        <v>0.61799999999999999</v>
      </c>
      <c r="E160" s="33">
        <v>0.46100000000000002</v>
      </c>
      <c r="F160" s="33">
        <v>3.8445219906182802E-3</v>
      </c>
      <c r="G160" s="33">
        <v>0</v>
      </c>
      <c r="H160" s="33" t="s">
        <v>6755</v>
      </c>
      <c r="I160" s="33" t="s">
        <v>6754</v>
      </c>
    </row>
    <row r="161" spans="1:9" x14ac:dyDescent="0.2">
      <c r="A161" s="33" t="s">
        <v>3618</v>
      </c>
      <c r="B161" s="35">
        <v>2.2953193268446299E-15</v>
      </c>
      <c r="C161" s="33">
        <v>0.25921673622236402</v>
      </c>
      <c r="D161" s="33">
        <v>0.39500000000000002</v>
      </c>
      <c r="E161" s="33">
        <v>0.17899999999999999</v>
      </c>
      <c r="F161" s="35">
        <v>1.05749952026386E-10</v>
      </c>
      <c r="G161" s="33">
        <v>0</v>
      </c>
      <c r="H161" s="33" t="s">
        <v>3618</v>
      </c>
      <c r="I161" s="33" t="s">
        <v>3617</v>
      </c>
    </row>
    <row r="162" spans="1:9" x14ac:dyDescent="0.2">
      <c r="A162" s="33" t="s">
        <v>10200</v>
      </c>
      <c r="B162" s="35">
        <v>3.8254251933701704E-6</v>
      </c>
      <c r="C162" s="33">
        <v>0.25890876802456098</v>
      </c>
      <c r="D162" s="33">
        <v>0.23300000000000001</v>
      </c>
      <c r="E162" s="33">
        <v>0.122</v>
      </c>
      <c r="F162" s="33">
        <v>0.17624498950895101</v>
      </c>
      <c r="G162" s="33">
        <v>0</v>
      </c>
      <c r="H162" s="33" t="s">
        <v>10200</v>
      </c>
      <c r="I162" s="33" t="s">
        <v>10199</v>
      </c>
    </row>
    <row r="163" spans="1:9" x14ac:dyDescent="0.2">
      <c r="A163" s="33" t="s">
        <v>8569</v>
      </c>
      <c r="B163" s="33">
        <v>2.0634156604854299E-4</v>
      </c>
      <c r="C163" s="33">
        <v>0.25649566149775399</v>
      </c>
      <c r="D163" s="33">
        <v>0.39200000000000002</v>
      </c>
      <c r="E163" s="33">
        <v>0.27200000000000002</v>
      </c>
      <c r="F163" s="33">
        <v>1</v>
      </c>
      <c r="G163" s="33">
        <v>0</v>
      </c>
      <c r="H163" s="33" t="s">
        <v>8569</v>
      </c>
      <c r="I163" s="33" t="s">
        <v>8568</v>
      </c>
    </row>
    <row r="164" spans="1:9" x14ac:dyDescent="0.2">
      <c r="A164" s="33" t="s">
        <v>13182</v>
      </c>
      <c r="B164" s="35">
        <v>7.3579549389903602E-10</v>
      </c>
      <c r="C164" s="33">
        <v>0.255183784179151</v>
      </c>
      <c r="D164" s="33">
        <v>0.65200000000000002</v>
      </c>
      <c r="E164" s="33">
        <v>0.46700000000000003</v>
      </c>
      <c r="F164" s="35">
        <v>3.3899569994916401E-5</v>
      </c>
      <c r="G164" s="33">
        <v>0</v>
      </c>
      <c r="H164" s="33" t="s">
        <v>13182</v>
      </c>
      <c r="I164" s="33" t="s">
        <v>13181</v>
      </c>
    </row>
    <row r="165" spans="1:9" x14ac:dyDescent="0.2">
      <c r="A165" s="33" t="s">
        <v>16514</v>
      </c>
      <c r="B165" s="35">
        <v>2.6786141238715599E-17</v>
      </c>
      <c r="C165" s="33">
        <v>0.25504420084901103</v>
      </c>
      <c r="D165" s="33">
        <v>0.39200000000000002</v>
      </c>
      <c r="E165" s="33">
        <v>0.16600000000000001</v>
      </c>
      <c r="F165" s="35">
        <v>1.23409109915011E-12</v>
      </c>
      <c r="G165" s="33">
        <v>0</v>
      </c>
      <c r="H165" s="33" t="s">
        <v>16514</v>
      </c>
      <c r="I165" s="33" t="s">
        <v>16513</v>
      </c>
    </row>
    <row r="166" spans="1:9" x14ac:dyDescent="0.2">
      <c r="A166" s="33" t="s">
        <v>6286</v>
      </c>
      <c r="B166" s="35">
        <v>6.0932290200028301E-6</v>
      </c>
      <c r="C166" s="33">
        <v>0.25348267068901398</v>
      </c>
      <c r="D166" s="33">
        <v>0.80400000000000005</v>
      </c>
      <c r="E166" s="33">
        <v>0.73099999999999998</v>
      </c>
      <c r="F166" s="33">
        <v>0.28072724740957</v>
      </c>
      <c r="G166" s="33">
        <v>0</v>
      </c>
      <c r="H166" s="33" t="s">
        <v>6286</v>
      </c>
      <c r="I166" s="33" t="s">
        <v>6285</v>
      </c>
    </row>
    <row r="167" spans="1:9" x14ac:dyDescent="0.2">
      <c r="A167" s="33" t="s">
        <v>7446</v>
      </c>
      <c r="B167" s="35">
        <v>5.2782075240685001E-13</v>
      </c>
      <c r="C167" s="33">
        <v>0.25277986943167002</v>
      </c>
      <c r="D167" s="33">
        <v>0.378</v>
      </c>
      <c r="E167" s="33">
        <v>0.182</v>
      </c>
      <c r="F167" s="35">
        <v>2.4317757704888399E-8</v>
      </c>
      <c r="G167" s="33">
        <v>0</v>
      </c>
      <c r="H167" s="33" t="s">
        <v>7446</v>
      </c>
      <c r="I167" s="33" t="s">
        <v>7445</v>
      </c>
    </row>
    <row r="168" spans="1:9" x14ac:dyDescent="0.2">
      <c r="A168" s="33" t="s">
        <v>16512</v>
      </c>
      <c r="B168" s="33">
        <v>7.2838759718017905E-4</v>
      </c>
      <c r="C168" s="33">
        <v>0.25240066972202502</v>
      </c>
      <c r="D168" s="33">
        <v>0.29099999999999998</v>
      </c>
      <c r="E168" s="33">
        <v>0.19400000000000001</v>
      </c>
      <c r="F168" s="33">
        <v>1</v>
      </c>
      <c r="G168" s="33">
        <v>0</v>
      </c>
      <c r="H168" s="33" t="s">
        <v>16512</v>
      </c>
      <c r="I168" s="33" t="s">
        <v>16511</v>
      </c>
    </row>
    <row r="169" spans="1:9" x14ac:dyDescent="0.2">
      <c r="A169" s="33" t="s">
        <v>16510</v>
      </c>
      <c r="B169" s="35">
        <v>1.6858983605193701E-7</v>
      </c>
      <c r="C169" s="33">
        <v>0.25151306515768002</v>
      </c>
      <c r="D169" s="33">
        <v>0.443</v>
      </c>
      <c r="E169" s="33">
        <v>0.29499999999999998</v>
      </c>
      <c r="F169" s="33">
        <v>7.7672709265848199E-3</v>
      </c>
      <c r="G169" s="33">
        <v>0</v>
      </c>
      <c r="H169" s="33" t="s">
        <v>16510</v>
      </c>
      <c r="I169" s="33" t="s">
        <v>16509</v>
      </c>
    </row>
    <row r="170" spans="1:9" x14ac:dyDescent="0.2">
      <c r="A170" s="33" t="s">
        <v>4400</v>
      </c>
      <c r="B170" s="35">
        <v>5.7550765592239198E-5</v>
      </c>
      <c r="C170" s="33">
        <v>0.25113292635414097</v>
      </c>
      <c r="D170" s="33">
        <v>0.56799999999999995</v>
      </c>
      <c r="E170" s="33">
        <v>0.432</v>
      </c>
      <c r="F170" s="33">
        <v>1</v>
      </c>
      <c r="G170" s="33">
        <v>0</v>
      </c>
      <c r="H170" s="33" t="s">
        <v>4400</v>
      </c>
      <c r="I170" s="33" t="s">
        <v>4399</v>
      </c>
    </row>
    <row r="171" spans="1:9" x14ac:dyDescent="0.2">
      <c r="A171" s="33" t="s">
        <v>5474</v>
      </c>
      <c r="B171" s="33">
        <v>2.41184833912724E-4</v>
      </c>
      <c r="C171" s="33">
        <v>-0.25034154006422199</v>
      </c>
      <c r="D171" s="33">
        <v>0.53</v>
      </c>
      <c r="E171" s="33">
        <v>0.58399999999999996</v>
      </c>
      <c r="F171" s="33">
        <v>1</v>
      </c>
      <c r="G171" s="33">
        <v>0</v>
      </c>
      <c r="H171" s="33" t="s">
        <v>5474</v>
      </c>
      <c r="I171" s="33" t="s">
        <v>5473</v>
      </c>
    </row>
    <row r="172" spans="1:9" x14ac:dyDescent="0.2">
      <c r="A172" s="33" t="s">
        <v>5616</v>
      </c>
      <c r="B172" s="35">
        <v>4.3878075808464501E-9</v>
      </c>
      <c r="C172" s="33">
        <v>-0.25154005938414498</v>
      </c>
      <c r="D172" s="33">
        <v>0.84799999999999998</v>
      </c>
      <c r="E172" s="33">
        <v>0.88200000000000001</v>
      </c>
      <c r="F172" s="33">
        <v>2.02155070864758E-4</v>
      </c>
      <c r="G172" s="33">
        <v>0</v>
      </c>
      <c r="H172" s="33" t="s">
        <v>5616</v>
      </c>
      <c r="I172" s="33" t="s">
        <v>5615</v>
      </c>
    </row>
    <row r="173" spans="1:9" x14ac:dyDescent="0.2">
      <c r="A173" s="33" t="s">
        <v>9585</v>
      </c>
      <c r="B173" s="35">
        <v>2.6578697985483801E-5</v>
      </c>
      <c r="C173" s="33">
        <v>-0.25253922606350199</v>
      </c>
      <c r="D173" s="33">
        <v>0.80700000000000005</v>
      </c>
      <c r="E173" s="33">
        <v>0.81100000000000005</v>
      </c>
      <c r="F173" s="33">
        <v>1</v>
      </c>
      <c r="G173" s="33">
        <v>0</v>
      </c>
      <c r="H173" s="33" t="s">
        <v>9585</v>
      </c>
      <c r="I173" s="33" t="s">
        <v>9584</v>
      </c>
    </row>
    <row r="174" spans="1:9" x14ac:dyDescent="0.2">
      <c r="A174" s="33" t="s">
        <v>1532</v>
      </c>
      <c r="B174" s="33">
        <v>1.0045998798738201E-4</v>
      </c>
      <c r="C174" s="33">
        <v>-0.25357098018841501</v>
      </c>
      <c r="D174" s="33">
        <v>0.53</v>
      </c>
      <c r="E174" s="33">
        <v>0.59099999999999997</v>
      </c>
      <c r="F174" s="33">
        <v>1</v>
      </c>
      <c r="G174" s="33">
        <v>0</v>
      </c>
      <c r="H174" s="33" t="s">
        <v>1532</v>
      </c>
      <c r="I174" s="33" t="s">
        <v>1531</v>
      </c>
    </row>
    <row r="175" spans="1:9" x14ac:dyDescent="0.2">
      <c r="A175" s="33" t="s">
        <v>2949</v>
      </c>
      <c r="B175" s="35">
        <v>2.49603022449805E-8</v>
      </c>
      <c r="C175" s="33">
        <v>-0.25372372545921501</v>
      </c>
      <c r="D175" s="33">
        <v>0.95299999999999996</v>
      </c>
      <c r="E175" s="33">
        <v>0.96799999999999997</v>
      </c>
      <c r="F175" s="33">
        <v>1.1499710450307401E-3</v>
      </c>
      <c r="G175" s="33">
        <v>0</v>
      </c>
      <c r="H175" s="33" t="s">
        <v>2949</v>
      </c>
      <c r="I175" s="33" t="s">
        <v>2948</v>
      </c>
    </row>
    <row r="176" spans="1:9" x14ac:dyDescent="0.2">
      <c r="A176" s="33" t="s">
        <v>6421</v>
      </c>
      <c r="B176" s="35">
        <v>2.06981803553286E-5</v>
      </c>
      <c r="C176" s="33">
        <v>-0.25405405038488599</v>
      </c>
      <c r="D176" s="33">
        <v>0.27700000000000002</v>
      </c>
      <c r="E176" s="33">
        <v>0.39300000000000002</v>
      </c>
      <c r="F176" s="33">
        <v>0.95360656533070098</v>
      </c>
      <c r="G176" s="33">
        <v>0</v>
      </c>
      <c r="H176" s="33" t="s">
        <v>6421</v>
      </c>
      <c r="I176" s="33" t="s">
        <v>6420</v>
      </c>
    </row>
    <row r="177" spans="1:9" x14ac:dyDescent="0.2">
      <c r="A177" s="33" t="s">
        <v>1507</v>
      </c>
      <c r="B177" s="33">
        <v>3.9846216665662701E-4</v>
      </c>
      <c r="C177" s="33">
        <v>-0.25426951002937698</v>
      </c>
      <c r="D177" s="33">
        <v>0.78400000000000003</v>
      </c>
      <c r="E177" s="33">
        <v>0.77500000000000002</v>
      </c>
      <c r="F177" s="33">
        <v>1</v>
      </c>
      <c r="G177" s="33">
        <v>0</v>
      </c>
      <c r="H177" s="33" t="s">
        <v>1507</v>
      </c>
      <c r="I177" s="33" t="s">
        <v>1506</v>
      </c>
    </row>
    <row r="178" spans="1:9" x14ac:dyDescent="0.2">
      <c r="A178" s="33" t="s">
        <v>5749</v>
      </c>
      <c r="B178" s="35">
        <v>1.9577212812488502E-6</v>
      </c>
      <c r="C178" s="33">
        <v>-0.25671721223444699</v>
      </c>
      <c r="D178" s="33">
        <v>0.79100000000000004</v>
      </c>
      <c r="E178" s="33">
        <v>0.79500000000000004</v>
      </c>
      <c r="F178" s="33">
        <v>9.01961348696972E-2</v>
      </c>
      <c r="G178" s="33">
        <v>0</v>
      </c>
      <c r="H178" s="33" t="s">
        <v>5749</v>
      </c>
      <c r="I178" s="33" t="s">
        <v>5748</v>
      </c>
    </row>
    <row r="179" spans="1:9" x14ac:dyDescent="0.2">
      <c r="A179" s="33" t="s">
        <v>2247</v>
      </c>
      <c r="B179" s="33">
        <v>6.4406201768574404E-3</v>
      </c>
      <c r="C179" s="33">
        <v>-0.25743690206238101</v>
      </c>
      <c r="D179" s="33">
        <v>0.60799999999999998</v>
      </c>
      <c r="E179" s="33">
        <v>0.623</v>
      </c>
      <c r="F179" s="33">
        <v>1</v>
      </c>
      <c r="G179" s="33">
        <v>0</v>
      </c>
      <c r="H179" s="33" t="s">
        <v>2247</v>
      </c>
      <c r="I179" s="33" t="s">
        <v>2246</v>
      </c>
    </row>
    <row r="180" spans="1:9" x14ac:dyDescent="0.2">
      <c r="A180" s="33" t="s">
        <v>6458</v>
      </c>
      <c r="B180" s="33">
        <v>1.60584312275391E-4</v>
      </c>
      <c r="C180" s="33">
        <v>-0.25883121013586502</v>
      </c>
      <c r="D180" s="33">
        <v>0.70899999999999996</v>
      </c>
      <c r="E180" s="33">
        <v>0.73299999999999998</v>
      </c>
      <c r="F180" s="33">
        <v>1</v>
      </c>
      <c r="G180" s="33">
        <v>0</v>
      </c>
      <c r="H180" s="33" t="s">
        <v>6458</v>
      </c>
      <c r="I180" s="33" t="s">
        <v>6457</v>
      </c>
    </row>
    <row r="181" spans="1:9" x14ac:dyDescent="0.2">
      <c r="A181" s="33" t="s">
        <v>1501</v>
      </c>
      <c r="B181" s="35">
        <v>5.8327065503488402E-5</v>
      </c>
      <c r="C181" s="33">
        <v>-0.26052870838028602</v>
      </c>
      <c r="D181" s="33">
        <v>0.32800000000000001</v>
      </c>
      <c r="E181" s="33">
        <v>0.41699999999999998</v>
      </c>
      <c r="F181" s="33">
        <v>1</v>
      </c>
      <c r="G181" s="33">
        <v>0</v>
      </c>
      <c r="H181" s="33" t="s">
        <v>1501</v>
      </c>
      <c r="I181" s="33" t="s">
        <v>1500</v>
      </c>
    </row>
    <row r="182" spans="1:9" x14ac:dyDescent="0.2">
      <c r="A182" s="33" t="s">
        <v>7979</v>
      </c>
      <c r="B182" s="35">
        <v>6.1103656665686697E-6</v>
      </c>
      <c r="C182" s="33">
        <v>-0.26269080911261</v>
      </c>
      <c r="D182" s="33">
        <v>0.84799999999999998</v>
      </c>
      <c r="E182" s="33">
        <v>0.82399999999999995</v>
      </c>
      <c r="F182" s="33">
        <v>0.28151676699015199</v>
      </c>
      <c r="G182" s="33">
        <v>0</v>
      </c>
      <c r="H182" s="33" t="s">
        <v>7979</v>
      </c>
      <c r="I182" s="33" t="s">
        <v>7978</v>
      </c>
    </row>
    <row r="183" spans="1:9" x14ac:dyDescent="0.2">
      <c r="A183" s="33" t="s">
        <v>13572</v>
      </c>
      <c r="B183" s="35">
        <v>2.5254395062360699E-8</v>
      </c>
      <c r="C183" s="33">
        <v>-0.26363526929000902</v>
      </c>
      <c r="D183" s="33">
        <v>0.13200000000000001</v>
      </c>
      <c r="E183" s="33">
        <v>0.28899999999999998</v>
      </c>
      <c r="F183" s="33">
        <v>1.16352048931308E-3</v>
      </c>
      <c r="G183" s="33">
        <v>0</v>
      </c>
      <c r="H183" s="33" t="s">
        <v>13572</v>
      </c>
      <c r="I183" s="33" t="s">
        <v>13571</v>
      </c>
    </row>
    <row r="184" spans="1:9" x14ac:dyDescent="0.2">
      <c r="A184" s="33" t="s">
        <v>14202</v>
      </c>
      <c r="B184" s="33">
        <v>5.27701985017373E-4</v>
      </c>
      <c r="C184" s="33">
        <v>-0.26371150220941397</v>
      </c>
      <c r="D184" s="33">
        <v>0.51</v>
      </c>
      <c r="E184" s="33">
        <v>0.57599999999999996</v>
      </c>
      <c r="F184" s="33">
        <v>1</v>
      </c>
      <c r="G184" s="33">
        <v>0</v>
      </c>
      <c r="H184" s="33" t="s">
        <v>14202</v>
      </c>
      <c r="I184" s="33" t="s">
        <v>14201</v>
      </c>
    </row>
    <row r="185" spans="1:9" x14ac:dyDescent="0.2">
      <c r="A185" s="33" t="s">
        <v>13588</v>
      </c>
      <c r="B185" s="33">
        <v>1.12391643856273E-4</v>
      </c>
      <c r="C185" s="33">
        <v>-0.26392683937154598</v>
      </c>
      <c r="D185" s="33">
        <v>0.22600000000000001</v>
      </c>
      <c r="E185" s="33">
        <v>0.31</v>
      </c>
      <c r="F185" s="33">
        <v>1</v>
      </c>
      <c r="G185" s="33">
        <v>0</v>
      </c>
      <c r="H185" s="33" t="s">
        <v>13588</v>
      </c>
      <c r="I185" s="33" t="s">
        <v>13587</v>
      </c>
    </row>
    <row r="186" spans="1:9" x14ac:dyDescent="0.2">
      <c r="A186" s="33" t="s">
        <v>13169</v>
      </c>
      <c r="B186" s="33">
        <v>1.9290924745096101E-4</v>
      </c>
      <c r="C186" s="33">
        <v>-0.26541167142026301</v>
      </c>
      <c r="D186" s="33">
        <v>0.64900000000000002</v>
      </c>
      <c r="E186" s="33">
        <v>0.68</v>
      </c>
      <c r="F186" s="33">
        <v>1</v>
      </c>
      <c r="G186" s="33">
        <v>0</v>
      </c>
      <c r="H186" s="33" t="s">
        <v>13169</v>
      </c>
      <c r="I186" s="33" t="s">
        <v>13168</v>
      </c>
    </row>
    <row r="187" spans="1:9" x14ac:dyDescent="0.2">
      <c r="A187" s="33" t="s">
        <v>13555</v>
      </c>
      <c r="B187" s="33">
        <v>1.9179428783083099E-4</v>
      </c>
      <c r="C187" s="33">
        <v>-0.26807970952356402</v>
      </c>
      <c r="D187" s="33">
        <v>0.36499999999999999</v>
      </c>
      <c r="E187" s="33">
        <v>0.44400000000000001</v>
      </c>
      <c r="F187" s="33">
        <v>1</v>
      </c>
      <c r="G187" s="33">
        <v>0</v>
      </c>
      <c r="H187" s="33" t="s">
        <v>13555</v>
      </c>
      <c r="I187" s="33" t="s">
        <v>13554</v>
      </c>
    </row>
    <row r="188" spans="1:9" x14ac:dyDescent="0.2">
      <c r="A188" s="33" t="s">
        <v>3302</v>
      </c>
      <c r="B188" s="35">
        <v>7.2238422291669899E-13</v>
      </c>
      <c r="C188" s="33">
        <v>-0.26825840971387199</v>
      </c>
      <c r="D188" s="33">
        <v>0.98299999999999998</v>
      </c>
      <c r="E188" s="33">
        <v>0.98399999999999999</v>
      </c>
      <c r="F188" s="35">
        <v>3.3281685918218101E-8</v>
      </c>
      <c r="G188" s="33">
        <v>0</v>
      </c>
      <c r="H188" s="33" t="s">
        <v>3302</v>
      </c>
      <c r="I188" s="33" t="s">
        <v>3301</v>
      </c>
    </row>
    <row r="189" spans="1:9" x14ac:dyDescent="0.2">
      <c r="A189" s="33" t="s">
        <v>6738</v>
      </c>
      <c r="B189" s="33">
        <v>3.0154327289288801E-4</v>
      </c>
      <c r="C189" s="33">
        <v>-0.27035221414030802</v>
      </c>
      <c r="D189" s="33">
        <v>0.67600000000000005</v>
      </c>
      <c r="E189" s="33">
        <v>0.70499999999999996</v>
      </c>
      <c r="F189" s="33">
        <v>1</v>
      </c>
      <c r="G189" s="33">
        <v>0</v>
      </c>
      <c r="H189" s="33" t="s">
        <v>6738</v>
      </c>
      <c r="I189" s="33" t="s">
        <v>6737</v>
      </c>
    </row>
    <row r="190" spans="1:9" x14ac:dyDescent="0.2">
      <c r="A190" s="33" t="s">
        <v>14379</v>
      </c>
      <c r="B190" s="33">
        <v>7.2337199473992595E-4</v>
      </c>
      <c r="C190" s="33">
        <v>-0.27068932551282499</v>
      </c>
      <c r="D190" s="33">
        <v>0.216</v>
      </c>
      <c r="E190" s="33">
        <v>0.28199999999999997</v>
      </c>
      <c r="F190" s="33">
        <v>1</v>
      </c>
      <c r="G190" s="33">
        <v>0</v>
      </c>
      <c r="H190" s="33" t="s">
        <v>14379</v>
      </c>
      <c r="I190" s="33" t="s">
        <v>14378</v>
      </c>
    </row>
    <row r="191" spans="1:9" x14ac:dyDescent="0.2">
      <c r="A191" s="33" t="s">
        <v>3021</v>
      </c>
      <c r="B191" s="35">
        <v>2.60101953627824E-6</v>
      </c>
      <c r="C191" s="33">
        <v>-0.27106574655986498</v>
      </c>
      <c r="D191" s="33">
        <v>0.76400000000000001</v>
      </c>
      <c r="E191" s="33">
        <v>0.81399999999999995</v>
      </c>
      <c r="F191" s="33">
        <v>0.119834172075411</v>
      </c>
      <c r="G191" s="33">
        <v>0</v>
      </c>
      <c r="H191" s="33" t="s">
        <v>3021</v>
      </c>
      <c r="I191" s="33" t="s">
        <v>3020</v>
      </c>
    </row>
    <row r="192" spans="1:9" x14ac:dyDescent="0.2">
      <c r="A192" s="33" t="s">
        <v>7872</v>
      </c>
      <c r="B192" s="35">
        <v>1.20152857018117E-5</v>
      </c>
      <c r="C192" s="33">
        <v>-0.27128028616684402</v>
      </c>
      <c r="D192" s="33">
        <v>0.80700000000000005</v>
      </c>
      <c r="E192" s="33">
        <v>0.81</v>
      </c>
      <c r="F192" s="33">
        <v>0.55356824285386796</v>
      </c>
      <c r="G192" s="33">
        <v>0</v>
      </c>
      <c r="H192" s="33" t="s">
        <v>7872</v>
      </c>
      <c r="I192" s="33" t="s">
        <v>7871</v>
      </c>
    </row>
    <row r="193" spans="1:9" x14ac:dyDescent="0.2">
      <c r="A193" s="33" t="s">
        <v>10824</v>
      </c>
      <c r="B193" s="35">
        <v>2.0294719935784199E-7</v>
      </c>
      <c r="C193" s="33">
        <v>-0.27157056251712203</v>
      </c>
      <c r="D193" s="33">
        <v>0.30399999999999999</v>
      </c>
      <c r="E193" s="33">
        <v>0.45200000000000001</v>
      </c>
      <c r="F193" s="33">
        <v>9.3501833688144805E-3</v>
      </c>
      <c r="G193" s="33">
        <v>0</v>
      </c>
      <c r="H193" s="33" t="s">
        <v>10824</v>
      </c>
      <c r="I193" s="33" t="s">
        <v>10823</v>
      </c>
    </row>
    <row r="194" spans="1:9" x14ac:dyDescent="0.2">
      <c r="A194" s="33" t="s">
        <v>2345</v>
      </c>
      <c r="B194" s="35">
        <v>2.8174079169503701E-5</v>
      </c>
      <c r="C194" s="33">
        <v>-0.27175642160619701</v>
      </c>
      <c r="D194" s="33">
        <v>0.54700000000000004</v>
      </c>
      <c r="E194" s="33">
        <v>0.63400000000000001</v>
      </c>
      <c r="F194" s="33">
        <v>1</v>
      </c>
      <c r="G194" s="33">
        <v>0</v>
      </c>
      <c r="H194" s="33" t="s">
        <v>2345</v>
      </c>
      <c r="I194" s="33" t="s">
        <v>2344</v>
      </c>
    </row>
    <row r="195" spans="1:9" x14ac:dyDescent="0.2">
      <c r="A195" s="33" t="s">
        <v>9382</v>
      </c>
      <c r="B195" s="35">
        <v>2.6979723209858401E-5</v>
      </c>
      <c r="C195" s="33">
        <v>-0.27212717232630201</v>
      </c>
      <c r="D195" s="33">
        <v>0.83799999999999997</v>
      </c>
      <c r="E195" s="33">
        <v>0.81100000000000005</v>
      </c>
      <c r="F195" s="33">
        <v>1</v>
      </c>
      <c r="G195" s="33">
        <v>0</v>
      </c>
      <c r="H195" s="33" t="s">
        <v>9382</v>
      </c>
      <c r="I195" s="33" t="s">
        <v>9381</v>
      </c>
    </row>
    <row r="196" spans="1:9" x14ac:dyDescent="0.2">
      <c r="A196" s="33" t="s">
        <v>2440</v>
      </c>
      <c r="B196" s="35">
        <v>1.8167273739331301E-7</v>
      </c>
      <c r="C196" s="33">
        <v>-0.27395527501969902</v>
      </c>
      <c r="D196" s="33">
        <v>0.74299999999999999</v>
      </c>
      <c r="E196" s="33">
        <v>0.81799999999999995</v>
      </c>
      <c r="F196" s="33">
        <v>8.3700263571847098E-3</v>
      </c>
      <c r="G196" s="33">
        <v>0</v>
      </c>
      <c r="H196" s="33" t="s">
        <v>2440</v>
      </c>
      <c r="I196" s="33" t="s">
        <v>2439</v>
      </c>
    </row>
    <row r="197" spans="1:9" x14ac:dyDescent="0.2">
      <c r="A197" s="33" t="s">
        <v>13598</v>
      </c>
      <c r="B197" s="35">
        <v>4.6123272822426101E-6</v>
      </c>
      <c r="C197" s="33">
        <v>-0.27410427018297701</v>
      </c>
      <c r="D197" s="33">
        <v>0.17199999999999999</v>
      </c>
      <c r="E197" s="33">
        <v>0.28000000000000003</v>
      </c>
      <c r="F197" s="33">
        <v>0.21249914254748101</v>
      </c>
      <c r="G197" s="33">
        <v>0</v>
      </c>
      <c r="H197" s="33" t="s">
        <v>13598</v>
      </c>
      <c r="I197" s="33" t="s">
        <v>13597</v>
      </c>
    </row>
    <row r="198" spans="1:9" x14ac:dyDescent="0.2">
      <c r="A198" s="33" t="s">
        <v>1400</v>
      </c>
      <c r="B198" s="35">
        <v>6.61782137079055E-8</v>
      </c>
      <c r="C198" s="33">
        <v>-0.27439762548031998</v>
      </c>
      <c r="D198" s="33">
        <v>0.77400000000000002</v>
      </c>
      <c r="E198" s="33">
        <v>0.81599999999999995</v>
      </c>
      <c r="F198" s="33">
        <v>3.0489626619506199E-3</v>
      </c>
      <c r="G198" s="33">
        <v>0</v>
      </c>
      <c r="H198" s="33" t="s">
        <v>1400</v>
      </c>
      <c r="I198" s="33" t="s">
        <v>1399</v>
      </c>
    </row>
    <row r="199" spans="1:9" x14ac:dyDescent="0.2">
      <c r="A199" s="33" t="s">
        <v>8283</v>
      </c>
      <c r="B199" s="35">
        <v>2.1859391577478499E-8</v>
      </c>
      <c r="C199" s="33">
        <v>-0.277547481846868</v>
      </c>
      <c r="D199" s="33">
        <v>0.92200000000000004</v>
      </c>
      <c r="E199" s="33">
        <v>0.90500000000000003</v>
      </c>
      <c r="F199" s="33">
        <v>1.00710588875759E-3</v>
      </c>
      <c r="G199" s="33">
        <v>0</v>
      </c>
      <c r="H199" s="33" t="s">
        <v>8283</v>
      </c>
      <c r="I199" s="33" t="s">
        <v>8282</v>
      </c>
    </row>
    <row r="200" spans="1:9" x14ac:dyDescent="0.2">
      <c r="A200" s="33" t="s">
        <v>5427</v>
      </c>
      <c r="B200" s="35">
        <v>1.55893782079611E-8</v>
      </c>
      <c r="C200" s="33">
        <v>-0.27972400072523301</v>
      </c>
      <c r="D200" s="33">
        <v>0.88200000000000001</v>
      </c>
      <c r="E200" s="33">
        <v>0.88700000000000001</v>
      </c>
      <c r="F200" s="33">
        <v>7.1823383279718503E-4</v>
      </c>
      <c r="G200" s="33">
        <v>0</v>
      </c>
      <c r="H200" s="33" t="s">
        <v>5427</v>
      </c>
      <c r="I200" s="33" t="s">
        <v>5426</v>
      </c>
    </row>
    <row r="201" spans="1:9" x14ac:dyDescent="0.2">
      <c r="A201" s="33" t="s">
        <v>13585</v>
      </c>
      <c r="B201" s="35">
        <v>1.9331315156205002E-6</v>
      </c>
      <c r="C201" s="33">
        <v>-0.28186579078280699</v>
      </c>
      <c r="D201" s="33">
        <v>0.23599999999999999</v>
      </c>
      <c r="E201" s="33">
        <v>0.36599999999999999</v>
      </c>
      <c r="F201" s="33">
        <v>8.9063235187667497E-2</v>
      </c>
      <c r="G201" s="33">
        <v>0</v>
      </c>
      <c r="H201" s="33" t="s">
        <v>13585</v>
      </c>
      <c r="I201" s="33" t="s">
        <v>13584</v>
      </c>
    </row>
    <row r="202" spans="1:9" x14ac:dyDescent="0.2">
      <c r="A202" s="33" t="s">
        <v>3120</v>
      </c>
      <c r="B202" s="35">
        <v>2.6529077004719202E-7</v>
      </c>
      <c r="C202" s="33">
        <v>-0.282086797501444</v>
      </c>
      <c r="D202" s="33">
        <v>0.67900000000000005</v>
      </c>
      <c r="E202" s="33">
        <v>0.77</v>
      </c>
      <c r="F202" s="33">
        <v>1.22224763576142E-2</v>
      </c>
      <c r="G202" s="33">
        <v>0</v>
      </c>
      <c r="H202" s="33" t="s">
        <v>3120</v>
      </c>
      <c r="I202" s="33" t="s">
        <v>3119</v>
      </c>
    </row>
    <row r="203" spans="1:9" x14ac:dyDescent="0.2">
      <c r="A203" s="33" t="s">
        <v>8422</v>
      </c>
      <c r="B203" s="35">
        <v>4.0337504027979696E-9</v>
      </c>
      <c r="C203" s="33">
        <v>-0.28353167800079099</v>
      </c>
      <c r="D203" s="33">
        <v>0.79400000000000004</v>
      </c>
      <c r="E203" s="33">
        <v>0.83299999999999996</v>
      </c>
      <c r="F203" s="33">
        <v>1.8584294855770799E-4</v>
      </c>
      <c r="G203" s="33">
        <v>0</v>
      </c>
      <c r="H203" s="33" t="s">
        <v>8422</v>
      </c>
      <c r="I203" s="33" t="s">
        <v>8421</v>
      </c>
    </row>
    <row r="204" spans="1:9" x14ac:dyDescent="0.2">
      <c r="A204" s="33" t="s">
        <v>2690</v>
      </c>
      <c r="B204" s="35">
        <v>5.9441547157972402E-5</v>
      </c>
      <c r="C204" s="33">
        <v>-0.28377371975061899</v>
      </c>
      <c r="D204" s="33">
        <v>0.52700000000000002</v>
      </c>
      <c r="E204" s="33">
        <v>0.629</v>
      </c>
      <c r="F204" s="33">
        <v>1</v>
      </c>
      <c r="G204" s="33">
        <v>0</v>
      </c>
      <c r="H204" s="33" t="s">
        <v>2690</v>
      </c>
      <c r="I204" s="33" t="s">
        <v>2689</v>
      </c>
    </row>
    <row r="205" spans="1:9" x14ac:dyDescent="0.2">
      <c r="A205" s="33" t="s">
        <v>12557</v>
      </c>
      <c r="B205" s="33">
        <v>1.2822798299204101E-3</v>
      </c>
      <c r="C205" s="33">
        <v>-0.29042545709730699</v>
      </c>
      <c r="D205" s="33">
        <v>0.20899999999999999</v>
      </c>
      <c r="E205" s="33">
        <v>0.27800000000000002</v>
      </c>
      <c r="F205" s="33">
        <v>1</v>
      </c>
      <c r="G205" s="33">
        <v>0</v>
      </c>
      <c r="H205" s="33" t="s">
        <v>12557</v>
      </c>
      <c r="I205" s="33" t="s">
        <v>12556</v>
      </c>
    </row>
    <row r="206" spans="1:9" x14ac:dyDescent="0.2">
      <c r="A206" s="33" t="s">
        <v>10809</v>
      </c>
      <c r="B206" s="35">
        <v>2.14759157431877E-5</v>
      </c>
      <c r="C206" s="33">
        <v>-0.29092283602674002</v>
      </c>
      <c r="D206" s="33">
        <v>0.60799999999999998</v>
      </c>
      <c r="E206" s="33">
        <v>0.67200000000000004</v>
      </c>
      <c r="F206" s="33">
        <v>0.98943839012014501</v>
      </c>
      <c r="G206" s="33">
        <v>0</v>
      </c>
      <c r="H206" s="33" t="s">
        <v>10809</v>
      </c>
      <c r="I206" s="33" t="s">
        <v>10808</v>
      </c>
    </row>
    <row r="207" spans="1:9" x14ac:dyDescent="0.2">
      <c r="A207" s="33" t="s">
        <v>7238</v>
      </c>
      <c r="B207" s="35">
        <v>2.8290149179361499E-6</v>
      </c>
      <c r="C207" s="33">
        <v>-0.29189036693765202</v>
      </c>
      <c r="D207" s="33">
        <v>0.92200000000000004</v>
      </c>
      <c r="E207" s="33">
        <v>0.90500000000000003</v>
      </c>
      <c r="F207" s="33">
        <v>0.13033837529915401</v>
      </c>
      <c r="G207" s="33">
        <v>0</v>
      </c>
      <c r="H207" s="33" t="s">
        <v>7238</v>
      </c>
      <c r="I207" s="33" t="s">
        <v>7237</v>
      </c>
    </row>
    <row r="208" spans="1:9" x14ac:dyDescent="0.2">
      <c r="A208" s="33" t="s">
        <v>2759</v>
      </c>
      <c r="B208" s="35">
        <v>1.0128335459448399E-9</v>
      </c>
      <c r="C208" s="33">
        <v>-0.29378498307788597</v>
      </c>
      <c r="D208" s="33">
        <v>0.77400000000000002</v>
      </c>
      <c r="E208" s="33">
        <v>0.83899999999999997</v>
      </c>
      <c r="F208" s="35">
        <v>4.6663267128770503E-5</v>
      </c>
      <c r="G208" s="33">
        <v>0</v>
      </c>
      <c r="H208" s="33" t="s">
        <v>2759</v>
      </c>
      <c r="I208" s="33" t="s">
        <v>2758</v>
      </c>
    </row>
    <row r="209" spans="1:9" x14ac:dyDescent="0.2">
      <c r="A209" s="33" t="s">
        <v>3196</v>
      </c>
      <c r="B209" s="35">
        <v>4.4757135288690403E-10</v>
      </c>
      <c r="C209" s="33">
        <v>-0.29506260485541302</v>
      </c>
      <c r="D209" s="33">
        <v>0.94899999999999995</v>
      </c>
      <c r="E209" s="33">
        <v>0.95399999999999996</v>
      </c>
      <c r="F209" s="35">
        <v>2.06205073702055E-5</v>
      </c>
      <c r="G209" s="33">
        <v>0</v>
      </c>
      <c r="H209" s="33" t="s">
        <v>3196</v>
      </c>
      <c r="I209" s="33" t="s">
        <v>3195</v>
      </c>
    </row>
    <row r="210" spans="1:9" x14ac:dyDescent="0.2">
      <c r="A210" s="33" t="s">
        <v>1624</v>
      </c>
      <c r="B210" s="35">
        <v>2.5704662679129301E-8</v>
      </c>
      <c r="C210" s="33">
        <v>-0.29609854434107602</v>
      </c>
      <c r="D210" s="33">
        <v>0.81399999999999995</v>
      </c>
      <c r="E210" s="33">
        <v>0.84799999999999998</v>
      </c>
      <c r="F210" s="33">
        <v>1.1842652189528399E-3</v>
      </c>
      <c r="G210" s="33">
        <v>0</v>
      </c>
      <c r="H210" s="33" t="s">
        <v>1624</v>
      </c>
      <c r="I210" s="33" t="s">
        <v>1623</v>
      </c>
    </row>
    <row r="211" spans="1:9" x14ac:dyDescent="0.2">
      <c r="A211" s="33" t="s">
        <v>6343</v>
      </c>
      <c r="B211" s="35">
        <v>4.7149973261632302E-7</v>
      </c>
      <c r="C211" s="33">
        <v>-0.29643787019513701</v>
      </c>
      <c r="D211" s="33">
        <v>0.57099999999999995</v>
      </c>
      <c r="E211" s="33">
        <v>0.64500000000000002</v>
      </c>
      <c r="F211" s="33">
        <v>2.17229356810992E-2</v>
      </c>
      <c r="G211" s="33">
        <v>0</v>
      </c>
      <c r="H211" s="33" t="s">
        <v>6343</v>
      </c>
      <c r="I211" s="33" t="s">
        <v>6342</v>
      </c>
    </row>
    <row r="212" spans="1:9" x14ac:dyDescent="0.2">
      <c r="A212" s="33" t="s">
        <v>10753</v>
      </c>
      <c r="B212" s="35">
        <v>1.41136280947773E-5</v>
      </c>
      <c r="C212" s="33">
        <v>-0.29709463458209301</v>
      </c>
      <c r="D212" s="33">
        <v>0.436</v>
      </c>
      <c r="E212" s="33">
        <v>0.51800000000000002</v>
      </c>
      <c r="F212" s="33">
        <v>0.65024307358257905</v>
      </c>
      <c r="G212" s="33">
        <v>0</v>
      </c>
      <c r="H212" s="33" t="s">
        <v>10753</v>
      </c>
      <c r="I212" s="33" t="s">
        <v>10752</v>
      </c>
    </row>
    <row r="213" spans="1:9" x14ac:dyDescent="0.2">
      <c r="A213" s="33" t="s">
        <v>9445</v>
      </c>
      <c r="B213" s="35">
        <v>1.55146100428333E-8</v>
      </c>
      <c r="C213" s="33">
        <v>-0.29956052352002799</v>
      </c>
      <c r="D213" s="33">
        <v>0.68899999999999995</v>
      </c>
      <c r="E213" s="33">
        <v>0.77</v>
      </c>
      <c r="F213" s="33">
        <v>7.1478911389341799E-4</v>
      </c>
      <c r="G213" s="33">
        <v>0</v>
      </c>
      <c r="H213" s="33" t="s">
        <v>9445</v>
      </c>
      <c r="I213" s="33" t="s">
        <v>9444</v>
      </c>
    </row>
    <row r="214" spans="1:9" x14ac:dyDescent="0.2">
      <c r="A214" s="33" t="s">
        <v>9270</v>
      </c>
      <c r="B214" s="35">
        <v>4.7940976038794497E-5</v>
      </c>
      <c r="C214" s="33">
        <v>-0.30445048931150798</v>
      </c>
      <c r="D214" s="33">
        <v>0.378</v>
      </c>
      <c r="E214" s="33">
        <v>0.44900000000000001</v>
      </c>
      <c r="F214" s="33">
        <v>1</v>
      </c>
      <c r="G214" s="33">
        <v>0</v>
      </c>
      <c r="H214" s="33" t="s">
        <v>9270</v>
      </c>
      <c r="I214" s="33" t="s">
        <v>9269</v>
      </c>
    </row>
    <row r="215" spans="1:9" x14ac:dyDescent="0.2">
      <c r="A215" s="33" t="s">
        <v>5502</v>
      </c>
      <c r="B215" s="35">
        <v>3.4005419031973502E-12</v>
      </c>
      <c r="C215" s="33">
        <v>-0.30454892662275701</v>
      </c>
      <c r="D215" s="33">
        <v>0.89900000000000002</v>
      </c>
      <c r="E215" s="33">
        <v>0.90600000000000003</v>
      </c>
      <c r="F215" s="35">
        <v>1.5666976656410799E-7</v>
      </c>
      <c r="G215" s="33">
        <v>0</v>
      </c>
      <c r="H215" s="33" t="s">
        <v>5502</v>
      </c>
      <c r="I215" s="33" t="s">
        <v>5501</v>
      </c>
    </row>
    <row r="216" spans="1:9" x14ac:dyDescent="0.2">
      <c r="A216" s="33" t="s">
        <v>6137</v>
      </c>
      <c r="B216" s="35">
        <v>7.6285590163609597E-5</v>
      </c>
      <c r="C216" s="33">
        <v>-0.30480295089856702</v>
      </c>
      <c r="D216" s="33">
        <v>0.5</v>
      </c>
      <c r="E216" s="33">
        <v>0.56799999999999995</v>
      </c>
      <c r="F216" s="33">
        <v>1</v>
      </c>
      <c r="G216" s="33">
        <v>0</v>
      </c>
      <c r="H216" s="33" t="s">
        <v>6137</v>
      </c>
      <c r="I216" s="33" t="s">
        <v>6136</v>
      </c>
    </row>
    <row r="217" spans="1:9" x14ac:dyDescent="0.2">
      <c r="A217" s="33" t="s">
        <v>5284</v>
      </c>
      <c r="B217" s="35">
        <v>3.6827605368366199E-7</v>
      </c>
      <c r="C217" s="33">
        <v>-0.30964190649832102</v>
      </c>
      <c r="D217" s="33">
        <v>0.67200000000000004</v>
      </c>
      <c r="E217" s="33">
        <v>0.73699999999999999</v>
      </c>
      <c r="F217" s="33">
        <v>1.6967214345313699E-2</v>
      </c>
      <c r="G217" s="33">
        <v>0</v>
      </c>
      <c r="H217" s="33" t="s">
        <v>5284</v>
      </c>
      <c r="I217" s="33" t="s">
        <v>5283</v>
      </c>
    </row>
    <row r="218" spans="1:9" x14ac:dyDescent="0.2">
      <c r="A218" s="33" t="s">
        <v>8160</v>
      </c>
      <c r="B218" s="35">
        <v>4.7236860365990198E-11</v>
      </c>
      <c r="C218" s="33">
        <v>-0.310300018182327</v>
      </c>
      <c r="D218" s="33">
        <v>0.89900000000000002</v>
      </c>
      <c r="E218" s="33">
        <v>0.89100000000000001</v>
      </c>
      <c r="F218" s="35">
        <v>2.1762966307819E-6</v>
      </c>
      <c r="G218" s="33">
        <v>0</v>
      </c>
      <c r="H218" s="33" t="s">
        <v>8160</v>
      </c>
      <c r="I218" s="33" t="s">
        <v>8159</v>
      </c>
    </row>
    <row r="219" spans="1:9" x14ac:dyDescent="0.2">
      <c r="A219" s="33" t="s">
        <v>4217</v>
      </c>
      <c r="B219" s="35">
        <v>1.44636706530297E-6</v>
      </c>
      <c r="C219" s="33">
        <v>-0.31048157728824499</v>
      </c>
      <c r="D219" s="33">
        <v>0.91200000000000003</v>
      </c>
      <c r="E219" s="33">
        <v>0.874</v>
      </c>
      <c r="F219" s="33">
        <v>6.6637023432638595E-2</v>
      </c>
      <c r="G219" s="33">
        <v>0</v>
      </c>
      <c r="H219" s="33" t="s">
        <v>4217</v>
      </c>
      <c r="I219" s="33" t="s">
        <v>4216</v>
      </c>
    </row>
    <row r="220" spans="1:9" x14ac:dyDescent="0.2">
      <c r="A220" s="33" t="s">
        <v>13602</v>
      </c>
      <c r="B220" s="33">
        <v>5.3231407281420604E-4</v>
      </c>
      <c r="C220" s="33">
        <v>-0.31476670958368302</v>
      </c>
      <c r="D220" s="33">
        <v>0.26</v>
      </c>
      <c r="E220" s="33">
        <v>0.32800000000000001</v>
      </c>
      <c r="F220" s="33">
        <v>1</v>
      </c>
      <c r="G220" s="33">
        <v>0</v>
      </c>
      <c r="H220" s="33" t="s">
        <v>13602</v>
      </c>
      <c r="I220" s="33" t="s">
        <v>13601</v>
      </c>
    </row>
    <row r="221" spans="1:9" x14ac:dyDescent="0.2">
      <c r="A221" s="33" t="s">
        <v>8608</v>
      </c>
      <c r="B221" s="33">
        <v>1.2533254845026299E-4</v>
      </c>
      <c r="C221" s="33">
        <v>-0.31695443713820198</v>
      </c>
      <c r="D221" s="33">
        <v>0.44900000000000001</v>
      </c>
      <c r="E221" s="33">
        <v>0.51400000000000001</v>
      </c>
      <c r="F221" s="33">
        <v>1</v>
      </c>
      <c r="G221" s="33">
        <v>0</v>
      </c>
      <c r="H221" s="33" t="s">
        <v>8608</v>
      </c>
      <c r="I221" s="33" t="s">
        <v>8607</v>
      </c>
    </row>
    <row r="222" spans="1:9" x14ac:dyDescent="0.2">
      <c r="A222" s="33" t="s">
        <v>4148</v>
      </c>
      <c r="B222" s="35">
        <v>1.60870142893762E-7</v>
      </c>
      <c r="C222" s="33">
        <v>-0.31728067301717799</v>
      </c>
      <c r="D222" s="33">
        <v>0.75</v>
      </c>
      <c r="E222" s="33">
        <v>0.78600000000000003</v>
      </c>
      <c r="F222" s="33">
        <v>7.4116092234014002E-3</v>
      </c>
      <c r="G222" s="33">
        <v>0</v>
      </c>
      <c r="H222" s="33" t="s">
        <v>4148</v>
      </c>
      <c r="I222" s="33" t="s">
        <v>4147</v>
      </c>
    </row>
    <row r="223" spans="1:9" x14ac:dyDescent="0.2">
      <c r="A223" s="33" t="s">
        <v>13608</v>
      </c>
      <c r="B223" s="33">
        <v>1.80069539625523E-3</v>
      </c>
      <c r="C223" s="33">
        <v>-0.31863450704972002</v>
      </c>
      <c r="D223" s="33">
        <v>0.21299999999999999</v>
      </c>
      <c r="E223" s="33">
        <v>0.26800000000000002</v>
      </c>
      <c r="F223" s="33">
        <v>1</v>
      </c>
      <c r="G223" s="33">
        <v>0</v>
      </c>
      <c r="H223" s="33" t="s">
        <v>13608</v>
      </c>
      <c r="I223" s="33" t="s">
        <v>13607</v>
      </c>
    </row>
    <row r="224" spans="1:9" x14ac:dyDescent="0.2">
      <c r="A224" s="33" t="s">
        <v>7179</v>
      </c>
      <c r="B224" s="33">
        <v>3.1874546663251801E-3</v>
      </c>
      <c r="C224" s="33">
        <v>-0.32185529246623001</v>
      </c>
      <c r="D224" s="33">
        <v>0.14899999999999999</v>
      </c>
      <c r="E224" s="33">
        <v>0.21</v>
      </c>
      <c r="F224" s="33">
        <v>1</v>
      </c>
      <c r="G224" s="33">
        <v>0</v>
      </c>
      <c r="H224" s="33" t="s">
        <v>7179</v>
      </c>
      <c r="I224" s="33" t="s">
        <v>7178</v>
      </c>
    </row>
    <row r="225" spans="1:9" x14ac:dyDescent="0.2">
      <c r="A225" s="33" t="s">
        <v>3215</v>
      </c>
      <c r="B225" s="35">
        <v>4.38028917201508E-12</v>
      </c>
      <c r="C225" s="33">
        <v>-0.32442317832034701</v>
      </c>
      <c r="D225" s="33">
        <v>0.82099999999999995</v>
      </c>
      <c r="E225" s="33">
        <v>0.90500000000000003</v>
      </c>
      <c r="F225" s="35">
        <v>2.01808682733079E-7</v>
      </c>
      <c r="G225" s="33">
        <v>0</v>
      </c>
      <c r="H225" s="33" t="s">
        <v>3215</v>
      </c>
      <c r="I225" s="33" t="s">
        <v>3214</v>
      </c>
    </row>
    <row r="226" spans="1:9" x14ac:dyDescent="0.2">
      <c r="A226" s="33" t="s">
        <v>3191</v>
      </c>
      <c r="B226" s="35">
        <v>5.98142423920497E-11</v>
      </c>
      <c r="C226" s="33">
        <v>-0.32509817902433003</v>
      </c>
      <c r="D226" s="33">
        <v>0.84099999999999997</v>
      </c>
      <c r="E226" s="33">
        <v>0.90700000000000003</v>
      </c>
      <c r="F226" s="35">
        <v>2.7557617754865199E-6</v>
      </c>
      <c r="G226" s="33">
        <v>0</v>
      </c>
      <c r="H226" s="33" t="s">
        <v>3191</v>
      </c>
      <c r="I226" s="33" t="s">
        <v>3190</v>
      </c>
    </row>
    <row r="227" spans="1:9" x14ac:dyDescent="0.2">
      <c r="A227" s="33" t="s">
        <v>7262</v>
      </c>
      <c r="B227" s="35">
        <v>1.17598485982368E-8</v>
      </c>
      <c r="C227" s="33">
        <v>-0.326861499245025</v>
      </c>
      <c r="D227" s="33">
        <v>0.92900000000000005</v>
      </c>
      <c r="E227" s="33">
        <v>0.90600000000000003</v>
      </c>
      <c r="F227" s="33">
        <v>5.4179974461796595E-4</v>
      </c>
      <c r="G227" s="33">
        <v>0</v>
      </c>
      <c r="H227" s="33" t="s">
        <v>7262</v>
      </c>
      <c r="I227" s="33" t="s">
        <v>7261</v>
      </c>
    </row>
    <row r="228" spans="1:9" x14ac:dyDescent="0.2">
      <c r="A228" s="33" t="s">
        <v>12154</v>
      </c>
      <c r="B228" s="35">
        <v>1.26988099030388E-6</v>
      </c>
      <c r="C228" s="33">
        <v>-0.32941412617914301</v>
      </c>
      <c r="D228" s="33">
        <v>0.77</v>
      </c>
      <c r="E228" s="33">
        <v>0.79100000000000004</v>
      </c>
      <c r="F228" s="33">
        <v>5.8505956985280202E-2</v>
      </c>
      <c r="G228" s="33">
        <v>0</v>
      </c>
      <c r="H228" s="33" t="s">
        <v>12154</v>
      </c>
      <c r="I228" s="33" t="s">
        <v>12153</v>
      </c>
    </row>
    <row r="229" spans="1:9" x14ac:dyDescent="0.2">
      <c r="A229" s="33" t="s">
        <v>9624</v>
      </c>
      <c r="B229" s="35">
        <v>4.4042357448862404E-9</v>
      </c>
      <c r="C229" s="33">
        <v>-0.330237084830524</v>
      </c>
      <c r="D229" s="33">
        <v>0.77400000000000002</v>
      </c>
      <c r="E229" s="33">
        <v>0.81399999999999995</v>
      </c>
      <c r="F229" s="33">
        <v>2.0291194923839899E-4</v>
      </c>
      <c r="G229" s="33">
        <v>0</v>
      </c>
      <c r="H229" s="33" t="s">
        <v>9624</v>
      </c>
      <c r="I229" s="33" t="s">
        <v>9623</v>
      </c>
    </row>
    <row r="230" spans="1:9" x14ac:dyDescent="0.2">
      <c r="A230" s="33" t="s">
        <v>4105</v>
      </c>
      <c r="B230" s="35">
        <v>1.9375002148948101E-15</v>
      </c>
      <c r="C230" s="33">
        <v>-0.33031985404207898</v>
      </c>
      <c r="D230" s="33">
        <v>0.95299999999999996</v>
      </c>
      <c r="E230" s="33">
        <v>0.94699999999999995</v>
      </c>
      <c r="F230" s="35">
        <v>8.9264509900633704E-11</v>
      </c>
      <c r="G230" s="33">
        <v>0</v>
      </c>
      <c r="H230" s="33" t="s">
        <v>4105</v>
      </c>
      <c r="I230" s="33" t="s">
        <v>4104</v>
      </c>
    </row>
    <row r="231" spans="1:9" x14ac:dyDescent="0.2">
      <c r="A231" s="33" t="s">
        <v>7078</v>
      </c>
      <c r="B231" s="35">
        <v>3.7938265909808902E-8</v>
      </c>
      <c r="C231" s="33">
        <v>-0.33222226646703001</v>
      </c>
      <c r="D231" s="33">
        <v>0.24</v>
      </c>
      <c r="E231" s="33">
        <v>0.372</v>
      </c>
      <c r="F231" s="33">
        <v>1.7478917869967201E-3</v>
      </c>
      <c r="G231" s="33">
        <v>0</v>
      </c>
      <c r="H231" s="33" t="s">
        <v>7078</v>
      </c>
      <c r="I231" s="33" t="s">
        <v>7077</v>
      </c>
    </row>
    <row r="232" spans="1:9" x14ac:dyDescent="0.2">
      <c r="A232" s="33" t="s">
        <v>10880</v>
      </c>
      <c r="B232" s="35">
        <v>2.0820316844355399E-9</v>
      </c>
      <c r="C232" s="33">
        <v>-0.33620612718646897</v>
      </c>
      <c r="D232" s="33">
        <v>0.71599999999999997</v>
      </c>
      <c r="E232" s="33">
        <v>0.749</v>
      </c>
      <c r="F232" s="35">
        <v>9.5923363765314294E-5</v>
      </c>
      <c r="G232" s="33">
        <v>0</v>
      </c>
      <c r="H232" s="33" t="s">
        <v>10880</v>
      </c>
      <c r="I232" s="33" t="s">
        <v>10879</v>
      </c>
    </row>
    <row r="233" spans="1:9" x14ac:dyDescent="0.2">
      <c r="A233" s="33" t="s">
        <v>4335</v>
      </c>
      <c r="B233" s="35">
        <v>1.9638740779566998E-6</v>
      </c>
      <c r="C233" s="33">
        <v>-0.33930703133085999</v>
      </c>
      <c r="D233" s="33">
        <v>0.52700000000000002</v>
      </c>
      <c r="E233" s="33">
        <v>0.59</v>
      </c>
      <c r="F233" s="33">
        <v>9.0479606519621197E-2</v>
      </c>
      <c r="G233" s="33">
        <v>0</v>
      </c>
      <c r="H233" s="33" t="s">
        <v>4335</v>
      </c>
      <c r="I233" s="33" t="s">
        <v>4334</v>
      </c>
    </row>
    <row r="234" spans="1:9" x14ac:dyDescent="0.2">
      <c r="A234" s="33" t="s">
        <v>4155</v>
      </c>
      <c r="B234" s="35">
        <v>4.37015218518479E-9</v>
      </c>
      <c r="C234" s="33">
        <v>-0.34248947164487098</v>
      </c>
      <c r="D234" s="33">
        <v>0.89200000000000002</v>
      </c>
      <c r="E234" s="33">
        <v>0.877</v>
      </c>
      <c r="F234" s="33">
        <v>2.0134165147583401E-4</v>
      </c>
      <c r="G234" s="33">
        <v>0</v>
      </c>
      <c r="H234" s="33" t="s">
        <v>4155</v>
      </c>
      <c r="I234" s="33" t="s">
        <v>4154</v>
      </c>
    </row>
    <row r="235" spans="1:9" x14ac:dyDescent="0.2">
      <c r="A235" s="33" t="s">
        <v>6658</v>
      </c>
      <c r="B235" s="35">
        <v>1.67674950992725E-14</v>
      </c>
      <c r="C235" s="33">
        <v>-0.34255392093127002</v>
      </c>
      <c r="D235" s="33">
        <v>0.94899999999999995</v>
      </c>
      <c r="E235" s="33">
        <v>0.96099999999999997</v>
      </c>
      <c r="F235" s="35">
        <v>7.7251203421368296E-10</v>
      </c>
      <c r="G235" s="33">
        <v>0</v>
      </c>
      <c r="H235" s="33" t="s">
        <v>6658</v>
      </c>
      <c r="I235" s="33" t="s">
        <v>6657</v>
      </c>
    </row>
    <row r="236" spans="1:9" x14ac:dyDescent="0.2">
      <c r="A236" s="33" t="s">
        <v>8096</v>
      </c>
      <c r="B236" s="35">
        <v>2.17149497772928E-5</v>
      </c>
      <c r="C236" s="33">
        <v>-0.34473200611570698</v>
      </c>
      <c r="D236" s="33">
        <v>0.41899999999999998</v>
      </c>
      <c r="E236" s="33">
        <v>0.5</v>
      </c>
      <c r="F236" s="33">
        <v>1</v>
      </c>
      <c r="G236" s="33">
        <v>0</v>
      </c>
      <c r="H236" s="33" t="s">
        <v>8096</v>
      </c>
      <c r="I236" s="33" t="s">
        <v>8095</v>
      </c>
    </row>
    <row r="237" spans="1:9" x14ac:dyDescent="0.2">
      <c r="A237" s="33" t="s">
        <v>12476</v>
      </c>
      <c r="B237" s="33">
        <v>1.25954276323114E-4</v>
      </c>
      <c r="C237" s="33">
        <v>-0.34568930570840201</v>
      </c>
      <c r="D237" s="33">
        <v>0.32400000000000001</v>
      </c>
      <c r="E237" s="33">
        <v>0.41399999999999998</v>
      </c>
      <c r="F237" s="33">
        <v>1</v>
      </c>
      <c r="G237" s="33">
        <v>0</v>
      </c>
      <c r="H237" s="33" t="s">
        <v>12476</v>
      </c>
      <c r="I237" s="33" t="s">
        <v>12475</v>
      </c>
    </row>
    <row r="238" spans="1:9" x14ac:dyDescent="0.2">
      <c r="A238" s="33" t="s">
        <v>8146</v>
      </c>
      <c r="B238" s="35">
        <v>4.7619737755097897E-5</v>
      </c>
      <c r="C238" s="33">
        <v>-0.35037681447265701</v>
      </c>
      <c r="D238" s="33">
        <v>0.32800000000000001</v>
      </c>
      <c r="E238" s="33">
        <v>0.40300000000000002</v>
      </c>
      <c r="F238" s="33">
        <v>1</v>
      </c>
      <c r="G238" s="33">
        <v>0</v>
      </c>
      <c r="H238" s="33" t="s">
        <v>8146</v>
      </c>
      <c r="I238" s="33" t="s">
        <v>8145</v>
      </c>
    </row>
    <row r="239" spans="1:9" x14ac:dyDescent="0.2">
      <c r="A239" s="33" t="s">
        <v>4455</v>
      </c>
      <c r="B239" s="35">
        <v>1.17183452788624E-10</v>
      </c>
      <c r="C239" s="33">
        <v>-0.35601092364262599</v>
      </c>
      <c r="D239" s="33">
        <v>0.92900000000000005</v>
      </c>
      <c r="E239" s="33">
        <v>0.93100000000000005</v>
      </c>
      <c r="F239" s="35">
        <v>5.3988760368774804E-6</v>
      </c>
      <c r="G239" s="33">
        <v>0</v>
      </c>
      <c r="H239" s="33" t="s">
        <v>4455</v>
      </c>
      <c r="I239" s="33" t="s">
        <v>4454</v>
      </c>
    </row>
    <row r="240" spans="1:9" x14ac:dyDescent="0.2">
      <c r="A240" s="33" t="s">
        <v>14746</v>
      </c>
      <c r="B240" s="35">
        <v>1.3596952710777E-5</v>
      </c>
      <c r="C240" s="33">
        <v>-0.35854015896704</v>
      </c>
      <c r="D240" s="33">
        <v>0.26700000000000002</v>
      </c>
      <c r="E240" s="33">
        <v>0.35599999999999998</v>
      </c>
      <c r="F240" s="33">
        <v>0.62643880529092</v>
      </c>
      <c r="G240" s="33">
        <v>0</v>
      </c>
      <c r="H240" s="33" t="s">
        <v>14746</v>
      </c>
      <c r="I240" s="33" t="s">
        <v>14745</v>
      </c>
    </row>
    <row r="241" spans="1:9" x14ac:dyDescent="0.2">
      <c r="A241" s="33" t="s">
        <v>4954</v>
      </c>
      <c r="B241" s="35">
        <v>6.3342709266021599E-12</v>
      </c>
      <c r="C241" s="33">
        <v>-0.363114365070631</v>
      </c>
      <c r="D241" s="33">
        <v>0.96299999999999997</v>
      </c>
      <c r="E241" s="33">
        <v>0.95099999999999996</v>
      </c>
      <c r="F241" s="35">
        <v>2.9183253013041502E-7</v>
      </c>
      <c r="G241" s="33">
        <v>0</v>
      </c>
      <c r="H241" s="33" t="s">
        <v>4954</v>
      </c>
      <c r="I241" s="33" t="s">
        <v>4953</v>
      </c>
    </row>
    <row r="242" spans="1:9" x14ac:dyDescent="0.2">
      <c r="A242" s="33" t="s">
        <v>6438</v>
      </c>
      <c r="B242" s="35">
        <v>6.5303828912382797E-13</v>
      </c>
      <c r="C242" s="33">
        <v>-0.36566866347819099</v>
      </c>
      <c r="D242" s="33">
        <v>0.85499999999999998</v>
      </c>
      <c r="E242" s="33">
        <v>0.88300000000000001</v>
      </c>
      <c r="F242" s="35">
        <v>3.0086780056512999E-8</v>
      </c>
      <c r="G242" s="33">
        <v>0</v>
      </c>
      <c r="H242" s="33" t="s">
        <v>6438</v>
      </c>
      <c r="I242" s="33" t="s">
        <v>6437</v>
      </c>
    </row>
    <row r="243" spans="1:9" x14ac:dyDescent="0.2">
      <c r="A243" s="33" t="s">
        <v>6303</v>
      </c>
      <c r="B243" s="35">
        <v>2.2424074103680199E-11</v>
      </c>
      <c r="C243" s="33">
        <v>-0.368383533798333</v>
      </c>
      <c r="D243" s="33">
        <v>0.55400000000000005</v>
      </c>
      <c r="E243" s="33">
        <v>0.65600000000000003</v>
      </c>
      <c r="F243" s="35">
        <v>1.0331219421047601E-6</v>
      </c>
      <c r="G243" s="33">
        <v>0</v>
      </c>
      <c r="H243" s="33" t="s">
        <v>6303</v>
      </c>
      <c r="I243" s="33" t="s">
        <v>6302</v>
      </c>
    </row>
    <row r="244" spans="1:9" x14ac:dyDescent="0.2">
      <c r="A244" s="33" t="s">
        <v>14059</v>
      </c>
      <c r="B244" s="33">
        <v>3.22520595499323E-4</v>
      </c>
      <c r="C244" s="33">
        <v>-0.370349079928457</v>
      </c>
      <c r="D244" s="33">
        <v>0.20899999999999999</v>
      </c>
      <c r="E244" s="33">
        <v>0.11700000000000001</v>
      </c>
      <c r="F244" s="33">
        <v>1</v>
      </c>
      <c r="G244" s="33">
        <v>0</v>
      </c>
      <c r="H244" s="33" t="s">
        <v>14059</v>
      </c>
      <c r="I244" s="33" t="s">
        <v>14058</v>
      </c>
    </row>
    <row r="245" spans="1:9" x14ac:dyDescent="0.2">
      <c r="A245" s="33" t="s">
        <v>5856</v>
      </c>
      <c r="B245" s="35">
        <v>6.5386750765405603E-10</v>
      </c>
      <c r="C245" s="33">
        <v>-0.37071111393246198</v>
      </c>
      <c r="D245" s="33">
        <v>0.64900000000000002</v>
      </c>
      <c r="E245" s="33">
        <v>0.74</v>
      </c>
      <c r="F245" s="35">
        <v>3.0124983812637701E-5</v>
      </c>
      <c r="G245" s="33">
        <v>0</v>
      </c>
      <c r="H245" s="33" t="s">
        <v>5856</v>
      </c>
      <c r="I245" s="33" t="s">
        <v>5855</v>
      </c>
    </row>
    <row r="246" spans="1:9" x14ac:dyDescent="0.2">
      <c r="A246" s="33" t="s">
        <v>10662</v>
      </c>
      <c r="B246" s="35">
        <v>8.75393694881389E-5</v>
      </c>
      <c r="C246" s="33">
        <v>-0.37100091727189899</v>
      </c>
      <c r="D246" s="33">
        <v>0.27</v>
      </c>
      <c r="E246" s="33">
        <v>0.35099999999999998</v>
      </c>
      <c r="F246" s="33">
        <v>1</v>
      </c>
      <c r="G246" s="33">
        <v>0</v>
      </c>
      <c r="H246" s="33" t="s">
        <v>10662</v>
      </c>
      <c r="I246" s="33" t="s">
        <v>10661</v>
      </c>
    </row>
    <row r="247" spans="1:9" x14ac:dyDescent="0.2">
      <c r="A247" s="33" t="s">
        <v>1997</v>
      </c>
      <c r="B247" s="33">
        <v>5.6798642986562403E-4</v>
      </c>
      <c r="C247" s="33">
        <v>-0.37631650152308899</v>
      </c>
      <c r="D247" s="33">
        <v>0.53</v>
      </c>
      <c r="E247" s="33">
        <v>0.54700000000000004</v>
      </c>
      <c r="F247" s="33">
        <v>1</v>
      </c>
      <c r="G247" s="33">
        <v>0</v>
      </c>
      <c r="H247" s="33" t="s">
        <v>1997</v>
      </c>
      <c r="I247" s="33" t="s">
        <v>1996</v>
      </c>
    </row>
    <row r="248" spans="1:9" x14ac:dyDescent="0.2">
      <c r="A248" s="33" t="s">
        <v>13606</v>
      </c>
      <c r="B248" s="35">
        <v>6.8763160562779E-6</v>
      </c>
      <c r="C248" s="33">
        <v>-0.38136772349091402</v>
      </c>
      <c r="D248" s="33">
        <v>0.216</v>
      </c>
      <c r="E248" s="33">
        <v>0.315</v>
      </c>
      <c r="F248" s="33">
        <v>0.31680563334483502</v>
      </c>
      <c r="G248" s="33">
        <v>0</v>
      </c>
      <c r="H248" s="33" t="s">
        <v>13606</v>
      </c>
      <c r="I248" s="33" t="s">
        <v>13605</v>
      </c>
    </row>
    <row r="249" spans="1:9" x14ac:dyDescent="0.2">
      <c r="A249" s="33" t="s">
        <v>13600</v>
      </c>
      <c r="B249" s="35">
        <v>8.09837809403347E-8</v>
      </c>
      <c r="C249" s="33">
        <v>-0.39040459812269301</v>
      </c>
      <c r="D249" s="33">
        <v>0.16900000000000001</v>
      </c>
      <c r="E249" s="33">
        <v>0.29799999999999999</v>
      </c>
      <c r="F249" s="33">
        <v>3.7310847554831001E-3</v>
      </c>
      <c r="G249" s="33">
        <v>0</v>
      </c>
      <c r="H249" s="33" t="s">
        <v>13600</v>
      </c>
      <c r="I249" s="33" t="s">
        <v>13599</v>
      </c>
    </row>
    <row r="250" spans="1:9" x14ac:dyDescent="0.2">
      <c r="A250" s="33" t="s">
        <v>6223</v>
      </c>
      <c r="B250" s="35">
        <v>3.4294251757711701E-9</v>
      </c>
      <c r="C250" s="33">
        <v>-0.39153156804769301</v>
      </c>
      <c r="D250" s="33">
        <v>0.72</v>
      </c>
      <c r="E250" s="33">
        <v>0.76200000000000001</v>
      </c>
      <c r="F250" s="33">
        <v>1.5800047669812899E-4</v>
      </c>
      <c r="G250" s="33">
        <v>0</v>
      </c>
      <c r="H250" s="33" t="s">
        <v>6223</v>
      </c>
      <c r="I250" s="33" t="s">
        <v>6222</v>
      </c>
    </row>
    <row r="251" spans="1:9" x14ac:dyDescent="0.2">
      <c r="A251" s="33" t="s">
        <v>2372</v>
      </c>
      <c r="B251" s="35">
        <v>5.2510237258314198E-9</v>
      </c>
      <c r="C251" s="33">
        <v>-0.39222593467351602</v>
      </c>
      <c r="D251" s="33">
        <v>0.42599999999999999</v>
      </c>
      <c r="E251" s="33">
        <v>0.57999999999999996</v>
      </c>
      <c r="F251" s="33">
        <v>2.41925165096505E-4</v>
      </c>
      <c r="G251" s="33">
        <v>0</v>
      </c>
      <c r="H251" s="33" t="s">
        <v>2372</v>
      </c>
      <c r="I251" s="33" t="s">
        <v>16508</v>
      </c>
    </row>
    <row r="252" spans="1:9" x14ac:dyDescent="0.2">
      <c r="A252" s="33" t="s">
        <v>2875</v>
      </c>
      <c r="B252" s="35">
        <v>4.29241946815463E-13</v>
      </c>
      <c r="C252" s="33">
        <v>-0.39420984650509699</v>
      </c>
      <c r="D252" s="33">
        <v>0.59799999999999998</v>
      </c>
      <c r="E252" s="33">
        <v>0.76300000000000001</v>
      </c>
      <c r="F252" s="35">
        <v>1.9776034973682001E-8</v>
      </c>
      <c r="G252" s="33">
        <v>0</v>
      </c>
      <c r="H252" s="33" t="s">
        <v>2875</v>
      </c>
      <c r="I252" s="33" t="s">
        <v>2874</v>
      </c>
    </row>
    <row r="253" spans="1:9" x14ac:dyDescent="0.2">
      <c r="A253" s="33" t="s">
        <v>5848</v>
      </c>
      <c r="B253" s="35">
        <v>1.19848133119867E-8</v>
      </c>
      <c r="C253" s="33">
        <v>-0.39421251077627401</v>
      </c>
      <c r="D253" s="33">
        <v>0.65500000000000003</v>
      </c>
      <c r="E253" s="33">
        <v>0.73399999999999999</v>
      </c>
      <c r="F253" s="33">
        <v>5.5216431890985301E-4</v>
      </c>
      <c r="G253" s="33">
        <v>0</v>
      </c>
      <c r="H253" s="33" t="s">
        <v>5848</v>
      </c>
      <c r="I253" s="33" t="s">
        <v>5847</v>
      </c>
    </row>
    <row r="254" spans="1:9" x14ac:dyDescent="0.2">
      <c r="A254" s="33" t="s">
        <v>10000</v>
      </c>
      <c r="B254" s="35">
        <v>6.7404808334047596E-24</v>
      </c>
      <c r="C254" s="33">
        <v>-0.39661299650961102</v>
      </c>
      <c r="D254" s="33">
        <v>0.96599999999999997</v>
      </c>
      <c r="E254" s="33">
        <v>0.95399999999999996</v>
      </c>
      <c r="F254" s="35">
        <v>3.1054743295662399E-19</v>
      </c>
      <c r="G254" s="33">
        <v>0</v>
      </c>
      <c r="H254" s="33" t="s">
        <v>10000</v>
      </c>
      <c r="I254" s="33" t="s">
        <v>9999</v>
      </c>
    </row>
    <row r="255" spans="1:9" x14ac:dyDescent="0.2">
      <c r="A255" s="33" t="s">
        <v>13604</v>
      </c>
      <c r="B255" s="35">
        <v>8.2539923281610895E-8</v>
      </c>
      <c r="C255" s="33">
        <v>-0.40039298859367201</v>
      </c>
      <c r="D255" s="33">
        <v>0.19900000000000001</v>
      </c>
      <c r="E255" s="33">
        <v>0.32300000000000001</v>
      </c>
      <c r="F255" s="33">
        <v>3.8027793454303801E-3</v>
      </c>
      <c r="G255" s="33">
        <v>0</v>
      </c>
      <c r="H255" s="33" t="s">
        <v>13604</v>
      </c>
      <c r="I255" s="33" t="s">
        <v>13603</v>
      </c>
    </row>
    <row r="256" spans="1:9" x14ac:dyDescent="0.2">
      <c r="A256" s="33" t="s">
        <v>5035</v>
      </c>
      <c r="B256" s="35">
        <v>5.25792869901009E-6</v>
      </c>
      <c r="C256" s="33">
        <v>-0.40048096410355899</v>
      </c>
      <c r="D256" s="33">
        <v>0.26</v>
      </c>
      <c r="E256" s="33">
        <v>0.37</v>
      </c>
      <c r="F256" s="33">
        <v>0.24224329102079301</v>
      </c>
      <c r="G256" s="33">
        <v>0</v>
      </c>
      <c r="H256" s="33" t="s">
        <v>5035</v>
      </c>
      <c r="I256" s="33" t="s">
        <v>13962</v>
      </c>
    </row>
    <row r="257" spans="1:9" x14ac:dyDescent="0.2">
      <c r="A257" s="33" t="s">
        <v>9305</v>
      </c>
      <c r="B257" s="35">
        <v>8.11103513435453E-9</v>
      </c>
      <c r="C257" s="33">
        <v>-0.402810708685234</v>
      </c>
      <c r="D257" s="33">
        <v>0.27700000000000002</v>
      </c>
      <c r="E257" s="33">
        <v>0.41</v>
      </c>
      <c r="F257" s="33">
        <v>3.7369161070998199E-4</v>
      </c>
      <c r="G257" s="33">
        <v>0</v>
      </c>
      <c r="H257" s="33" t="s">
        <v>9305</v>
      </c>
      <c r="I257" s="33" t="s">
        <v>9304</v>
      </c>
    </row>
    <row r="258" spans="1:9" x14ac:dyDescent="0.2">
      <c r="A258" s="33" t="s">
        <v>2313</v>
      </c>
      <c r="B258" s="35">
        <v>1.5085794077853E-18</v>
      </c>
      <c r="C258" s="33">
        <v>-0.40329254193956199</v>
      </c>
      <c r="D258" s="33">
        <v>0.80700000000000005</v>
      </c>
      <c r="E258" s="33">
        <v>0.86599999999999999</v>
      </c>
      <c r="F258" s="35">
        <v>6.9503270475484395E-14</v>
      </c>
      <c r="G258" s="33">
        <v>0</v>
      </c>
      <c r="H258" s="33" t="s">
        <v>2313</v>
      </c>
      <c r="I258" s="33" t="s">
        <v>2312</v>
      </c>
    </row>
    <row r="259" spans="1:9" x14ac:dyDescent="0.2">
      <c r="A259" s="33" t="s">
        <v>2351</v>
      </c>
      <c r="B259" s="35">
        <v>3.5031740809842703E-7</v>
      </c>
      <c r="C259" s="33">
        <v>-0.40373799752740802</v>
      </c>
      <c r="D259" s="33">
        <v>0.61799999999999999</v>
      </c>
      <c r="E259" s="33">
        <v>0.71</v>
      </c>
      <c r="F259" s="33">
        <v>1.6139823625910699E-2</v>
      </c>
      <c r="G259" s="33">
        <v>0</v>
      </c>
      <c r="H259" s="33" t="s">
        <v>2351</v>
      </c>
      <c r="I259" s="33" t="s">
        <v>2350</v>
      </c>
    </row>
    <row r="260" spans="1:9" x14ac:dyDescent="0.2">
      <c r="A260" s="33" t="s">
        <v>7532</v>
      </c>
      <c r="B260" s="35">
        <v>1.9524742538997501E-5</v>
      </c>
      <c r="C260" s="33">
        <v>-0.40485195248181999</v>
      </c>
      <c r="D260" s="33">
        <v>0.32800000000000001</v>
      </c>
      <c r="E260" s="33">
        <v>0.42499999999999999</v>
      </c>
      <c r="F260" s="33">
        <v>0.89954393825669299</v>
      </c>
      <c r="G260" s="33">
        <v>0</v>
      </c>
      <c r="H260" s="33" t="s">
        <v>7532</v>
      </c>
      <c r="I260" s="33" t="s">
        <v>13997</v>
      </c>
    </row>
    <row r="261" spans="1:9" x14ac:dyDescent="0.2">
      <c r="A261" s="33" t="s">
        <v>11443</v>
      </c>
      <c r="B261" s="35">
        <v>6.1571674305295595E-8</v>
      </c>
      <c r="C261" s="33">
        <v>-0.40769520387959002</v>
      </c>
      <c r="D261" s="33">
        <v>0.38900000000000001</v>
      </c>
      <c r="E261" s="33">
        <v>0.51300000000000001</v>
      </c>
      <c r="F261" s="33">
        <v>2.83673017859358E-3</v>
      </c>
      <c r="G261" s="33">
        <v>0</v>
      </c>
      <c r="H261" s="33" t="s">
        <v>11443</v>
      </c>
      <c r="I261" s="33" t="s">
        <v>11442</v>
      </c>
    </row>
    <row r="262" spans="1:9" x14ac:dyDescent="0.2">
      <c r="A262" s="33" t="s">
        <v>1582</v>
      </c>
      <c r="B262" s="35">
        <v>1.0828132518790999E-9</v>
      </c>
      <c r="C262" s="33">
        <v>-0.40776052904530102</v>
      </c>
      <c r="D262" s="33">
        <v>0.432</v>
      </c>
      <c r="E262" s="33">
        <v>0.56899999999999995</v>
      </c>
      <c r="F262" s="35">
        <v>4.9887372140573903E-5</v>
      </c>
      <c r="G262" s="33">
        <v>0</v>
      </c>
      <c r="H262" s="33" t="s">
        <v>1582</v>
      </c>
      <c r="I262" s="33" t="s">
        <v>1581</v>
      </c>
    </row>
    <row r="263" spans="1:9" x14ac:dyDescent="0.2">
      <c r="A263" s="33" t="s">
        <v>13610</v>
      </c>
      <c r="B263" s="35">
        <v>2.2725926811937799E-7</v>
      </c>
      <c r="C263" s="33">
        <v>-0.40829572460351699</v>
      </c>
      <c r="D263" s="33">
        <v>0.19900000000000001</v>
      </c>
      <c r="E263" s="33">
        <v>0.314</v>
      </c>
      <c r="F263" s="33">
        <v>1.0470289000795999E-2</v>
      </c>
      <c r="G263" s="33">
        <v>0</v>
      </c>
      <c r="H263" s="33" t="s">
        <v>13610</v>
      </c>
      <c r="I263" s="33" t="s">
        <v>13609</v>
      </c>
    </row>
    <row r="264" spans="1:9" x14ac:dyDescent="0.2">
      <c r="A264" s="33" t="s">
        <v>2490</v>
      </c>
      <c r="B264" s="35">
        <v>1.0619617145407699E-12</v>
      </c>
      <c r="C264" s="33">
        <v>-0.40969653277511298</v>
      </c>
      <c r="D264" s="33">
        <v>0.81799999999999995</v>
      </c>
      <c r="E264" s="33">
        <v>0.85299999999999998</v>
      </c>
      <c r="F264" s="35">
        <v>4.8926700112322203E-8</v>
      </c>
      <c r="G264" s="33">
        <v>0</v>
      </c>
      <c r="H264" s="33" t="s">
        <v>2490</v>
      </c>
      <c r="I264" s="33" t="s">
        <v>2489</v>
      </c>
    </row>
    <row r="265" spans="1:9" x14ac:dyDescent="0.2">
      <c r="A265" s="33" t="s">
        <v>13151</v>
      </c>
      <c r="B265" s="35">
        <v>1.27459638433755E-5</v>
      </c>
      <c r="C265" s="33">
        <v>-0.41907739891819001</v>
      </c>
      <c r="D265" s="33">
        <v>0.503</v>
      </c>
      <c r="E265" s="33">
        <v>0.54400000000000004</v>
      </c>
      <c r="F265" s="33">
        <v>0.58723204619199498</v>
      </c>
      <c r="G265" s="33">
        <v>0</v>
      </c>
      <c r="H265" s="33" t="s">
        <v>13151</v>
      </c>
      <c r="I265" s="33" t="s">
        <v>13150</v>
      </c>
    </row>
    <row r="266" spans="1:9" x14ac:dyDescent="0.2">
      <c r="A266" s="33" t="s">
        <v>2129</v>
      </c>
      <c r="B266" s="35">
        <v>7.7342009371600698E-20</v>
      </c>
      <c r="C266" s="33">
        <v>-0.42758834904549697</v>
      </c>
      <c r="D266" s="33">
        <v>0.93600000000000005</v>
      </c>
      <c r="E266" s="33">
        <v>0.95599999999999996</v>
      </c>
      <c r="F266" s="35">
        <v>3.5633010557683899E-15</v>
      </c>
      <c r="G266" s="33">
        <v>0</v>
      </c>
      <c r="H266" s="33" t="s">
        <v>2129</v>
      </c>
      <c r="I266" s="33" t="s">
        <v>2128</v>
      </c>
    </row>
    <row r="267" spans="1:9" x14ac:dyDescent="0.2">
      <c r="A267" s="33" t="s">
        <v>2132</v>
      </c>
      <c r="B267" s="35">
        <v>1.1383969608131901E-11</v>
      </c>
      <c r="C267" s="33">
        <v>-0.43853563270666801</v>
      </c>
      <c r="D267" s="33">
        <v>0.45900000000000002</v>
      </c>
      <c r="E267" s="33">
        <v>0.63800000000000001</v>
      </c>
      <c r="F267" s="35">
        <v>5.2448224778585503E-7</v>
      </c>
      <c r="G267" s="33">
        <v>0</v>
      </c>
      <c r="H267" s="33" t="s">
        <v>2132</v>
      </c>
      <c r="I267" s="33" t="s">
        <v>2131</v>
      </c>
    </row>
    <row r="268" spans="1:9" x14ac:dyDescent="0.2">
      <c r="A268" s="33" t="s">
        <v>3363</v>
      </c>
      <c r="B268" s="35">
        <v>7.5524968200686102E-19</v>
      </c>
      <c r="C268" s="33">
        <v>-0.447474012986944</v>
      </c>
      <c r="D268" s="33">
        <v>0.99299999999999999</v>
      </c>
      <c r="E268" s="33">
        <v>0.99199999999999999</v>
      </c>
      <c r="F268" s="35">
        <v>3.4795863349420101E-14</v>
      </c>
      <c r="G268" s="33">
        <v>0</v>
      </c>
      <c r="H268" s="33" t="s">
        <v>3363</v>
      </c>
      <c r="I268" s="33" t="s">
        <v>3362</v>
      </c>
    </row>
    <row r="269" spans="1:9" x14ac:dyDescent="0.2">
      <c r="A269" s="33" t="s">
        <v>6455</v>
      </c>
      <c r="B269" s="33">
        <v>1.13812156601449E-4</v>
      </c>
      <c r="C269" s="33">
        <v>-0.451708486933178</v>
      </c>
      <c r="D269" s="33">
        <v>0.33400000000000002</v>
      </c>
      <c r="E269" s="33">
        <v>0.40100000000000002</v>
      </c>
      <c r="F269" s="33">
        <v>1</v>
      </c>
      <c r="G269" s="33">
        <v>0</v>
      </c>
      <c r="H269" s="33" t="s">
        <v>6455</v>
      </c>
      <c r="I269" s="33" t="s">
        <v>6454</v>
      </c>
    </row>
    <row r="270" spans="1:9" x14ac:dyDescent="0.2">
      <c r="A270" s="33" t="s">
        <v>6477</v>
      </c>
      <c r="B270" s="35">
        <v>2.1343312031814E-8</v>
      </c>
      <c r="C270" s="33">
        <v>-0.45703667498255801</v>
      </c>
      <c r="D270" s="33">
        <v>0.314</v>
      </c>
      <c r="E270" s="33">
        <v>0.439</v>
      </c>
      <c r="F270" s="33">
        <v>9.833290719297341E-4</v>
      </c>
      <c r="G270" s="33">
        <v>0</v>
      </c>
      <c r="H270" s="33" t="s">
        <v>6477</v>
      </c>
      <c r="I270" s="33" t="s">
        <v>6476</v>
      </c>
    </row>
    <row r="271" spans="1:9" x14ac:dyDescent="0.2">
      <c r="A271" s="33" t="s">
        <v>2220</v>
      </c>
      <c r="B271" s="35">
        <v>6.1610238020415505E-11</v>
      </c>
      <c r="C271" s="33">
        <v>-0.459791159889825</v>
      </c>
      <c r="D271" s="33">
        <v>0.57799999999999996</v>
      </c>
      <c r="E271" s="33">
        <v>0.67400000000000004</v>
      </c>
      <c r="F271" s="35">
        <v>2.83850688607658E-6</v>
      </c>
      <c r="G271" s="33">
        <v>0</v>
      </c>
      <c r="H271" s="33" t="s">
        <v>2220</v>
      </c>
      <c r="I271" s="33" t="s">
        <v>2219</v>
      </c>
    </row>
    <row r="272" spans="1:9" x14ac:dyDescent="0.2">
      <c r="A272" s="33" t="s">
        <v>4572</v>
      </c>
      <c r="B272" s="35">
        <v>1.23958484322197E-9</v>
      </c>
      <c r="C272" s="33">
        <v>-0.46914157007033902</v>
      </c>
      <c r="D272" s="33">
        <v>0.51400000000000001</v>
      </c>
      <c r="E272" s="33">
        <v>0.6</v>
      </c>
      <c r="F272" s="35">
        <v>5.7110152896922601E-5</v>
      </c>
      <c r="G272" s="33">
        <v>0</v>
      </c>
      <c r="H272" s="33" t="s">
        <v>4572</v>
      </c>
      <c r="I272" s="33" t="s">
        <v>4571</v>
      </c>
    </row>
    <row r="273" spans="1:9" x14ac:dyDescent="0.2">
      <c r="A273" s="33" t="s">
        <v>10268</v>
      </c>
      <c r="B273" s="35">
        <v>2.9298880823052099E-9</v>
      </c>
      <c r="C273" s="33">
        <v>-0.47638579746745602</v>
      </c>
      <c r="D273" s="33">
        <v>0.32400000000000001</v>
      </c>
      <c r="E273" s="33">
        <v>0.46200000000000002</v>
      </c>
      <c r="F273" s="33">
        <v>1.34985803727966E-4</v>
      </c>
      <c r="G273" s="33">
        <v>0</v>
      </c>
      <c r="H273" s="33" t="s">
        <v>10268</v>
      </c>
      <c r="I273" s="33" t="s">
        <v>10267</v>
      </c>
    </row>
    <row r="274" spans="1:9" x14ac:dyDescent="0.2">
      <c r="A274" s="33" t="s">
        <v>3325</v>
      </c>
      <c r="B274" s="35">
        <v>9.7790259010158802E-12</v>
      </c>
      <c r="C274" s="33">
        <v>-0.55760806265693297</v>
      </c>
      <c r="D274" s="33">
        <v>0.33400000000000002</v>
      </c>
      <c r="E274" s="33">
        <v>0.49</v>
      </c>
      <c r="F274" s="35">
        <v>4.5053928131160399E-7</v>
      </c>
      <c r="G274" s="33">
        <v>0</v>
      </c>
      <c r="H274" s="33" t="s">
        <v>3325</v>
      </c>
      <c r="I274" s="33" t="s">
        <v>3324</v>
      </c>
    </row>
    <row r="275" spans="1:9" x14ac:dyDescent="0.2">
      <c r="A275" s="33" t="s">
        <v>5553</v>
      </c>
      <c r="B275" s="35">
        <v>6.7330641881757096E-14</v>
      </c>
      <c r="C275" s="33">
        <v>-0.56071546373336101</v>
      </c>
      <c r="D275" s="33">
        <v>0.67200000000000004</v>
      </c>
      <c r="E275" s="33">
        <v>0.76400000000000001</v>
      </c>
      <c r="F275" s="35">
        <v>3.10205733277631E-9</v>
      </c>
      <c r="G275" s="33">
        <v>0</v>
      </c>
      <c r="H275" s="33" t="s">
        <v>5553</v>
      </c>
      <c r="I275" s="33" t="s">
        <v>5552</v>
      </c>
    </row>
    <row r="276" spans="1:9" x14ac:dyDescent="0.2">
      <c r="A276" s="33" t="s">
        <v>3689</v>
      </c>
      <c r="B276" s="35">
        <v>5.3347546641206297E-19</v>
      </c>
      <c r="C276" s="33">
        <v>-0.56516887277461603</v>
      </c>
      <c r="D276" s="33">
        <v>0.57099999999999995</v>
      </c>
      <c r="E276" s="33">
        <v>0.72199999999999998</v>
      </c>
      <c r="F276" s="35">
        <v>2.45782816885366E-14</v>
      </c>
      <c r="G276" s="33">
        <v>0</v>
      </c>
      <c r="H276" s="33" t="s">
        <v>3689</v>
      </c>
      <c r="I276" s="33" t="s">
        <v>3688</v>
      </c>
    </row>
    <row r="277" spans="1:9" x14ac:dyDescent="0.2">
      <c r="A277" s="33" t="s">
        <v>6891</v>
      </c>
      <c r="B277" s="35">
        <v>4.7004274433396103E-16</v>
      </c>
      <c r="C277" s="33">
        <v>-0.56761337698171699</v>
      </c>
      <c r="D277" s="33">
        <v>0.38900000000000001</v>
      </c>
      <c r="E277" s="33">
        <v>0.57899999999999996</v>
      </c>
      <c r="F277" s="35">
        <v>2.1655809316954201E-11</v>
      </c>
      <c r="G277" s="33">
        <v>0</v>
      </c>
      <c r="H277" s="33" t="s">
        <v>6891</v>
      </c>
      <c r="I277" s="33" t="s">
        <v>6890</v>
      </c>
    </row>
    <row r="278" spans="1:9" x14ac:dyDescent="0.2">
      <c r="A278" s="33" t="s">
        <v>11046</v>
      </c>
      <c r="B278" s="35">
        <v>2.12587148366067E-12</v>
      </c>
      <c r="C278" s="33">
        <v>-0.56793382312017304</v>
      </c>
      <c r="D278" s="33">
        <v>0.40500000000000003</v>
      </c>
      <c r="E278" s="33">
        <v>0.54100000000000004</v>
      </c>
      <c r="F278" s="35">
        <v>9.79431509952145E-8</v>
      </c>
      <c r="G278" s="33">
        <v>0</v>
      </c>
      <c r="H278" s="33" t="s">
        <v>11046</v>
      </c>
      <c r="I278" s="33" t="s">
        <v>11045</v>
      </c>
    </row>
    <row r="279" spans="1:9" x14ac:dyDescent="0.2">
      <c r="A279" s="33" t="s">
        <v>6424</v>
      </c>
      <c r="B279" s="35">
        <v>4.5576997393909102E-14</v>
      </c>
      <c r="C279" s="33">
        <v>-0.595969065937206</v>
      </c>
      <c r="D279" s="33">
        <v>0.74299999999999999</v>
      </c>
      <c r="E279" s="33">
        <v>0.81</v>
      </c>
      <c r="F279" s="35">
        <v>2.0998234239321799E-9</v>
      </c>
      <c r="G279" s="33">
        <v>0</v>
      </c>
      <c r="H279" s="33" t="s">
        <v>6424</v>
      </c>
      <c r="I279" s="33" t="s">
        <v>6423</v>
      </c>
    </row>
    <row r="280" spans="1:9" x14ac:dyDescent="0.2">
      <c r="A280" s="33" t="s">
        <v>5347</v>
      </c>
      <c r="B280" s="35">
        <v>7.1689883024734701E-25</v>
      </c>
      <c r="C280" s="33">
        <v>-0.60493963347285795</v>
      </c>
      <c r="D280" s="33">
        <v>0.94899999999999995</v>
      </c>
      <c r="E280" s="33">
        <v>0.96799999999999997</v>
      </c>
      <c r="F280" s="35">
        <v>3.30289629071558E-20</v>
      </c>
      <c r="G280" s="33">
        <v>0</v>
      </c>
      <c r="H280" s="33" t="s">
        <v>5347</v>
      </c>
      <c r="I280" s="33" t="s">
        <v>5346</v>
      </c>
    </row>
    <row r="281" spans="1:9" x14ac:dyDescent="0.2">
      <c r="A281" s="33" t="s">
        <v>2610</v>
      </c>
      <c r="B281" s="35">
        <v>1.67008453518561E-20</v>
      </c>
      <c r="C281" s="33">
        <v>-0.61385194964439904</v>
      </c>
      <c r="D281" s="33">
        <v>0.47</v>
      </c>
      <c r="E281" s="33">
        <v>0.68</v>
      </c>
      <c r="F281" s="35">
        <v>7.6944134705071304E-16</v>
      </c>
      <c r="G281" s="33">
        <v>0</v>
      </c>
      <c r="H281" s="33" t="s">
        <v>2610</v>
      </c>
      <c r="I281" s="33" t="s">
        <v>2609</v>
      </c>
    </row>
    <row r="282" spans="1:9" x14ac:dyDescent="0.2">
      <c r="A282" s="33" t="s">
        <v>2890</v>
      </c>
      <c r="B282" s="35">
        <v>6.3951330093288897E-40</v>
      </c>
      <c r="C282" s="33">
        <v>-0.62421616728817497</v>
      </c>
      <c r="D282" s="33">
        <v>0.95899999999999996</v>
      </c>
      <c r="E282" s="33">
        <v>0.98299999999999998</v>
      </c>
      <c r="F282" s="35">
        <v>2.94636568005801E-35</v>
      </c>
      <c r="G282" s="33">
        <v>0</v>
      </c>
      <c r="H282" s="33" t="s">
        <v>2890</v>
      </c>
      <c r="I282" s="33" t="s">
        <v>2889</v>
      </c>
    </row>
    <row r="283" spans="1:9" x14ac:dyDescent="0.2">
      <c r="A283" s="33" t="s">
        <v>12045</v>
      </c>
      <c r="B283" s="35">
        <v>2.2827477690941399E-14</v>
      </c>
      <c r="C283" s="33">
        <v>-0.631252083597591</v>
      </c>
      <c r="D283" s="33">
        <v>0.33100000000000002</v>
      </c>
      <c r="E283" s="33">
        <v>0.50800000000000001</v>
      </c>
      <c r="F283" s="35">
        <v>1.05170755217705E-9</v>
      </c>
      <c r="G283" s="33">
        <v>0</v>
      </c>
      <c r="H283" s="33" t="s">
        <v>12045</v>
      </c>
      <c r="I283" s="33" t="s">
        <v>12044</v>
      </c>
    </row>
    <row r="284" spans="1:9" x14ac:dyDescent="0.2">
      <c r="A284" s="33" t="s">
        <v>3598</v>
      </c>
      <c r="B284" s="35">
        <v>8.6260375523323398E-41</v>
      </c>
      <c r="C284" s="33">
        <v>-0.63929544968620899</v>
      </c>
      <c r="D284" s="33">
        <v>0.98599999999999999</v>
      </c>
      <c r="E284" s="33">
        <v>0.98599999999999999</v>
      </c>
      <c r="F284" s="35">
        <v>3.9741880211105599E-36</v>
      </c>
      <c r="G284" s="33">
        <v>0</v>
      </c>
      <c r="H284" s="33" t="s">
        <v>3598</v>
      </c>
      <c r="I284" s="33" t="s">
        <v>3597</v>
      </c>
    </row>
    <row r="285" spans="1:9" x14ac:dyDescent="0.2">
      <c r="A285" s="33" t="s">
        <v>8109</v>
      </c>
      <c r="B285" s="35">
        <v>3.7844402780964302E-18</v>
      </c>
      <c r="C285" s="33">
        <v>-0.67441972476108702</v>
      </c>
      <c r="D285" s="33">
        <v>0.34499999999999997</v>
      </c>
      <c r="E285" s="33">
        <v>0.56399999999999995</v>
      </c>
      <c r="F285" s="35">
        <v>1.7435673249245899E-13</v>
      </c>
      <c r="G285" s="33">
        <v>0</v>
      </c>
      <c r="H285" s="33" t="s">
        <v>8109</v>
      </c>
      <c r="I285" s="33" t="s">
        <v>8108</v>
      </c>
    </row>
    <row r="286" spans="1:9" x14ac:dyDescent="0.2">
      <c r="A286" s="33" t="s">
        <v>11034</v>
      </c>
      <c r="B286" s="35">
        <v>3.3326162501827901E-18</v>
      </c>
      <c r="C286" s="33">
        <v>-0.69103949502322903</v>
      </c>
      <c r="D286" s="33">
        <v>0.24299999999999999</v>
      </c>
      <c r="E286" s="33">
        <v>0.46</v>
      </c>
      <c r="F286" s="35">
        <v>1.5354029587842201E-13</v>
      </c>
      <c r="G286" s="33">
        <v>0</v>
      </c>
      <c r="H286" s="33" t="s">
        <v>11034</v>
      </c>
      <c r="I286" s="33" t="s">
        <v>11033</v>
      </c>
    </row>
    <row r="287" spans="1:9" x14ac:dyDescent="0.2">
      <c r="A287" s="33" t="s">
        <v>13618</v>
      </c>
      <c r="B287" s="35">
        <v>9.1240695389625702E-11</v>
      </c>
      <c r="C287" s="33">
        <v>-0.69458492294176399</v>
      </c>
      <c r="D287" s="33">
        <v>0.20899999999999999</v>
      </c>
      <c r="E287" s="33">
        <v>0.36199999999999999</v>
      </c>
      <c r="F287" s="35">
        <v>4.2036413179908301E-6</v>
      </c>
      <c r="G287" s="33">
        <v>0</v>
      </c>
      <c r="H287" s="33" t="s">
        <v>13618</v>
      </c>
      <c r="I287" s="33" t="s">
        <v>13617</v>
      </c>
    </row>
    <row r="288" spans="1:9" x14ac:dyDescent="0.2">
      <c r="A288" s="33" t="s">
        <v>2193</v>
      </c>
      <c r="B288" s="35">
        <v>4.5764811094633598E-16</v>
      </c>
      <c r="C288" s="33">
        <v>-0.69865778942130397</v>
      </c>
      <c r="D288" s="33">
        <v>0.47299999999999998</v>
      </c>
      <c r="E288" s="33">
        <v>0.629</v>
      </c>
      <c r="F288" s="35">
        <v>2.10847637675196E-11</v>
      </c>
      <c r="G288" s="33">
        <v>0</v>
      </c>
      <c r="H288" s="33" t="s">
        <v>2193</v>
      </c>
      <c r="I288" s="33" t="s">
        <v>2192</v>
      </c>
    </row>
    <row r="289" spans="1:9" x14ac:dyDescent="0.2">
      <c r="A289" s="33" t="s">
        <v>8326</v>
      </c>
      <c r="B289" s="35">
        <v>6.1941441724938605E-20</v>
      </c>
      <c r="C289" s="33">
        <v>-1.0001286825215301</v>
      </c>
      <c r="D289" s="33">
        <v>0.253</v>
      </c>
      <c r="E289" s="33">
        <v>0.48599999999999999</v>
      </c>
      <c r="F289" s="35">
        <v>2.8537661031513701E-15</v>
      </c>
      <c r="G289" s="33">
        <v>0</v>
      </c>
      <c r="H289" s="33" t="s">
        <v>8326</v>
      </c>
      <c r="I289" s="33" t="s">
        <v>8325</v>
      </c>
    </row>
    <row r="290" spans="1:9" x14ac:dyDescent="0.2">
      <c r="A290" s="33" t="s">
        <v>3199</v>
      </c>
      <c r="B290" s="35">
        <v>1.2271627538971E-46</v>
      </c>
      <c r="C290" s="33">
        <v>-1.0368454046518001</v>
      </c>
      <c r="D290" s="33">
        <v>0.497</v>
      </c>
      <c r="E290" s="33">
        <v>0.83599999999999997</v>
      </c>
      <c r="F290" s="35">
        <v>5.6537842397546998E-42</v>
      </c>
      <c r="G290" s="33">
        <v>0</v>
      </c>
      <c r="H290" s="33" t="s">
        <v>3199</v>
      </c>
      <c r="I290" s="33" t="s">
        <v>3198</v>
      </c>
    </row>
    <row r="291" spans="1:9" x14ac:dyDescent="0.2">
      <c r="A291" s="33" t="s">
        <v>2910</v>
      </c>
      <c r="B291" s="35">
        <v>1.8051546074716E-39</v>
      </c>
      <c r="C291" s="33">
        <v>-1.04582377165813</v>
      </c>
      <c r="D291" s="33">
        <v>0.59799999999999998</v>
      </c>
      <c r="E291" s="33">
        <v>0.83199999999999996</v>
      </c>
      <c r="F291" s="35">
        <v>8.3167083075431797E-35</v>
      </c>
      <c r="G291" s="33">
        <v>0</v>
      </c>
      <c r="H291" s="33" t="s">
        <v>2910</v>
      </c>
      <c r="I291" s="33" t="s">
        <v>2909</v>
      </c>
    </row>
    <row r="292" spans="1:9" x14ac:dyDescent="0.2">
      <c r="A292" s="33" t="s">
        <v>9302</v>
      </c>
      <c r="B292" s="35">
        <v>6.0186078399403204E-26</v>
      </c>
      <c r="C292" s="33">
        <v>-1.3991492507071699</v>
      </c>
      <c r="D292" s="33">
        <v>0.32800000000000001</v>
      </c>
      <c r="E292" s="33">
        <v>0.56799999999999995</v>
      </c>
      <c r="F292" s="35">
        <v>2.7728930040173001E-21</v>
      </c>
      <c r="G292" s="33">
        <v>0</v>
      </c>
      <c r="H292" s="33" t="s">
        <v>9302</v>
      </c>
      <c r="I292" s="33" t="s">
        <v>9301</v>
      </c>
    </row>
    <row r="293" spans="1:9" x14ac:dyDescent="0.2">
      <c r="A293" s="33" t="s">
        <v>13628</v>
      </c>
      <c r="B293" s="35">
        <v>9.2662861238568099E-32</v>
      </c>
      <c r="C293" s="33">
        <v>-3.28096180508977</v>
      </c>
      <c r="D293" s="33">
        <v>0.24</v>
      </c>
      <c r="E293" s="33">
        <v>0.54700000000000004</v>
      </c>
      <c r="F293" s="35">
        <v>4.2691633429833103E-27</v>
      </c>
      <c r="G293" s="33">
        <v>0</v>
      </c>
      <c r="H293" s="33" t="s">
        <v>13628</v>
      </c>
      <c r="I293" s="33" t="s">
        <v>13627</v>
      </c>
    </row>
    <row r="294" spans="1:9" x14ac:dyDescent="0.2">
      <c r="A294" s="33" t="s">
        <v>1516</v>
      </c>
      <c r="B294" s="35">
        <v>3.5186694049938499E-35</v>
      </c>
      <c r="C294" s="33">
        <v>-4.2109604629688304</v>
      </c>
      <c r="D294" s="33">
        <v>0.32100000000000001</v>
      </c>
      <c r="E294" s="33">
        <v>0.625</v>
      </c>
      <c r="F294" s="35">
        <v>1.6211213682687601E-30</v>
      </c>
      <c r="G294" s="33">
        <v>0</v>
      </c>
      <c r="H294" s="33" t="s">
        <v>1516</v>
      </c>
      <c r="I294" s="33" t="s">
        <v>1515</v>
      </c>
    </row>
    <row r="295" spans="1:9" x14ac:dyDescent="0.2">
      <c r="A295" s="33" t="s">
        <v>13629</v>
      </c>
      <c r="B295" s="35">
        <v>2.6333776370609699E-101</v>
      </c>
      <c r="C295" s="33">
        <v>1.78468448636227</v>
      </c>
      <c r="D295" s="33">
        <v>0.97599999999999998</v>
      </c>
      <c r="E295" s="33">
        <v>0.32900000000000001</v>
      </c>
      <c r="F295" s="35">
        <v>1.21324974494673E-96</v>
      </c>
      <c r="G295" s="33">
        <v>1</v>
      </c>
      <c r="H295" s="33" t="s">
        <v>13628</v>
      </c>
      <c r="I295" s="33" t="s">
        <v>13627</v>
      </c>
    </row>
    <row r="296" spans="1:9" x14ac:dyDescent="0.2">
      <c r="A296" s="33" t="s">
        <v>13765</v>
      </c>
      <c r="B296" s="35">
        <v>5.1861755302376303E-96</v>
      </c>
      <c r="C296" s="33">
        <v>1.8153820338856499</v>
      </c>
      <c r="D296" s="33">
        <v>0.98</v>
      </c>
      <c r="E296" s="33">
        <v>0.42799999999999999</v>
      </c>
      <c r="F296" s="35">
        <v>2.38937479029108E-91</v>
      </c>
      <c r="G296" s="33">
        <v>1</v>
      </c>
      <c r="H296" s="33" t="s">
        <v>1516</v>
      </c>
      <c r="I296" s="33" t="s">
        <v>1515</v>
      </c>
    </row>
    <row r="297" spans="1:9" x14ac:dyDescent="0.2">
      <c r="A297" s="33" t="s">
        <v>13626</v>
      </c>
      <c r="B297" s="35">
        <v>3.0737609030341702E-68</v>
      </c>
      <c r="C297" s="33">
        <v>1.2239343305344601</v>
      </c>
      <c r="D297" s="33">
        <v>0.874</v>
      </c>
      <c r="E297" s="33">
        <v>0.40500000000000003</v>
      </c>
      <c r="F297" s="35">
        <v>1.4161431232458999E-63</v>
      </c>
      <c r="G297" s="33">
        <v>1</v>
      </c>
      <c r="H297" s="33" t="s">
        <v>9302</v>
      </c>
      <c r="I297" s="33" t="s">
        <v>9301</v>
      </c>
    </row>
    <row r="298" spans="1:9" x14ac:dyDescent="0.2">
      <c r="A298" s="33" t="s">
        <v>13624</v>
      </c>
      <c r="B298" s="35">
        <v>6.3377619575196997E-68</v>
      </c>
      <c r="C298" s="33">
        <v>0.94122870139291404</v>
      </c>
      <c r="D298" s="33">
        <v>0.877</v>
      </c>
      <c r="E298" s="33">
        <v>0.30199999999999999</v>
      </c>
      <c r="F298" s="35">
        <v>2.91993368906848E-63</v>
      </c>
      <c r="G298" s="33">
        <v>1</v>
      </c>
      <c r="H298" s="33" t="s">
        <v>8326</v>
      </c>
      <c r="I298" s="33" t="s">
        <v>8325</v>
      </c>
    </row>
    <row r="299" spans="1:9" x14ac:dyDescent="0.2">
      <c r="A299" s="33" t="s">
        <v>13764</v>
      </c>
      <c r="B299" s="35">
        <v>1.6531389734541199E-58</v>
      </c>
      <c r="C299" s="33">
        <v>0.88581161860678004</v>
      </c>
      <c r="D299" s="33">
        <v>0.96</v>
      </c>
      <c r="E299" s="33">
        <v>0.72099999999999997</v>
      </c>
      <c r="F299" s="35">
        <v>7.6163418784978204E-54</v>
      </c>
      <c r="G299" s="33">
        <v>1</v>
      </c>
      <c r="H299" s="33" t="s">
        <v>2910</v>
      </c>
      <c r="I299" s="33" t="s">
        <v>2909</v>
      </c>
    </row>
    <row r="300" spans="1:9" x14ac:dyDescent="0.2">
      <c r="A300" s="33" t="s">
        <v>13758</v>
      </c>
      <c r="B300" s="35">
        <v>7.39777344372166E-52</v>
      </c>
      <c r="C300" s="33">
        <v>0.78755467376748101</v>
      </c>
      <c r="D300" s="33">
        <v>0.92900000000000005</v>
      </c>
      <c r="E300" s="33">
        <v>0.53300000000000003</v>
      </c>
      <c r="F300" s="35">
        <v>3.4083021809914402E-47</v>
      </c>
      <c r="G300" s="33">
        <v>1</v>
      </c>
      <c r="H300" s="33" t="s">
        <v>2247</v>
      </c>
      <c r="I300" s="33" t="s">
        <v>2246</v>
      </c>
    </row>
    <row r="301" spans="1:9" x14ac:dyDescent="0.2">
      <c r="A301" s="33" t="s">
        <v>13621</v>
      </c>
      <c r="B301" s="35">
        <v>4.9183081322289604E-50</v>
      </c>
      <c r="C301" s="33">
        <v>0.81340422450278504</v>
      </c>
      <c r="D301" s="33">
        <v>0.79800000000000004</v>
      </c>
      <c r="E301" s="33">
        <v>0.37</v>
      </c>
      <c r="F301" s="35">
        <v>2.26596292268053E-45</v>
      </c>
      <c r="G301" s="33">
        <v>1</v>
      </c>
      <c r="H301" s="33" t="s">
        <v>12045</v>
      </c>
      <c r="I301" s="33" t="s">
        <v>12044</v>
      </c>
    </row>
    <row r="302" spans="1:9" x14ac:dyDescent="0.2">
      <c r="A302" s="33" t="s">
        <v>13751</v>
      </c>
      <c r="B302" s="35">
        <v>2.2655600584657401E-45</v>
      </c>
      <c r="C302" s="33">
        <v>0.71711135357968603</v>
      </c>
      <c r="D302" s="33">
        <v>0.89700000000000002</v>
      </c>
      <c r="E302" s="33">
        <v>0.504</v>
      </c>
      <c r="F302" s="35">
        <v>1.04378883013634E-40</v>
      </c>
      <c r="G302" s="33">
        <v>1</v>
      </c>
      <c r="H302" s="33" t="s">
        <v>2193</v>
      </c>
      <c r="I302" s="33" t="s">
        <v>2192</v>
      </c>
    </row>
    <row r="303" spans="1:9" x14ac:dyDescent="0.2">
      <c r="A303" s="33" t="s">
        <v>13619</v>
      </c>
      <c r="B303" s="35">
        <v>8.7045400643604398E-44</v>
      </c>
      <c r="C303" s="33">
        <v>0.88408343112805199</v>
      </c>
      <c r="D303" s="33">
        <v>0.628</v>
      </c>
      <c r="E303" s="33">
        <v>0.23899999999999999</v>
      </c>
      <c r="F303" s="35">
        <v>4.0103556984521401E-39</v>
      </c>
      <c r="G303" s="33">
        <v>1</v>
      </c>
      <c r="H303" s="33" t="s">
        <v>13618</v>
      </c>
      <c r="I303" s="33" t="s">
        <v>13617</v>
      </c>
    </row>
    <row r="304" spans="1:9" x14ac:dyDescent="0.2">
      <c r="A304" s="33" t="s">
        <v>7180</v>
      </c>
      <c r="B304" s="35">
        <v>8.9274408233015102E-41</v>
      </c>
      <c r="C304" s="33">
        <v>0.58140176538289201</v>
      </c>
      <c r="D304" s="33">
        <v>0.47</v>
      </c>
      <c r="E304" s="33">
        <v>0.11799999999999999</v>
      </c>
      <c r="F304" s="35">
        <v>4.1130505361114698E-36</v>
      </c>
      <c r="G304" s="33">
        <v>1</v>
      </c>
      <c r="H304" s="33" t="s">
        <v>7179</v>
      </c>
      <c r="I304" s="33" t="s">
        <v>7178</v>
      </c>
    </row>
    <row r="305" spans="1:9" x14ac:dyDescent="0.2">
      <c r="A305" s="33" t="s">
        <v>13614</v>
      </c>
      <c r="B305" s="35">
        <v>2.36499204755592E-40</v>
      </c>
      <c r="C305" s="33">
        <v>0.63419951485946402</v>
      </c>
      <c r="D305" s="33">
        <v>0.70799999999999996</v>
      </c>
      <c r="E305" s="33">
        <v>0.32100000000000001</v>
      </c>
      <c r="F305" s="35">
        <v>1.08959913614996E-35</v>
      </c>
      <c r="G305" s="33">
        <v>1</v>
      </c>
      <c r="H305" s="33" t="s">
        <v>11034</v>
      </c>
      <c r="I305" s="33" t="s">
        <v>11033</v>
      </c>
    </row>
    <row r="306" spans="1:9" x14ac:dyDescent="0.2">
      <c r="A306" s="33" t="s">
        <v>10499</v>
      </c>
      <c r="B306" s="35">
        <v>3.1667644678415599E-39</v>
      </c>
      <c r="C306" s="33">
        <v>0.69156127827956904</v>
      </c>
      <c r="D306" s="33">
        <v>0.67600000000000005</v>
      </c>
      <c r="E306" s="33">
        <v>0.30299999999999999</v>
      </c>
      <c r="F306" s="35">
        <v>1.45899172562397E-34</v>
      </c>
      <c r="G306" s="33">
        <v>1</v>
      </c>
      <c r="H306" s="33" t="s">
        <v>6455</v>
      </c>
      <c r="I306" s="33" t="s">
        <v>6454</v>
      </c>
    </row>
    <row r="307" spans="1:9" x14ac:dyDescent="0.2">
      <c r="A307" s="33" t="s">
        <v>13763</v>
      </c>
      <c r="B307" s="35">
        <v>8.0963876658499301E-39</v>
      </c>
      <c r="C307" s="33">
        <v>0.51548687650949299</v>
      </c>
      <c r="D307" s="33">
        <v>1</v>
      </c>
      <c r="E307" s="33">
        <v>0.98199999999999998</v>
      </c>
      <c r="F307" s="35">
        <v>3.7301677254103798E-34</v>
      </c>
      <c r="G307" s="33">
        <v>1</v>
      </c>
      <c r="H307" s="33" t="s">
        <v>3598</v>
      </c>
      <c r="I307" s="33" t="s">
        <v>3597</v>
      </c>
    </row>
    <row r="308" spans="1:9" x14ac:dyDescent="0.2">
      <c r="A308" s="33" t="s">
        <v>11684</v>
      </c>
      <c r="B308" s="35">
        <v>3.2557733386102798E-37</v>
      </c>
      <c r="C308" s="33">
        <v>0.71466679505113795</v>
      </c>
      <c r="D308" s="33">
        <v>0.76300000000000001</v>
      </c>
      <c r="E308" s="33">
        <v>0.436</v>
      </c>
      <c r="F308" s="35">
        <v>1.4999998925645301E-32</v>
      </c>
      <c r="G308" s="33">
        <v>1</v>
      </c>
      <c r="H308" s="33" t="s">
        <v>11046</v>
      </c>
      <c r="I308" s="33" t="s">
        <v>11045</v>
      </c>
    </row>
    <row r="309" spans="1:9" x14ac:dyDescent="0.2">
      <c r="A309" s="33" t="s">
        <v>13658</v>
      </c>
      <c r="B309" s="35">
        <v>2.02674061279427E-34</v>
      </c>
      <c r="C309" s="33">
        <v>0.64791447191361695</v>
      </c>
      <c r="D309" s="33">
        <v>0.81799999999999995</v>
      </c>
      <c r="E309" s="33">
        <v>0.51200000000000001</v>
      </c>
      <c r="F309" s="35">
        <v>9.3375993512657504E-30</v>
      </c>
      <c r="G309" s="33">
        <v>1</v>
      </c>
      <c r="H309" s="33" t="s">
        <v>4572</v>
      </c>
      <c r="I309" s="33" t="s">
        <v>4571</v>
      </c>
    </row>
    <row r="310" spans="1:9" x14ac:dyDescent="0.2">
      <c r="A310" s="33" t="s">
        <v>13701</v>
      </c>
      <c r="B310" s="35">
        <v>2.8769695972430202E-32</v>
      </c>
      <c r="C310" s="33">
        <v>0.53460493335765502</v>
      </c>
      <c r="D310" s="33">
        <v>0.80600000000000005</v>
      </c>
      <c r="E310" s="33">
        <v>0.45500000000000002</v>
      </c>
      <c r="F310" s="35">
        <v>1.3254774328418E-27</v>
      </c>
      <c r="G310" s="33">
        <v>1</v>
      </c>
      <c r="H310" s="33" t="s">
        <v>6891</v>
      </c>
      <c r="I310" s="33" t="s">
        <v>6890</v>
      </c>
    </row>
    <row r="311" spans="1:9" x14ac:dyDescent="0.2">
      <c r="A311" s="33" t="s">
        <v>13750</v>
      </c>
      <c r="B311" s="35">
        <v>1.05289823984991E-29</v>
      </c>
      <c r="C311" s="33">
        <v>0.654974338237446</v>
      </c>
      <c r="D311" s="33">
        <v>0.90900000000000003</v>
      </c>
      <c r="E311" s="33">
        <v>0.76100000000000001</v>
      </c>
      <c r="F311" s="35">
        <v>4.8509127706365099E-25</v>
      </c>
      <c r="G311" s="33">
        <v>1</v>
      </c>
      <c r="H311" s="33" t="s">
        <v>6424</v>
      </c>
      <c r="I311" s="33" t="s">
        <v>6423</v>
      </c>
    </row>
    <row r="312" spans="1:9" x14ac:dyDescent="0.2">
      <c r="A312" s="33" t="s">
        <v>13152</v>
      </c>
      <c r="B312" s="35">
        <v>3.6347560243686499E-29</v>
      </c>
      <c r="C312" s="33">
        <v>0.67360347839267498</v>
      </c>
      <c r="D312" s="33">
        <v>0.751</v>
      </c>
      <c r="E312" s="33">
        <v>0.47299999999999998</v>
      </c>
      <c r="F312" s="35">
        <v>1.6746047955471201E-24</v>
      </c>
      <c r="G312" s="33">
        <v>1</v>
      </c>
      <c r="H312" s="33" t="s">
        <v>13151</v>
      </c>
      <c r="I312" s="33" t="s">
        <v>13150</v>
      </c>
    </row>
    <row r="313" spans="1:9" x14ac:dyDescent="0.2">
      <c r="A313" s="33" t="s">
        <v>3595</v>
      </c>
      <c r="B313" s="35">
        <v>8.1264411534069904E-29</v>
      </c>
      <c r="C313" s="33">
        <v>-0.38328473788480399</v>
      </c>
      <c r="D313" s="33">
        <v>1</v>
      </c>
      <c r="E313" s="33">
        <v>0.995</v>
      </c>
      <c r="F313" s="35">
        <v>3.7440139681976696E-24</v>
      </c>
      <c r="G313" s="33">
        <v>1</v>
      </c>
      <c r="H313" s="33" t="s">
        <v>3595</v>
      </c>
      <c r="I313" s="33" t="s">
        <v>3594</v>
      </c>
    </row>
    <row r="314" spans="1:9" x14ac:dyDescent="0.2">
      <c r="A314" s="33" t="s">
        <v>4826</v>
      </c>
      <c r="B314" s="35">
        <v>8.3735703253683402E-28</v>
      </c>
      <c r="C314" s="33">
        <v>-1.26165344408973</v>
      </c>
      <c r="D314" s="33">
        <v>0.27300000000000002</v>
      </c>
      <c r="E314" s="33">
        <v>0.58399999999999996</v>
      </c>
      <c r="F314" s="35">
        <v>3.8578713203037001E-23</v>
      </c>
      <c r="G314" s="33">
        <v>1</v>
      </c>
      <c r="H314" s="33" t="s">
        <v>4826</v>
      </c>
      <c r="I314" s="33" t="s">
        <v>4825</v>
      </c>
    </row>
    <row r="315" spans="1:9" x14ac:dyDescent="0.2">
      <c r="A315" s="33" t="s">
        <v>13762</v>
      </c>
      <c r="B315" s="35">
        <v>1.9734849268538298E-27</v>
      </c>
      <c r="C315" s="33">
        <v>-0.93364997084021994</v>
      </c>
      <c r="D315" s="33">
        <v>0.36799999999999999</v>
      </c>
      <c r="E315" s="33">
        <v>0.66200000000000003</v>
      </c>
      <c r="F315" s="35">
        <v>9.0922397550009497E-23</v>
      </c>
      <c r="G315" s="33">
        <v>1</v>
      </c>
      <c r="H315" s="33" t="s">
        <v>3227</v>
      </c>
      <c r="I315" s="33" t="s">
        <v>3226</v>
      </c>
    </row>
    <row r="316" spans="1:9" x14ac:dyDescent="0.2">
      <c r="A316" s="33" t="s">
        <v>13501</v>
      </c>
      <c r="B316" s="35">
        <v>7.2028003614073501E-27</v>
      </c>
      <c r="C316" s="33">
        <v>-0.58292911876185005</v>
      </c>
      <c r="D316" s="33">
        <v>0.90500000000000003</v>
      </c>
      <c r="E316" s="33">
        <v>0.92100000000000004</v>
      </c>
      <c r="F316" s="35">
        <v>3.3184741825076001E-22</v>
      </c>
      <c r="G316" s="33">
        <v>1</v>
      </c>
      <c r="H316" s="33" t="s">
        <v>2457</v>
      </c>
      <c r="I316" s="33" t="s">
        <v>2456</v>
      </c>
    </row>
    <row r="317" spans="1:9" x14ac:dyDescent="0.2">
      <c r="A317" s="33" t="s">
        <v>13696</v>
      </c>
      <c r="B317" s="35">
        <v>4.5698654844431203E-26</v>
      </c>
      <c r="C317" s="33">
        <v>0.51638415056908804</v>
      </c>
      <c r="D317" s="33">
        <v>0.85799999999999998</v>
      </c>
      <c r="E317" s="33">
        <v>0.56299999999999994</v>
      </c>
      <c r="F317" s="35">
        <v>2.1054284259926299E-21</v>
      </c>
      <c r="G317" s="33">
        <v>1</v>
      </c>
      <c r="H317" s="33" t="s">
        <v>2610</v>
      </c>
      <c r="I317" s="33" t="s">
        <v>2609</v>
      </c>
    </row>
    <row r="318" spans="1:9" x14ac:dyDescent="0.2">
      <c r="A318" s="33" t="s">
        <v>5080</v>
      </c>
      <c r="B318" s="35">
        <v>4.1114360679863002E-25</v>
      </c>
      <c r="C318" s="33">
        <v>-0.94453817228259296</v>
      </c>
      <c r="D318" s="33">
        <v>0.439</v>
      </c>
      <c r="E318" s="33">
        <v>0.68</v>
      </c>
      <c r="F318" s="35">
        <v>1.8942208252426501E-20</v>
      </c>
      <c r="G318" s="33">
        <v>1</v>
      </c>
      <c r="H318" s="33" t="s">
        <v>5080</v>
      </c>
      <c r="I318" s="33" t="s">
        <v>5079</v>
      </c>
    </row>
    <row r="319" spans="1:9" x14ac:dyDescent="0.2">
      <c r="A319" s="33" t="s">
        <v>4415</v>
      </c>
      <c r="B319" s="35">
        <v>6.5609837818265901E-25</v>
      </c>
      <c r="C319" s="33">
        <v>0.54565011124422602</v>
      </c>
      <c r="D319" s="33">
        <v>0.76300000000000001</v>
      </c>
      <c r="E319" s="33">
        <v>0.45200000000000001</v>
      </c>
      <c r="F319" s="35">
        <v>3.0227764479631499E-20</v>
      </c>
      <c r="G319" s="33">
        <v>1</v>
      </c>
      <c r="H319" s="33" t="s">
        <v>4415</v>
      </c>
      <c r="I319" s="33" t="s">
        <v>4414</v>
      </c>
    </row>
    <row r="320" spans="1:9" x14ac:dyDescent="0.2">
      <c r="A320" s="33" t="s">
        <v>16507</v>
      </c>
      <c r="B320" s="35">
        <v>9.0068598156866109E-25</v>
      </c>
      <c r="C320" s="33">
        <v>0.49551539631841102</v>
      </c>
      <c r="D320" s="33">
        <v>0.51</v>
      </c>
      <c r="E320" s="33">
        <v>0.222</v>
      </c>
      <c r="F320" s="35">
        <v>4.1496404542831301E-20</v>
      </c>
      <c r="G320" s="33">
        <v>1</v>
      </c>
      <c r="H320" s="33" t="s">
        <v>13610</v>
      </c>
      <c r="I320" s="33" t="s">
        <v>13609</v>
      </c>
    </row>
    <row r="321" spans="1:9" x14ac:dyDescent="0.2">
      <c r="A321" s="33" t="s">
        <v>13761</v>
      </c>
      <c r="B321" s="35">
        <v>1.2299035661643401E-24</v>
      </c>
      <c r="C321" s="33">
        <v>-0.86519676682288804</v>
      </c>
      <c r="D321" s="33">
        <v>0.63600000000000001</v>
      </c>
      <c r="E321" s="33">
        <v>0.80100000000000005</v>
      </c>
      <c r="F321" s="35">
        <v>5.6664117100323295E-20</v>
      </c>
      <c r="G321" s="33">
        <v>1</v>
      </c>
      <c r="H321" s="33" t="s">
        <v>5126</v>
      </c>
      <c r="I321" s="33" t="s">
        <v>5125</v>
      </c>
    </row>
    <row r="322" spans="1:9" x14ac:dyDescent="0.2">
      <c r="A322" s="33" t="s">
        <v>5769</v>
      </c>
      <c r="B322" s="35">
        <v>1.3580797242363099E-24</v>
      </c>
      <c r="C322" s="33">
        <v>0.50503819902252001</v>
      </c>
      <c r="D322" s="33">
        <v>0.80600000000000005</v>
      </c>
      <c r="E322" s="33">
        <v>0.56499999999999995</v>
      </c>
      <c r="F322" s="35">
        <v>6.2569449055015202E-20</v>
      </c>
      <c r="G322" s="33">
        <v>1</v>
      </c>
      <c r="H322" s="33" t="s">
        <v>5769</v>
      </c>
      <c r="I322" s="33" t="s">
        <v>5768</v>
      </c>
    </row>
    <row r="323" spans="1:9" x14ac:dyDescent="0.2">
      <c r="A323" s="33" t="s">
        <v>13539</v>
      </c>
      <c r="B323" s="35">
        <v>2.6437861568089E-24</v>
      </c>
      <c r="C323" s="33">
        <v>0.62544460575962002</v>
      </c>
      <c r="D323" s="33">
        <v>0.80600000000000005</v>
      </c>
      <c r="E323" s="33">
        <v>0.54700000000000004</v>
      </c>
      <c r="F323" s="35">
        <v>1.2180451581649999E-19</v>
      </c>
      <c r="G323" s="33">
        <v>1</v>
      </c>
      <c r="H323" s="33" t="s">
        <v>2690</v>
      </c>
      <c r="I323" s="33" t="s">
        <v>2689</v>
      </c>
    </row>
    <row r="324" spans="1:9" x14ac:dyDescent="0.2">
      <c r="A324" s="33" t="s">
        <v>11692</v>
      </c>
      <c r="B324" s="35">
        <v>4.3164931313454403E-24</v>
      </c>
      <c r="C324" s="33">
        <v>0.54791255658349503</v>
      </c>
      <c r="D324" s="33">
        <v>0.56100000000000005</v>
      </c>
      <c r="E324" s="33">
        <v>0.26600000000000001</v>
      </c>
      <c r="F324" s="35">
        <v>1.98869471547347E-19</v>
      </c>
      <c r="G324" s="33">
        <v>1</v>
      </c>
      <c r="H324" s="33" t="s">
        <v>10662</v>
      </c>
      <c r="I324" s="33" t="s">
        <v>10661</v>
      </c>
    </row>
    <row r="325" spans="1:9" x14ac:dyDescent="0.2">
      <c r="A325" s="33" t="s">
        <v>13611</v>
      </c>
      <c r="B325" s="35">
        <v>6.4346281609742897E-24</v>
      </c>
      <c r="C325" s="33">
        <v>0.41123527546824601</v>
      </c>
      <c r="D325" s="33">
        <v>0.755</v>
      </c>
      <c r="E325" s="33">
        <v>0.44</v>
      </c>
      <c r="F325" s="35">
        <v>2.9645618863240798E-19</v>
      </c>
      <c r="G325" s="33">
        <v>1</v>
      </c>
      <c r="H325" s="33" t="s">
        <v>8109</v>
      </c>
      <c r="I325" s="33" t="s">
        <v>8108</v>
      </c>
    </row>
    <row r="326" spans="1:9" x14ac:dyDescent="0.2">
      <c r="A326" s="33" t="s">
        <v>13760</v>
      </c>
      <c r="B326" s="35">
        <v>8.8905848535550398E-24</v>
      </c>
      <c r="C326" s="33">
        <v>0.54327569374627804</v>
      </c>
      <c r="D326" s="33">
        <v>0.96799999999999997</v>
      </c>
      <c r="E326" s="33">
        <v>0.68899999999999995</v>
      </c>
      <c r="F326" s="35">
        <v>4.09607025372988E-19</v>
      </c>
      <c r="G326" s="33">
        <v>1</v>
      </c>
      <c r="H326" s="33" t="s">
        <v>3199</v>
      </c>
      <c r="I326" s="33" t="s">
        <v>3198</v>
      </c>
    </row>
    <row r="327" spans="1:9" x14ac:dyDescent="0.2">
      <c r="A327" s="33" t="s">
        <v>12477</v>
      </c>
      <c r="B327" s="35">
        <v>1.78182429707355E-23</v>
      </c>
      <c r="C327" s="33">
        <v>0.57532779219289798</v>
      </c>
      <c r="D327" s="33">
        <v>0.621</v>
      </c>
      <c r="E327" s="33">
        <v>0.32700000000000001</v>
      </c>
      <c r="F327" s="35">
        <v>8.2092209014772701E-19</v>
      </c>
      <c r="G327" s="33">
        <v>1</v>
      </c>
      <c r="H327" s="33" t="s">
        <v>12476</v>
      </c>
      <c r="I327" s="33" t="s">
        <v>12475</v>
      </c>
    </row>
    <row r="328" spans="1:9" x14ac:dyDescent="0.2">
      <c r="A328" s="33" t="s">
        <v>2297</v>
      </c>
      <c r="B328" s="35">
        <v>2.3268875090239301E-23</v>
      </c>
      <c r="C328" s="33">
        <v>-1.08919052790507</v>
      </c>
      <c r="D328" s="33">
        <v>0.60899999999999999</v>
      </c>
      <c r="E328" s="33">
        <v>0.78600000000000003</v>
      </c>
      <c r="F328" s="35">
        <v>1.0720436131575E-18</v>
      </c>
      <c r="G328" s="33">
        <v>1</v>
      </c>
      <c r="H328" s="33" t="s">
        <v>2297</v>
      </c>
      <c r="I328" s="33" t="s">
        <v>2296</v>
      </c>
    </row>
    <row r="329" spans="1:9" x14ac:dyDescent="0.2">
      <c r="A329" s="33" t="s">
        <v>13747</v>
      </c>
      <c r="B329" s="35">
        <v>3.9729121875091299E-23</v>
      </c>
      <c r="C329" s="33">
        <v>-0.66473705683800499</v>
      </c>
      <c r="D329" s="33">
        <v>0.996</v>
      </c>
      <c r="E329" s="33">
        <v>0.98799999999999999</v>
      </c>
      <c r="F329" s="35">
        <v>1.83040010302921E-18</v>
      </c>
      <c r="G329" s="33">
        <v>1</v>
      </c>
      <c r="H329" s="33" t="s">
        <v>6537</v>
      </c>
      <c r="I329" s="33" t="s">
        <v>6536</v>
      </c>
    </row>
    <row r="330" spans="1:9" x14ac:dyDescent="0.2">
      <c r="A330" s="33" t="s">
        <v>2898</v>
      </c>
      <c r="B330" s="35">
        <v>4.9892053551961E-23</v>
      </c>
      <c r="C330" s="33">
        <v>0.34637638374255503</v>
      </c>
      <c r="D330" s="33">
        <v>0.98399999999999999</v>
      </c>
      <c r="E330" s="33">
        <v>0.92300000000000004</v>
      </c>
      <c r="F330" s="35">
        <v>2.2986266912459501E-18</v>
      </c>
      <c r="G330" s="33">
        <v>1</v>
      </c>
      <c r="H330" s="33" t="s">
        <v>2898</v>
      </c>
      <c r="I330" s="33" t="s">
        <v>2897</v>
      </c>
    </row>
    <row r="331" spans="1:9" x14ac:dyDescent="0.2">
      <c r="A331" s="33" t="s">
        <v>4450</v>
      </c>
      <c r="B331" s="35">
        <v>3.6921974671202301E-22</v>
      </c>
      <c r="C331" s="33">
        <v>0.405396854887344</v>
      </c>
      <c r="D331" s="33">
        <v>0.58899999999999997</v>
      </c>
      <c r="E331" s="33">
        <v>0.30399999999999999</v>
      </c>
      <c r="F331" s="35">
        <v>1.7010692170516299E-17</v>
      </c>
      <c r="G331" s="33">
        <v>1</v>
      </c>
      <c r="H331" s="33" t="s">
        <v>4450</v>
      </c>
      <c r="I331" s="33" t="s">
        <v>4449</v>
      </c>
    </row>
    <row r="332" spans="1:9" x14ac:dyDescent="0.2">
      <c r="A332" s="33" t="s">
        <v>13632</v>
      </c>
      <c r="B332" s="35">
        <v>7.7963022801995002E-22</v>
      </c>
      <c r="C332" s="33">
        <v>-0.96643390449556099</v>
      </c>
      <c r="D332" s="33">
        <v>0.34</v>
      </c>
      <c r="E332" s="33">
        <v>0.59299999999999997</v>
      </c>
      <c r="F332" s="35">
        <v>3.5919123865335098E-17</v>
      </c>
      <c r="G332" s="33">
        <v>1</v>
      </c>
      <c r="H332" s="33" t="s">
        <v>4857</v>
      </c>
      <c r="I332" s="33" t="s">
        <v>4856</v>
      </c>
    </row>
    <row r="333" spans="1:9" x14ac:dyDescent="0.2">
      <c r="A333" s="33" t="s">
        <v>13700</v>
      </c>
      <c r="B333" s="35">
        <v>1.8736478618671401E-21</v>
      </c>
      <c r="C333" s="33">
        <v>0.55910133101029502</v>
      </c>
      <c r="D333" s="33">
        <v>0.79100000000000004</v>
      </c>
      <c r="E333" s="33">
        <v>0.53800000000000003</v>
      </c>
      <c r="F333" s="35">
        <v>8.63227042919431E-17</v>
      </c>
      <c r="G333" s="33">
        <v>1</v>
      </c>
      <c r="H333" s="33" t="s">
        <v>2132</v>
      </c>
      <c r="I333" s="33" t="s">
        <v>2131</v>
      </c>
    </row>
    <row r="334" spans="1:9" x14ac:dyDescent="0.2">
      <c r="A334" s="33" t="s">
        <v>2410</v>
      </c>
      <c r="B334" s="35">
        <v>1.9532006922714201E-21</v>
      </c>
      <c r="C334" s="33">
        <v>0.44722789840876398</v>
      </c>
      <c r="D334" s="33">
        <v>0.87</v>
      </c>
      <c r="E334" s="33">
        <v>0.68</v>
      </c>
      <c r="F334" s="35">
        <v>8.9987862294328702E-17</v>
      </c>
      <c r="G334" s="33">
        <v>1</v>
      </c>
      <c r="H334" s="33" t="s">
        <v>2410</v>
      </c>
      <c r="I334" s="33" t="s">
        <v>2409</v>
      </c>
    </row>
    <row r="335" spans="1:9" x14ac:dyDescent="0.2">
      <c r="A335" s="33" t="s">
        <v>13698</v>
      </c>
      <c r="B335" s="35">
        <v>2.5533442772209801E-21</v>
      </c>
      <c r="C335" s="33">
        <v>0.404125732175102</v>
      </c>
      <c r="D335" s="33">
        <v>0.77500000000000002</v>
      </c>
      <c r="E335" s="33">
        <v>0.51800000000000002</v>
      </c>
      <c r="F335" s="35">
        <v>1.1763767754012499E-16</v>
      </c>
      <c r="G335" s="33">
        <v>1</v>
      </c>
      <c r="H335" s="33" t="s">
        <v>4335</v>
      </c>
      <c r="I335" s="33" t="s">
        <v>4334</v>
      </c>
    </row>
    <row r="336" spans="1:9" x14ac:dyDescent="0.2">
      <c r="A336" s="33" t="s">
        <v>2738</v>
      </c>
      <c r="B336" s="35">
        <v>4.3238705730894303E-21</v>
      </c>
      <c r="C336" s="33">
        <v>0.465285267310654</v>
      </c>
      <c r="D336" s="33">
        <v>0.64</v>
      </c>
      <c r="E336" s="33">
        <v>0.36699999999999999</v>
      </c>
      <c r="F336" s="35">
        <v>1.9920936504337599E-16</v>
      </c>
      <c r="G336" s="33">
        <v>1</v>
      </c>
      <c r="H336" s="33" t="s">
        <v>2738</v>
      </c>
      <c r="I336" s="33" t="s">
        <v>2737</v>
      </c>
    </row>
    <row r="337" spans="1:9" x14ac:dyDescent="0.2">
      <c r="A337" s="33" t="s">
        <v>5573</v>
      </c>
      <c r="B337" s="35">
        <v>4.3986243508338499E-21</v>
      </c>
      <c r="C337" s="33">
        <v>-0.85271797112503001</v>
      </c>
      <c r="D337" s="33">
        <v>0.221</v>
      </c>
      <c r="E337" s="33">
        <v>0.49</v>
      </c>
      <c r="F337" s="35">
        <v>2.0265342109161699E-16</v>
      </c>
      <c r="G337" s="33">
        <v>1</v>
      </c>
      <c r="H337" s="33" t="s">
        <v>5573</v>
      </c>
      <c r="I337" s="33" t="s">
        <v>5572</v>
      </c>
    </row>
    <row r="338" spans="1:9" x14ac:dyDescent="0.2">
      <c r="A338" s="33" t="s">
        <v>13553</v>
      </c>
      <c r="B338" s="35">
        <v>1.31788255127696E-20</v>
      </c>
      <c r="C338" s="33">
        <v>0.35016843510507301</v>
      </c>
      <c r="D338" s="33">
        <v>0.61699999999999999</v>
      </c>
      <c r="E338" s="33">
        <v>0.317</v>
      </c>
      <c r="F338" s="35">
        <v>6.0717484902432103E-16</v>
      </c>
      <c r="G338" s="33">
        <v>1</v>
      </c>
      <c r="H338" s="33" t="s">
        <v>13553</v>
      </c>
      <c r="I338" s="33" t="s">
        <v>13552</v>
      </c>
    </row>
    <row r="339" spans="1:9" x14ac:dyDescent="0.2">
      <c r="A339" s="33" t="s">
        <v>16506</v>
      </c>
      <c r="B339" s="35">
        <v>7.4400403659403101E-20</v>
      </c>
      <c r="C339" s="33">
        <v>0.456661565301831</v>
      </c>
      <c r="D339" s="33">
        <v>0.46600000000000003</v>
      </c>
      <c r="E339" s="33">
        <v>0.20899999999999999</v>
      </c>
      <c r="F339" s="35">
        <v>3.4277753973960201E-15</v>
      </c>
      <c r="G339" s="33">
        <v>1</v>
      </c>
      <c r="H339" s="33" t="s">
        <v>13600</v>
      </c>
      <c r="I339" s="33" t="s">
        <v>13599</v>
      </c>
    </row>
    <row r="340" spans="1:9" x14ac:dyDescent="0.2">
      <c r="A340" s="33" t="s">
        <v>16505</v>
      </c>
      <c r="B340" s="35">
        <v>2.6388199032822001E-19</v>
      </c>
      <c r="C340" s="33">
        <v>0.43620325473835603</v>
      </c>
      <c r="D340" s="33">
        <v>0.51</v>
      </c>
      <c r="E340" s="33">
        <v>0.255</v>
      </c>
      <c r="F340" s="35">
        <v>1.2157571058401701E-14</v>
      </c>
      <c r="G340" s="33">
        <v>1</v>
      </c>
      <c r="H340" s="33" t="s">
        <v>13602</v>
      </c>
      <c r="I340" s="33" t="s">
        <v>13601</v>
      </c>
    </row>
    <row r="341" spans="1:9" x14ac:dyDescent="0.2">
      <c r="A341" s="33" t="s">
        <v>16504</v>
      </c>
      <c r="B341" s="35">
        <v>3.8416426540566902E-19</v>
      </c>
      <c r="C341" s="33">
        <v>0.45917341780378801</v>
      </c>
      <c r="D341" s="33">
        <v>0.443</v>
      </c>
      <c r="E341" s="33">
        <v>0.20200000000000001</v>
      </c>
      <c r="F341" s="35">
        <v>1.769921603577E-14</v>
      </c>
      <c r="G341" s="33">
        <v>1</v>
      </c>
      <c r="H341" s="33" t="s">
        <v>13608</v>
      </c>
      <c r="I341" s="33" t="s">
        <v>13607</v>
      </c>
    </row>
    <row r="342" spans="1:9" x14ac:dyDescent="0.2">
      <c r="A342" s="33" t="s">
        <v>16503</v>
      </c>
      <c r="B342" s="35">
        <v>6.3111876706110199E-19</v>
      </c>
      <c r="C342" s="33">
        <v>0.41422935221245299</v>
      </c>
      <c r="D342" s="33">
        <v>0.48199999999999998</v>
      </c>
      <c r="E342" s="33">
        <v>0.23899999999999999</v>
      </c>
      <c r="F342" s="35">
        <v>2.9076903836039101E-14</v>
      </c>
      <c r="G342" s="33">
        <v>1</v>
      </c>
      <c r="H342" s="33" t="s">
        <v>13604</v>
      </c>
      <c r="I342" s="33" t="s">
        <v>13603</v>
      </c>
    </row>
    <row r="343" spans="1:9" x14ac:dyDescent="0.2">
      <c r="A343" s="33" t="s">
        <v>12114</v>
      </c>
      <c r="B343" s="35">
        <v>1.2095491880893399E-18</v>
      </c>
      <c r="C343" s="33">
        <v>0.39749352593167803</v>
      </c>
      <c r="D343" s="33">
        <v>0.49399999999999999</v>
      </c>
      <c r="E343" s="33">
        <v>0.245</v>
      </c>
      <c r="F343" s="35">
        <v>5.5726350193652302E-14</v>
      </c>
      <c r="G343" s="33">
        <v>1</v>
      </c>
      <c r="H343" s="33" t="s">
        <v>12114</v>
      </c>
      <c r="I343" s="33" t="s">
        <v>12113</v>
      </c>
    </row>
    <row r="344" spans="1:9" x14ac:dyDescent="0.2">
      <c r="A344" s="33" t="s">
        <v>13591</v>
      </c>
      <c r="B344" s="35">
        <v>2.0208081581196901E-18</v>
      </c>
      <c r="C344" s="33">
        <v>0.47723057090169602</v>
      </c>
      <c r="D344" s="33">
        <v>0.55300000000000005</v>
      </c>
      <c r="E344" s="33">
        <v>0.31900000000000001</v>
      </c>
      <c r="F344" s="35">
        <v>9.3102673460890198E-14</v>
      </c>
      <c r="G344" s="33">
        <v>1</v>
      </c>
      <c r="H344" s="33" t="s">
        <v>13591</v>
      </c>
      <c r="I344" s="33" t="s">
        <v>13590</v>
      </c>
    </row>
    <row r="345" spans="1:9" x14ac:dyDescent="0.2">
      <c r="A345" s="33" t="s">
        <v>13685</v>
      </c>
      <c r="B345" s="35">
        <v>6.0804910610450103E-18</v>
      </c>
      <c r="C345" s="33">
        <v>0.401847221048933</v>
      </c>
      <c r="D345" s="33">
        <v>0.86199999999999999</v>
      </c>
      <c r="E345" s="33">
        <v>0.63400000000000001</v>
      </c>
      <c r="F345" s="35">
        <v>2.80140384164466E-13</v>
      </c>
      <c r="G345" s="33">
        <v>1</v>
      </c>
      <c r="H345" s="33" t="s">
        <v>3689</v>
      </c>
      <c r="I345" s="33" t="s">
        <v>3688</v>
      </c>
    </row>
    <row r="346" spans="1:9" x14ac:dyDescent="0.2">
      <c r="A346" s="33" t="s">
        <v>12014</v>
      </c>
      <c r="B346" s="35">
        <v>1.4771477434962199E-17</v>
      </c>
      <c r="C346" s="33">
        <v>0.38494891465095299</v>
      </c>
      <c r="D346" s="33">
        <v>0.86599999999999999</v>
      </c>
      <c r="E346" s="33">
        <v>0.68100000000000005</v>
      </c>
      <c r="F346" s="35">
        <v>6.8055150838357903E-13</v>
      </c>
      <c r="G346" s="33">
        <v>1</v>
      </c>
      <c r="H346" s="33" t="s">
        <v>2875</v>
      </c>
      <c r="I346" s="33" t="s">
        <v>2874</v>
      </c>
    </row>
    <row r="347" spans="1:9" x14ac:dyDescent="0.2">
      <c r="A347" s="33" t="s">
        <v>13568</v>
      </c>
      <c r="B347" s="35">
        <v>1.83258031955802E-17</v>
      </c>
      <c r="C347" s="33">
        <v>0.48271381864344998</v>
      </c>
      <c r="D347" s="33">
        <v>0.443</v>
      </c>
      <c r="E347" s="33">
        <v>0.22600000000000001</v>
      </c>
      <c r="F347" s="35">
        <v>8.4430640482677195E-13</v>
      </c>
      <c r="G347" s="33">
        <v>1</v>
      </c>
      <c r="H347" s="33" t="s">
        <v>13568</v>
      </c>
      <c r="I347" s="33" t="s">
        <v>13567</v>
      </c>
    </row>
    <row r="348" spans="1:9" x14ac:dyDescent="0.2">
      <c r="A348" s="33" t="s">
        <v>13489</v>
      </c>
      <c r="B348" s="35">
        <v>1.94867594425288E-17</v>
      </c>
      <c r="C348" s="33">
        <v>-1.30642475982779</v>
      </c>
      <c r="D348" s="33">
        <v>0.28899999999999998</v>
      </c>
      <c r="E348" s="33">
        <v>0.505</v>
      </c>
      <c r="F348" s="35">
        <v>8.9779398103618697E-13</v>
      </c>
      <c r="G348" s="33">
        <v>1</v>
      </c>
      <c r="H348" s="33" t="s">
        <v>5085</v>
      </c>
      <c r="I348" s="33" t="s">
        <v>5084</v>
      </c>
    </row>
    <row r="349" spans="1:9" x14ac:dyDescent="0.2">
      <c r="A349" s="33" t="s">
        <v>7079</v>
      </c>
      <c r="B349" s="35">
        <v>6.0207255880477396E-17</v>
      </c>
      <c r="C349" s="33">
        <v>0.40298043070800099</v>
      </c>
      <c r="D349" s="33">
        <v>0.51800000000000002</v>
      </c>
      <c r="E349" s="33">
        <v>0.28899999999999998</v>
      </c>
      <c r="F349" s="35">
        <v>2.7738686929253599E-12</v>
      </c>
      <c r="G349" s="33">
        <v>1</v>
      </c>
      <c r="H349" s="33" t="s">
        <v>7078</v>
      </c>
      <c r="I349" s="33" t="s">
        <v>7077</v>
      </c>
    </row>
    <row r="350" spans="1:9" x14ac:dyDescent="0.2">
      <c r="A350" s="33" t="s">
        <v>2263</v>
      </c>
      <c r="B350" s="35">
        <v>6.0359300057745505E-17</v>
      </c>
      <c r="C350" s="33">
        <v>-0.58166559864481604</v>
      </c>
      <c r="D350" s="33">
        <v>0.60499999999999998</v>
      </c>
      <c r="E350" s="33">
        <v>0.75900000000000001</v>
      </c>
      <c r="F350" s="35">
        <v>2.7808736722604499E-12</v>
      </c>
      <c r="G350" s="33">
        <v>1</v>
      </c>
      <c r="H350" s="33" t="s">
        <v>2263</v>
      </c>
      <c r="I350" s="33" t="s">
        <v>2262</v>
      </c>
    </row>
    <row r="351" spans="1:9" x14ac:dyDescent="0.2">
      <c r="A351" s="33" t="s">
        <v>16502</v>
      </c>
      <c r="B351" s="35">
        <v>6.3501579056416005E-17</v>
      </c>
      <c r="C351" s="33">
        <v>0.48656277994695202</v>
      </c>
      <c r="D351" s="33">
        <v>0.46200000000000002</v>
      </c>
      <c r="E351" s="33">
        <v>0.24199999999999999</v>
      </c>
      <c r="F351" s="35">
        <v>2.9256447502872001E-12</v>
      </c>
      <c r="G351" s="33">
        <v>1</v>
      </c>
      <c r="H351" s="33" t="s">
        <v>13606</v>
      </c>
      <c r="I351" s="33" t="s">
        <v>13605</v>
      </c>
    </row>
    <row r="352" spans="1:9" x14ac:dyDescent="0.2">
      <c r="A352" s="33" t="s">
        <v>11218</v>
      </c>
      <c r="B352" s="35">
        <v>6.5446518807965506E-17</v>
      </c>
      <c r="C352" s="33">
        <v>-0.854925015315248</v>
      </c>
      <c r="D352" s="33">
        <v>0.20599999999999999</v>
      </c>
      <c r="E352" s="33">
        <v>0.437</v>
      </c>
      <c r="F352" s="35">
        <v>3.0152520145205801E-12</v>
      </c>
      <c r="G352" s="33">
        <v>1</v>
      </c>
      <c r="H352" s="33" t="s">
        <v>11218</v>
      </c>
      <c r="I352" s="33" t="s">
        <v>11217</v>
      </c>
    </row>
    <row r="353" spans="1:9" x14ac:dyDescent="0.2">
      <c r="A353" s="33" t="s">
        <v>16501</v>
      </c>
      <c r="B353" s="35">
        <v>6.7730070468300995E-17</v>
      </c>
      <c r="C353" s="33">
        <v>0.34061202950084701</v>
      </c>
      <c r="D353" s="33">
        <v>0.47399999999999998</v>
      </c>
      <c r="E353" s="33">
        <v>0.23799999999999999</v>
      </c>
      <c r="F353" s="35">
        <v>3.1204598066155701E-12</v>
      </c>
      <c r="G353" s="33">
        <v>1</v>
      </c>
      <c r="H353" s="33" t="s">
        <v>13588</v>
      </c>
      <c r="I353" s="33" t="s">
        <v>13587</v>
      </c>
    </row>
    <row r="354" spans="1:9" x14ac:dyDescent="0.2">
      <c r="A354" s="33" t="s">
        <v>13474</v>
      </c>
      <c r="B354" s="35">
        <v>8.1834764922980399E-17</v>
      </c>
      <c r="C354" s="33">
        <v>0.33580514377569298</v>
      </c>
      <c r="D354" s="33">
        <v>0.90900000000000003</v>
      </c>
      <c r="E354" s="33">
        <v>0.82299999999999995</v>
      </c>
      <c r="F354" s="35">
        <v>3.7702912895315596E-12</v>
      </c>
      <c r="G354" s="33">
        <v>1</v>
      </c>
      <c r="H354" s="33" t="s">
        <v>13474</v>
      </c>
      <c r="I354" s="33" t="s">
        <v>13473</v>
      </c>
    </row>
    <row r="355" spans="1:9" x14ac:dyDescent="0.2">
      <c r="A355" s="33" t="s">
        <v>12912</v>
      </c>
      <c r="B355" s="35">
        <v>1.1106833791176301E-16</v>
      </c>
      <c r="C355" s="33">
        <v>0.441407364128861</v>
      </c>
      <c r="D355" s="33">
        <v>0.72699999999999998</v>
      </c>
      <c r="E355" s="33">
        <v>0.49199999999999999</v>
      </c>
      <c r="F355" s="35">
        <v>5.1171404642707602E-12</v>
      </c>
      <c r="G355" s="33">
        <v>1</v>
      </c>
      <c r="H355" s="33" t="s">
        <v>1997</v>
      </c>
      <c r="I355" s="33" t="s">
        <v>1996</v>
      </c>
    </row>
    <row r="356" spans="1:9" x14ac:dyDescent="0.2">
      <c r="A356" s="33" t="s">
        <v>5582</v>
      </c>
      <c r="B356" s="35">
        <v>1.1936680922338999E-16</v>
      </c>
      <c r="C356" s="33">
        <v>-0.66027232813454095</v>
      </c>
      <c r="D356" s="33">
        <v>0.249</v>
      </c>
      <c r="E356" s="33">
        <v>0.49099999999999999</v>
      </c>
      <c r="F356" s="35">
        <v>5.4994676345400299E-12</v>
      </c>
      <c r="G356" s="33">
        <v>1</v>
      </c>
      <c r="H356" s="33" t="s">
        <v>5582</v>
      </c>
      <c r="I356" s="33" t="s">
        <v>5581</v>
      </c>
    </row>
    <row r="357" spans="1:9" x14ac:dyDescent="0.2">
      <c r="A357" s="33" t="s">
        <v>2087</v>
      </c>
      <c r="B357" s="35">
        <v>1.6907179115504099E-16</v>
      </c>
      <c r="C357" s="33">
        <v>0.43562663566019899</v>
      </c>
      <c r="D357" s="33">
        <v>0.73099999999999998</v>
      </c>
      <c r="E357" s="33">
        <v>0.52500000000000002</v>
      </c>
      <c r="F357" s="35">
        <v>7.7894755620950599E-12</v>
      </c>
      <c r="G357" s="33">
        <v>1</v>
      </c>
      <c r="H357" s="33" t="s">
        <v>2087</v>
      </c>
      <c r="I357" s="33" t="s">
        <v>2086</v>
      </c>
    </row>
    <row r="358" spans="1:9" x14ac:dyDescent="0.2">
      <c r="A358" s="33" t="s">
        <v>13163</v>
      </c>
      <c r="B358" s="35">
        <v>2.3067448248827801E-16</v>
      </c>
      <c r="C358" s="33">
        <v>0.380022273300821</v>
      </c>
      <c r="D358" s="33">
        <v>0.64</v>
      </c>
      <c r="E358" s="33">
        <v>0.4</v>
      </c>
      <c r="F358" s="35">
        <v>1.0627634757199999E-11</v>
      </c>
      <c r="G358" s="33">
        <v>1</v>
      </c>
      <c r="H358" s="33" t="s">
        <v>13163</v>
      </c>
      <c r="I358" s="33" t="s">
        <v>13162</v>
      </c>
    </row>
    <row r="359" spans="1:9" x14ac:dyDescent="0.2">
      <c r="A359" s="33" t="s">
        <v>12933</v>
      </c>
      <c r="B359" s="35">
        <v>2.6396352782366801E-16</v>
      </c>
      <c r="C359" s="33">
        <v>0.378464349494048</v>
      </c>
      <c r="D359" s="33">
        <v>0.83</v>
      </c>
      <c r="E359" s="33">
        <v>0.59899999999999998</v>
      </c>
      <c r="F359" s="35">
        <v>1.2161327653892E-11</v>
      </c>
      <c r="G359" s="33">
        <v>1</v>
      </c>
      <c r="H359" s="33" t="s">
        <v>2220</v>
      </c>
      <c r="I359" s="33" t="s">
        <v>2219</v>
      </c>
    </row>
    <row r="360" spans="1:9" x14ac:dyDescent="0.2">
      <c r="A360" s="33" t="s">
        <v>13441</v>
      </c>
      <c r="B360" s="35">
        <v>2.6757708174229401E-16</v>
      </c>
      <c r="C360" s="33">
        <v>-0.59522212677742603</v>
      </c>
      <c r="D360" s="33">
        <v>0.76700000000000002</v>
      </c>
      <c r="E360" s="33">
        <v>0.84299999999999997</v>
      </c>
      <c r="F360" s="35">
        <v>1.2327811310031E-11</v>
      </c>
      <c r="G360" s="33">
        <v>1</v>
      </c>
      <c r="H360" s="33" t="s">
        <v>6652</v>
      </c>
      <c r="I360" s="33" t="s">
        <v>6651</v>
      </c>
    </row>
    <row r="361" spans="1:9" x14ac:dyDescent="0.2">
      <c r="A361" s="33" t="s">
        <v>13593</v>
      </c>
      <c r="B361" s="35">
        <v>2.8469019865448601E-16</v>
      </c>
      <c r="C361" s="33">
        <v>0.32617443421255998</v>
      </c>
      <c r="D361" s="33">
        <v>0.49399999999999999</v>
      </c>
      <c r="E361" s="33">
        <v>0.26</v>
      </c>
      <c r="F361" s="35">
        <v>1.3116246832409501E-11</v>
      </c>
      <c r="G361" s="33">
        <v>1</v>
      </c>
      <c r="H361" s="33" t="s">
        <v>13593</v>
      </c>
      <c r="I361" s="33" t="s">
        <v>13592</v>
      </c>
    </row>
    <row r="362" spans="1:9" x14ac:dyDescent="0.2">
      <c r="A362" s="33" t="s">
        <v>13504</v>
      </c>
      <c r="B362" s="35">
        <v>4.2951505409481601E-16</v>
      </c>
      <c r="C362" s="33">
        <v>0.31460314336401901</v>
      </c>
      <c r="D362" s="33">
        <v>0.32</v>
      </c>
      <c r="E362" s="33">
        <v>0.111</v>
      </c>
      <c r="F362" s="35">
        <v>1.9788617572256401E-11</v>
      </c>
      <c r="G362" s="33">
        <v>1</v>
      </c>
      <c r="H362" s="33" t="s">
        <v>13504</v>
      </c>
      <c r="I362" s="33" t="s">
        <v>13503</v>
      </c>
    </row>
    <row r="363" spans="1:9" x14ac:dyDescent="0.2">
      <c r="A363" s="33" t="s">
        <v>16500</v>
      </c>
      <c r="B363" s="35">
        <v>7.6142198292650001E-16</v>
      </c>
      <c r="C363" s="33">
        <v>0.27581399899910602</v>
      </c>
      <c r="D363" s="33">
        <v>0.26500000000000001</v>
      </c>
      <c r="E363" s="33">
        <v>8.4000000000000005E-2</v>
      </c>
      <c r="F363" s="35">
        <v>3.5080233597389698E-11</v>
      </c>
      <c r="G363" s="33">
        <v>1</v>
      </c>
      <c r="H363" s="33" t="s">
        <v>16500</v>
      </c>
      <c r="I363" s="33" t="s">
        <v>16499</v>
      </c>
    </row>
    <row r="364" spans="1:9" x14ac:dyDescent="0.2">
      <c r="A364" s="33" t="s">
        <v>11057</v>
      </c>
      <c r="B364" s="35">
        <v>8.4873020501185002E-16</v>
      </c>
      <c r="C364" s="33">
        <v>0.43820727077091198</v>
      </c>
      <c r="D364" s="33">
        <v>0.57299999999999995</v>
      </c>
      <c r="E364" s="33">
        <v>0.36099999999999999</v>
      </c>
      <c r="F364" s="35">
        <v>3.9102698005306001E-11</v>
      </c>
      <c r="G364" s="33">
        <v>1</v>
      </c>
      <c r="H364" s="33" t="s">
        <v>6477</v>
      </c>
      <c r="I364" s="33" t="s">
        <v>6476</v>
      </c>
    </row>
    <row r="365" spans="1:9" x14ac:dyDescent="0.2">
      <c r="A365" s="33" t="s">
        <v>6320</v>
      </c>
      <c r="B365" s="35">
        <v>9.5917486153520603E-16</v>
      </c>
      <c r="C365" s="33">
        <v>0.32986667977651901</v>
      </c>
      <c r="D365" s="33">
        <v>0.80600000000000005</v>
      </c>
      <c r="E365" s="33">
        <v>0.60499999999999998</v>
      </c>
      <c r="F365" s="35">
        <v>4.4191104220649998E-11</v>
      </c>
      <c r="G365" s="33">
        <v>1</v>
      </c>
      <c r="H365" s="33" t="s">
        <v>6320</v>
      </c>
      <c r="I365" s="33" t="s">
        <v>6319</v>
      </c>
    </row>
    <row r="366" spans="1:9" x14ac:dyDescent="0.2">
      <c r="A366" s="33" t="s">
        <v>3431</v>
      </c>
      <c r="B366" s="35">
        <v>1.1345702296232299E-15</v>
      </c>
      <c r="C366" s="33">
        <v>0.36035358497261799</v>
      </c>
      <c r="D366" s="33">
        <v>0.78300000000000003</v>
      </c>
      <c r="E366" s="33">
        <v>0.56699999999999995</v>
      </c>
      <c r="F366" s="35">
        <v>5.2271919619201299E-11</v>
      </c>
      <c r="G366" s="33">
        <v>1</v>
      </c>
      <c r="H366" s="33" t="s">
        <v>3431</v>
      </c>
      <c r="I366" s="33" t="s">
        <v>3430</v>
      </c>
    </row>
    <row r="367" spans="1:9" x14ac:dyDescent="0.2">
      <c r="A367" s="33" t="s">
        <v>13580</v>
      </c>
      <c r="B367" s="35">
        <v>1.7878440751747299E-15</v>
      </c>
      <c r="C367" s="33">
        <v>0.38282570498976198</v>
      </c>
      <c r="D367" s="33">
        <v>0.45500000000000002</v>
      </c>
      <c r="E367" s="33">
        <v>0.24099999999999999</v>
      </c>
      <c r="F367" s="35">
        <v>8.2369552231450301E-11</v>
      </c>
      <c r="G367" s="33">
        <v>1</v>
      </c>
      <c r="H367" s="33" t="s">
        <v>13580</v>
      </c>
      <c r="I367" s="33" t="s">
        <v>13579</v>
      </c>
    </row>
    <row r="368" spans="1:9" x14ac:dyDescent="0.2">
      <c r="A368" s="33" t="s">
        <v>13513</v>
      </c>
      <c r="B368" s="35">
        <v>2.4896423195321999E-15</v>
      </c>
      <c r="C368" s="33">
        <v>0.25752570118372597</v>
      </c>
      <c r="D368" s="33">
        <v>0.36799999999999999</v>
      </c>
      <c r="E368" s="33">
        <v>0.14799999999999999</v>
      </c>
      <c r="F368" s="35">
        <v>1.14702800945487E-10</v>
      </c>
      <c r="G368" s="33">
        <v>1</v>
      </c>
      <c r="H368" s="33" t="s">
        <v>13513</v>
      </c>
      <c r="I368" s="33" t="s">
        <v>13512</v>
      </c>
    </row>
    <row r="369" spans="1:9" x14ac:dyDescent="0.2">
      <c r="A369" s="33" t="s">
        <v>13456</v>
      </c>
      <c r="B369" s="35">
        <v>3.17487024531822E-15</v>
      </c>
      <c r="C369" s="33">
        <v>-0.68073343198251302</v>
      </c>
      <c r="D369" s="33">
        <v>0.26500000000000001</v>
      </c>
      <c r="E369" s="33">
        <v>0.46700000000000003</v>
      </c>
      <c r="F369" s="35">
        <v>1.46272621942301E-10</v>
      </c>
      <c r="G369" s="33">
        <v>1</v>
      </c>
      <c r="H369" s="33" t="s">
        <v>1839</v>
      </c>
      <c r="I369" s="33" t="s">
        <v>1838</v>
      </c>
    </row>
    <row r="370" spans="1:9" x14ac:dyDescent="0.2">
      <c r="A370" s="33" t="s">
        <v>16474</v>
      </c>
      <c r="B370" s="35">
        <v>4.1856145609707396E-15</v>
      </c>
      <c r="C370" s="33">
        <v>0.33858734439136001</v>
      </c>
      <c r="D370" s="33">
        <v>0.39900000000000002</v>
      </c>
      <c r="E370" s="33">
        <v>0.182</v>
      </c>
      <c r="F370" s="35">
        <v>1.92839634053044E-10</v>
      </c>
      <c r="G370" s="33">
        <v>1</v>
      </c>
      <c r="H370" s="33" t="s">
        <v>16474</v>
      </c>
      <c r="I370" s="33" t="s">
        <v>16473</v>
      </c>
    </row>
    <row r="371" spans="1:9" x14ac:dyDescent="0.2">
      <c r="A371" s="33" t="s">
        <v>13596</v>
      </c>
      <c r="B371" s="35">
        <v>4.5195218349840202E-15</v>
      </c>
      <c r="C371" s="33">
        <v>0.32889432191859502</v>
      </c>
      <c r="D371" s="33">
        <v>0.375</v>
      </c>
      <c r="E371" s="33">
        <v>0.16900000000000001</v>
      </c>
      <c r="F371" s="35">
        <v>2.0822340998138401E-10</v>
      </c>
      <c r="G371" s="33">
        <v>1</v>
      </c>
      <c r="H371" s="33" t="s">
        <v>13596</v>
      </c>
      <c r="I371" s="33" t="s">
        <v>13595</v>
      </c>
    </row>
    <row r="372" spans="1:9" x14ac:dyDescent="0.2">
      <c r="A372" s="33" t="s">
        <v>16498</v>
      </c>
      <c r="B372" s="35">
        <v>7.3576267699358697E-15</v>
      </c>
      <c r="C372" s="33">
        <v>0.37174685731692803</v>
      </c>
      <c r="D372" s="33">
        <v>0.60099999999999998</v>
      </c>
      <c r="E372" s="33">
        <v>0.375</v>
      </c>
      <c r="F372" s="35">
        <v>3.38980580544486E-10</v>
      </c>
      <c r="G372" s="33">
        <v>1</v>
      </c>
      <c r="H372" s="33" t="s">
        <v>13555</v>
      </c>
      <c r="I372" s="33" t="s">
        <v>13554</v>
      </c>
    </row>
    <row r="373" spans="1:9" x14ac:dyDescent="0.2">
      <c r="A373" s="33" t="s">
        <v>13118</v>
      </c>
      <c r="B373" s="35">
        <v>7.6767692394102504E-15</v>
      </c>
      <c r="C373" s="33">
        <v>0.33727537984260503</v>
      </c>
      <c r="D373" s="33">
        <v>0.56899999999999995</v>
      </c>
      <c r="E373" s="33">
        <v>0.32500000000000001</v>
      </c>
      <c r="F373" s="35">
        <v>3.5368411239810901E-10</v>
      </c>
      <c r="G373" s="33">
        <v>1</v>
      </c>
      <c r="H373" s="33" t="s">
        <v>13118</v>
      </c>
      <c r="I373" s="33" t="s">
        <v>13117</v>
      </c>
    </row>
    <row r="374" spans="1:9" x14ac:dyDescent="0.2">
      <c r="A374" s="33" t="s">
        <v>13527</v>
      </c>
      <c r="B374" s="35">
        <v>1.00529485633053E-14</v>
      </c>
      <c r="C374" s="33">
        <v>0.40605538107487199</v>
      </c>
      <c r="D374" s="33">
        <v>0.84199999999999997</v>
      </c>
      <c r="E374" s="33">
        <v>0.67900000000000005</v>
      </c>
      <c r="F374" s="35">
        <v>4.6315944620859999E-10</v>
      </c>
      <c r="G374" s="33">
        <v>1</v>
      </c>
      <c r="H374" s="33" t="s">
        <v>5848</v>
      </c>
      <c r="I374" s="33" t="s">
        <v>5847</v>
      </c>
    </row>
    <row r="375" spans="1:9" x14ac:dyDescent="0.2">
      <c r="A375" s="33" t="s">
        <v>13084</v>
      </c>
      <c r="B375" s="35">
        <v>1.007452706884E-14</v>
      </c>
      <c r="C375" s="33">
        <v>0.370611877911114</v>
      </c>
      <c r="D375" s="33">
        <v>0.59699999999999998</v>
      </c>
      <c r="E375" s="33">
        <v>0.38600000000000001</v>
      </c>
      <c r="F375" s="35">
        <v>4.6415361111559698E-10</v>
      </c>
      <c r="G375" s="33">
        <v>1</v>
      </c>
      <c r="H375" s="33" t="s">
        <v>9270</v>
      </c>
      <c r="I375" s="33" t="s">
        <v>9269</v>
      </c>
    </row>
    <row r="376" spans="1:9" x14ac:dyDescent="0.2">
      <c r="A376" s="33" t="s">
        <v>13087</v>
      </c>
      <c r="B376" s="35">
        <v>1.0421773587634701E-14</v>
      </c>
      <c r="C376" s="33">
        <v>0.321614574941885</v>
      </c>
      <c r="D376" s="33">
        <v>0.68</v>
      </c>
      <c r="E376" s="33">
        <v>0.44700000000000001</v>
      </c>
      <c r="F376" s="35">
        <v>4.8015195272950602E-10</v>
      </c>
      <c r="G376" s="33">
        <v>1</v>
      </c>
      <c r="H376" s="33" t="s">
        <v>8608</v>
      </c>
      <c r="I376" s="33" t="s">
        <v>8607</v>
      </c>
    </row>
    <row r="377" spans="1:9" x14ac:dyDescent="0.2">
      <c r="A377" s="33" t="s">
        <v>8391</v>
      </c>
      <c r="B377" s="35">
        <v>1.39563594702941E-14</v>
      </c>
      <c r="C377" s="33">
        <v>0.31855888168650798</v>
      </c>
      <c r="D377" s="33">
        <v>0.435</v>
      </c>
      <c r="E377" s="33">
        <v>0.217</v>
      </c>
      <c r="F377" s="35">
        <v>6.4299739351539002E-10</v>
      </c>
      <c r="G377" s="33">
        <v>1</v>
      </c>
      <c r="H377" s="33" t="s">
        <v>8391</v>
      </c>
      <c r="I377" s="33" t="s">
        <v>8390</v>
      </c>
    </row>
    <row r="378" spans="1:9" x14ac:dyDescent="0.2">
      <c r="A378" s="33" t="s">
        <v>16497</v>
      </c>
      <c r="B378" s="35">
        <v>1.4712272534685699E-14</v>
      </c>
      <c r="C378" s="33">
        <v>0.34384513643239301</v>
      </c>
      <c r="D378" s="33">
        <v>0.41899999999999998</v>
      </c>
      <c r="E378" s="33">
        <v>0.20200000000000001</v>
      </c>
      <c r="F378" s="35">
        <v>6.7782382021803995E-10</v>
      </c>
      <c r="G378" s="33">
        <v>1</v>
      </c>
      <c r="H378" s="33" t="s">
        <v>13572</v>
      </c>
      <c r="I378" s="33" t="s">
        <v>13571</v>
      </c>
    </row>
    <row r="379" spans="1:9" x14ac:dyDescent="0.2">
      <c r="A379" s="33" t="s">
        <v>13427</v>
      </c>
      <c r="B379" s="35">
        <v>1.5541366094234799E-14</v>
      </c>
      <c r="C379" s="33">
        <v>-0.61545655959082501</v>
      </c>
      <c r="D379" s="33">
        <v>0.40300000000000002</v>
      </c>
      <c r="E379" s="33">
        <v>0.58899999999999997</v>
      </c>
      <c r="F379" s="35">
        <v>7.1602181869358497E-10</v>
      </c>
      <c r="G379" s="33">
        <v>1</v>
      </c>
      <c r="H379" s="33" t="s">
        <v>5547</v>
      </c>
      <c r="I379" s="33" t="s">
        <v>5546</v>
      </c>
    </row>
    <row r="380" spans="1:9" x14ac:dyDescent="0.2">
      <c r="A380" s="33" t="s">
        <v>7902</v>
      </c>
      <c r="B380" s="35">
        <v>2.7234351177353599E-14</v>
      </c>
      <c r="C380" s="33">
        <v>0.26262016598653198</v>
      </c>
      <c r="D380" s="33">
        <v>1</v>
      </c>
      <c r="E380" s="33">
        <v>0.94899999999999995</v>
      </c>
      <c r="F380" s="35">
        <v>1.25474102744304E-9</v>
      </c>
      <c r="G380" s="33">
        <v>1</v>
      </c>
      <c r="H380" s="33" t="s">
        <v>7902</v>
      </c>
      <c r="I380" s="33" t="s">
        <v>7901</v>
      </c>
    </row>
    <row r="381" spans="1:9" x14ac:dyDescent="0.2">
      <c r="A381" s="33" t="s">
        <v>13655</v>
      </c>
      <c r="B381" s="35">
        <v>2.75373524369415E-14</v>
      </c>
      <c r="C381" s="33">
        <v>0.34253492435903898</v>
      </c>
      <c r="D381" s="33">
        <v>0.98799999999999999</v>
      </c>
      <c r="E381" s="33">
        <v>0.95599999999999996</v>
      </c>
      <c r="F381" s="35">
        <v>1.26870090147477E-9</v>
      </c>
      <c r="G381" s="33">
        <v>1</v>
      </c>
      <c r="H381" s="33" t="s">
        <v>5347</v>
      </c>
      <c r="I381" s="33" t="s">
        <v>5346</v>
      </c>
    </row>
    <row r="382" spans="1:9" x14ac:dyDescent="0.2">
      <c r="A382" s="33" t="s">
        <v>1488</v>
      </c>
      <c r="B382" s="35">
        <v>3.7996606303628998E-14</v>
      </c>
      <c r="C382" s="33">
        <v>-0.41634227969329901</v>
      </c>
      <c r="D382" s="33">
        <v>0.80200000000000005</v>
      </c>
      <c r="E382" s="33">
        <v>0.86399999999999999</v>
      </c>
      <c r="F382" s="35">
        <v>1.7505796456208E-9</v>
      </c>
      <c r="G382" s="33">
        <v>1</v>
      </c>
      <c r="H382" s="33" t="s">
        <v>1488</v>
      </c>
      <c r="I382" s="33" t="s">
        <v>1487</v>
      </c>
    </row>
    <row r="383" spans="1:9" x14ac:dyDescent="0.2">
      <c r="A383" s="33" t="s">
        <v>9319</v>
      </c>
      <c r="B383" s="35">
        <v>9.2212027221349006E-14</v>
      </c>
      <c r="C383" s="33">
        <v>0.269620667704984</v>
      </c>
      <c r="D383" s="33">
        <v>0.63600000000000001</v>
      </c>
      <c r="E383" s="33">
        <v>0.39900000000000002</v>
      </c>
      <c r="F383" s="35">
        <v>4.2483925181419903E-9</v>
      </c>
      <c r="G383" s="33">
        <v>1</v>
      </c>
      <c r="H383" s="33" t="s">
        <v>3325</v>
      </c>
      <c r="I383" s="33" t="s">
        <v>3324</v>
      </c>
    </row>
    <row r="384" spans="1:9" x14ac:dyDescent="0.2">
      <c r="A384" s="33" t="s">
        <v>3379</v>
      </c>
      <c r="B384" s="35">
        <v>1.32628465626183E-13</v>
      </c>
      <c r="C384" s="33">
        <v>-0.37614965776010001</v>
      </c>
      <c r="D384" s="33">
        <v>0.98399999999999999</v>
      </c>
      <c r="E384" s="33">
        <v>0.98199999999999998</v>
      </c>
      <c r="F384" s="35">
        <v>6.1104586683294997E-9</v>
      </c>
      <c r="G384" s="33">
        <v>1</v>
      </c>
      <c r="H384" s="33" t="s">
        <v>3379</v>
      </c>
      <c r="I384" s="33" t="s">
        <v>3378</v>
      </c>
    </row>
    <row r="385" spans="1:9" x14ac:dyDescent="0.2">
      <c r="A385" s="33" t="s">
        <v>8105</v>
      </c>
      <c r="B385" s="35">
        <v>1.38784567444774E-13</v>
      </c>
      <c r="C385" s="33">
        <v>0.26737416191791002</v>
      </c>
      <c r="D385" s="33">
        <v>0.70799999999999996</v>
      </c>
      <c r="E385" s="33">
        <v>0.46899999999999997</v>
      </c>
      <c r="F385" s="35">
        <v>6.3940825913156201E-9</v>
      </c>
      <c r="G385" s="33">
        <v>1</v>
      </c>
      <c r="H385" s="33" t="s">
        <v>8105</v>
      </c>
      <c r="I385" s="33" t="s">
        <v>8104</v>
      </c>
    </row>
    <row r="386" spans="1:9" x14ac:dyDescent="0.2">
      <c r="A386" s="33" t="s">
        <v>13594</v>
      </c>
      <c r="B386" s="35">
        <v>2.8471758252435902E-13</v>
      </c>
      <c r="C386" s="33">
        <v>0.33525810001349698</v>
      </c>
      <c r="D386" s="33">
        <v>0.61299999999999999</v>
      </c>
      <c r="E386" s="33">
        <v>0.376</v>
      </c>
      <c r="F386" s="35">
        <v>1.31175084620623E-8</v>
      </c>
      <c r="G386" s="33">
        <v>1</v>
      </c>
      <c r="H386" s="33" t="s">
        <v>10268</v>
      </c>
      <c r="I386" s="33" t="s">
        <v>10267</v>
      </c>
    </row>
    <row r="387" spans="1:9" x14ac:dyDescent="0.2">
      <c r="A387" s="33" t="s">
        <v>13562</v>
      </c>
      <c r="B387" s="35">
        <v>3.4107553814621102E-13</v>
      </c>
      <c r="C387" s="33">
        <v>0.344268777351313</v>
      </c>
      <c r="D387" s="33">
        <v>0.628</v>
      </c>
      <c r="E387" s="33">
        <v>0.45300000000000001</v>
      </c>
      <c r="F387" s="35">
        <v>1.5714032193472299E-8</v>
      </c>
      <c r="G387" s="33">
        <v>1</v>
      </c>
      <c r="H387" s="33" t="s">
        <v>13562</v>
      </c>
      <c r="I387" s="33" t="s">
        <v>13561</v>
      </c>
    </row>
    <row r="388" spans="1:9" x14ac:dyDescent="0.2">
      <c r="A388" s="33" t="s">
        <v>12266</v>
      </c>
      <c r="B388" s="35">
        <v>5.3732545340230704E-13</v>
      </c>
      <c r="C388" s="33">
        <v>-0.79392547890252096</v>
      </c>
      <c r="D388" s="33">
        <v>0.21299999999999999</v>
      </c>
      <c r="E388" s="33">
        <v>0.40600000000000003</v>
      </c>
      <c r="F388" s="35">
        <v>2.4755658289151101E-8</v>
      </c>
      <c r="G388" s="33">
        <v>1</v>
      </c>
      <c r="H388" s="33" t="s">
        <v>4877</v>
      </c>
      <c r="I388" s="33" t="s">
        <v>4876</v>
      </c>
    </row>
    <row r="389" spans="1:9" x14ac:dyDescent="0.2">
      <c r="A389" s="33" t="s">
        <v>3246</v>
      </c>
      <c r="B389" s="35">
        <v>5.8320522632479798E-13</v>
      </c>
      <c r="C389" s="33">
        <v>-0.30935125206847602</v>
      </c>
      <c r="D389" s="33">
        <v>0.98399999999999999</v>
      </c>
      <c r="E389" s="33">
        <v>0.97799999999999998</v>
      </c>
      <c r="F389" s="35">
        <v>2.6869431187236099E-8</v>
      </c>
      <c r="G389" s="33">
        <v>1</v>
      </c>
      <c r="H389" s="33" t="s">
        <v>3246</v>
      </c>
      <c r="I389" s="33" t="s">
        <v>3245</v>
      </c>
    </row>
    <row r="390" spans="1:9" x14ac:dyDescent="0.2">
      <c r="A390" s="33" t="s">
        <v>11829</v>
      </c>
      <c r="B390" s="35">
        <v>6.6481549069392096E-13</v>
      </c>
      <c r="C390" s="33">
        <v>0.29933208572985298</v>
      </c>
      <c r="D390" s="33">
        <v>0.66</v>
      </c>
      <c r="E390" s="33">
        <v>0.432</v>
      </c>
      <c r="F390" s="35">
        <v>3.0629379287250301E-8</v>
      </c>
      <c r="G390" s="33">
        <v>1</v>
      </c>
      <c r="H390" s="33" t="s">
        <v>11443</v>
      </c>
      <c r="I390" s="33" t="s">
        <v>11442</v>
      </c>
    </row>
    <row r="391" spans="1:9" x14ac:dyDescent="0.2">
      <c r="A391" s="33" t="s">
        <v>13547</v>
      </c>
      <c r="B391" s="35">
        <v>6.9221646100798704E-13</v>
      </c>
      <c r="C391" s="33">
        <v>0.34506288247431899</v>
      </c>
      <c r="D391" s="33">
        <v>0.435</v>
      </c>
      <c r="E391" s="33">
        <v>0.25700000000000001</v>
      </c>
      <c r="F391" s="35">
        <v>3.1891796791559998E-8</v>
      </c>
      <c r="G391" s="33">
        <v>1</v>
      </c>
      <c r="H391" s="33" t="s">
        <v>13547</v>
      </c>
      <c r="I391" s="33" t="s">
        <v>13546</v>
      </c>
    </row>
    <row r="392" spans="1:9" x14ac:dyDescent="0.2">
      <c r="A392" s="33" t="s">
        <v>6263</v>
      </c>
      <c r="B392" s="35">
        <v>7.0344096834305999E-13</v>
      </c>
      <c r="C392" s="33">
        <v>0.35265895111895601</v>
      </c>
      <c r="D392" s="33">
        <v>0.70799999999999996</v>
      </c>
      <c r="E392" s="33">
        <v>0.51300000000000001</v>
      </c>
      <c r="F392" s="35">
        <v>3.2408932293501503E-8</v>
      </c>
      <c r="G392" s="33">
        <v>1</v>
      </c>
      <c r="H392" s="33" t="s">
        <v>6263</v>
      </c>
      <c r="I392" s="33" t="s">
        <v>6262</v>
      </c>
    </row>
    <row r="393" spans="1:9" x14ac:dyDescent="0.2">
      <c r="A393" s="33" t="s">
        <v>10473</v>
      </c>
      <c r="B393" s="35">
        <v>1.2627277807174299E-12</v>
      </c>
      <c r="C393" s="33">
        <v>-0.47766100931302402</v>
      </c>
      <c r="D393" s="33">
        <v>0.29599999999999999</v>
      </c>
      <c r="E393" s="33">
        <v>0.48499999999999999</v>
      </c>
      <c r="F393" s="35">
        <v>5.8176394313213498E-8</v>
      </c>
      <c r="G393" s="33">
        <v>1</v>
      </c>
      <c r="H393" s="33" t="s">
        <v>10473</v>
      </c>
      <c r="I393" s="33" t="s">
        <v>10472</v>
      </c>
    </row>
    <row r="394" spans="1:9" x14ac:dyDescent="0.2">
      <c r="A394" s="33" t="s">
        <v>13290</v>
      </c>
      <c r="B394" s="35">
        <v>1.5955928038195201E-12</v>
      </c>
      <c r="C394" s="33">
        <v>-0.38364680351013603</v>
      </c>
      <c r="D394" s="33">
        <v>0.80200000000000005</v>
      </c>
      <c r="E394" s="33">
        <v>0.84299999999999997</v>
      </c>
      <c r="F394" s="35">
        <v>7.3512151657573205E-8</v>
      </c>
      <c r="G394" s="33">
        <v>1</v>
      </c>
      <c r="H394" s="33" t="s">
        <v>2793</v>
      </c>
      <c r="I394" s="33" t="s">
        <v>2792</v>
      </c>
    </row>
    <row r="395" spans="1:9" x14ac:dyDescent="0.2">
      <c r="A395" s="33" t="s">
        <v>16496</v>
      </c>
      <c r="B395" s="35">
        <v>2.88461872998862E-12</v>
      </c>
      <c r="C395" s="33">
        <v>0.282282428681425</v>
      </c>
      <c r="D395" s="33">
        <v>0.36399999999999999</v>
      </c>
      <c r="E395" s="33">
        <v>0.182</v>
      </c>
      <c r="F395" s="35">
        <v>1.32900154128036E-7</v>
      </c>
      <c r="G395" s="33">
        <v>1</v>
      </c>
      <c r="H395" s="33" t="s">
        <v>16496</v>
      </c>
      <c r="I395" s="33" t="s">
        <v>16495</v>
      </c>
    </row>
    <row r="396" spans="1:9" x14ac:dyDescent="0.2">
      <c r="A396" s="33" t="s">
        <v>13443</v>
      </c>
      <c r="B396" s="35">
        <v>3.0941443043168602E-12</v>
      </c>
      <c r="C396" s="33">
        <v>-0.51598843355442903</v>
      </c>
      <c r="D396" s="33">
        <v>0.33200000000000002</v>
      </c>
      <c r="E396" s="33">
        <v>0.503</v>
      </c>
      <c r="F396" s="35">
        <v>1.4255341638848599E-7</v>
      </c>
      <c r="G396" s="33">
        <v>1</v>
      </c>
      <c r="H396" s="33" t="s">
        <v>3683</v>
      </c>
      <c r="I396" s="33" t="s">
        <v>3682</v>
      </c>
    </row>
    <row r="397" spans="1:9" x14ac:dyDescent="0.2">
      <c r="A397" s="33" t="s">
        <v>13444</v>
      </c>
      <c r="B397" s="35">
        <v>3.8875108564558199E-12</v>
      </c>
      <c r="C397" s="33">
        <v>-0.52183492749469396</v>
      </c>
      <c r="D397" s="33">
        <v>0.36399999999999999</v>
      </c>
      <c r="E397" s="33">
        <v>0.53600000000000003</v>
      </c>
      <c r="F397" s="35">
        <v>1.7910540017863301E-7</v>
      </c>
      <c r="G397" s="33">
        <v>1</v>
      </c>
      <c r="H397" s="33" t="s">
        <v>2665</v>
      </c>
      <c r="I397" s="33" t="s">
        <v>2664</v>
      </c>
    </row>
    <row r="398" spans="1:9" x14ac:dyDescent="0.2">
      <c r="A398" s="33" t="s">
        <v>13519</v>
      </c>
      <c r="B398" s="35">
        <v>4.4705596720022499E-12</v>
      </c>
      <c r="C398" s="33">
        <v>0.32463498255179901</v>
      </c>
      <c r="D398" s="33">
        <v>0.58499999999999996</v>
      </c>
      <c r="E398" s="33">
        <v>0.39500000000000002</v>
      </c>
      <c r="F398" s="35">
        <v>2.05967625208488E-7</v>
      </c>
      <c r="G398" s="33">
        <v>1</v>
      </c>
      <c r="H398" s="33" t="s">
        <v>13519</v>
      </c>
      <c r="I398" s="33" t="s">
        <v>13518</v>
      </c>
    </row>
    <row r="399" spans="1:9" x14ac:dyDescent="0.2">
      <c r="A399" s="33" t="s">
        <v>13272</v>
      </c>
      <c r="B399" s="35">
        <v>1.12317699798245E-11</v>
      </c>
      <c r="C399" s="33">
        <v>0.26868273584741698</v>
      </c>
      <c r="D399" s="33">
        <v>0.78700000000000003</v>
      </c>
      <c r="E399" s="33">
        <v>0.58699999999999997</v>
      </c>
      <c r="F399" s="35">
        <v>5.1747010651047203E-7</v>
      </c>
      <c r="G399" s="33">
        <v>1</v>
      </c>
      <c r="H399" s="33" t="s">
        <v>6303</v>
      </c>
      <c r="I399" s="33" t="s">
        <v>6302</v>
      </c>
    </row>
    <row r="400" spans="1:9" x14ac:dyDescent="0.2">
      <c r="A400" s="33" t="s">
        <v>13098</v>
      </c>
      <c r="B400" s="35">
        <v>1.2989119018459899E-11</v>
      </c>
      <c r="C400" s="33">
        <v>-0.56678118218893503</v>
      </c>
      <c r="D400" s="33">
        <v>0.20200000000000001</v>
      </c>
      <c r="E400" s="33">
        <v>0.371</v>
      </c>
      <c r="F400" s="35">
        <v>5.98434691418483E-7</v>
      </c>
      <c r="G400" s="33">
        <v>1</v>
      </c>
      <c r="H400" s="33" t="s">
        <v>6858</v>
      </c>
      <c r="I400" s="33" t="s">
        <v>6857</v>
      </c>
    </row>
    <row r="401" spans="1:9" x14ac:dyDescent="0.2">
      <c r="A401" s="33" t="s">
        <v>16494</v>
      </c>
      <c r="B401" s="35">
        <v>1.47958833351298E-11</v>
      </c>
      <c r="C401" s="33">
        <v>0.29303754045316799</v>
      </c>
      <c r="D401" s="33">
        <v>0.35599999999999998</v>
      </c>
      <c r="E401" s="33">
        <v>0.17100000000000001</v>
      </c>
      <c r="F401" s="35">
        <v>6.8167593701610096E-7</v>
      </c>
      <c r="G401" s="33">
        <v>1</v>
      </c>
      <c r="H401" s="33" t="s">
        <v>16494</v>
      </c>
      <c r="I401" s="33" t="s">
        <v>16493</v>
      </c>
    </row>
    <row r="402" spans="1:9" x14ac:dyDescent="0.2">
      <c r="A402" s="33" t="s">
        <v>2164</v>
      </c>
      <c r="B402" s="35">
        <v>3.61062881696996E-11</v>
      </c>
      <c r="C402" s="33">
        <v>0.26676615217133098</v>
      </c>
      <c r="D402" s="33">
        <v>0.67200000000000004</v>
      </c>
      <c r="E402" s="33">
        <v>0.48699999999999999</v>
      </c>
      <c r="F402" s="35">
        <v>1.6634889085544E-6</v>
      </c>
      <c r="G402" s="33">
        <v>1</v>
      </c>
      <c r="H402" s="33" t="s">
        <v>2164</v>
      </c>
      <c r="I402" s="33" t="s">
        <v>2163</v>
      </c>
    </row>
    <row r="403" spans="1:9" x14ac:dyDescent="0.2">
      <c r="A403" s="33" t="s">
        <v>13757</v>
      </c>
      <c r="B403" s="35">
        <v>4.2739129339449902E-11</v>
      </c>
      <c r="C403" s="33">
        <v>-0.69330366529188203</v>
      </c>
      <c r="D403" s="33">
        <v>0.28100000000000003</v>
      </c>
      <c r="E403" s="33">
        <v>0.45300000000000001</v>
      </c>
      <c r="F403" s="35">
        <v>1.9690771669271401E-6</v>
      </c>
      <c r="G403" s="33">
        <v>1</v>
      </c>
      <c r="H403" s="33" t="s">
        <v>1712</v>
      </c>
      <c r="I403" s="33" t="s">
        <v>1711</v>
      </c>
    </row>
    <row r="404" spans="1:9" x14ac:dyDescent="0.2">
      <c r="A404" s="33" t="s">
        <v>13472</v>
      </c>
      <c r="B404" s="35">
        <v>5.5424606727218101E-11</v>
      </c>
      <c r="C404" s="33">
        <v>0.25346117687181202</v>
      </c>
      <c r="D404" s="33">
        <v>0.93700000000000006</v>
      </c>
      <c r="E404" s="33">
        <v>0.82099999999999995</v>
      </c>
      <c r="F404" s="35">
        <v>2.55352248113639E-6</v>
      </c>
      <c r="G404" s="33">
        <v>1</v>
      </c>
      <c r="H404" s="33" t="s">
        <v>13472</v>
      </c>
      <c r="I404" s="33" t="s">
        <v>13471</v>
      </c>
    </row>
    <row r="405" spans="1:9" x14ac:dyDescent="0.2">
      <c r="A405" s="33" t="s">
        <v>6058</v>
      </c>
      <c r="B405" s="35">
        <v>5.91872010112362E-11</v>
      </c>
      <c r="C405" s="33">
        <v>0.31488392917171598</v>
      </c>
      <c r="D405" s="33">
        <v>0.81799999999999995</v>
      </c>
      <c r="E405" s="33">
        <v>0.65800000000000003</v>
      </c>
      <c r="F405" s="35">
        <v>2.7268727249896702E-6</v>
      </c>
      <c r="G405" s="33">
        <v>1</v>
      </c>
      <c r="H405" s="33" t="s">
        <v>6058</v>
      </c>
      <c r="I405" s="33" t="s">
        <v>6057</v>
      </c>
    </row>
    <row r="406" spans="1:9" x14ac:dyDescent="0.2">
      <c r="A406" s="33" t="s">
        <v>3170</v>
      </c>
      <c r="B406" s="35">
        <v>8.9685770925234296E-11</v>
      </c>
      <c r="C406" s="33">
        <v>0.25728358906584498</v>
      </c>
      <c r="D406" s="33">
        <v>0.66</v>
      </c>
      <c r="E406" s="33">
        <v>0.45700000000000002</v>
      </c>
      <c r="F406" s="35">
        <v>4.1320028380673899E-6</v>
      </c>
      <c r="G406" s="33">
        <v>1</v>
      </c>
      <c r="H406" s="33" t="s">
        <v>3170</v>
      </c>
      <c r="I406" s="33" t="s">
        <v>3169</v>
      </c>
    </row>
    <row r="407" spans="1:9" x14ac:dyDescent="0.2">
      <c r="A407" s="33" t="s">
        <v>13745</v>
      </c>
      <c r="B407" s="35">
        <v>1.04768811952254E-10</v>
      </c>
      <c r="C407" s="33">
        <v>-0.28915981178392502</v>
      </c>
      <c r="D407" s="33">
        <v>0.92900000000000005</v>
      </c>
      <c r="E407" s="33">
        <v>0.92</v>
      </c>
      <c r="F407" s="35">
        <v>4.8269087042642401E-6</v>
      </c>
      <c r="G407" s="33">
        <v>1</v>
      </c>
      <c r="H407" s="33" t="s">
        <v>4868</v>
      </c>
      <c r="I407" s="33" t="s">
        <v>4867</v>
      </c>
    </row>
    <row r="408" spans="1:9" x14ac:dyDescent="0.2">
      <c r="A408" s="33" t="s">
        <v>16492</v>
      </c>
      <c r="B408" s="35">
        <v>1.2777892248446501E-10</v>
      </c>
      <c r="C408" s="33">
        <v>0.28263874203818001</v>
      </c>
      <c r="D408" s="33">
        <v>0.27700000000000002</v>
      </c>
      <c r="E408" s="33">
        <v>0.13</v>
      </c>
      <c r="F408" s="35">
        <v>5.8870305167042798E-6</v>
      </c>
      <c r="G408" s="33">
        <v>1</v>
      </c>
      <c r="H408" s="33" t="s">
        <v>16492</v>
      </c>
      <c r="I408" s="33" t="s">
        <v>16491</v>
      </c>
    </row>
    <row r="409" spans="1:9" x14ac:dyDescent="0.2">
      <c r="A409" s="33" t="s">
        <v>13683</v>
      </c>
      <c r="B409" s="35">
        <v>1.3018901934439401E-10</v>
      </c>
      <c r="C409" s="33">
        <v>0.304624555747461</v>
      </c>
      <c r="D409" s="33">
        <v>0.91300000000000003</v>
      </c>
      <c r="E409" s="33">
        <v>0.77500000000000002</v>
      </c>
      <c r="F409" s="35">
        <v>5.9980684992349199E-6</v>
      </c>
      <c r="G409" s="33">
        <v>1</v>
      </c>
      <c r="H409" s="33" t="s">
        <v>1400</v>
      </c>
      <c r="I409" s="33" t="s">
        <v>1399</v>
      </c>
    </row>
    <row r="410" spans="1:9" x14ac:dyDescent="0.2">
      <c r="A410" s="33" t="s">
        <v>13467</v>
      </c>
      <c r="B410" s="35">
        <v>1.3184726457465301E-10</v>
      </c>
      <c r="C410" s="33">
        <v>-0.98597273173381605</v>
      </c>
      <c r="D410" s="33">
        <v>0.23300000000000001</v>
      </c>
      <c r="E410" s="33">
        <v>0.39200000000000002</v>
      </c>
      <c r="F410" s="35">
        <v>6.0744671734833901E-6</v>
      </c>
      <c r="G410" s="33">
        <v>1</v>
      </c>
      <c r="H410" s="33" t="s">
        <v>4066</v>
      </c>
      <c r="I410" s="33" t="s">
        <v>4065</v>
      </c>
    </row>
    <row r="411" spans="1:9" x14ac:dyDescent="0.2">
      <c r="A411" s="33" t="s">
        <v>9446</v>
      </c>
      <c r="B411" s="35">
        <v>1.3358899633913401E-10</v>
      </c>
      <c r="C411" s="33">
        <v>0.26843943702966799</v>
      </c>
      <c r="D411" s="33">
        <v>0.874</v>
      </c>
      <c r="E411" s="33">
        <v>0.71499999999999997</v>
      </c>
      <c r="F411" s="35">
        <v>6.1547122393365801E-6</v>
      </c>
      <c r="G411" s="33">
        <v>1</v>
      </c>
      <c r="H411" s="33" t="s">
        <v>9445</v>
      </c>
      <c r="I411" s="33" t="s">
        <v>9444</v>
      </c>
    </row>
    <row r="412" spans="1:9" x14ac:dyDescent="0.2">
      <c r="A412" s="33" t="s">
        <v>13459</v>
      </c>
      <c r="B412" s="35">
        <v>1.5272758364709699E-10</v>
      </c>
      <c r="C412" s="33">
        <v>-0.54601103029980302</v>
      </c>
      <c r="D412" s="33">
        <v>0.39500000000000002</v>
      </c>
      <c r="E412" s="33">
        <v>0.54500000000000004</v>
      </c>
      <c r="F412" s="35">
        <v>7.0364652337890602E-6</v>
      </c>
      <c r="G412" s="33">
        <v>1</v>
      </c>
      <c r="H412" s="33" t="s">
        <v>4951</v>
      </c>
      <c r="I412" s="33" t="s">
        <v>4950</v>
      </c>
    </row>
    <row r="413" spans="1:9" x14ac:dyDescent="0.2">
      <c r="A413" s="33" t="s">
        <v>13446</v>
      </c>
      <c r="B413" s="35">
        <v>1.9081437423740199E-10</v>
      </c>
      <c r="C413" s="33">
        <v>-0.42292690359027602</v>
      </c>
      <c r="D413" s="33">
        <v>0.54200000000000004</v>
      </c>
      <c r="E413" s="33">
        <v>0.68100000000000005</v>
      </c>
      <c r="F413" s="35">
        <v>8.79119984986558E-6</v>
      </c>
      <c r="G413" s="33">
        <v>1</v>
      </c>
      <c r="H413" s="33" t="s">
        <v>8340</v>
      </c>
      <c r="I413" s="33" t="s">
        <v>8339</v>
      </c>
    </row>
    <row r="414" spans="1:9" x14ac:dyDescent="0.2">
      <c r="A414" s="33" t="s">
        <v>9351</v>
      </c>
      <c r="B414" s="35">
        <v>1.97928625261996E-10</v>
      </c>
      <c r="C414" s="33">
        <v>0.30412526313966798</v>
      </c>
      <c r="D414" s="33">
        <v>0.78700000000000003</v>
      </c>
      <c r="E414" s="33">
        <v>0.65300000000000002</v>
      </c>
      <c r="F414" s="35">
        <v>9.1189676230706597E-6</v>
      </c>
      <c r="G414" s="33">
        <v>1</v>
      </c>
      <c r="H414" s="33" t="s">
        <v>9351</v>
      </c>
      <c r="I414" s="33" t="s">
        <v>9350</v>
      </c>
    </row>
    <row r="415" spans="1:9" x14ac:dyDescent="0.2">
      <c r="A415" s="33" t="s">
        <v>12074</v>
      </c>
      <c r="B415" s="35">
        <v>2.2761690026746901E-10</v>
      </c>
      <c r="C415" s="33">
        <v>0.33529791153779498</v>
      </c>
      <c r="D415" s="33">
        <v>0.56100000000000005</v>
      </c>
      <c r="E415" s="33">
        <v>0.35599999999999998</v>
      </c>
      <c r="F415" s="35">
        <v>1.04867658291228E-5</v>
      </c>
      <c r="G415" s="33">
        <v>1</v>
      </c>
      <c r="H415" s="33" t="s">
        <v>7532</v>
      </c>
      <c r="I415" s="33" t="s">
        <v>13997</v>
      </c>
    </row>
    <row r="416" spans="1:9" x14ac:dyDescent="0.2">
      <c r="A416" s="33" t="s">
        <v>11073</v>
      </c>
      <c r="B416" s="35">
        <v>2.2851043089029599E-10</v>
      </c>
      <c r="C416" s="33">
        <v>-0.56011745308813699</v>
      </c>
      <c r="D416" s="33">
        <v>0.19</v>
      </c>
      <c r="E416" s="33">
        <v>0.35199999999999998</v>
      </c>
      <c r="F416" s="35">
        <v>1.0527932571977701E-5</v>
      </c>
      <c r="G416" s="33">
        <v>1</v>
      </c>
      <c r="H416" s="33" t="s">
        <v>11073</v>
      </c>
      <c r="I416" s="33" t="s">
        <v>11072</v>
      </c>
    </row>
    <row r="417" spans="1:9" x14ac:dyDescent="0.2">
      <c r="A417" s="33" t="s">
        <v>7075</v>
      </c>
      <c r="B417" s="35">
        <v>2.29363634713009E-10</v>
      </c>
      <c r="C417" s="33">
        <v>-0.492825951463842</v>
      </c>
      <c r="D417" s="33">
        <v>0.621</v>
      </c>
      <c r="E417" s="33">
        <v>0.747</v>
      </c>
      <c r="F417" s="35">
        <v>1.0567241378497801E-5</v>
      </c>
      <c r="G417" s="33">
        <v>1</v>
      </c>
      <c r="H417" s="33" t="s">
        <v>7075</v>
      </c>
      <c r="I417" s="33" t="s">
        <v>7074</v>
      </c>
    </row>
    <row r="418" spans="1:9" x14ac:dyDescent="0.2">
      <c r="A418" s="33" t="s">
        <v>12349</v>
      </c>
      <c r="B418" s="35">
        <v>6.8336182920926795E-10</v>
      </c>
      <c r="C418" s="33">
        <v>-0.398215544745327</v>
      </c>
      <c r="D418" s="33">
        <v>0.443</v>
      </c>
      <c r="E418" s="33">
        <v>0.60899999999999999</v>
      </c>
      <c r="F418" s="35">
        <v>3.14838461953294E-5</v>
      </c>
      <c r="G418" s="33">
        <v>1</v>
      </c>
      <c r="H418" s="33" t="s">
        <v>12349</v>
      </c>
      <c r="I418" s="33" t="s">
        <v>12348</v>
      </c>
    </row>
    <row r="419" spans="1:9" x14ac:dyDescent="0.2">
      <c r="A419" s="33" t="s">
        <v>2484</v>
      </c>
      <c r="B419" s="35">
        <v>7.6789587260859204E-10</v>
      </c>
      <c r="C419" s="33">
        <v>0.27479407400313799</v>
      </c>
      <c r="D419" s="33">
        <v>0.92900000000000005</v>
      </c>
      <c r="E419" s="33">
        <v>0.83399999999999996</v>
      </c>
      <c r="F419" s="35">
        <v>3.5378498642823002E-5</v>
      </c>
      <c r="G419" s="33">
        <v>1</v>
      </c>
      <c r="H419" s="33" t="s">
        <v>2484</v>
      </c>
      <c r="I419" s="33" t="s">
        <v>2483</v>
      </c>
    </row>
    <row r="420" spans="1:9" x14ac:dyDescent="0.2">
      <c r="A420" s="33" t="s">
        <v>4381</v>
      </c>
      <c r="B420" s="35">
        <v>7.9344378397618698E-10</v>
      </c>
      <c r="C420" s="33">
        <v>0.29873849541361303</v>
      </c>
      <c r="D420" s="33">
        <v>0.67600000000000005</v>
      </c>
      <c r="E420" s="33">
        <v>0.50900000000000001</v>
      </c>
      <c r="F420" s="35">
        <v>3.6555542015350901E-5</v>
      </c>
      <c r="G420" s="33">
        <v>1</v>
      </c>
      <c r="H420" s="33" t="s">
        <v>4381</v>
      </c>
      <c r="I420" s="33" t="s">
        <v>4380</v>
      </c>
    </row>
    <row r="421" spans="1:9" x14ac:dyDescent="0.2">
      <c r="A421" s="33" t="s">
        <v>7451</v>
      </c>
      <c r="B421" s="35">
        <v>1.12663044004797E-9</v>
      </c>
      <c r="C421" s="33">
        <v>-0.80295036492818495</v>
      </c>
      <c r="D421" s="33">
        <v>0.20200000000000001</v>
      </c>
      <c r="E421" s="33">
        <v>0.35599999999999998</v>
      </c>
      <c r="F421" s="35">
        <v>5.19061176338903E-5</v>
      </c>
      <c r="G421" s="33">
        <v>1</v>
      </c>
      <c r="H421" s="33" t="s">
        <v>7451</v>
      </c>
      <c r="I421" s="33" t="s">
        <v>7450</v>
      </c>
    </row>
    <row r="422" spans="1:9" x14ac:dyDescent="0.2">
      <c r="A422" s="33" t="s">
        <v>3483</v>
      </c>
      <c r="B422" s="35">
        <v>1.24479915033639E-9</v>
      </c>
      <c r="C422" s="33">
        <v>-0.62145601766118896</v>
      </c>
      <c r="D422" s="33">
        <v>0.35199999999999998</v>
      </c>
      <c r="E422" s="33">
        <v>0.50600000000000001</v>
      </c>
      <c r="F422" s="35">
        <v>5.7350386454298302E-5</v>
      </c>
      <c r="G422" s="33">
        <v>1</v>
      </c>
      <c r="H422" s="33" t="s">
        <v>3483</v>
      </c>
      <c r="I422" s="33" t="s">
        <v>3482</v>
      </c>
    </row>
    <row r="423" spans="1:9" x14ac:dyDescent="0.2">
      <c r="A423" s="33" t="s">
        <v>11371</v>
      </c>
      <c r="B423" s="35">
        <v>1.7990884233365801E-9</v>
      </c>
      <c r="C423" s="33">
        <v>-0.404338242910181</v>
      </c>
      <c r="D423" s="33">
        <v>0.253</v>
      </c>
      <c r="E423" s="33">
        <v>0.41399999999999998</v>
      </c>
      <c r="F423" s="35">
        <v>8.28876018399631E-5</v>
      </c>
      <c r="G423" s="33">
        <v>1</v>
      </c>
      <c r="H423" s="33" t="s">
        <v>11371</v>
      </c>
      <c r="I423" s="33" t="s">
        <v>11370</v>
      </c>
    </row>
    <row r="424" spans="1:9" x14ac:dyDescent="0.2">
      <c r="A424" s="33" t="s">
        <v>7686</v>
      </c>
      <c r="B424" s="35">
        <v>1.7997045645037099E-9</v>
      </c>
      <c r="C424" s="33">
        <v>-0.29599064615027298</v>
      </c>
      <c r="D424" s="33">
        <v>0.83399999999999996</v>
      </c>
      <c r="E424" s="33">
        <v>0.85099999999999998</v>
      </c>
      <c r="F424" s="35">
        <v>8.2915988695814904E-5</v>
      </c>
      <c r="G424" s="33">
        <v>1</v>
      </c>
      <c r="H424" s="33" t="s">
        <v>7686</v>
      </c>
      <c r="I424" s="33" t="s">
        <v>7685</v>
      </c>
    </row>
    <row r="425" spans="1:9" x14ac:dyDescent="0.2">
      <c r="A425" s="33" t="s">
        <v>13404</v>
      </c>
      <c r="B425" s="35">
        <v>2.3299355346850799E-9</v>
      </c>
      <c r="C425" s="33">
        <v>-0.39459164050240098</v>
      </c>
      <c r="D425" s="33">
        <v>0.63600000000000001</v>
      </c>
      <c r="E425" s="33">
        <v>0.72</v>
      </c>
      <c r="F425" s="33">
        <v>1.07344789954011E-4</v>
      </c>
      <c r="G425" s="33">
        <v>1</v>
      </c>
      <c r="H425" s="33" t="s">
        <v>2498</v>
      </c>
      <c r="I425" s="33" t="s">
        <v>2497</v>
      </c>
    </row>
    <row r="426" spans="1:9" x14ac:dyDescent="0.2">
      <c r="A426" s="33" t="s">
        <v>13435</v>
      </c>
      <c r="B426" s="35">
        <v>2.5722626502573202E-9</v>
      </c>
      <c r="C426" s="33">
        <v>-0.43364508472420599</v>
      </c>
      <c r="D426" s="33">
        <v>0.70799999999999996</v>
      </c>
      <c r="E426" s="33">
        <v>0.76500000000000001</v>
      </c>
      <c r="F426" s="33">
        <v>1.18509284822655E-4</v>
      </c>
      <c r="G426" s="33">
        <v>1</v>
      </c>
      <c r="H426" s="33" t="s">
        <v>1849</v>
      </c>
      <c r="I426" s="33" t="s">
        <v>1848</v>
      </c>
    </row>
    <row r="427" spans="1:9" x14ac:dyDescent="0.2">
      <c r="A427" s="33" t="s">
        <v>6472</v>
      </c>
      <c r="B427" s="35">
        <v>2.9838758561902898E-9</v>
      </c>
      <c r="C427" s="33">
        <v>0.26875432861460502</v>
      </c>
      <c r="D427" s="33">
        <v>0.90900000000000003</v>
      </c>
      <c r="E427" s="33">
        <v>0.78900000000000003</v>
      </c>
      <c r="F427" s="33">
        <v>1.3747312844639899E-4</v>
      </c>
      <c r="G427" s="33">
        <v>1</v>
      </c>
      <c r="H427" s="33" t="s">
        <v>6472</v>
      </c>
      <c r="I427" s="33" t="s">
        <v>6471</v>
      </c>
    </row>
    <row r="428" spans="1:9" x14ac:dyDescent="0.2">
      <c r="A428" s="33" t="s">
        <v>12523</v>
      </c>
      <c r="B428" s="35">
        <v>5.4911733368763097E-9</v>
      </c>
      <c r="C428" s="33">
        <v>-0.50121891481032199</v>
      </c>
      <c r="D428" s="33">
        <v>0.245</v>
      </c>
      <c r="E428" s="33">
        <v>0.38800000000000001</v>
      </c>
      <c r="F428" s="33">
        <v>2.5298933797656499E-4</v>
      </c>
      <c r="G428" s="33">
        <v>1</v>
      </c>
      <c r="H428" s="33" t="s">
        <v>5909</v>
      </c>
      <c r="I428" s="33" t="s">
        <v>5908</v>
      </c>
    </row>
    <row r="429" spans="1:9" x14ac:dyDescent="0.2">
      <c r="A429" s="33" t="s">
        <v>3667</v>
      </c>
      <c r="B429" s="35">
        <v>5.5145991543992398E-9</v>
      </c>
      <c r="C429" s="33">
        <v>-0.43849503198600598</v>
      </c>
      <c r="D429" s="33">
        <v>0.25700000000000001</v>
      </c>
      <c r="E429" s="33">
        <v>0.41</v>
      </c>
      <c r="F429" s="33">
        <v>2.5406861224148199E-4</v>
      </c>
      <c r="G429" s="33">
        <v>1</v>
      </c>
      <c r="H429" s="33" t="s">
        <v>3667</v>
      </c>
      <c r="I429" s="33" t="s">
        <v>3666</v>
      </c>
    </row>
    <row r="430" spans="1:9" x14ac:dyDescent="0.2">
      <c r="A430" s="33" t="s">
        <v>2015</v>
      </c>
      <c r="B430" s="35">
        <v>5.5156271737303202E-9</v>
      </c>
      <c r="C430" s="33">
        <v>-0.33504319844276798</v>
      </c>
      <c r="D430" s="33">
        <v>0.93700000000000006</v>
      </c>
      <c r="E430" s="33">
        <v>0.92600000000000005</v>
      </c>
      <c r="F430" s="33">
        <v>2.5411597514810302E-4</v>
      </c>
      <c r="G430" s="33">
        <v>1</v>
      </c>
      <c r="H430" s="33" t="s">
        <v>2015</v>
      </c>
      <c r="I430" s="33" t="s">
        <v>2014</v>
      </c>
    </row>
    <row r="431" spans="1:9" x14ac:dyDescent="0.2">
      <c r="A431" s="33" t="s">
        <v>11544</v>
      </c>
      <c r="B431" s="35">
        <v>1.0495394059527899E-8</v>
      </c>
      <c r="C431" s="33">
        <v>0.27082447592484898</v>
      </c>
      <c r="D431" s="33">
        <v>0.86599999999999999</v>
      </c>
      <c r="E431" s="33">
        <v>0.76</v>
      </c>
      <c r="F431" s="33">
        <v>4.8354379511057202E-4</v>
      </c>
      <c r="G431" s="33">
        <v>1</v>
      </c>
      <c r="H431" s="33" t="s">
        <v>11544</v>
      </c>
      <c r="I431" s="33" t="s">
        <v>11543</v>
      </c>
    </row>
    <row r="432" spans="1:9" x14ac:dyDescent="0.2">
      <c r="A432" s="33" t="s">
        <v>3709</v>
      </c>
      <c r="B432" s="35">
        <v>1.0960480996921601E-8</v>
      </c>
      <c r="C432" s="33">
        <v>-0.68778465023240498</v>
      </c>
      <c r="D432" s="33">
        <v>0.22900000000000001</v>
      </c>
      <c r="E432" s="33">
        <v>0.38700000000000001</v>
      </c>
      <c r="F432" s="33">
        <v>5.0497128049017395E-4</v>
      </c>
      <c r="G432" s="33">
        <v>1</v>
      </c>
      <c r="H432" s="33" t="s">
        <v>3709</v>
      </c>
      <c r="I432" s="33" t="s">
        <v>3708</v>
      </c>
    </row>
    <row r="433" spans="1:9" x14ac:dyDescent="0.2">
      <c r="A433" s="33" t="s">
        <v>6406</v>
      </c>
      <c r="B433" s="35">
        <v>1.16336623121573E-8</v>
      </c>
      <c r="C433" s="33">
        <v>-0.268153872699327</v>
      </c>
      <c r="D433" s="33">
        <v>0.97199999999999998</v>
      </c>
      <c r="E433" s="33">
        <v>0.95599999999999996</v>
      </c>
      <c r="F433" s="33">
        <v>5.3598609004571103E-4</v>
      </c>
      <c r="G433" s="33">
        <v>1</v>
      </c>
      <c r="H433" s="33" t="s">
        <v>6406</v>
      </c>
      <c r="I433" s="33" t="s">
        <v>6405</v>
      </c>
    </row>
    <row r="434" spans="1:9" x14ac:dyDescent="0.2">
      <c r="A434" s="33" t="s">
        <v>13438</v>
      </c>
      <c r="B434" s="35">
        <v>1.4302851130068801E-8</v>
      </c>
      <c r="C434" s="33">
        <v>-0.44938889975177099</v>
      </c>
      <c r="D434" s="33">
        <v>0.35599999999999998</v>
      </c>
      <c r="E434" s="33">
        <v>0.501</v>
      </c>
      <c r="F434" s="33">
        <v>6.5896095726453001E-4</v>
      </c>
      <c r="G434" s="33">
        <v>1</v>
      </c>
      <c r="H434" s="33" t="s">
        <v>7134</v>
      </c>
      <c r="I434" s="33" t="s">
        <v>7133</v>
      </c>
    </row>
    <row r="435" spans="1:9" x14ac:dyDescent="0.2">
      <c r="A435" s="33" t="s">
        <v>13442</v>
      </c>
      <c r="B435" s="35">
        <v>1.5337709097196999E-8</v>
      </c>
      <c r="C435" s="33">
        <v>-0.38541162327575001</v>
      </c>
      <c r="D435" s="33">
        <v>0.74299999999999999</v>
      </c>
      <c r="E435" s="33">
        <v>0.78100000000000003</v>
      </c>
      <c r="F435" s="33">
        <v>7.06638933526062E-4</v>
      </c>
      <c r="G435" s="33">
        <v>1</v>
      </c>
      <c r="H435" s="33" t="s">
        <v>7850</v>
      </c>
      <c r="I435" s="33" t="s">
        <v>7849</v>
      </c>
    </row>
    <row r="436" spans="1:9" x14ac:dyDescent="0.2">
      <c r="A436" s="33" t="s">
        <v>12095</v>
      </c>
      <c r="B436" s="35">
        <v>1.89169956433271E-8</v>
      </c>
      <c r="C436" s="33">
        <v>-0.44785003972903997</v>
      </c>
      <c r="D436" s="33">
        <v>0.16200000000000001</v>
      </c>
      <c r="E436" s="33">
        <v>0.309</v>
      </c>
      <c r="F436" s="33">
        <v>8.7154382327936397E-4</v>
      </c>
      <c r="G436" s="33">
        <v>1</v>
      </c>
      <c r="H436" s="33" t="s">
        <v>11413</v>
      </c>
      <c r="I436" s="33" t="s">
        <v>14841</v>
      </c>
    </row>
    <row r="437" spans="1:9" x14ac:dyDescent="0.2">
      <c r="A437" s="33" t="s">
        <v>5041</v>
      </c>
      <c r="B437" s="35">
        <v>2.30384420447067E-8</v>
      </c>
      <c r="C437" s="33">
        <v>-0.54958010658177003</v>
      </c>
      <c r="D437" s="33">
        <v>0.158</v>
      </c>
      <c r="E437" s="33">
        <v>0.30399999999999999</v>
      </c>
      <c r="F437" s="33">
        <v>1.06142710188373E-3</v>
      </c>
      <c r="G437" s="33">
        <v>1</v>
      </c>
      <c r="H437" s="33" t="s">
        <v>5041</v>
      </c>
      <c r="I437" s="33" t="s">
        <v>5040</v>
      </c>
    </row>
    <row r="438" spans="1:9" x14ac:dyDescent="0.2">
      <c r="A438" s="33" t="s">
        <v>5819</v>
      </c>
      <c r="B438" s="35">
        <v>2.7467029952018499E-8</v>
      </c>
      <c r="C438" s="33">
        <v>-0.39688599599764401</v>
      </c>
      <c r="D438" s="33">
        <v>0.22900000000000001</v>
      </c>
      <c r="E438" s="33">
        <v>0.36899999999999999</v>
      </c>
      <c r="F438" s="33">
        <v>1.2654610039493899E-3</v>
      </c>
      <c r="G438" s="33">
        <v>1</v>
      </c>
      <c r="H438" s="33" t="s">
        <v>5819</v>
      </c>
      <c r="I438" s="33" t="s">
        <v>5818</v>
      </c>
    </row>
    <row r="439" spans="1:9" x14ac:dyDescent="0.2">
      <c r="A439" s="33" t="s">
        <v>13582</v>
      </c>
      <c r="B439" s="35">
        <v>2.79336195339693E-8</v>
      </c>
      <c r="C439" s="33">
        <v>0.27091165136602202</v>
      </c>
      <c r="D439" s="33">
        <v>0.36</v>
      </c>
      <c r="E439" s="33">
        <v>0.20399999999999999</v>
      </c>
      <c r="F439" s="33">
        <v>1.2869577191690299E-3</v>
      </c>
      <c r="G439" s="33">
        <v>1</v>
      </c>
      <c r="H439" s="33" t="s">
        <v>13582</v>
      </c>
      <c r="I439" s="33" t="s">
        <v>13581</v>
      </c>
    </row>
    <row r="440" spans="1:9" x14ac:dyDescent="0.2">
      <c r="A440" s="33" t="s">
        <v>3156</v>
      </c>
      <c r="B440" s="35">
        <v>3.1769184712087897E-8</v>
      </c>
      <c r="C440" s="33">
        <v>0.28412793679549297</v>
      </c>
      <c r="D440" s="33">
        <v>0.90500000000000003</v>
      </c>
      <c r="E440" s="33">
        <v>0.85</v>
      </c>
      <c r="F440" s="33">
        <v>1.46366987805531E-3</v>
      </c>
      <c r="G440" s="33">
        <v>1</v>
      </c>
      <c r="H440" s="33" t="s">
        <v>3156</v>
      </c>
      <c r="I440" s="33" t="s">
        <v>3155</v>
      </c>
    </row>
    <row r="441" spans="1:9" x14ac:dyDescent="0.2">
      <c r="A441" s="33" t="s">
        <v>9833</v>
      </c>
      <c r="B441" s="35">
        <v>3.4151754646688798E-8</v>
      </c>
      <c r="C441" s="33">
        <v>0.279716392456479</v>
      </c>
      <c r="D441" s="33">
        <v>0.48599999999999999</v>
      </c>
      <c r="E441" s="33">
        <v>0.33200000000000002</v>
      </c>
      <c r="F441" s="33">
        <v>1.5734396400822501E-3</v>
      </c>
      <c r="G441" s="33">
        <v>1</v>
      </c>
      <c r="H441" s="33" t="s">
        <v>9833</v>
      </c>
      <c r="I441" s="33" t="s">
        <v>9832</v>
      </c>
    </row>
    <row r="442" spans="1:9" x14ac:dyDescent="0.2">
      <c r="A442" s="33" t="s">
        <v>13463</v>
      </c>
      <c r="B442" s="35">
        <v>3.7714739211433297E-8</v>
      </c>
      <c r="C442" s="33">
        <v>-0.35140310818734999</v>
      </c>
      <c r="D442" s="33">
        <v>0.85799999999999998</v>
      </c>
      <c r="E442" s="33">
        <v>0.88500000000000001</v>
      </c>
      <c r="F442" s="33">
        <v>1.7375934649491501E-3</v>
      </c>
      <c r="G442" s="33">
        <v>1</v>
      </c>
      <c r="H442" s="33" t="s">
        <v>2300</v>
      </c>
      <c r="I442" s="33" t="s">
        <v>2299</v>
      </c>
    </row>
    <row r="443" spans="1:9" x14ac:dyDescent="0.2">
      <c r="A443" s="33" t="s">
        <v>9869</v>
      </c>
      <c r="B443" s="35">
        <v>4.5801753061039702E-8</v>
      </c>
      <c r="C443" s="33">
        <v>-0.46600740309996602</v>
      </c>
      <c r="D443" s="33">
        <v>0.27300000000000002</v>
      </c>
      <c r="E443" s="33">
        <v>0.40500000000000003</v>
      </c>
      <c r="F443" s="33">
        <v>2.1101783670282202E-3</v>
      </c>
      <c r="G443" s="33">
        <v>1</v>
      </c>
      <c r="H443" s="33" t="s">
        <v>9868</v>
      </c>
      <c r="I443" s="33" t="s">
        <v>9867</v>
      </c>
    </row>
    <row r="444" spans="1:9" x14ac:dyDescent="0.2">
      <c r="A444" s="33" t="s">
        <v>13714</v>
      </c>
      <c r="B444" s="35">
        <v>4.7599409032377897E-8</v>
      </c>
      <c r="C444" s="33">
        <v>-0.37349257188740598</v>
      </c>
      <c r="D444" s="33">
        <v>0.84599999999999997</v>
      </c>
      <c r="E444" s="33">
        <v>0.88800000000000001</v>
      </c>
      <c r="F444" s="33">
        <v>2.1929999729397099E-3</v>
      </c>
      <c r="G444" s="33">
        <v>1</v>
      </c>
      <c r="H444" s="33" t="s">
        <v>4674</v>
      </c>
      <c r="I444" s="33" t="s">
        <v>4673</v>
      </c>
    </row>
    <row r="445" spans="1:9" x14ac:dyDescent="0.2">
      <c r="A445" s="33" t="s">
        <v>13423</v>
      </c>
      <c r="B445" s="35">
        <v>5.9538206811651302E-8</v>
      </c>
      <c r="C445" s="33">
        <v>-0.372022066743805</v>
      </c>
      <c r="D445" s="33">
        <v>0.71899999999999997</v>
      </c>
      <c r="E445" s="33">
        <v>0.748</v>
      </c>
      <c r="F445" s="33">
        <v>2.7430442642263999E-3</v>
      </c>
      <c r="G445" s="33">
        <v>1</v>
      </c>
      <c r="H445" s="33" t="s">
        <v>2119</v>
      </c>
      <c r="I445" s="33" t="s">
        <v>2118</v>
      </c>
    </row>
    <row r="446" spans="1:9" x14ac:dyDescent="0.2">
      <c r="A446" s="33" t="s">
        <v>1504</v>
      </c>
      <c r="B446" s="35">
        <v>5.9982648677397006E-8</v>
      </c>
      <c r="C446" s="33">
        <v>-0.39382545133645103</v>
      </c>
      <c r="D446" s="33">
        <v>0.63200000000000001</v>
      </c>
      <c r="E446" s="33">
        <v>0.73599999999999999</v>
      </c>
      <c r="F446" s="33">
        <v>2.7635205898650398E-3</v>
      </c>
      <c r="G446" s="33">
        <v>1</v>
      </c>
      <c r="H446" s="33" t="s">
        <v>1504</v>
      </c>
      <c r="I446" s="33" t="s">
        <v>1503</v>
      </c>
    </row>
    <row r="447" spans="1:9" x14ac:dyDescent="0.2">
      <c r="A447" s="33" t="s">
        <v>2059</v>
      </c>
      <c r="B447" s="35">
        <v>6.5006302216955701E-8</v>
      </c>
      <c r="C447" s="33">
        <v>-0.275350522935778</v>
      </c>
      <c r="D447" s="33">
        <v>0.92900000000000005</v>
      </c>
      <c r="E447" s="33">
        <v>0.91300000000000003</v>
      </c>
      <c r="F447" s="33">
        <v>2.9949703557395802E-3</v>
      </c>
      <c r="G447" s="33">
        <v>1</v>
      </c>
      <c r="H447" s="33" t="s">
        <v>2059</v>
      </c>
      <c r="I447" s="33" t="s">
        <v>2058</v>
      </c>
    </row>
    <row r="448" spans="1:9" x14ac:dyDescent="0.2">
      <c r="A448" s="33" t="s">
        <v>5067</v>
      </c>
      <c r="B448" s="35">
        <v>8.3720531295797198E-8</v>
      </c>
      <c r="C448" s="33">
        <v>-0.392615803569272</v>
      </c>
      <c r="D448" s="33">
        <v>0.28499999999999998</v>
      </c>
      <c r="E448" s="33">
        <v>0.41799999999999998</v>
      </c>
      <c r="F448" s="33">
        <v>3.85717231785997E-3</v>
      </c>
      <c r="G448" s="33">
        <v>1</v>
      </c>
      <c r="H448" s="33" t="s">
        <v>5067</v>
      </c>
      <c r="I448" s="33" t="s">
        <v>5066</v>
      </c>
    </row>
    <row r="449" spans="1:9" x14ac:dyDescent="0.2">
      <c r="A449" s="33" t="s">
        <v>10667</v>
      </c>
      <c r="B449" s="35">
        <v>1.12869931446945E-7</v>
      </c>
      <c r="C449" s="33">
        <v>0.33056647059189398</v>
      </c>
      <c r="D449" s="33">
        <v>0.53</v>
      </c>
      <c r="E449" s="33">
        <v>0.35799999999999998</v>
      </c>
      <c r="F449" s="33">
        <v>5.2001434816236402E-3</v>
      </c>
      <c r="G449" s="33">
        <v>1</v>
      </c>
      <c r="H449" s="33" t="s">
        <v>10667</v>
      </c>
      <c r="I449" s="33" t="s">
        <v>10666</v>
      </c>
    </row>
    <row r="450" spans="1:9" x14ac:dyDescent="0.2">
      <c r="A450" s="33" t="s">
        <v>13724</v>
      </c>
      <c r="B450" s="35">
        <v>1.3613243608794299E-7</v>
      </c>
      <c r="C450" s="33">
        <v>-0.423202414139766</v>
      </c>
      <c r="D450" s="33">
        <v>0.53400000000000003</v>
      </c>
      <c r="E450" s="33">
        <v>0.63400000000000001</v>
      </c>
      <c r="F450" s="33">
        <v>6.2718935954437201E-3</v>
      </c>
      <c r="G450" s="33">
        <v>1</v>
      </c>
      <c r="H450" s="33" t="s">
        <v>3398</v>
      </c>
      <c r="I450" s="33" t="s">
        <v>3397</v>
      </c>
    </row>
    <row r="451" spans="1:9" x14ac:dyDescent="0.2">
      <c r="A451" s="33" t="s">
        <v>13449</v>
      </c>
      <c r="B451" s="35">
        <v>1.8308294949556001E-7</v>
      </c>
      <c r="C451" s="33">
        <v>-0.38083840750058801</v>
      </c>
      <c r="D451" s="33">
        <v>0.35599999999999998</v>
      </c>
      <c r="E451" s="33">
        <v>0.48099999999999998</v>
      </c>
      <c r="F451" s="33">
        <v>8.4349976491594307E-3</v>
      </c>
      <c r="G451" s="33">
        <v>1</v>
      </c>
      <c r="H451" s="33" t="s">
        <v>5052</v>
      </c>
      <c r="I451" s="33" t="s">
        <v>5051</v>
      </c>
    </row>
    <row r="452" spans="1:9" x14ac:dyDescent="0.2">
      <c r="A452" s="33" t="s">
        <v>2532</v>
      </c>
      <c r="B452" s="35">
        <v>2.33155734610343E-7</v>
      </c>
      <c r="C452" s="33">
        <v>-0.57371342622660304</v>
      </c>
      <c r="D452" s="33">
        <v>0.46200000000000002</v>
      </c>
      <c r="E452" s="33">
        <v>0.56299999999999994</v>
      </c>
      <c r="F452" s="33">
        <v>1.0741951004967699E-2</v>
      </c>
      <c r="G452" s="33">
        <v>1</v>
      </c>
      <c r="H452" s="33" t="s">
        <v>2532</v>
      </c>
      <c r="I452" s="33" t="s">
        <v>2531</v>
      </c>
    </row>
    <row r="453" spans="1:9" x14ac:dyDescent="0.2">
      <c r="A453" s="33" t="s">
        <v>4987</v>
      </c>
      <c r="B453" s="35">
        <v>3.1674809245645598E-7</v>
      </c>
      <c r="C453" s="33">
        <v>-0.50915818623518905</v>
      </c>
      <c r="D453" s="33">
        <v>0.35199999999999998</v>
      </c>
      <c r="E453" s="33">
        <v>0.46</v>
      </c>
      <c r="F453" s="33">
        <v>1.4593218115653801E-2</v>
      </c>
      <c r="G453" s="33">
        <v>1</v>
      </c>
      <c r="H453" s="33" t="s">
        <v>4987</v>
      </c>
      <c r="I453" s="33" t="s">
        <v>4986</v>
      </c>
    </row>
    <row r="454" spans="1:9" x14ac:dyDescent="0.2">
      <c r="A454" s="33" t="s">
        <v>8446</v>
      </c>
      <c r="B454" s="35">
        <v>3.64740237462829E-7</v>
      </c>
      <c r="C454" s="33">
        <v>-0.29634438207841002</v>
      </c>
      <c r="D454" s="33">
        <v>0.84199999999999997</v>
      </c>
      <c r="E454" s="33">
        <v>0.84699999999999998</v>
      </c>
      <c r="F454" s="33">
        <v>1.6804312220387502E-2</v>
      </c>
      <c r="G454" s="33">
        <v>1</v>
      </c>
      <c r="H454" s="33" t="s">
        <v>8446</v>
      </c>
      <c r="I454" s="33" t="s">
        <v>8445</v>
      </c>
    </row>
    <row r="455" spans="1:9" x14ac:dyDescent="0.2">
      <c r="A455" s="33" t="s">
        <v>8939</v>
      </c>
      <c r="B455" s="35">
        <v>3.8324921540288202E-7</v>
      </c>
      <c r="C455" s="33">
        <v>0.27916380387427497</v>
      </c>
      <c r="D455" s="33">
        <v>0.58899999999999997</v>
      </c>
      <c r="E455" s="33">
        <v>0.46800000000000003</v>
      </c>
      <c r="F455" s="33">
        <v>1.7657057852041601E-2</v>
      </c>
      <c r="G455" s="33">
        <v>1</v>
      </c>
      <c r="H455" s="33" t="s">
        <v>8939</v>
      </c>
      <c r="I455" s="33" t="s">
        <v>8938</v>
      </c>
    </row>
    <row r="456" spans="1:9" x14ac:dyDescent="0.2">
      <c r="A456" s="33" t="s">
        <v>7500</v>
      </c>
      <c r="B456" s="35">
        <v>4.26183661437328E-7</v>
      </c>
      <c r="C456" s="33">
        <v>-2.4065855215335299</v>
      </c>
      <c r="D456" s="33">
        <v>0.27300000000000002</v>
      </c>
      <c r="E456" s="33">
        <v>0.39800000000000002</v>
      </c>
      <c r="F456" s="33">
        <v>1.9635133649740601E-2</v>
      </c>
      <c r="G456" s="33">
        <v>1</v>
      </c>
      <c r="H456" s="33" t="s">
        <v>7500</v>
      </c>
      <c r="I456" s="33" t="s">
        <v>7499</v>
      </c>
    </row>
    <row r="457" spans="1:9" x14ac:dyDescent="0.2">
      <c r="A457" s="33" t="s">
        <v>7835</v>
      </c>
      <c r="B457" s="35">
        <v>4.3133261685089197E-7</v>
      </c>
      <c r="C457" s="33">
        <v>0.32857893902547503</v>
      </c>
      <c r="D457" s="33">
        <v>0.68799999999999994</v>
      </c>
      <c r="E457" s="33">
        <v>0.58299999999999996</v>
      </c>
      <c r="F457" s="33">
        <v>1.9872356323554299E-2</v>
      </c>
      <c r="G457" s="33">
        <v>1</v>
      </c>
      <c r="H457" s="33" t="s">
        <v>7835</v>
      </c>
      <c r="I457" s="33" t="s">
        <v>7834</v>
      </c>
    </row>
    <row r="458" spans="1:9" x14ac:dyDescent="0.2">
      <c r="A458" s="33" t="s">
        <v>13384</v>
      </c>
      <c r="B458" s="35">
        <v>4.8845313671464001E-7</v>
      </c>
      <c r="C458" s="33">
        <v>-0.62195849127807901</v>
      </c>
      <c r="D458" s="33">
        <v>0.253</v>
      </c>
      <c r="E458" s="33">
        <v>0.38</v>
      </c>
      <c r="F458" s="33">
        <v>2.25040129147169E-2</v>
      </c>
      <c r="G458" s="33">
        <v>1</v>
      </c>
      <c r="H458" s="33" t="s">
        <v>3792</v>
      </c>
      <c r="I458" s="33" t="s">
        <v>3791</v>
      </c>
    </row>
    <row r="459" spans="1:9" x14ac:dyDescent="0.2">
      <c r="A459" s="33" t="s">
        <v>2493</v>
      </c>
      <c r="B459" s="35">
        <v>7.0078407258740904E-7</v>
      </c>
      <c r="C459" s="33">
        <v>-0.52290441105789598</v>
      </c>
      <c r="D459" s="33">
        <v>0.59699999999999998</v>
      </c>
      <c r="E459" s="33">
        <v>0.64700000000000002</v>
      </c>
      <c r="F459" s="33">
        <v>3.2286523792247099E-2</v>
      </c>
      <c r="G459" s="33">
        <v>1</v>
      </c>
      <c r="H459" s="33" t="s">
        <v>2493</v>
      </c>
      <c r="I459" s="33" t="s">
        <v>2492</v>
      </c>
    </row>
    <row r="460" spans="1:9" x14ac:dyDescent="0.2">
      <c r="A460" s="33" t="s">
        <v>14338</v>
      </c>
      <c r="B460" s="35">
        <v>7.3372109811397299E-7</v>
      </c>
      <c r="C460" s="33">
        <v>0.27984546274365901</v>
      </c>
      <c r="D460" s="33">
        <v>0.68799999999999994</v>
      </c>
      <c r="E460" s="33">
        <v>0.59499999999999997</v>
      </c>
      <c r="F460" s="33">
        <v>3.3803998432306998E-2</v>
      </c>
      <c r="G460" s="33">
        <v>1</v>
      </c>
      <c r="H460" s="33" t="s">
        <v>14338</v>
      </c>
      <c r="I460" s="33" t="s">
        <v>14337</v>
      </c>
    </row>
    <row r="461" spans="1:9" x14ac:dyDescent="0.2">
      <c r="A461" s="33" t="s">
        <v>1498</v>
      </c>
      <c r="B461" s="35">
        <v>8.2926615678966605E-7</v>
      </c>
      <c r="C461" s="33">
        <v>-0.27168393678906799</v>
      </c>
      <c r="D461" s="33">
        <v>0.32800000000000001</v>
      </c>
      <c r="E461" s="33">
        <v>0.45900000000000002</v>
      </c>
      <c r="F461" s="33">
        <v>3.8205950375613501E-2</v>
      </c>
      <c r="G461" s="33">
        <v>1</v>
      </c>
      <c r="H461" s="33" t="s">
        <v>1498</v>
      </c>
      <c r="I461" s="33" t="s">
        <v>1497</v>
      </c>
    </row>
    <row r="462" spans="1:9" x14ac:dyDescent="0.2">
      <c r="A462" s="33" t="s">
        <v>5112</v>
      </c>
      <c r="B462" s="35">
        <v>8.3850444294552299E-7</v>
      </c>
      <c r="C462" s="33">
        <v>-0.437119783685951</v>
      </c>
      <c r="D462" s="33">
        <v>0.443</v>
      </c>
      <c r="E462" s="33">
        <v>0.54300000000000004</v>
      </c>
      <c r="F462" s="33">
        <v>3.8631576695386097E-2</v>
      </c>
      <c r="G462" s="33">
        <v>1</v>
      </c>
      <c r="H462" s="33" t="s">
        <v>5112</v>
      </c>
      <c r="I462" s="33" t="s">
        <v>5111</v>
      </c>
    </row>
    <row r="463" spans="1:9" x14ac:dyDescent="0.2">
      <c r="A463" s="33" t="s">
        <v>3285</v>
      </c>
      <c r="B463" s="35">
        <v>8.4033645779158101E-7</v>
      </c>
      <c r="C463" s="33">
        <v>-0.26409979967524899</v>
      </c>
      <c r="D463" s="33">
        <v>0.88100000000000001</v>
      </c>
      <c r="E463" s="33">
        <v>0.88900000000000001</v>
      </c>
      <c r="F463" s="33">
        <v>3.8715981283373703E-2</v>
      </c>
      <c r="G463" s="33">
        <v>1</v>
      </c>
      <c r="H463" s="33" t="s">
        <v>3285</v>
      </c>
      <c r="I463" s="33" t="s">
        <v>3284</v>
      </c>
    </row>
    <row r="464" spans="1:9" x14ac:dyDescent="0.2">
      <c r="A464" s="33" t="s">
        <v>3811</v>
      </c>
      <c r="B464" s="35">
        <v>8.6775752320031402E-7</v>
      </c>
      <c r="C464" s="33">
        <v>-0.36781403593470202</v>
      </c>
      <c r="D464" s="33">
        <v>0.158</v>
      </c>
      <c r="E464" s="33">
        <v>0.28000000000000003</v>
      </c>
      <c r="F464" s="33">
        <v>3.9979324608884897E-2</v>
      </c>
      <c r="G464" s="33">
        <v>1</v>
      </c>
      <c r="H464" s="33" t="s">
        <v>3811</v>
      </c>
      <c r="I464" s="33" t="s">
        <v>3810</v>
      </c>
    </row>
    <row r="465" spans="1:9" x14ac:dyDescent="0.2">
      <c r="A465" s="33" t="s">
        <v>3008</v>
      </c>
      <c r="B465" s="35">
        <v>9.1104359396023498E-7</v>
      </c>
      <c r="C465" s="33">
        <v>-0.42144677706030398</v>
      </c>
      <c r="D465" s="33">
        <v>0.27300000000000002</v>
      </c>
      <c r="E465" s="33">
        <v>0.40400000000000003</v>
      </c>
      <c r="F465" s="33">
        <v>4.1973600460935998E-2</v>
      </c>
      <c r="G465" s="33">
        <v>1</v>
      </c>
      <c r="H465" s="33" t="s">
        <v>3008</v>
      </c>
      <c r="I465" s="33" t="s">
        <v>3007</v>
      </c>
    </row>
    <row r="466" spans="1:9" x14ac:dyDescent="0.2">
      <c r="A466" s="33" t="s">
        <v>14501</v>
      </c>
      <c r="B466" s="35">
        <v>9.9226369964337101E-7</v>
      </c>
      <c r="C466" s="33">
        <v>-0.290799355705465</v>
      </c>
      <c r="D466" s="33">
        <v>0.27700000000000002</v>
      </c>
      <c r="E466" s="33">
        <v>0.40500000000000003</v>
      </c>
      <c r="F466" s="33">
        <v>4.5715573169969402E-2</v>
      </c>
      <c r="G466" s="33">
        <v>1</v>
      </c>
      <c r="H466" s="33" t="s">
        <v>14501</v>
      </c>
      <c r="I466" s="33" t="s">
        <v>14500</v>
      </c>
    </row>
    <row r="467" spans="1:9" x14ac:dyDescent="0.2">
      <c r="A467" s="33" t="s">
        <v>13453</v>
      </c>
      <c r="B467" s="35">
        <v>1.05737387331065E-6</v>
      </c>
      <c r="C467" s="33">
        <v>-0.54596685460989203</v>
      </c>
      <c r="D467" s="33">
        <v>0.27700000000000002</v>
      </c>
      <c r="E467" s="33">
        <v>0.38700000000000001</v>
      </c>
      <c r="F467" s="33">
        <v>4.8715329091168297E-2</v>
      </c>
      <c r="G467" s="33">
        <v>1</v>
      </c>
      <c r="H467" s="33" t="s">
        <v>6692</v>
      </c>
      <c r="I467" s="33" t="s">
        <v>6691</v>
      </c>
    </row>
    <row r="468" spans="1:9" x14ac:dyDescent="0.2">
      <c r="A468" s="33" t="s">
        <v>13425</v>
      </c>
      <c r="B468" s="35">
        <v>1.3927118281727199E-6</v>
      </c>
      <c r="C468" s="33">
        <v>-0.29913585543397803</v>
      </c>
      <c r="D468" s="33">
        <v>0.621</v>
      </c>
      <c r="E468" s="33">
        <v>0.69799999999999995</v>
      </c>
      <c r="F468" s="33">
        <v>6.4165019347573599E-2</v>
      </c>
      <c r="G468" s="33">
        <v>1</v>
      </c>
      <c r="H468" s="33" t="s">
        <v>1434</v>
      </c>
      <c r="I468" s="33" t="s">
        <v>1433</v>
      </c>
    </row>
    <row r="469" spans="1:9" x14ac:dyDescent="0.2">
      <c r="A469" s="33" t="s">
        <v>12206</v>
      </c>
      <c r="B469" s="35">
        <v>1.44422019693848E-6</v>
      </c>
      <c r="C469" s="33">
        <v>-0.42115791899874999</v>
      </c>
      <c r="D469" s="33">
        <v>0.23699999999999999</v>
      </c>
      <c r="E469" s="33">
        <v>0.34799999999999998</v>
      </c>
      <c r="F469" s="33">
        <v>6.6538112913349504E-2</v>
      </c>
      <c r="G469" s="33">
        <v>1</v>
      </c>
      <c r="H469" s="33" t="s">
        <v>8330</v>
      </c>
      <c r="I469" s="33" t="s">
        <v>8329</v>
      </c>
    </row>
    <row r="470" spans="1:9" x14ac:dyDescent="0.2">
      <c r="A470" s="33" t="s">
        <v>12186</v>
      </c>
      <c r="B470" s="35">
        <v>1.5105767925676E-6</v>
      </c>
      <c r="C470" s="33">
        <v>-0.38487265094898199</v>
      </c>
      <c r="D470" s="33">
        <v>0.217</v>
      </c>
      <c r="E470" s="33">
        <v>0.34699999999999998</v>
      </c>
      <c r="F470" s="33">
        <v>6.9595293987174497E-2</v>
      </c>
      <c r="G470" s="33">
        <v>1</v>
      </c>
      <c r="H470" s="33" t="s">
        <v>10462</v>
      </c>
      <c r="I470" s="33" t="s">
        <v>10461</v>
      </c>
    </row>
    <row r="471" spans="1:9" x14ac:dyDescent="0.2">
      <c r="A471" s="33" t="s">
        <v>13437</v>
      </c>
      <c r="B471" s="35">
        <v>1.52334392506718E-6</v>
      </c>
      <c r="C471" s="33">
        <v>-0.42193303386290798</v>
      </c>
      <c r="D471" s="33">
        <v>0.45800000000000002</v>
      </c>
      <c r="E471" s="33">
        <v>0.55200000000000005</v>
      </c>
      <c r="F471" s="33">
        <v>7.0183501315694993E-2</v>
      </c>
      <c r="G471" s="33">
        <v>1</v>
      </c>
      <c r="H471" s="33" t="s">
        <v>8038</v>
      </c>
      <c r="I471" s="33" t="s">
        <v>8037</v>
      </c>
    </row>
    <row r="472" spans="1:9" x14ac:dyDescent="0.2">
      <c r="A472" s="33" t="s">
        <v>5727</v>
      </c>
      <c r="B472" s="35">
        <v>1.59251268493718E-6</v>
      </c>
      <c r="C472" s="33">
        <v>0.29935851290429899</v>
      </c>
      <c r="D472" s="33">
        <v>0.66800000000000004</v>
      </c>
      <c r="E472" s="33">
        <v>0.52700000000000002</v>
      </c>
      <c r="F472" s="33">
        <v>7.3370244420425806E-2</v>
      </c>
      <c r="G472" s="33">
        <v>1</v>
      </c>
      <c r="H472" s="33" t="s">
        <v>5727</v>
      </c>
      <c r="I472" s="33" t="s">
        <v>5726</v>
      </c>
    </row>
    <row r="473" spans="1:9" x14ac:dyDescent="0.2">
      <c r="A473" s="33" t="s">
        <v>5424</v>
      </c>
      <c r="B473" s="35">
        <v>2.09163472825846E-6</v>
      </c>
      <c r="C473" s="33">
        <v>0.296028617300716</v>
      </c>
      <c r="D473" s="33">
        <v>0.7</v>
      </c>
      <c r="E473" s="33">
        <v>0.56799999999999995</v>
      </c>
      <c r="F473" s="33">
        <v>9.6365795200323803E-2</v>
      </c>
      <c r="G473" s="33">
        <v>1</v>
      </c>
      <c r="H473" s="33" t="s">
        <v>5424</v>
      </c>
      <c r="I473" s="33" t="s">
        <v>5423</v>
      </c>
    </row>
    <row r="474" spans="1:9" x14ac:dyDescent="0.2">
      <c r="A474" s="33" t="s">
        <v>11936</v>
      </c>
      <c r="B474" s="35">
        <v>2.5595077143355801E-6</v>
      </c>
      <c r="C474" s="33">
        <v>-0.42165345697096102</v>
      </c>
      <c r="D474" s="33">
        <v>0.25700000000000001</v>
      </c>
      <c r="E474" s="33">
        <v>0.371</v>
      </c>
      <c r="F474" s="33">
        <v>0.117921639414869</v>
      </c>
      <c r="G474" s="33">
        <v>1</v>
      </c>
      <c r="H474" s="33" t="s">
        <v>11327</v>
      </c>
      <c r="I474" s="33" t="s">
        <v>11326</v>
      </c>
    </row>
    <row r="475" spans="1:9" x14ac:dyDescent="0.2">
      <c r="A475" s="33" t="s">
        <v>10505</v>
      </c>
      <c r="B475" s="35">
        <v>2.5963066624049502E-6</v>
      </c>
      <c r="C475" s="33">
        <v>-0.285700554192796</v>
      </c>
      <c r="D475" s="33">
        <v>0.15</v>
      </c>
      <c r="E475" s="33">
        <v>0.26400000000000001</v>
      </c>
      <c r="F475" s="33">
        <v>0.119617040550321</v>
      </c>
      <c r="G475" s="33">
        <v>1</v>
      </c>
      <c r="H475" s="33" t="s">
        <v>10505</v>
      </c>
      <c r="I475" s="33" t="s">
        <v>10504</v>
      </c>
    </row>
    <row r="476" spans="1:9" x14ac:dyDescent="0.2">
      <c r="A476" s="33" t="s">
        <v>12468</v>
      </c>
      <c r="B476" s="35">
        <v>2.7745845465873701E-6</v>
      </c>
      <c r="C476" s="33">
        <v>-0.460462235728334</v>
      </c>
      <c r="D476" s="33">
        <v>0.253</v>
      </c>
      <c r="E476" s="33">
        <v>0.36599999999999999</v>
      </c>
      <c r="F476" s="33">
        <v>0.12783065923037301</v>
      </c>
      <c r="G476" s="33">
        <v>1</v>
      </c>
      <c r="H476" s="33" t="s">
        <v>3835</v>
      </c>
      <c r="I476" s="33" t="s">
        <v>3834</v>
      </c>
    </row>
    <row r="477" spans="1:9" x14ac:dyDescent="0.2">
      <c r="A477" s="33" t="s">
        <v>12401</v>
      </c>
      <c r="B477" s="35">
        <v>2.8530853899336701E-6</v>
      </c>
      <c r="C477" s="33">
        <v>-0.29262880760613502</v>
      </c>
      <c r="D477" s="33">
        <v>0.76700000000000002</v>
      </c>
      <c r="E477" s="33">
        <v>0.85399999999999998</v>
      </c>
      <c r="F477" s="33">
        <v>0.13144735008502401</v>
      </c>
      <c r="G477" s="33">
        <v>1</v>
      </c>
      <c r="H477" s="33" t="s">
        <v>12401</v>
      </c>
      <c r="I477" s="33" t="s">
        <v>12400</v>
      </c>
    </row>
    <row r="478" spans="1:9" x14ac:dyDescent="0.2">
      <c r="A478" s="33" t="s">
        <v>7716</v>
      </c>
      <c r="B478" s="35">
        <v>2.8743667112806699E-6</v>
      </c>
      <c r="C478" s="33">
        <v>-0.35137191397100098</v>
      </c>
      <c r="D478" s="33">
        <v>0.435</v>
      </c>
      <c r="E478" s="33">
        <v>0.55300000000000005</v>
      </c>
      <c r="F478" s="33">
        <v>0.13242782312212301</v>
      </c>
      <c r="G478" s="33">
        <v>1</v>
      </c>
      <c r="H478" s="33" t="s">
        <v>7716</v>
      </c>
      <c r="I478" s="33" t="s">
        <v>7715</v>
      </c>
    </row>
    <row r="479" spans="1:9" x14ac:dyDescent="0.2">
      <c r="A479" s="33" t="s">
        <v>8918</v>
      </c>
      <c r="B479" s="35">
        <v>2.8758333607942898E-6</v>
      </c>
      <c r="C479" s="33">
        <v>-0.25136526994752001</v>
      </c>
      <c r="D479" s="33">
        <v>0.63600000000000001</v>
      </c>
      <c r="E479" s="33">
        <v>0.73199999999999998</v>
      </c>
      <c r="F479" s="33">
        <v>0.132495394598515</v>
      </c>
      <c r="G479" s="33">
        <v>1</v>
      </c>
      <c r="H479" s="33" t="s">
        <v>8918</v>
      </c>
      <c r="I479" s="33" t="s">
        <v>8917</v>
      </c>
    </row>
    <row r="480" spans="1:9" x14ac:dyDescent="0.2">
      <c r="A480" s="33" t="s">
        <v>2334</v>
      </c>
      <c r="B480" s="35">
        <v>3.2585633044243202E-6</v>
      </c>
      <c r="C480" s="33">
        <v>-0.28588704839991103</v>
      </c>
      <c r="D480" s="33">
        <v>0.39900000000000002</v>
      </c>
      <c r="E480" s="33">
        <v>0.52400000000000002</v>
      </c>
      <c r="F480" s="33">
        <v>0.15012852856143699</v>
      </c>
      <c r="G480" s="33">
        <v>1</v>
      </c>
      <c r="H480" s="33" t="s">
        <v>2334</v>
      </c>
      <c r="I480" s="33" t="s">
        <v>2333</v>
      </c>
    </row>
    <row r="481" spans="1:9" x14ac:dyDescent="0.2">
      <c r="A481" s="33" t="s">
        <v>3233</v>
      </c>
      <c r="B481" s="35">
        <v>3.28372299026951E-6</v>
      </c>
      <c r="C481" s="33">
        <v>0.27796753769521099</v>
      </c>
      <c r="D481" s="33">
        <v>0.59299999999999997</v>
      </c>
      <c r="E481" s="33">
        <v>0.496</v>
      </c>
      <c r="F481" s="33">
        <v>0.15128768560769701</v>
      </c>
      <c r="G481" s="33">
        <v>1</v>
      </c>
      <c r="H481" s="33" t="s">
        <v>3233</v>
      </c>
      <c r="I481" s="33" t="s">
        <v>3232</v>
      </c>
    </row>
    <row r="482" spans="1:9" x14ac:dyDescent="0.2">
      <c r="A482" s="33" t="s">
        <v>9166</v>
      </c>
      <c r="B482" s="35">
        <v>3.4175727386239898E-6</v>
      </c>
      <c r="C482" s="33">
        <v>-0.34565406564714501</v>
      </c>
      <c r="D482" s="33">
        <v>0.79100000000000004</v>
      </c>
      <c r="E482" s="33">
        <v>0.78300000000000003</v>
      </c>
      <c r="F482" s="33">
        <v>0.15745441121388401</v>
      </c>
      <c r="G482" s="33">
        <v>1</v>
      </c>
      <c r="H482" s="33" t="s">
        <v>9166</v>
      </c>
      <c r="I482" s="33" t="s">
        <v>9165</v>
      </c>
    </row>
    <row r="483" spans="1:9" x14ac:dyDescent="0.2">
      <c r="A483" s="33" t="s">
        <v>8829</v>
      </c>
      <c r="B483" s="35">
        <v>4.04605601192641E-6</v>
      </c>
      <c r="C483" s="33">
        <v>-0.29895773632143702</v>
      </c>
      <c r="D483" s="33">
        <v>0.24099999999999999</v>
      </c>
      <c r="E483" s="33">
        <v>0.35499999999999998</v>
      </c>
      <c r="F483" s="33">
        <v>0.186409892581473</v>
      </c>
      <c r="G483" s="33">
        <v>1</v>
      </c>
      <c r="H483" s="33" t="s">
        <v>8829</v>
      </c>
      <c r="I483" s="33" t="s">
        <v>8828</v>
      </c>
    </row>
    <row r="484" spans="1:9" x14ac:dyDescent="0.2">
      <c r="A484" s="33" t="s">
        <v>2839</v>
      </c>
      <c r="B484" s="35">
        <v>4.3353462639498801E-6</v>
      </c>
      <c r="C484" s="33">
        <v>-0.29263102185871298</v>
      </c>
      <c r="D484" s="33">
        <v>0.86199999999999999</v>
      </c>
      <c r="E484" s="33">
        <v>0.86499999999999999</v>
      </c>
      <c r="F484" s="33">
        <v>0.199738073072699</v>
      </c>
      <c r="G484" s="33">
        <v>1</v>
      </c>
      <c r="H484" s="33" t="s">
        <v>2839</v>
      </c>
      <c r="I484" s="33" t="s">
        <v>2838</v>
      </c>
    </row>
    <row r="485" spans="1:9" x14ac:dyDescent="0.2">
      <c r="A485" s="33" t="s">
        <v>12311</v>
      </c>
      <c r="B485" s="35">
        <v>4.8483629818059301E-6</v>
      </c>
      <c r="C485" s="33">
        <v>-0.33848950717827198</v>
      </c>
      <c r="D485" s="33">
        <v>0.70399999999999996</v>
      </c>
      <c r="E485" s="33">
        <v>0.76200000000000001</v>
      </c>
      <c r="F485" s="33">
        <v>0.223373779297763</v>
      </c>
      <c r="G485" s="33">
        <v>1</v>
      </c>
      <c r="H485" s="33" t="s">
        <v>6286</v>
      </c>
      <c r="I485" s="33" t="s">
        <v>6285</v>
      </c>
    </row>
    <row r="486" spans="1:9" x14ac:dyDescent="0.2">
      <c r="A486" s="33" t="s">
        <v>13126</v>
      </c>
      <c r="B486" s="35">
        <v>5.3559318378517501E-6</v>
      </c>
      <c r="C486" s="33">
        <v>-0.56594955114509804</v>
      </c>
      <c r="D486" s="33">
        <v>0.35599999999999998</v>
      </c>
      <c r="E486" s="33">
        <v>0.439</v>
      </c>
      <c r="F486" s="33">
        <v>0.24675849163350599</v>
      </c>
      <c r="G486" s="33">
        <v>1</v>
      </c>
      <c r="H486" s="33" t="s">
        <v>6761</v>
      </c>
      <c r="I486" s="33" t="s">
        <v>6760</v>
      </c>
    </row>
    <row r="487" spans="1:9" x14ac:dyDescent="0.2">
      <c r="A487" s="33" t="s">
        <v>13753</v>
      </c>
      <c r="B487" s="35">
        <v>5.86542975381967E-6</v>
      </c>
      <c r="C487" s="33">
        <v>-0.34476861932172898</v>
      </c>
      <c r="D487" s="33">
        <v>0.63600000000000001</v>
      </c>
      <c r="E487" s="33">
        <v>0.72199999999999998</v>
      </c>
      <c r="F487" s="33">
        <v>0.27023207961798001</v>
      </c>
      <c r="G487" s="33">
        <v>1</v>
      </c>
      <c r="H487" s="33" t="s">
        <v>3320</v>
      </c>
      <c r="I487" s="33" t="s">
        <v>3319</v>
      </c>
    </row>
    <row r="488" spans="1:9" x14ac:dyDescent="0.2">
      <c r="A488" s="33" t="s">
        <v>2507</v>
      </c>
      <c r="B488" s="35">
        <v>7.46116555967873E-6</v>
      </c>
      <c r="C488" s="33">
        <v>-0.26793407274788</v>
      </c>
      <c r="D488" s="33">
        <v>0.81</v>
      </c>
      <c r="E488" s="33">
        <v>0.83099999999999996</v>
      </c>
      <c r="F488" s="33">
        <v>0.34375081966551901</v>
      </c>
      <c r="G488" s="33">
        <v>1</v>
      </c>
      <c r="H488" s="33" t="s">
        <v>2507</v>
      </c>
      <c r="I488" s="33" t="s">
        <v>2506</v>
      </c>
    </row>
    <row r="489" spans="1:9" x14ac:dyDescent="0.2">
      <c r="A489" s="33" t="s">
        <v>11086</v>
      </c>
      <c r="B489" s="35">
        <v>7.6692983298259907E-6</v>
      </c>
      <c r="C489" s="33">
        <v>-0.26740497405321201</v>
      </c>
      <c r="D489" s="33">
        <v>0.10299999999999999</v>
      </c>
      <c r="E489" s="33">
        <v>0.21099999999999999</v>
      </c>
      <c r="F489" s="33">
        <v>0.35333991265174303</v>
      </c>
      <c r="G489" s="33">
        <v>1</v>
      </c>
      <c r="H489" s="33" t="s">
        <v>11086</v>
      </c>
      <c r="I489" s="33" t="s">
        <v>11085</v>
      </c>
    </row>
    <row r="490" spans="1:9" x14ac:dyDescent="0.2">
      <c r="A490" s="33" t="s">
        <v>11940</v>
      </c>
      <c r="B490" s="35">
        <v>1.0124655691670799E-5</v>
      </c>
      <c r="C490" s="33">
        <v>-0.39322617514519698</v>
      </c>
      <c r="D490" s="33">
        <v>0.26900000000000002</v>
      </c>
      <c r="E490" s="33">
        <v>0.36599999999999999</v>
      </c>
      <c r="F490" s="33">
        <v>0.46646313702665698</v>
      </c>
      <c r="G490" s="33">
        <v>1</v>
      </c>
      <c r="H490" s="33" t="s">
        <v>5145</v>
      </c>
      <c r="I490" s="33" t="s">
        <v>5144</v>
      </c>
    </row>
    <row r="491" spans="1:9" x14ac:dyDescent="0.2">
      <c r="A491" s="33" t="s">
        <v>7766</v>
      </c>
      <c r="B491" s="35">
        <v>1.02153248401247E-5</v>
      </c>
      <c r="C491" s="33">
        <v>-0.38267405130844001</v>
      </c>
      <c r="D491" s="33">
        <v>0.77500000000000002</v>
      </c>
      <c r="E491" s="33">
        <v>0.79400000000000004</v>
      </c>
      <c r="F491" s="33">
        <v>0.470640446034225</v>
      </c>
      <c r="G491" s="33">
        <v>1</v>
      </c>
      <c r="H491" s="33" t="s">
        <v>7766</v>
      </c>
      <c r="I491" s="33" t="s">
        <v>7765</v>
      </c>
    </row>
    <row r="492" spans="1:9" x14ac:dyDescent="0.2">
      <c r="A492" s="33" t="s">
        <v>13413</v>
      </c>
      <c r="B492" s="35">
        <v>1.19237846014603E-5</v>
      </c>
      <c r="C492" s="33">
        <v>-0.32761956052334501</v>
      </c>
      <c r="D492" s="33">
        <v>0.61299999999999999</v>
      </c>
      <c r="E492" s="33">
        <v>0.69899999999999995</v>
      </c>
      <c r="F492" s="33">
        <v>0.54935260415847997</v>
      </c>
      <c r="G492" s="33">
        <v>1</v>
      </c>
      <c r="H492" s="33" t="s">
        <v>9249</v>
      </c>
      <c r="I492" s="33" t="s">
        <v>9248</v>
      </c>
    </row>
    <row r="493" spans="1:9" x14ac:dyDescent="0.2">
      <c r="A493" s="33" t="s">
        <v>12696</v>
      </c>
      <c r="B493" s="35">
        <v>1.2715611419893599E-5</v>
      </c>
      <c r="C493" s="33">
        <v>-0.33898481445149597</v>
      </c>
      <c r="D493" s="33">
        <v>0.36</v>
      </c>
      <c r="E493" s="33">
        <v>0.47799999999999998</v>
      </c>
      <c r="F493" s="33">
        <v>0.58583364933733895</v>
      </c>
      <c r="G493" s="33">
        <v>1</v>
      </c>
      <c r="H493" s="33" t="s">
        <v>6518</v>
      </c>
      <c r="I493" s="33" t="s">
        <v>6517</v>
      </c>
    </row>
    <row r="494" spans="1:9" x14ac:dyDescent="0.2">
      <c r="A494" s="33" t="s">
        <v>12530</v>
      </c>
      <c r="B494" s="35">
        <v>1.27761900684546E-5</v>
      </c>
      <c r="C494" s="33">
        <v>-0.41367149012350002</v>
      </c>
      <c r="D494" s="33">
        <v>0.21299999999999999</v>
      </c>
      <c r="E494" s="33">
        <v>0.313</v>
      </c>
      <c r="F494" s="33">
        <v>0.58862462883384004</v>
      </c>
      <c r="G494" s="33">
        <v>1</v>
      </c>
      <c r="H494" s="33" t="s">
        <v>7468</v>
      </c>
      <c r="I494" s="33" t="s">
        <v>7467</v>
      </c>
    </row>
    <row r="495" spans="1:9" x14ac:dyDescent="0.2">
      <c r="A495" s="33" t="s">
        <v>11105</v>
      </c>
      <c r="B495" s="35">
        <v>1.7142737260443701E-5</v>
      </c>
      <c r="C495" s="33">
        <v>-2.0981551168514101</v>
      </c>
      <c r="D495" s="33">
        <v>5.8999999999999997E-2</v>
      </c>
      <c r="E495" s="33">
        <v>0.158</v>
      </c>
      <c r="F495" s="33">
        <v>0.78980019106316002</v>
      </c>
      <c r="G495" s="33">
        <v>1</v>
      </c>
      <c r="H495" s="33" t="s">
        <v>11105</v>
      </c>
      <c r="I495" s="33" t="s">
        <v>11104</v>
      </c>
    </row>
    <row r="496" spans="1:9" x14ac:dyDescent="0.2">
      <c r="A496" s="33" t="s">
        <v>6551</v>
      </c>
      <c r="B496" s="35">
        <v>1.79505971459525E-5</v>
      </c>
      <c r="C496" s="33">
        <v>-0.35983424313819201</v>
      </c>
      <c r="D496" s="33">
        <v>0.32400000000000001</v>
      </c>
      <c r="E496" s="33">
        <v>0.42799999999999999</v>
      </c>
      <c r="F496" s="33">
        <v>0.82701991170832301</v>
      </c>
      <c r="G496" s="33">
        <v>1</v>
      </c>
      <c r="H496" s="33" t="s">
        <v>6551</v>
      </c>
      <c r="I496" s="33" t="s">
        <v>6550</v>
      </c>
    </row>
    <row r="497" spans="1:9" x14ac:dyDescent="0.2">
      <c r="A497" s="33" t="s">
        <v>4097</v>
      </c>
      <c r="B497" s="35">
        <v>1.92659382419222E-5</v>
      </c>
      <c r="C497" s="33">
        <v>-0.27561824654013201</v>
      </c>
      <c r="D497" s="33">
        <v>0.80200000000000005</v>
      </c>
      <c r="E497" s="33">
        <v>0.80500000000000005</v>
      </c>
      <c r="F497" s="33">
        <v>0.887620306681839</v>
      </c>
      <c r="G497" s="33">
        <v>1</v>
      </c>
      <c r="H497" s="33" t="s">
        <v>4097</v>
      </c>
      <c r="I497" s="33" t="s">
        <v>4096</v>
      </c>
    </row>
    <row r="498" spans="1:9" x14ac:dyDescent="0.2">
      <c r="A498" s="33" t="s">
        <v>9053</v>
      </c>
      <c r="B498" s="35">
        <v>2.0093959396220101E-5</v>
      </c>
      <c r="C498" s="33">
        <v>-0.31692935213213702</v>
      </c>
      <c r="D498" s="33">
        <v>0.23699999999999999</v>
      </c>
      <c r="E498" s="33">
        <v>0.34399999999999997</v>
      </c>
      <c r="F498" s="33">
        <v>0.92576889730265</v>
      </c>
      <c r="G498" s="33">
        <v>1</v>
      </c>
      <c r="H498" s="33" t="s">
        <v>9053</v>
      </c>
      <c r="I498" s="33" t="s">
        <v>9052</v>
      </c>
    </row>
    <row r="499" spans="1:9" x14ac:dyDescent="0.2">
      <c r="A499" s="33" t="s">
        <v>2471</v>
      </c>
      <c r="B499" s="35">
        <v>2.5378800933331302E-5</v>
      </c>
      <c r="C499" s="33">
        <v>-0.26246915225658501</v>
      </c>
      <c r="D499" s="33">
        <v>0.48199999999999998</v>
      </c>
      <c r="E499" s="33">
        <v>0.59799999999999998</v>
      </c>
      <c r="F499" s="33">
        <v>1</v>
      </c>
      <c r="G499" s="33">
        <v>1</v>
      </c>
      <c r="H499" s="33" t="s">
        <v>2471</v>
      </c>
      <c r="I499" s="33" t="s">
        <v>2470</v>
      </c>
    </row>
    <row r="500" spans="1:9" x14ac:dyDescent="0.2">
      <c r="A500" s="33" t="s">
        <v>4133</v>
      </c>
      <c r="B500" s="35">
        <v>2.6764723654593802E-5</v>
      </c>
      <c r="C500" s="33">
        <v>-1.91627986547462</v>
      </c>
      <c r="D500" s="33">
        <v>0.43099999999999999</v>
      </c>
      <c r="E500" s="33">
        <v>0.53</v>
      </c>
      <c r="F500" s="33">
        <v>1</v>
      </c>
      <c r="G500" s="33">
        <v>1</v>
      </c>
      <c r="H500" s="33" t="s">
        <v>4133</v>
      </c>
      <c r="I500" s="33" t="s">
        <v>4132</v>
      </c>
    </row>
    <row r="501" spans="1:9" x14ac:dyDescent="0.2">
      <c r="A501" s="33" t="s">
        <v>12437</v>
      </c>
      <c r="B501" s="35">
        <v>2.7532418171166199E-5</v>
      </c>
      <c r="C501" s="33">
        <v>-0.32236696646587598</v>
      </c>
      <c r="D501" s="33">
        <v>0.86599999999999999</v>
      </c>
      <c r="E501" s="33">
        <v>0.83699999999999997</v>
      </c>
      <c r="F501" s="33">
        <v>1</v>
      </c>
      <c r="G501" s="33">
        <v>1</v>
      </c>
      <c r="H501" s="33" t="s">
        <v>6700</v>
      </c>
      <c r="I501" s="33" t="s">
        <v>6699</v>
      </c>
    </row>
    <row r="502" spans="1:9" x14ac:dyDescent="0.2">
      <c r="A502" s="33" t="s">
        <v>11795</v>
      </c>
      <c r="B502" s="35">
        <v>2.8636176179926799E-5</v>
      </c>
      <c r="C502" s="33">
        <v>-0.29955961239979501</v>
      </c>
      <c r="D502" s="33">
        <v>0.19400000000000001</v>
      </c>
      <c r="E502" s="33">
        <v>0.32900000000000001</v>
      </c>
      <c r="F502" s="33">
        <v>1</v>
      </c>
      <c r="G502" s="33">
        <v>1</v>
      </c>
      <c r="H502" s="33" t="s">
        <v>11795</v>
      </c>
      <c r="I502" s="33" t="s">
        <v>11794</v>
      </c>
    </row>
    <row r="503" spans="1:9" x14ac:dyDescent="0.2">
      <c r="A503" s="33" t="s">
        <v>3739</v>
      </c>
      <c r="B503" s="35">
        <v>2.8710468954437601E-5</v>
      </c>
      <c r="C503" s="33">
        <v>-0.26020764927545298</v>
      </c>
      <c r="D503" s="33">
        <v>0.249</v>
      </c>
      <c r="E503" s="33">
        <v>0.35799999999999998</v>
      </c>
      <c r="F503" s="33">
        <v>1</v>
      </c>
      <c r="G503" s="33">
        <v>1</v>
      </c>
      <c r="H503" s="33" t="s">
        <v>3739</v>
      </c>
      <c r="I503" s="33" t="s">
        <v>3738</v>
      </c>
    </row>
    <row r="504" spans="1:9" x14ac:dyDescent="0.2">
      <c r="A504" s="33" t="s">
        <v>10059</v>
      </c>
      <c r="B504" s="35">
        <v>3.2775008049907702E-5</v>
      </c>
      <c r="C504" s="33">
        <v>-0.32707968561487699</v>
      </c>
      <c r="D504" s="33">
        <v>0.16200000000000001</v>
      </c>
      <c r="E504" s="33">
        <v>0.254</v>
      </c>
      <c r="F504" s="33">
        <v>1</v>
      </c>
      <c r="G504" s="33">
        <v>1</v>
      </c>
      <c r="H504" s="33" t="s">
        <v>3618</v>
      </c>
      <c r="I504" s="33" t="s">
        <v>3617</v>
      </c>
    </row>
    <row r="505" spans="1:9" x14ac:dyDescent="0.2">
      <c r="A505" s="33" t="s">
        <v>2380</v>
      </c>
      <c r="B505" s="35">
        <v>3.65273989940218E-5</v>
      </c>
      <c r="C505" s="33">
        <v>-0.31132666924674302</v>
      </c>
      <c r="D505" s="33">
        <v>0.47799999999999998</v>
      </c>
      <c r="E505" s="33">
        <v>0.57699999999999996</v>
      </c>
      <c r="F505" s="33">
        <v>1</v>
      </c>
      <c r="G505" s="33">
        <v>1</v>
      </c>
      <c r="H505" s="33" t="s">
        <v>2380</v>
      </c>
      <c r="I505" s="33" t="s">
        <v>2379</v>
      </c>
    </row>
    <row r="506" spans="1:9" x14ac:dyDescent="0.2">
      <c r="A506" s="33" t="s">
        <v>16490</v>
      </c>
      <c r="B506" s="35">
        <v>4.3557882035160198E-5</v>
      </c>
      <c r="C506" s="33">
        <v>0.38411696870943401</v>
      </c>
      <c r="D506" s="33">
        <v>0.316</v>
      </c>
      <c r="E506" s="33">
        <v>0.222</v>
      </c>
      <c r="F506" s="33">
        <v>1</v>
      </c>
      <c r="G506" s="33">
        <v>1</v>
      </c>
      <c r="H506" s="33" t="s">
        <v>16490</v>
      </c>
      <c r="I506" s="33" t="s">
        <v>16489</v>
      </c>
    </row>
    <row r="507" spans="1:9" x14ac:dyDescent="0.2">
      <c r="A507" s="33" t="s">
        <v>13732</v>
      </c>
      <c r="B507" s="35">
        <v>5.3923949579445998E-5</v>
      </c>
      <c r="C507" s="33">
        <v>-0.31584070712389001</v>
      </c>
      <c r="D507" s="33">
        <v>0.41099999999999998</v>
      </c>
      <c r="E507" s="33">
        <v>0.52400000000000002</v>
      </c>
      <c r="F507" s="33">
        <v>1</v>
      </c>
      <c r="G507" s="33">
        <v>1</v>
      </c>
      <c r="H507" s="33" t="s">
        <v>5809</v>
      </c>
      <c r="I507" s="33" t="s">
        <v>5808</v>
      </c>
    </row>
    <row r="508" spans="1:9" x14ac:dyDescent="0.2">
      <c r="A508" s="33" t="s">
        <v>1955</v>
      </c>
      <c r="B508" s="35">
        <v>5.4660850014229801E-5</v>
      </c>
      <c r="C508" s="33">
        <v>-0.25315870176185701</v>
      </c>
      <c r="D508" s="33">
        <v>0.751</v>
      </c>
      <c r="E508" s="33">
        <v>0.78100000000000003</v>
      </c>
      <c r="F508" s="33">
        <v>1</v>
      </c>
      <c r="G508" s="33">
        <v>1</v>
      </c>
      <c r="H508" s="33" t="s">
        <v>1955</v>
      </c>
      <c r="I508" s="33" t="s">
        <v>1954</v>
      </c>
    </row>
    <row r="509" spans="1:9" x14ac:dyDescent="0.2">
      <c r="A509" s="33" t="s">
        <v>11054</v>
      </c>
      <c r="B509" s="35">
        <v>6.5410730598087398E-5</v>
      </c>
      <c r="C509" s="33">
        <v>-0.52737239808176795</v>
      </c>
      <c r="D509" s="33">
        <v>0.26900000000000002</v>
      </c>
      <c r="E509" s="33">
        <v>0.35299999999999998</v>
      </c>
      <c r="F509" s="33">
        <v>1</v>
      </c>
      <c r="G509" s="33">
        <v>1</v>
      </c>
      <c r="H509" s="33" t="s">
        <v>11054</v>
      </c>
      <c r="I509" s="33" t="s">
        <v>11053</v>
      </c>
    </row>
    <row r="510" spans="1:9" x14ac:dyDescent="0.2">
      <c r="A510" s="33" t="s">
        <v>10731</v>
      </c>
      <c r="B510" s="35">
        <v>7.5715729209672005E-5</v>
      </c>
      <c r="C510" s="33">
        <v>-0.36657498676771899</v>
      </c>
      <c r="D510" s="33">
        <v>0.39100000000000001</v>
      </c>
      <c r="E510" s="33">
        <v>0.48699999999999999</v>
      </c>
      <c r="F510" s="33">
        <v>1</v>
      </c>
      <c r="G510" s="33">
        <v>1</v>
      </c>
      <c r="H510" s="33" t="s">
        <v>4400</v>
      </c>
      <c r="I510" s="33" t="s">
        <v>4399</v>
      </c>
    </row>
    <row r="511" spans="1:9" x14ac:dyDescent="0.2">
      <c r="A511" s="33" t="s">
        <v>13637</v>
      </c>
      <c r="B511" s="35">
        <v>8.0125538732860198E-5</v>
      </c>
      <c r="C511" s="33">
        <v>0.27492809210790498</v>
      </c>
      <c r="D511" s="33">
        <v>0.83399999999999996</v>
      </c>
      <c r="E511" s="33">
        <v>0.75600000000000001</v>
      </c>
      <c r="F511" s="33">
        <v>1</v>
      </c>
      <c r="G511" s="33">
        <v>1</v>
      </c>
      <c r="H511" s="33" t="s">
        <v>8449</v>
      </c>
      <c r="I511" s="33" t="s">
        <v>8448</v>
      </c>
    </row>
    <row r="512" spans="1:9" x14ac:dyDescent="0.2">
      <c r="A512" s="33" t="s">
        <v>12529</v>
      </c>
      <c r="B512" s="35">
        <v>8.4679602349360705E-5</v>
      </c>
      <c r="C512" s="33">
        <v>-0.381593163308526</v>
      </c>
      <c r="D512" s="33">
        <v>0.19</v>
      </c>
      <c r="E512" s="33">
        <v>0.27700000000000002</v>
      </c>
      <c r="F512" s="33">
        <v>1</v>
      </c>
      <c r="G512" s="33">
        <v>1</v>
      </c>
      <c r="H512" s="33" t="s">
        <v>12529</v>
      </c>
      <c r="I512" s="33" t="s">
        <v>12528</v>
      </c>
    </row>
    <row r="513" spans="1:9" x14ac:dyDescent="0.2">
      <c r="A513" s="33" t="s">
        <v>7406</v>
      </c>
      <c r="B513" s="35">
        <v>8.8517319494245601E-5</v>
      </c>
      <c r="C513" s="33">
        <v>-0.29591807263464598</v>
      </c>
      <c r="D513" s="33">
        <v>0.41899999999999998</v>
      </c>
      <c r="E513" s="33">
        <v>0.49199999999999999</v>
      </c>
      <c r="F513" s="33">
        <v>1</v>
      </c>
      <c r="G513" s="33">
        <v>1</v>
      </c>
      <c r="H513" s="33" t="s">
        <v>7406</v>
      </c>
      <c r="I513" s="33" t="s">
        <v>7405</v>
      </c>
    </row>
    <row r="514" spans="1:9" x14ac:dyDescent="0.2">
      <c r="A514" s="33" t="s">
        <v>5836</v>
      </c>
      <c r="B514" s="35">
        <v>8.9258415312085197E-5</v>
      </c>
      <c r="C514" s="33">
        <v>-0.25992126686795902</v>
      </c>
      <c r="D514" s="33">
        <v>0.51</v>
      </c>
      <c r="E514" s="33">
        <v>0.59499999999999997</v>
      </c>
      <c r="F514" s="33">
        <v>1</v>
      </c>
      <c r="G514" s="33">
        <v>1</v>
      </c>
      <c r="H514" s="33" t="s">
        <v>5836</v>
      </c>
      <c r="I514" s="33" t="s">
        <v>5835</v>
      </c>
    </row>
    <row r="515" spans="1:9" x14ac:dyDescent="0.2">
      <c r="A515" s="33" t="s">
        <v>8594</v>
      </c>
      <c r="B515" s="35">
        <v>8.9645389190542803E-5</v>
      </c>
      <c r="C515" s="33">
        <v>-0.38732228004042002</v>
      </c>
      <c r="D515" s="33">
        <v>0.32800000000000001</v>
      </c>
      <c r="E515" s="33">
        <v>0.42399999999999999</v>
      </c>
      <c r="F515" s="33">
        <v>1</v>
      </c>
      <c r="G515" s="33">
        <v>1</v>
      </c>
      <c r="H515" s="33" t="s">
        <v>8594</v>
      </c>
      <c r="I515" s="33" t="s">
        <v>8593</v>
      </c>
    </row>
    <row r="516" spans="1:9" x14ac:dyDescent="0.2">
      <c r="A516" s="33" t="s">
        <v>8900</v>
      </c>
      <c r="B516" s="35">
        <v>9.7396674200193897E-5</v>
      </c>
      <c r="C516" s="33">
        <v>-0.33263186869239902</v>
      </c>
      <c r="D516" s="33">
        <v>0.19800000000000001</v>
      </c>
      <c r="E516" s="33">
        <v>0.28499999999999998</v>
      </c>
      <c r="F516" s="33">
        <v>1</v>
      </c>
      <c r="G516" s="33">
        <v>1</v>
      </c>
      <c r="H516" s="33" t="s">
        <v>8900</v>
      </c>
      <c r="I516" s="33" t="s">
        <v>8899</v>
      </c>
    </row>
    <row r="517" spans="1:9" x14ac:dyDescent="0.2">
      <c r="A517" s="33" t="s">
        <v>11865</v>
      </c>
      <c r="B517" s="33">
        <v>1.07482768284637E-4</v>
      </c>
      <c r="C517" s="33">
        <v>-0.28740642863646798</v>
      </c>
      <c r="D517" s="33">
        <v>0.25700000000000001</v>
      </c>
      <c r="E517" s="33">
        <v>0.34899999999999998</v>
      </c>
      <c r="F517" s="33">
        <v>1</v>
      </c>
      <c r="G517" s="33">
        <v>1</v>
      </c>
      <c r="H517" s="33" t="s">
        <v>11865</v>
      </c>
      <c r="I517" s="33" t="s">
        <v>11864</v>
      </c>
    </row>
    <row r="518" spans="1:9" x14ac:dyDescent="0.2">
      <c r="A518" s="33" t="s">
        <v>3895</v>
      </c>
      <c r="B518" s="33">
        <v>1.2755410102242601E-4</v>
      </c>
      <c r="C518" s="33">
        <v>-1.7258157135245999</v>
      </c>
      <c r="D518" s="33">
        <v>5.8999999999999997E-2</v>
      </c>
      <c r="E518" s="33">
        <v>0.14499999999999999</v>
      </c>
      <c r="F518" s="33">
        <v>1</v>
      </c>
      <c r="G518" s="33">
        <v>1</v>
      </c>
      <c r="H518" s="33" t="s">
        <v>3895</v>
      </c>
      <c r="I518" s="33" t="s">
        <v>3894</v>
      </c>
    </row>
    <row r="519" spans="1:9" x14ac:dyDescent="0.2">
      <c r="A519" s="33" t="s">
        <v>9554</v>
      </c>
      <c r="B519" s="33">
        <v>1.4659308246709599E-4</v>
      </c>
      <c r="C519" s="33">
        <v>-0.25223629181736801</v>
      </c>
      <c r="D519" s="33">
        <v>0.625</v>
      </c>
      <c r="E519" s="33">
        <v>0.71299999999999997</v>
      </c>
      <c r="F519" s="33">
        <v>1</v>
      </c>
      <c r="G519" s="33">
        <v>1</v>
      </c>
      <c r="H519" s="33" t="s">
        <v>9554</v>
      </c>
      <c r="I519" s="33" t="s">
        <v>9553</v>
      </c>
    </row>
    <row r="520" spans="1:9" x14ac:dyDescent="0.2">
      <c r="A520" s="33" t="s">
        <v>8591</v>
      </c>
      <c r="B520" s="33">
        <v>1.63239480022219E-4</v>
      </c>
      <c r="C520" s="33">
        <v>-0.27375177922115801</v>
      </c>
      <c r="D520" s="33">
        <v>0.34</v>
      </c>
      <c r="E520" s="33">
        <v>0.43</v>
      </c>
      <c r="F520" s="33">
        <v>1</v>
      </c>
      <c r="G520" s="33">
        <v>1</v>
      </c>
      <c r="H520" s="33" t="s">
        <v>8591</v>
      </c>
      <c r="I520" s="33" t="s">
        <v>8590</v>
      </c>
    </row>
    <row r="521" spans="1:9" x14ac:dyDescent="0.2">
      <c r="A521" s="33" t="s">
        <v>11925</v>
      </c>
      <c r="B521" s="33">
        <v>1.88699209838876E-4</v>
      </c>
      <c r="C521" s="33">
        <v>-0.330851657571822</v>
      </c>
      <c r="D521" s="33">
        <v>0.19800000000000001</v>
      </c>
      <c r="E521" s="33">
        <v>0.28899999999999998</v>
      </c>
      <c r="F521" s="33">
        <v>1</v>
      </c>
      <c r="G521" s="33">
        <v>1</v>
      </c>
      <c r="H521" s="33" t="s">
        <v>7507</v>
      </c>
      <c r="I521" s="33" t="s">
        <v>7506</v>
      </c>
    </row>
    <row r="522" spans="1:9" x14ac:dyDescent="0.2">
      <c r="A522" s="33" t="s">
        <v>11967</v>
      </c>
      <c r="B522" s="33">
        <v>1.9740295419249401E-4</v>
      </c>
      <c r="C522" s="33">
        <v>-0.39811256447055099</v>
      </c>
      <c r="D522" s="33">
        <v>0.26500000000000001</v>
      </c>
      <c r="E522" s="33">
        <v>0.34699999999999998</v>
      </c>
      <c r="F522" s="33">
        <v>1</v>
      </c>
      <c r="G522" s="33">
        <v>1</v>
      </c>
      <c r="H522" s="33" t="s">
        <v>1800</v>
      </c>
      <c r="I522" s="33" t="s">
        <v>1799</v>
      </c>
    </row>
    <row r="523" spans="1:9" x14ac:dyDescent="0.2">
      <c r="A523" s="33" t="s">
        <v>7282</v>
      </c>
      <c r="B523" s="33">
        <v>2.1719232124452E-4</v>
      </c>
      <c r="C523" s="33">
        <v>-0.31125441764324002</v>
      </c>
      <c r="D523" s="33">
        <v>0.65600000000000003</v>
      </c>
      <c r="E523" s="33">
        <v>0.68899999999999995</v>
      </c>
      <c r="F523" s="33">
        <v>1</v>
      </c>
      <c r="G523" s="33">
        <v>1</v>
      </c>
      <c r="H523" s="33" t="s">
        <v>7282</v>
      </c>
      <c r="I523" s="33" t="s">
        <v>7281</v>
      </c>
    </row>
    <row r="524" spans="1:9" x14ac:dyDescent="0.2">
      <c r="A524" s="33" t="s">
        <v>14817</v>
      </c>
      <c r="B524" s="33">
        <v>2.1763087049021299E-4</v>
      </c>
      <c r="C524" s="33">
        <v>-0.25834649154029499</v>
      </c>
      <c r="D524" s="33">
        <v>0.16600000000000001</v>
      </c>
      <c r="E524" s="33">
        <v>0.25</v>
      </c>
      <c r="F524" s="33">
        <v>1</v>
      </c>
      <c r="G524" s="33">
        <v>1</v>
      </c>
      <c r="H524" s="33" t="s">
        <v>14817</v>
      </c>
      <c r="I524" s="33" t="s">
        <v>14816</v>
      </c>
    </row>
    <row r="525" spans="1:9" x14ac:dyDescent="0.2">
      <c r="A525" s="33" t="s">
        <v>4048</v>
      </c>
      <c r="B525" s="33">
        <v>2.3113136109146999E-4</v>
      </c>
      <c r="C525" s="33">
        <v>-0.25458287026450799</v>
      </c>
      <c r="D525" s="33">
        <v>0.85799999999999998</v>
      </c>
      <c r="E525" s="33">
        <v>0.85499999999999998</v>
      </c>
      <c r="F525" s="33">
        <v>1</v>
      </c>
      <c r="G525" s="33">
        <v>1</v>
      </c>
      <c r="H525" s="33" t="s">
        <v>4048</v>
      </c>
      <c r="I525" s="33" t="s">
        <v>4047</v>
      </c>
    </row>
    <row r="526" spans="1:9" x14ac:dyDescent="0.2">
      <c r="A526" s="33" t="s">
        <v>5032</v>
      </c>
      <c r="B526" s="33">
        <v>2.84454146950413E-4</v>
      </c>
      <c r="C526" s="33">
        <v>-0.29533729609148002</v>
      </c>
      <c r="D526" s="33">
        <v>0.47399999999999998</v>
      </c>
      <c r="E526" s="33">
        <v>0.54500000000000004</v>
      </c>
      <c r="F526" s="33">
        <v>1</v>
      </c>
      <c r="G526" s="33">
        <v>1</v>
      </c>
      <c r="H526" s="33" t="s">
        <v>5032</v>
      </c>
      <c r="I526" s="33" t="s">
        <v>5031</v>
      </c>
    </row>
    <row r="527" spans="1:9" x14ac:dyDescent="0.2">
      <c r="A527" s="33" t="s">
        <v>3734</v>
      </c>
      <c r="B527" s="33">
        <v>3.1109826866206199E-4</v>
      </c>
      <c r="C527" s="33">
        <v>-0.38966446919367598</v>
      </c>
      <c r="D527" s="33">
        <v>0.36399999999999999</v>
      </c>
      <c r="E527" s="33">
        <v>0.44600000000000001</v>
      </c>
      <c r="F527" s="33">
        <v>1</v>
      </c>
      <c r="G527" s="33">
        <v>1</v>
      </c>
      <c r="H527" s="33" t="s">
        <v>3734</v>
      </c>
      <c r="I527" s="33" t="s">
        <v>3733</v>
      </c>
    </row>
    <row r="528" spans="1:9" x14ac:dyDescent="0.2">
      <c r="A528" s="33" t="s">
        <v>12263</v>
      </c>
      <c r="B528" s="33">
        <v>3.1325657127567399E-4</v>
      </c>
      <c r="C528" s="33">
        <v>-0.36088086305959899</v>
      </c>
      <c r="D528" s="33">
        <v>0.19400000000000001</v>
      </c>
      <c r="E528" s="33">
        <v>0.27600000000000002</v>
      </c>
      <c r="F528" s="33">
        <v>1</v>
      </c>
      <c r="G528" s="33">
        <v>1</v>
      </c>
      <c r="H528" s="33" t="s">
        <v>2513</v>
      </c>
      <c r="I528" s="33" t="s">
        <v>2512</v>
      </c>
    </row>
    <row r="529" spans="1:9" x14ac:dyDescent="0.2">
      <c r="A529" s="33" t="s">
        <v>8193</v>
      </c>
      <c r="B529" s="33">
        <v>3.5296728161116802E-4</v>
      </c>
      <c r="C529" s="33">
        <v>-0.259229587154166</v>
      </c>
      <c r="D529" s="33">
        <v>0.59299999999999997</v>
      </c>
      <c r="E529" s="33">
        <v>0.65200000000000002</v>
      </c>
      <c r="F529" s="33">
        <v>1</v>
      </c>
      <c r="G529" s="33">
        <v>1</v>
      </c>
      <c r="H529" s="33" t="s">
        <v>8193</v>
      </c>
      <c r="I529" s="33" t="s">
        <v>8192</v>
      </c>
    </row>
    <row r="530" spans="1:9" x14ac:dyDescent="0.2">
      <c r="A530" s="33" t="s">
        <v>5096</v>
      </c>
      <c r="B530" s="33">
        <v>4.2974312146393403E-4</v>
      </c>
      <c r="C530" s="33">
        <v>-0.31226008634104502</v>
      </c>
      <c r="D530" s="33">
        <v>0.25700000000000001</v>
      </c>
      <c r="E530" s="33">
        <v>0.33500000000000002</v>
      </c>
      <c r="F530" s="33">
        <v>1</v>
      </c>
      <c r="G530" s="33">
        <v>1</v>
      </c>
      <c r="H530" s="33" t="s">
        <v>5096</v>
      </c>
      <c r="I530" s="33" t="s">
        <v>5095</v>
      </c>
    </row>
    <row r="531" spans="1:9" x14ac:dyDescent="0.2">
      <c r="A531" s="33" t="s">
        <v>16488</v>
      </c>
      <c r="B531" s="33">
        <v>4.5943944154985301E-4</v>
      </c>
      <c r="C531" s="33">
        <v>-0.30725213361480402</v>
      </c>
      <c r="D531" s="33">
        <v>0.17</v>
      </c>
      <c r="E531" s="33">
        <v>0.249</v>
      </c>
      <c r="F531" s="33">
        <v>1</v>
      </c>
      <c r="G531" s="33">
        <v>1</v>
      </c>
      <c r="H531" s="33" t="s">
        <v>7446</v>
      </c>
      <c r="I531" s="33" t="s">
        <v>7445</v>
      </c>
    </row>
    <row r="532" spans="1:9" x14ac:dyDescent="0.2">
      <c r="A532" s="33" t="s">
        <v>13633</v>
      </c>
      <c r="B532" s="33">
        <v>5.0631628144100097E-4</v>
      </c>
      <c r="C532" s="33">
        <v>-0.26638510751956501</v>
      </c>
      <c r="D532" s="33">
        <v>0.58899999999999997</v>
      </c>
      <c r="E532" s="33">
        <v>0.64700000000000002</v>
      </c>
      <c r="F532" s="33">
        <v>1</v>
      </c>
      <c r="G532" s="33">
        <v>1</v>
      </c>
      <c r="H532" s="33" t="s">
        <v>2933</v>
      </c>
      <c r="I532" s="33" t="s">
        <v>2932</v>
      </c>
    </row>
    <row r="533" spans="1:9" x14ac:dyDescent="0.2">
      <c r="A533" s="33" t="s">
        <v>13324</v>
      </c>
      <c r="B533" s="33">
        <v>5.3935894258827E-4</v>
      </c>
      <c r="C533" s="33">
        <v>-0.274123578042131</v>
      </c>
      <c r="D533" s="33">
        <v>0.71899999999999997</v>
      </c>
      <c r="E533" s="33">
        <v>0.73499999999999999</v>
      </c>
      <c r="F533" s="33">
        <v>1</v>
      </c>
      <c r="G533" s="33">
        <v>1</v>
      </c>
      <c r="H533" s="33" t="s">
        <v>2615</v>
      </c>
      <c r="I533" s="33" t="s">
        <v>2614</v>
      </c>
    </row>
    <row r="534" spans="1:9" x14ac:dyDescent="0.2">
      <c r="A534" s="33" t="s">
        <v>3862</v>
      </c>
      <c r="B534" s="33">
        <v>5.5753554658230498E-4</v>
      </c>
      <c r="C534" s="33">
        <v>-0.35521485822355398</v>
      </c>
      <c r="D534" s="33">
        <v>0.126</v>
      </c>
      <c r="E534" s="33">
        <v>0.20599999999999999</v>
      </c>
      <c r="F534" s="33">
        <v>1</v>
      </c>
      <c r="G534" s="33">
        <v>1</v>
      </c>
      <c r="H534" s="33" t="s">
        <v>3862</v>
      </c>
      <c r="I534" s="33" t="s">
        <v>3861</v>
      </c>
    </row>
    <row r="535" spans="1:9" x14ac:dyDescent="0.2">
      <c r="A535" s="33" t="s">
        <v>8019</v>
      </c>
      <c r="B535" s="33">
        <v>6.3682556411238998E-4</v>
      </c>
      <c r="C535" s="33">
        <v>-0.25224807057836801</v>
      </c>
      <c r="D535" s="33">
        <v>0.17799999999999999</v>
      </c>
      <c r="E535" s="33">
        <v>0.254</v>
      </c>
      <c r="F535" s="33">
        <v>1</v>
      </c>
      <c r="G535" s="33">
        <v>1</v>
      </c>
      <c r="H535" s="33" t="s">
        <v>8019</v>
      </c>
      <c r="I535" s="33" t="s">
        <v>8018</v>
      </c>
    </row>
    <row r="536" spans="1:9" x14ac:dyDescent="0.2">
      <c r="A536" s="33" t="s">
        <v>6820</v>
      </c>
      <c r="B536" s="33">
        <v>6.3709823370955703E-4</v>
      </c>
      <c r="C536" s="33">
        <v>-0.28431096639561998</v>
      </c>
      <c r="D536" s="33">
        <v>0.59299999999999997</v>
      </c>
      <c r="E536" s="33">
        <v>0.65</v>
      </c>
      <c r="F536" s="33">
        <v>1</v>
      </c>
      <c r="G536" s="33">
        <v>1</v>
      </c>
      <c r="H536" s="33" t="s">
        <v>6820</v>
      </c>
      <c r="I536" s="33" t="s">
        <v>6819</v>
      </c>
    </row>
    <row r="537" spans="1:9" x14ac:dyDescent="0.2">
      <c r="A537" s="33" t="s">
        <v>7031</v>
      </c>
      <c r="B537" s="33">
        <v>6.7412529488129899E-4</v>
      </c>
      <c r="C537" s="33">
        <v>-0.26957469867457101</v>
      </c>
      <c r="D537" s="33">
        <v>0.17799999999999999</v>
      </c>
      <c r="E537" s="33">
        <v>0.25</v>
      </c>
      <c r="F537" s="33">
        <v>1</v>
      </c>
      <c r="G537" s="33">
        <v>1</v>
      </c>
      <c r="H537" s="33" t="s">
        <v>7031</v>
      </c>
      <c r="I537" s="33" t="s">
        <v>7030</v>
      </c>
    </row>
    <row r="538" spans="1:9" x14ac:dyDescent="0.2">
      <c r="A538" s="33" t="s">
        <v>10181</v>
      </c>
      <c r="B538" s="33">
        <v>7.4747191137974997E-4</v>
      </c>
      <c r="C538" s="33">
        <v>-0.26660534745931602</v>
      </c>
      <c r="D538" s="33">
        <v>0.26900000000000002</v>
      </c>
      <c r="E538" s="33">
        <v>0.34399999999999997</v>
      </c>
      <c r="F538" s="33">
        <v>1</v>
      </c>
      <c r="G538" s="33">
        <v>1</v>
      </c>
      <c r="H538" s="33" t="s">
        <v>3601</v>
      </c>
      <c r="I538" s="33" t="s">
        <v>3600</v>
      </c>
    </row>
    <row r="539" spans="1:9" x14ac:dyDescent="0.2">
      <c r="A539" s="33" t="s">
        <v>5526</v>
      </c>
      <c r="B539" s="33">
        <v>8.2092405126407903E-4</v>
      </c>
      <c r="C539" s="33">
        <v>-0.286707877480679</v>
      </c>
      <c r="D539" s="33">
        <v>0.39100000000000001</v>
      </c>
      <c r="E539" s="33">
        <v>0.48299999999999998</v>
      </c>
      <c r="F539" s="33">
        <v>1</v>
      </c>
      <c r="G539" s="33">
        <v>1</v>
      </c>
      <c r="H539" s="33" t="s">
        <v>5526</v>
      </c>
      <c r="I539" s="33" t="s">
        <v>5525</v>
      </c>
    </row>
    <row r="540" spans="1:9" x14ac:dyDescent="0.2">
      <c r="A540" s="33" t="s">
        <v>13417</v>
      </c>
      <c r="B540" s="33">
        <v>8.2543928298675401E-4</v>
      </c>
      <c r="C540" s="33">
        <v>-0.36045199089200602</v>
      </c>
      <c r="D540" s="33">
        <v>0.38300000000000001</v>
      </c>
      <c r="E540" s="33">
        <v>0.44</v>
      </c>
      <c r="F540" s="33">
        <v>1</v>
      </c>
      <c r="G540" s="33">
        <v>1</v>
      </c>
      <c r="H540" s="33" t="s">
        <v>4773</v>
      </c>
      <c r="I540" s="33" t="s">
        <v>4772</v>
      </c>
    </row>
    <row r="541" spans="1:9" x14ac:dyDescent="0.2">
      <c r="A541" s="33" t="s">
        <v>10101</v>
      </c>
      <c r="B541" s="33">
        <v>8.5351274112305503E-4</v>
      </c>
      <c r="C541" s="33">
        <v>-0.25490015144766998</v>
      </c>
      <c r="D541" s="33">
        <v>0.16600000000000001</v>
      </c>
      <c r="E541" s="33">
        <v>0.24199999999999999</v>
      </c>
      <c r="F541" s="33">
        <v>1</v>
      </c>
      <c r="G541" s="33">
        <v>1</v>
      </c>
      <c r="H541" s="33" t="s">
        <v>10101</v>
      </c>
      <c r="I541" s="33" t="s">
        <v>10100</v>
      </c>
    </row>
    <row r="542" spans="1:9" x14ac:dyDescent="0.2">
      <c r="A542" s="33" t="s">
        <v>10651</v>
      </c>
      <c r="B542" s="33">
        <v>8.5956435737311303E-4</v>
      </c>
      <c r="C542" s="33">
        <v>-1.0340957637915</v>
      </c>
      <c r="D542" s="33">
        <v>0.17399999999999999</v>
      </c>
      <c r="E542" s="33">
        <v>0.249</v>
      </c>
      <c r="F542" s="33">
        <v>1</v>
      </c>
      <c r="G542" s="33">
        <v>1</v>
      </c>
      <c r="H542" s="33" t="s">
        <v>6095</v>
      </c>
      <c r="I542" s="33" t="s">
        <v>6094</v>
      </c>
    </row>
    <row r="543" spans="1:9" x14ac:dyDescent="0.2">
      <c r="A543" s="33" t="s">
        <v>9332</v>
      </c>
      <c r="B543" s="33">
        <v>9.6723995455128703E-4</v>
      </c>
      <c r="C543" s="33">
        <v>-0.34617913515955601</v>
      </c>
      <c r="D543" s="33">
        <v>0.154</v>
      </c>
      <c r="E543" s="33">
        <v>0.22700000000000001</v>
      </c>
      <c r="F543" s="33">
        <v>1</v>
      </c>
      <c r="G543" s="33">
        <v>1</v>
      </c>
      <c r="H543" s="33" t="s">
        <v>9332</v>
      </c>
      <c r="I543" s="33" t="s">
        <v>9331</v>
      </c>
    </row>
    <row r="544" spans="1:9" x14ac:dyDescent="0.2">
      <c r="A544" s="33" t="s">
        <v>3082</v>
      </c>
      <c r="B544" s="33">
        <v>1.0328170688573199E-3</v>
      </c>
      <c r="C544" s="33">
        <v>-0.28705890300956699</v>
      </c>
      <c r="D544" s="33">
        <v>0.67200000000000004</v>
      </c>
      <c r="E544" s="33">
        <v>0.71</v>
      </c>
      <c r="F544" s="33">
        <v>1</v>
      </c>
      <c r="G544" s="33">
        <v>1</v>
      </c>
      <c r="H544" s="33" t="s">
        <v>3082</v>
      </c>
      <c r="I544" s="33" t="s">
        <v>3081</v>
      </c>
    </row>
    <row r="545" spans="1:9" x14ac:dyDescent="0.2">
      <c r="A545" s="33" t="s">
        <v>7788</v>
      </c>
      <c r="B545" s="33">
        <v>1.09630221809077E-3</v>
      </c>
      <c r="C545" s="33">
        <v>-0.30623178493249598</v>
      </c>
      <c r="D545" s="33">
        <v>0.435</v>
      </c>
      <c r="E545" s="33">
        <v>0.499</v>
      </c>
      <c r="F545" s="33">
        <v>1</v>
      </c>
      <c r="G545" s="33">
        <v>1</v>
      </c>
      <c r="H545" s="33" t="s">
        <v>7788</v>
      </c>
      <c r="I545" s="33" t="s">
        <v>7787</v>
      </c>
    </row>
    <row r="546" spans="1:9" x14ac:dyDescent="0.2">
      <c r="A546" s="33" t="s">
        <v>3639</v>
      </c>
      <c r="B546" s="33">
        <v>1.1612918566022E-3</v>
      </c>
      <c r="C546" s="33">
        <v>-0.29212749310726099</v>
      </c>
      <c r="D546" s="33">
        <v>0.46200000000000002</v>
      </c>
      <c r="E546" s="33">
        <v>0.52400000000000002</v>
      </c>
      <c r="F546" s="33">
        <v>1</v>
      </c>
      <c r="G546" s="33">
        <v>1</v>
      </c>
      <c r="H546" s="33" t="s">
        <v>3639</v>
      </c>
      <c r="I546" s="33" t="s">
        <v>3638</v>
      </c>
    </row>
    <row r="547" spans="1:9" x14ac:dyDescent="0.2">
      <c r="A547" s="33" t="s">
        <v>11059</v>
      </c>
      <c r="B547" s="33">
        <v>1.6553071513954699E-3</v>
      </c>
      <c r="C547" s="33">
        <v>-0.28820087617194601</v>
      </c>
      <c r="D547" s="33">
        <v>0.40699999999999997</v>
      </c>
      <c r="E547" s="33">
        <v>0.46700000000000003</v>
      </c>
      <c r="F547" s="33">
        <v>1</v>
      </c>
      <c r="G547" s="33">
        <v>1</v>
      </c>
      <c r="H547" s="33" t="s">
        <v>11059</v>
      </c>
      <c r="I547" s="33" t="s">
        <v>11058</v>
      </c>
    </row>
    <row r="548" spans="1:9" x14ac:dyDescent="0.2">
      <c r="A548" s="33" t="s">
        <v>8229</v>
      </c>
      <c r="B548" s="33">
        <v>1.6780030441257299E-3</v>
      </c>
      <c r="C548" s="33">
        <v>-0.61068844890749796</v>
      </c>
      <c r="D548" s="33">
        <v>7.4999999999999997E-2</v>
      </c>
      <c r="E548" s="33">
        <v>0.14499999999999999</v>
      </c>
      <c r="F548" s="33">
        <v>1</v>
      </c>
      <c r="G548" s="33">
        <v>1</v>
      </c>
      <c r="H548" s="33" t="s">
        <v>7188</v>
      </c>
      <c r="I548" s="33" t="s">
        <v>7187</v>
      </c>
    </row>
    <row r="549" spans="1:9" x14ac:dyDescent="0.2">
      <c r="A549" s="33" t="s">
        <v>4725</v>
      </c>
      <c r="B549" s="33">
        <v>1.75427182453281E-3</v>
      </c>
      <c r="C549" s="33">
        <v>-0.27177727755169001</v>
      </c>
      <c r="D549" s="33">
        <v>0.65600000000000003</v>
      </c>
      <c r="E549" s="33">
        <v>0.69199999999999995</v>
      </c>
      <c r="F549" s="33">
        <v>1</v>
      </c>
      <c r="G549" s="33">
        <v>1</v>
      </c>
      <c r="H549" s="33" t="s">
        <v>4725</v>
      </c>
      <c r="I549" s="33" t="s">
        <v>4724</v>
      </c>
    </row>
    <row r="550" spans="1:9" x14ac:dyDescent="0.2">
      <c r="A550" s="33" t="s">
        <v>5189</v>
      </c>
      <c r="B550" s="33">
        <v>1.93655875388238E-3</v>
      </c>
      <c r="C550" s="33">
        <v>0.52164804498281203</v>
      </c>
      <c r="D550" s="33">
        <v>0.43099999999999999</v>
      </c>
      <c r="E550" s="33">
        <v>0.33700000000000002</v>
      </c>
      <c r="F550" s="33">
        <v>1</v>
      </c>
      <c r="G550" s="33">
        <v>1</v>
      </c>
      <c r="H550" s="33" t="s">
        <v>5189</v>
      </c>
      <c r="I550" s="33" t="s">
        <v>5188</v>
      </c>
    </row>
    <row r="551" spans="1:9" x14ac:dyDescent="0.2">
      <c r="A551" s="33" t="s">
        <v>6495</v>
      </c>
      <c r="B551" s="33">
        <v>2.04226568554322E-3</v>
      </c>
      <c r="C551" s="33">
        <v>-0.267826873010091</v>
      </c>
      <c r="D551" s="33">
        <v>0.16200000000000001</v>
      </c>
      <c r="E551" s="33">
        <v>0.23</v>
      </c>
      <c r="F551" s="33">
        <v>1</v>
      </c>
      <c r="G551" s="33">
        <v>1</v>
      </c>
      <c r="H551" s="33" t="s">
        <v>6495</v>
      </c>
      <c r="I551" s="33" t="s">
        <v>6494</v>
      </c>
    </row>
    <row r="552" spans="1:9" x14ac:dyDescent="0.2">
      <c r="A552" s="33" t="s">
        <v>13369</v>
      </c>
      <c r="B552" s="33">
        <v>2.0627296774918301E-3</v>
      </c>
      <c r="C552" s="33">
        <v>-0.41021015422151003</v>
      </c>
      <c r="D552" s="33">
        <v>0.49</v>
      </c>
      <c r="E552" s="33">
        <v>0.53100000000000003</v>
      </c>
      <c r="F552" s="33">
        <v>1</v>
      </c>
      <c r="G552" s="33">
        <v>1</v>
      </c>
      <c r="H552" s="33" t="s">
        <v>5335</v>
      </c>
      <c r="I552" s="33" t="s">
        <v>5334</v>
      </c>
    </row>
    <row r="553" spans="1:9" x14ac:dyDescent="0.2">
      <c r="A553" s="33" t="s">
        <v>11193</v>
      </c>
      <c r="B553" s="33">
        <v>2.1065560713920202E-3</v>
      </c>
      <c r="C553" s="33">
        <v>-0.32716248902379003</v>
      </c>
      <c r="D553" s="33">
        <v>0.249</v>
      </c>
      <c r="E553" s="33">
        <v>0.308</v>
      </c>
      <c r="F553" s="33">
        <v>1</v>
      </c>
      <c r="G553" s="33">
        <v>1</v>
      </c>
      <c r="H553" s="33" t="s">
        <v>1715</v>
      </c>
      <c r="I553" s="33" t="s">
        <v>1714</v>
      </c>
    </row>
    <row r="554" spans="1:9" x14ac:dyDescent="0.2">
      <c r="A554" s="33" t="s">
        <v>11617</v>
      </c>
      <c r="B554" s="33">
        <v>2.1149727835795499E-3</v>
      </c>
      <c r="C554" s="33">
        <v>-0.25950661850711698</v>
      </c>
      <c r="D554" s="33">
        <v>0.26500000000000001</v>
      </c>
      <c r="E554" s="33">
        <v>0.33600000000000002</v>
      </c>
      <c r="F554" s="33">
        <v>1</v>
      </c>
      <c r="G554" s="33">
        <v>1</v>
      </c>
      <c r="H554" s="33" t="s">
        <v>11617</v>
      </c>
      <c r="I554" s="33" t="s">
        <v>11616</v>
      </c>
    </row>
    <row r="555" spans="1:9" x14ac:dyDescent="0.2">
      <c r="A555" s="33" t="s">
        <v>6376</v>
      </c>
      <c r="B555" s="33">
        <v>2.4305862567125902E-3</v>
      </c>
      <c r="C555" s="33">
        <v>-0.31217042904110198</v>
      </c>
      <c r="D555" s="33">
        <v>0.30399999999999999</v>
      </c>
      <c r="E555" s="33">
        <v>0.376</v>
      </c>
      <c r="F555" s="33">
        <v>1</v>
      </c>
      <c r="G555" s="33">
        <v>1</v>
      </c>
      <c r="H555" s="33" t="s">
        <v>6376</v>
      </c>
      <c r="I555" s="33" t="s">
        <v>6375</v>
      </c>
    </row>
    <row r="556" spans="1:9" x14ac:dyDescent="0.2">
      <c r="A556" s="33" t="s">
        <v>3457</v>
      </c>
      <c r="B556" s="33">
        <v>3.0785502845268602E-3</v>
      </c>
      <c r="C556" s="33">
        <v>-0.27904693289881</v>
      </c>
      <c r="D556" s="33">
        <v>0.17</v>
      </c>
      <c r="E556" s="33">
        <v>0.23899999999999999</v>
      </c>
      <c r="F556" s="33">
        <v>1</v>
      </c>
      <c r="G556" s="33">
        <v>1</v>
      </c>
      <c r="H556" s="33" t="s">
        <v>3457</v>
      </c>
      <c r="I556" s="33" t="s">
        <v>3456</v>
      </c>
    </row>
    <row r="557" spans="1:9" x14ac:dyDescent="0.2">
      <c r="A557" s="33" t="s">
        <v>10852</v>
      </c>
      <c r="B557" s="33">
        <v>3.1423100672054202E-3</v>
      </c>
      <c r="C557" s="33">
        <v>-0.26204695846117598</v>
      </c>
      <c r="D557" s="33">
        <v>0.38700000000000001</v>
      </c>
      <c r="E557" s="33">
        <v>0.46200000000000002</v>
      </c>
      <c r="F557" s="33">
        <v>1</v>
      </c>
      <c r="G557" s="33">
        <v>1</v>
      </c>
      <c r="H557" s="33" t="s">
        <v>10852</v>
      </c>
      <c r="I557" s="33" t="s">
        <v>10851</v>
      </c>
    </row>
    <row r="558" spans="1:9" x14ac:dyDescent="0.2">
      <c r="A558" s="33" t="s">
        <v>10063</v>
      </c>
      <c r="B558" s="33">
        <v>3.1597445719653201E-3</v>
      </c>
      <c r="C558" s="33">
        <v>-0.260133579905724</v>
      </c>
      <c r="D558" s="33">
        <v>0.23300000000000001</v>
      </c>
      <c r="E558" s="33">
        <v>0.29499999999999998</v>
      </c>
      <c r="F558" s="33">
        <v>1</v>
      </c>
      <c r="G558" s="33">
        <v>1</v>
      </c>
      <c r="H558" s="33" t="s">
        <v>10062</v>
      </c>
      <c r="I558" s="33" t="s">
        <v>10061</v>
      </c>
    </row>
    <row r="559" spans="1:9" x14ac:dyDescent="0.2">
      <c r="A559" s="33" t="s">
        <v>4991</v>
      </c>
      <c r="B559" s="33">
        <v>3.6230018418301098E-3</v>
      </c>
      <c r="C559" s="33">
        <v>-0.25160521346035097</v>
      </c>
      <c r="D559" s="33">
        <v>0.35199999999999998</v>
      </c>
      <c r="E559" s="33">
        <v>0.40899999999999997</v>
      </c>
      <c r="F559" s="33">
        <v>1</v>
      </c>
      <c r="G559" s="33">
        <v>1</v>
      </c>
      <c r="H559" s="33" t="s">
        <v>4991</v>
      </c>
      <c r="I559" s="33" t="s">
        <v>4990</v>
      </c>
    </row>
    <row r="560" spans="1:9" x14ac:dyDescent="0.2">
      <c r="A560" s="33" t="s">
        <v>5237</v>
      </c>
      <c r="B560" s="33">
        <v>3.7757387124251899E-3</v>
      </c>
      <c r="C560" s="33">
        <v>-0.49911405090142502</v>
      </c>
      <c r="D560" s="33">
        <v>0.17</v>
      </c>
      <c r="E560" s="33">
        <v>0.24199999999999999</v>
      </c>
      <c r="F560" s="33">
        <v>1</v>
      </c>
      <c r="G560" s="33">
        <v>1</v>
      </c>
      <c r="H560" s="33" t="s">
        <v>5237</v>
      </c>
      <c r="I560" s="33" t="s">
        <v>5236</v>
      </c>
    </row>
    <row r="561" spans="1:9" x14ac:dyDescent="0.2">
      <c r="A561" s="33" t="s">
        <v>16180</v>
      </c>
      <c r="B561" s="33">
        <v>4.0608543585351599E-3</v>
      </c>
      <c r="C561" s="33">
        <v>-0.26312001466608897</v>
      </c>
      <c r="D561" s="33">
        <v>0.35199999999999998</v>
      </c>
      <c r="E561" s="33">
        <v>0.42099999999999999</v>
      </c>
      <c r="F561" s="33">
        <v>1</v>
      </c>
      <c r="G561" s="33">
        <v>1</v>
      </c>
      <c r="H561" s="33" t="s">
        <v>16180</v>
      </c>
      <c r="I561" s="33" t="s">
        <v>16179</v>
      </c>
    </row>
    <row r="562" spans="1:9" x14ac:dyDescent="0.2">
      <c r="A562" s="33" t="s">
        <v>11885</v>
      </c>
      <c r="B562" s="33">
        <v>4.1208409394684004E-3</v>
      </c>
      <c r="C562" s="33">
        <v>-0.271422948528389</v>
      </c>
      <c r="D562" s="33">
        <v>0.154</v>
      </c>
      <c r="E562" s="33">
        <v>0.21099999999999999</v>
      </c>
      <c r="F562" s="33">
        <v>1</v>
      </c>
      <c r="G562" s="33">
        <v>1</v>
      </c>
      <c r="H562" s="33" t="s">
        <v>11885</v>
      </c>
      <c r="I562" s="33" t="s">
        <v>11884</v>
      </c>
    </row>
    <row r="563" spans="1:9" x14ac:dyDescent="0.2">
      <c r="A563" s="33" t="s">
        <v>5201</v>
      </c>
      <c r="B563" s="33">
        <v>4.3420689313863501E-3</v>
      </c>
      <c r="C563" s="33">
        <v>-0.30168966773914302</v>
      </c>
      <c r="D563" s="33">
        <v>0.24099999999999999</v>
      </c>
      <c r="E563" s="33">
        <v>0.312</v>
      </c>
      <c r="F563" s="33">
        <v>1</v>
      </c>
      <c r="G563" s="33">
        <v>1</v>
      </c>
      <c r="H563" s="33" t="s">
        <v>5201</v>
      </c>
      <c r="I563" s="33" t="s">
        <v>5200</v>
      </c>
    </row>
    <row r="564" spans="1:9" x14ac:dyDescent="0.2">
      <c r="A564" s="33" t="s">
        <v>16487</v>
      </c>
      <c r="B564" s="33">
        <v>4.4113719647253698E-3</v>
      </c>
      <c r="C564" s="33">
        <v>0.38610943908074202</v>
      </c>
      <c r="D564" s="33">
        <v>0.28899999999999998</v>
      </c>
      <c r="E564" s="33">
        <v>0.21199999999999999</v>
      </c>
      <c r="F564" s="33">
        <v>1</v>
      </c>
      <c r="G564" s="33">
        <v>1</v>
      </c>
      <c r="H564" s="33" t="s">
        <v>15092</v>
      </c>
      <c r="I564" s="33" t="s">
        <v>15091</v>
      </c>
    </row>
    <row r="565" spans="1:9" x14ac:dyDescent="0.2">
      <c r="A565" s="33" t="s">
        <v>5204</v>
      </c>
      <c r="B565" s="33">
        <v>4.4688895549945401E-3</v>
      </c>
      <c r="C565" s="33">
        <v>-0.29006312262969203</v>
      </c>
      <c r="D565" s="33">
        <v>0.27700000000000002</v>
      </c>
      <c r="E565" s="33">
        <v>0.34300000000000003</v>
      </c>
      <c r="F565" s="33">
        <v>1</v>
      </c>
      <c r="G565" s="33">
        <v>1</v>
      </c>
      <c r="H565" s="33" t="s">
        <v>5204</v>
      </c>
      <c r="I565" s="33" t="s">
        <v>5203</v>
      </c>
    </row>
    <row r="566" spans="1:9" x14ac:dyDescent="0.2">
      <c r="A566" s="33" t="s">
        <v>8255</v>
      </c>
      <c r="B566" s="33">
        <v>4.8044987491253398E-3</v>
      </c>
      <c r="C566" s="33">
        <v>-0.25079387889900001</v>
      </c>
      <c r="D566" s="33">
        <v>0.182</v>
      </c>
      <c r="E566" s="33">
        <v>0.24399999999999999</v>
      </c>
      <c r="F566" s="33">
        <v>1</v>
      </c>
      <c r="G566" s="33">
        <v>1</v>
      </c>
      <c r="H566" s="33" t="s">
        <v>8255</v>
      </c>
      <c r="I566" s="33" t="s">
        <v>8254</v>
      </c>
    </row>
    <row r="567" spans="1:9" x14ac:dyDescent="0.2">
      <c r="A567" s="33" t="s">
        <v>13376</v>
      </c>
      <c r="B567" s="33">
        <v>5.7170200998333002E-3</v>
      </c>
      <c r="C567" s="33">
        <v>-0.26538878079860501</v>
      </c>
      <c r="D567" s="33">
        <v>0.49</v>
      </c>
      <c r="E567" s="33">
        <v>0.52500000000000002</v>
      </c>
      <c r="F567" s="33">
        <v>1</v>
      </c>
      <c r="G567" s="33">
        <v>1</v>
      </c>
      <c r="H567" s="33" t="s">
        <v>2425</v>
      </c>
      <c r="I567" s="33" t="s">
        <v>2424</v>
      </c>
    </row>
    <row r="568" spans="1:9" x14ac:dyDescent="0.2">
      <c r="A568" s="33" t="s">
        <v>7494</v>
      </c>
      <c r="B568" s="33">
        <v>6.0054826416868299E-3</v>
      </c>
      <c r="C568" s="33">
        <v>-0.28154118857612198</v>
      </c>
      <c r="D568" s="33">
        <v>0.14599999999999999</v>
      </c>
      <c r="E568" s="33">
        <v>0.20499999999999999</v>
      </c>
      <c r="F568" s="33">
        <v>1</v>
      </c>
      <c r="G568" s="33">
        <v>1</v>
      </c>
      <c r="H568" s="33" t="s">
        <v>7494</v>
      </c>
      <c r="I568" s="33" t="s">
        <v>7493</v>
      </c>
    </row>
    <row r="569" spans="1:9" x14ac:dyDescent="0.2">
      <c r="A569" s="33" t="s">
        <v>11090</v>
      </c>
      <c r="B569" s="33">
        <v>6.4782464753097698E-3</v>
      </c>
      <c r="C569" s="33">
        <v>-0.27733310394271499</v>
      </c>
      <c r="D569" s="33">
        <v>0.158</v>
      </c>
      <c r="E569" s="33">
        <v>0.215</v>
      </c>
      <c r="F569" s="33">
        <v>1</v>
      </c>
      <c r="G569" s="33">
        <v>1</v>
      </c>
      <c r="H569" s="33" t="s">
        <v>11090</v>
      </c>
      <c r="I569" s="33" t="s">
        <v>11089</v>
      </c>
    </row>
    <row r="570" spans="1:9" x14ac:dyDescent="0.2">
      <c r="A570" s="33" t="s">
        <v>2241</v>
      </c>
      <c r="B570" s="33">
        <v>9.3680641854413695E-3</v>
      </c>
      <c r="C570" s="33">
        <v>-0.32808138560719802</v>
      </c>
      <c r="D570" s="33">
        <v>0.66</v>
      </c>
      <c r="E570" s="33">
        <v>0.68799999999999994</v>
      </c>
      <c r="F570" s="33">
        <v>1</v>
      </c>
      <c r="G570" s="33">
        <v>1</v>
      </c>
      <c r="H570" s="33" t="s">
        <v>2241</v>
      </c>
      <c r="I570" s="33" t="s">
        <v>2240</v>
      </c>
    </row>
    <row r="571" spans="1:9" x14ac:dyDescent="0.2">
      <c r="A571" s="33" t="s">
        <v>12137</v>
      </c>
      <c r="B571" s="35">
        <v>1.37469566396918E-49</v>
      </c>
      <c r="C571" s="33">
        <v>0.96477489932341998</v>
      </c>
      <c r="D571" s="33">
        <v>0.97599999999999998</v>
      </c>
      <c r="E571" s="33">
        <v>0.36099999999999999</v>
      </c>
      <c r="F571" s="35">
        <v>6.3334978630387903E-45</v>
      </c>
      <c r="G571" s="33">
        <v>2</v>
      </c>
      <c r="H571" s="33" t="s">
        <v>8326</v>
      </c>
      <c r="I571" s="33" t="s">
        <v>8325</v>
      </c>
    </row>
    <row r="572" spans="1:9" x14ac:dyDescent="0.2">
      <c r="A572" s="33" t="s">
        <v>12377</v>
      </c>
      <c r="B572" s="35">
        <v>9.1245602995158699E-31</v>
      </c>
      <c r="C572" s="33">
        <v>0.72038095018725001</v>
      </c>
      <c r="D572" s="33">
        <v>0.72199999999999998</v>
      </c>
      <c r="E572" s="33">
        <v>0.248</v>
      </c>
      <c r="F572" s="35">
        <v>4.2038674211929501E-26</v>
      </c>
      <c r="G572" s="33">
        <v>2</v>
      </c>
      <c r="H572" s="33" t="s">
        <v>11795</v>
      </c>
      <c r="I572" s="33" t="s">
        <v>11794</v>
      </c>
    </row>
    <row r="573" spans="1:9" x14ac:dyDescent="0.2">
      <c r="A573" s="33" t="s">
        <v>13586</v>
      </c>
      <c r="B573" s="35">
        <v>1.99435078500529E-26</v>
      </c>
      <c r="C573" s="33">
        <v>0.61637689235753701</v>
      </c>
      <c r="D573" s="33">
        <v>1</v>
      </c>
      <c r="E573" s="33">
        <v>0.95899999999999996</v>
      </c>
      <c r="F573" s="35">
        <v>9.1883729366763809E-22</v>
      </c>
      <c r="G573" s="33">
        <v>2</v>
      </c>
      <c r="H573" s="33" t="s">
        <v>5347</v>
      </c>
      <c r="I573" s="33" t="s">
        <v>5346</v>
      </c>
    </row>
    <row r="574" spans="1:9" x14ac:dyDescent="0.2">
      <c r="A574" s="33" t="s">
        <v>13691</v>
      </c>
      <c r="B574" s="35">
        <v>4.4487652557194805E-22</v>
      </c>
      <c r="C574" s="33">
        <v>0.48467969258539201</v>
      </c>
      <c r="D574" s="33">
        <v>1</v>
      </c>
      <c r="E574" s="33">
        <v>0.96</v>
      </c>
      <c r="F574" s="35">
        <v>2.04963512861508E-17</v>
      </c>
      <c r="G574" s="33">
        <v>2</v>
      </c>
      <c r="H574" s="33" t="s">
        <v>2949</v>
      </c>
      <c r="I574" s="33" t="s">
        <v>2948</v>
      </c>
    </row>
    <row r="575" spans="1:9" x14ac:dyDescent="0.2">
      <c r="A575" s="33" t="s">
        <v>12140</v>
      </c>
      <c r="B575" s="35">
        <v>5.2904517307296198E-20</v>
      </c>
      <c r="C575" s="33">
        <v>2.0897838708965901</v>
      </c>
      <c r="D575" s="33">
        <v>0.61899999999999999</v>
      </c>
      <c r="E575" s="33">
        <v>0.32600000000000001</v>
      </c>
      <c r="F575" s="35">
        <v>2.4374169213817501E-15</v>
      </c>
      <c r="G575" s="33">
        <v>2</v>
      </c>
      <c r="H575" s="33" t="s">
        <v>5189</v>
      </c>
      <c r="I575" s="33" t="s">
        <v>5188</v>
      </c>
    </row>
    <row r="576" spans="1:9" x14ac:dyDescent="0.2">
      <c r="A576" s="33" t="s">
        <v>13646</v>
      </c>
      <c r="B576" s="35">
        <v>5.4725850021454798E-20</v>
      </c>
      <c r="C576" s="33">
        <v>0.63876679488389998</v>
      </c>
      <c r="D576" s="33">
        <v>0.88900000000000001</v>
      </c>
      <c r="E576" s="33">
        <v>0.50700000000000001</v>
      </c>
      <c r="F576" s="35">
        <v>2.5213293621884702E-15</v>
      </c>
      <c r="G576" s="33">
        <v>2</v>
      </c>
      <c r="H576" s="33" t="s">
        <v>1516</v>
      </c>
      <c r="I576" s="33" t="s">
        <v>1515</v>
      </c>
    </row>
    <row r="577" spans="1:9" x14ac:dyDescent="0.2">
      <c r="A577" s="33" t="s">
        <v>16486</v>
      </c>
      <c r="B577" s="35">
        <v>8.7601162757263999E-19</v>
      </c>
      <c r="C577" s="33">
        <v>0.57965882442948102</v>
      </c>
      <c r="D577" s="33">
        <v>0.81699999999999995</v>
      </c>
      <c r="E577" s="33">
        <v>0.42699999999999999</v>
      </c>
      <c r="F577" s="35">
        <v>4.0359607705526699E-14</v>
      </c>
      <c r="G577" s="33">
        <v>2</v>
      </c>
      <c r="H577" s="33" t="s">
        <v>13628</v>
      </c>
      <c r="I577" s="33" t="s">
        <v>13627</v>
      </c>
    </row>
    <row r="578" spans="1:9" x14ac:dyDescent="0.2">
      <c r="A578" s="33" t="s">
        <v>13099</v>
      </c>
      <c r="B578" s="35">
        <v>2.0687047863700399E-18</v>
      </c>
      <c r="C578" s="33">
        <v>0.47522032857100999</v>
      </c>
      <c r="D578" s="33">
        <v>0.79400000000000004</v>
      </c>
      <c r="E578" s="33">
        <v>0.42299999999999999</v>
      </c>
      <c r="F578" s="35">
        <v>9.5309366917640606E-14</v>
      </c>
      <c r="G578" s="33">
        <v>2</v>
      </c>
      <c r="H578" s="33" t="s">
        <v>12045</v>
      </c>
      <c r="I578" s="33" t="s">
        <v>12044</v>
      </c>
    </row>
    <row r="579" spans="1:9" x14ac:dyDescent="0.2">
      <c r="A579" s="33" t="s">
        <v>13612</v>
      </c>
      <c r="B579" s="35">
        <v>2.1304323856061898E-18</v>
      </c>
      <c r="C579" s="33">
        <v>0.39606527142456599</v>
      </c>
      <c r="D579" s="33">
        <v>1</v>
      </c>
      <c r="E579" s="33">
        <v>0.98499999999999999</v>
      </c>
      <c r="F579" s="35">
        <v>9.8153280869648497E-14</v>
      </c>
      <c r="G579" s="33">
        <v>2</v>
      </c>
      <c r="H579" s="33" t="s">
        <v>3598</v>
      </c>
      <c r="I579" s="33" t="s">
        <v>3597</v>
      </c>
    </row>
    <row r="580" spans="1:9" x14ac:dyDescent="0.2">
      <c r="A580" s="33" t="s">
        <v>10678</v>
      </c>
      <c r="B580" s="35">
        <v>2.2488601287017699E-18</v>
      </c>
      <c r="C580" s="33">
        <v>0.51511096136384404</v>
      </c>
      <c r="D580" s="33">
        <v>0.69799999999999995</v>
      </c>
      <c r="E580" s="33">
        <v>0.36399999999999999</v>
      </c>
      <c r="F580" s="35">
        <v>1.03609483849548E-13</v>
      </c>
      <c r="G580" s="33">
        <v>2</v>
      </c>
      <c r="H580" s="33" t="s">
        <v>7532</v>
      </c>
      <c r="I580" s="33" t="s">
        <v>13997</v>
      </c>
    </row>
    <row r="581" spans="1:9" x14ac:dyDescent="0.2">
      <c r="A581" s="33" t="s">
        <v>3491</v>
      </c>
      <c r="B581" s="35">
        <v>1.9232200287546199E-17</v>
      </c>
      <c r="C581" s="33">
        <v>0.48493199555744598</v>
      </c>
      <c r="D581" s="33">
        <v>0.92100000000000004</v>
      </c>
      <c r="E581" s="33">
        <v>0.56399999999999995</v>
      </c>
      <c r="F581" s="35">
        <v>8.8606593164783001E-13</v>
      </c>
      <c r="G581" s="33">
        <v>2</v>
      </c>
      <c r="H581" s="33" t="s">
        <v>3491</v>
      </c>
      <c r="I581" s="33" t="s">
        <v>3490</v>
      </c>
    </row>
    <row r="582" spans="1:9" x14ac:dyDescent="0.2">
      <c r="A582" s="33" t="s">
        <v>8347</v>
      </c>
      <c r="B582" s="35">
        <v>2.0019066797794499E-17</v>
      </c>
      <c r="C582" s="33">
        <v>0.38442060082372398</v>
      </c>
      <c r="D582" s="33">
        <v>0.98399999999999999</v>
      </c>
      <c r="E582" s="33">
        <v>0.91300000000000003</v>
      </c>
      <c r="F582" s="35">
        <v>9.2231844550798999E-13</v>
      </c>
      <c r="G582" s="33">
        <v>2</v>
      </c>
      <c r="H582" s="33" t="s">
        <v>8347</v>
      </c>
      <c r="I582" s="33" t="s">
        <v>8346</v>
      </c>
    </row>
    <row r="583" spans="1:9" x14ac:dyDescent="0.2">
      <c r="A583" s="33" t="s">
        <v>13040</v>
      </c>
      <c r="B583" s="35">
        <v>1.73370344550074E-16</v>
      </c>
      <c r="C583" s="33">
        <v>0.42147673213412001</v>
      </c>
      <c r="D583" s="33">
        <v>0.96799999999999997</v>
      </c>
      <c r="E583" s="33">
        <v>0.82899999999999996</v>
      </c>
      <c r="F583" s="35">
        <v>7.9875185141110294E-12</v>
      </c>
      <c r="G583" s="33">
        <v>2</v>
      </c>
      <c r="H583" s="33" t="s">
        <v>2490</v>
      </c>
      <c r="I583" s="33" t="s">
        <v>2489</v>
      </c>
    </row>
    <row r="584" spans="1:9" x14ac:dyDescent="0.2">
      <c r="A584" s="33" t="s">
        <v>13401</v>
      </c>
      <c r="B584" s="35">
        <v>2.3805137219413702E-16</v>
      </c>
      <c r="C584" s="33">
        <v>-1.0229476554257699</v>
      </c>
      <c r="D584" s="33">
        <v>1.6E-2</v>
      </c>
      <c r="E584" s="33">
        <v>0.39900000000000002</v>
      </c>
      <c r="F584" s="35">
        <v>1.0967502819728299E-11</v>
      </c>
      <c r="G584" s="33">
        <v>2</v>
      </c>
      <c r="H584" s="33" t="s">
        <v>4066</v>
      </c>
      <c r="I584" s="33" t="s">
        <v>4065</v>
      </c>
    </row>
    <row r="585" spans="1:9" x14ac:dyDescent="0.2">
      <c r="A585" s="33" t="s">
        <v>13615</v>
      </c>
      <c r="B585" s="35">
        <v>1.71454987388214E-15</v>
      </c>
      <c r="C585" s="33">
        <v>0.38431861754473601</v>
      </c>
      <c r="D585" s="33">
        <v>0.873</v>
      </c>
      <c r="E585" s="33">
        <v>0.54200000000000004</v>
      </c>
      <c r="F585" s="35">
        <v>7.8992741789497898E-11</v>
      </c>
      <c r="G585" s="33">
        <v>2</v>
      </c>
      <c r="H585" s="33" t="s">
        <v>4572</v>
      </c>
      <c r="I585" s="33" t="s">
        <v>4571</v>
      </c>
    </row>
    <row r="586" spans="1:9" x14ac:dyDescent="0.2">
      <c r="A586" s="33" t="s">
        <v>16485</v>
      </c>
      <c r="B586" s="35">
        <v>1.96309736698823E-15</v>
      </c>
      <c r="C586" s="33">
        <v>0.32558958224352602</v>
      </c>
      <c r="D586" s="33">
        <v>0.52400000000000002</v>
      </c>
      <c r="E586" s="33">
        <v>0.20499999999999999</v>
      </c>
      <c r="F586" s="35">
        <v>9.04438218918817E-11</v>
      </c>
      <c r="G586" s="33">
        <v>2</v>
      </c>
      <c r="H586" s="33" t="s">
        <v>16485</v>
      </c>
      <c r="I586" s="33" t="s">
        <v>16484</v>
      </c>
    </row>
    <row r="587" spans="1:9" x14ac:dyDescent="0.2">
      <c r="A587" s="33" t="s">
        <v>12927</v>
      </c>
      <c r="B587" s="35">
        <v>2.0599230043576199E-15</v>
      </c>
      <c r="C587" s="33">
        <v>0.34778846593510898</v>
      </c>
      <c r="D587" s="33">
        <v>0.66700000000000004</v>
      </c>
      <c r="E587" s="33">
        <v>0.32700000000000001</v>
      </c>
      <c r="F587" s="35">
        <v>9.4904772656764299E-11</v>
      </c>
      <c r="G587" s="33">
        <v>2</v>
      </c>
      <c r="H587" s="33" t="s">
        <v>6421</v>
      </c>
      <c r="I587" s="33" t="s">
        <v>6420</v>
      </c>
    </row>
    <row r="588" spans="1:9" x14ac:dyDescent="0.2">
      <c r="A588" s="33" t="s">
        <v>12560</v>
      </c>
      <c r="B588" s="35">
        <v>2.4977510006835202E-15</v>
      </c>
      <c r="C588" s="33">
        <v>-0.80540180605442202</v>
      </c>
      <c r="D588" s="33">
        <v>5.6000000000000001E-2</v>
      </c>
      <c r="E588" s="33">
        <v>0.42699999999999999</v>
      </c>
      <c r="F588" s="35">
        <v>1.1507638410349099E-10</v>
      </c>
      <c r="G588" s="33">
        <v>2</v>
      </c>
      <c r="H588" s="33" t="s">
        <v>11218</v>
      </c>
      <c r="I588" s="33" t="s">
        <v>11217</v>
      </c>
    </row>
    <row r="589" spans="1:9" x14ac:dyDescent="0.2">
      <c r="A589" s="33" t="s">
        <v>13044</v>
      </c>
      <c r="B589" s="35">
        <v>3.1030729181211002E-15</v>
      </c>
      <c r="C589" s="33">
        <v>0.38872921258050402</v>
      </c>
      <c r="D589" s="33">
        <v>0.81699999999999995</v>
      </c>
      <c r="E589" s="33">
        <v>0.45600000000000002</v>
      </c>
      <c r="F589" s="35">
        <v>1.4296477548367501E-10</v>
      </c>
      <c r="G589" s="33">
        <v>2</v>
      </c>
      <c r="H589" s="33" t="s">
        <v>3053</v>
      </c>
      <c r="I589" s="33" t="s">
        <v>3052</v>
      </c>
    </row>
    <row r="590" spans="1:9" x14ac:dyDescent="0.2">
      <c r="A590" s="33" t="s">
        <v>4136</v>
      </c>
      <c r="B590" s="35">
        <v>1.06879881449895E-14</v>
      </c>
      <c r="C590" s="33">
        <v>0.369604691010811</v>
      </c>
      <c r="D590" s="33">
        <v>0.96799999999999997</v>
      </c>
      <c r="E590" s="33">
        <v>0.8</v>
      </c>
      <c r="F590" s="35">
        <v>4.9241698981595497E-10</v>
      </c>
      <c r="G590" s="33">
        <v>2</v>
      </c>
      <c r="H590" s="33" t="s">
        <v>4136</v>
      </c>
      <c r="I590" s="33" t="s">
        <v>4135</v>
      </c>
    </row>
    <row r="591" spans="1:9" x14ac:dyDescent="0.2">
      <c r="A591" s="33" t="s">
        <v>11886</v>
      </c>
      <c r="B591" s="35">
        <v>1.88649508532438E-14</v>
      </c>
      <c r="C591" s="33">
        <v>-0.65700790461245095</v>
      </c>
      <c r="D591" s="33">
        <v>2.4E-2</v>
      </c>
      <c r="E591" s="33">
        <v>0.372</v>
      </c>
      <c r="F591" s="35">
        <v>8.6914601571064904E-10</v>
      </c>
      <c r="G591" s="33">
        <v>2</v>
      </c>
      <c r="H591" s="33" t="s">
        <v>11054</v>
      </c>
      <c r="I591" s="33" t="s">
        <v>11053</v>
      </c>
    </row>
    <row r="592" spans="1:9" x14ac:dyDescent="0.2">
      <c r="A592" s="33" t="s">
        <v>6260</v>
      </c>
      <c r="B592" s="35">
        <v>2.3969564225787699E-14</v>
      </c>
      <c r="C592" s="33">
        <v>0.41515023996252898</v>
      </c>
      <c r="D592" s="33">
        <v>0.70599999999999996</v>
      </c>
      <c r="E592" s="33">
        <v>0.40500000000000003</v>
      </c>
      <c r="F592" s="35">
        <v>1.1043257630104899E-9</v>
      </c>
      <c r="G592" s="33">
        <v>2</v>
      </c>
      <c r="H592" s="33" t="s">
        <v>6260</v>
      </c>
      <c r="I592" s="33" t="s">
        <v>6259</v>
      </c>
    </row>
    <row r="593" spans="1:9" x14ac:dyDescent="0.2">
      <c r="A593" s="33" t="s">
        <v>3376</v>
      </c>
      <c r="B593" s="35">
        <v>3.2054757948856401E-14</v>
      </c>
      <c r="C593" s="33">
        <v>0.38268184376554398</v>
      </c>
      <c r="D593" s="33">
        <v>0.76200000000000001</v>
      </c>
      <c r="E593" s="33">
        <v>0.42799999999999999</v>
      </c>
      <c r="F593" s="35">
        <v>1.4768268082197101E-9</v>
      </c>
      <c r="G593" s="33">
        <v>2</v>
      </c>
      <c r="H593" s="33" t="s">
        <v>3376</v>
      </c>
      <c r="I593" s="33" t="s">
        <v>3375</v>
      </c>
    </row>
    <row r="594" spans="1:9" x14ac:dyDescent="0.2">
      <c r="A594" s="33" t="s">
        <v>2290</v>
      </c>
      <c r="B594" s="35">
        <v>3.8055513278050299E-14</v>
      </c>
      <c r="C594" s="33">
        <v>0.41233510075914198</v>
      </c>
      <c r="D594" s="33">
        <v>0.77</v>
      </c>
      <c r="E594" s="33">
        <v>0.47</v>
      </c>
      <c r="F594" s="35">
        <v>1.7532936077463301E-9</v>
      </c>
      <c r="G594" s="33">
        <v>2</v>
      </c>
      <c r="H594" s="33" t="s">
        <v>2290</v>
      </c>
      <c r="I594" s="33" t="s">
        <v>2289</v>
      </c>
    </row>
    <row r="595" spans="1:9" x14ac:dyDescent="0.2">
      <c r="A595" s="33" t="s">
        <v>4207</v>
      </c>
      <c r="B595" s="35">
        <v>6.7412937630843705E-14</v>
      </c>
      <c r="C595" s="33">
        <v>0.25922946713308997</v>
      </c>
      <c r="D595" s="33">
        <v>0.66700000000000004</v>
      </c>
      <c r="E595" s="33">
        <v>0.29499999999999998</v>
      </c>
      <c r="F595" s="35">
        <v>3.1058488625282298E-9</v>
      </c>
      <c r="G595" s="33">
        <v>2</v>
      </c>
      <c r="H595" s="33" t="s">
        <v>4207</v>
      </c>
      <c r="I595" s="33" t="s">
        <v>4206</v>
      </c>
    </row>
    <row r="596" spans="1:9" x14ac:dyDescent="0.2">
      <c r="A596" s="33" t="s">
        <v>13647</v>
      </c>
      <c r="B596" s="35">
        <v>8.8099801040303297E-14</v>
      </c>
      <c r="C596" s="33">
        <v>0.379077916120722</v>
      </c>
      <c r="D596" s="33">
        <v>0.98399999999999999</v>
      </c>
      <c r="E596" s="33">
        <v>0.72099999999999997</v>
      </c>
      <c r="F596" s="35">
        <v>4.0589340335288502E-9</v>
      </c>
      <c r="G596" s="33">
        <v>2</v>
      </c>
      <c r="H596" s="33" t="s">
        <v>3199</v>
      </c>
      <c r="I596" s="33" t="s">
        <v>3198</v>
      </c>
    </row>
    <row r="597" spans="1:9" x14ac:dyDescent="0.2">
      <c r="A597" s="33" t="s">
        <v>8880</v>
      </c>
      <c r="B597" s="35">
        <v>1.98039711796163E-13</v>
      </c>
      <c r="C597" s="33">
        <v>0.33662202469018698</v>
      </c>
      <c r="D597" s="33">
        <v>0.61899999999999999</v>
      </c>
      <c r="E597" s="33">
        <v>0.26100000000000001</v>
      </c>
      <c r="F597" s="35">
        <v>9.1240856018728001E-9</v>
      </c>
      <c r="G597" s="33">
        <v>2</v>
      </c>
      <c r="H597" s="33" t="s">
        <v>8880</v>
      </c>
      <c r="I597" s="33" t="s">
        <v>8879</v>
      </c>
    </row>
    <row r="598" spans="1:9" x14ac:dyDescent="0.2">
      <c r="A598" s="33" t="s">
        <v>13636</v>
      </c>
      <c r="B598" s="35">
        <v>2.6175602772740998E-13</v>
      </c>
      <c r="C598" s="33">
        <v>0.40879213890251298</v>
      </c>
      <c r="D598" s="33">
        <v>0.95199999999999996</v>
      </c>
      <c r="E598" s="33">
        <v>0.751</v>
      </c>
      <c r="F598" s="35">
        <v>1.20596237094572E-8</v>
      </c>
      <c r="G598" s="33">
        <v>2</v>
      </c>
      <c r="H598" s="33" t="s">
        <v>2910</v>
      </c>
      <c r="I598" s="33" t="s">
        <v>2909</v>
      </c>
    </row>
    <row r="599" spans="1:9" x14ac:dyDescent="0.2">
      <c r="A599" s="33" t="s">
        <v>12115</v>
      </c>
      <c r="B599" s="35">
        <v>4.7290888234627201E-13</v>
      </c>
      <c r="C599" s="33">
        <v>0.28406598680742301</v>
      </c>
      <c r="D599" s="33">
        <v>0.56299999999999994</v>
      </c>
      <c r="E599" s="33">
        <v>0.26700000000000002</v>
      </c>
      <c r="F599" s="35">
        <v>2.17878580274575E-8</v>
      </c>
      <c r="G599" s="33">
        <v>2</v>
      </c>
      <c r="H599" s="33" t="s">
        <v>12114</v>
      </c>
      <c r="I599" s="33" t="s">
        <v>12113</v>
      </c>
    </row>
    <row r="600" spans="1:9" x14ac:dyDescent="0.2">
      <c r="A600" s="33" t="s">
        <v>13470</v>
      </c>
      <c r="B600" s="35">
        <v>6.8804028064999702E-13</v>
      </c>
      <c r="C600" s="33">
        <v>-0.72870721568016905</v>
      </c>
      <c r="D600" s="33">
        <v>0.13500000000000001</v>
      </c>
      <c r="E600" s="33">
        <v>0.46700000000000003</v>
      </c>
      <c r="F600" s="35">
        <v>3.1699391810106699E-8</v>
      </c>
      <c r="G600" s="33">
        <v>2</v>
      </c>
      <c r="H600" s="33" t="s">
        <v>5573</v>
      </c>
      <c r="I600" s="33" t="s">
        <v>5572</v>
      </c>
    </row>
    <row r="601" spans="1:9" x14ac:dyDescent="0.2">
      <c r="A601" s="33" t="s">
        <v>2393</v>
      </c>
      <c r="B601" s="35">
        <v>8.5462629571949699E-13</v>
      </c>
      <c r="C601" s="33">
        <v>0.31230077034904802</v>
      </c>
      <c r="D601" s="33">
        <v>0.84899999999999998</v>
      </c>
      <c r="E601" s="33">
        <v>0.54600000000000004</v>
      </c>
      <c r="F601" s="35">
        <v>3.9374342696388702E-8</v>
      </c>
      <c r="G601" s="33">
        <v>2</v>
      </c>
      <c r="H601" s="33" t="s">
        <v>2393</v>
      </c>
      <c r="I601" s="33" t="s">
        <v>2392</v>
      </c>
    </row>
    <row r="602" spans="1:9" x14ac:dyDescent="0.2">
      <c r="A602" s="33" t="s">
        <v>13074</v>
      </c>
      <c r="B602" s="35">
        <v>8.9724711645692901E-13</v>
      </c>
      <c r="C602" s="33">
        <v>0.29165071593221298</v>
      </c>
      <c r="D602" s="33">
        <v>0.81</v>
      </c>
      <c r="E602" s="33">
        <v>0.501</v>
      </c>
      <c r="F602" s="35">
        <v>4.1337969149403697E-8</v>
      </c>
      <c r="G602" s="33">
        <v>2</v>
      </c>
      <c r="H602" s="33" t="s">
        <v>1582</v>
      </c>
      <c r="I602" s="33" t="s">
        <v>1581</v>
      </c>
    </row>
    <row r="603" spans="1:9" x14ac:dyDescent="0.2">
      <c r="A603" s="33" t="s">
        <v>5432</v>
      </c>
      <c r="B603" s="35">
        <v>9.05619570844173E-13</v>
      </c>
      <c r="C603" s="33">
        <v>0.50389156132623003</v>
      </c>
      <c r="D603" s="33">
        <v>0.89700000000000002</v>
      </c>
      <c r="E603" s="33">
        <v>0.57499999999999996</v>
      </c>
      <c r="F603" s="35">
        <v>4.17237048679327E-8</v>
      </c>
      <c r="G603" s="33">
        <v>2</v>
      </c>
      <c r="H603" s="33" t="s">
        <v>5432</v>
      </c>
      <c r="I603" s="33" t="s">
        <v>5431</v>
      </c>
    </row>
    <row r="604" spans="1:9" x14ac:dyDescent="0.2">
      <c r="A604" s="33" t="s">
        <v>13756</v>
      </c>
      <c r="B604" s="35">
        <v>1.36836495975844E-12</v>
      </c>
      <c r="C604" s="33">
        <v>-1.0951812566236301</v>
      </c>
      <c r="D604" s="33">
        <v>0.254</v>
      </c>
      <c r="E604" s="33">
        <v>0.54800000000000004</v>
      </c>
      <c r="F604" s="35">
        <v>6.30433104259907E-8</v>
      </c>
      <c r="G604" s="33">
        <v>2</v>
      </c>
      <c r="H604" s="33" t="s">
        <v>4826</v>
      </c>
      <c r="I604" s="33" t="s">
        <v>4825</v>
      </c>
    </row>
    <row r="605" spans="1:9" x14ac:dyDescent="0.2">
      <c r="A605" s="33" t="s">
        <v>15056</v>
      </c>
      <c r="B605" s="35">
        <v>1.5525186901981799E-12</v>
      </c>
      <c r="C605" s="33">
        <v>0.307886006745694</v>
      </c>
      <c r="D605" s="33">
        <v>0.98399999999999999</v>
      </c>
      <c r="E605" s="33">
        <v>0.82499999999999996</v>
      </c>
      <c r="F605" s="35">
        <v>7.1527641094810699E-8</v>
      </c>
      <c r="G605" s="33">
        <v>2</v>
      </c>
      <c r="H605" s="33" t="s">
        <v>15056</v>
      </c>
      <c r="I605" s="33" t="s">
        <v>15055</v>
      </c>
    </row>
    <row r="606" spans="1:9" x14ac:dyDescent="0.2">
      <c r="A606" s="33" t="s">
        <v>13620</v>
      </c>
      <c r="B606" s="35">
        <v>1.9034598216937699E-12</v>
      </c>
      <c r="C606" s="33">
        <v>0.38481448036205901</v>
      </c>
      <c r="D606" s="33">
        <v>0.83299999999999996</v>
      </c>
      <c r="E606" s="33">
        <v>0.56000000000000005</v>
      </c>
      <c r="F606" s="35">
        <v>8.7696200905075394E-8</v>
      </c>
      <c r="G606" s="33">
        <v>2</v>
      </c>
      <c r="H606" s="33" t="s">
        <v>2193</v>
      </c>
      <c r="I606" s="33" t="s">
        <v>2192</v>
      </c>
    </row>
    <row r="607" spans="1:9" x14ac:dyDescent="0.2">
      <c r="A607" s="33" t="s">
        <v>7878</v>
      </c>
      <c r="B607" s="35">
        <v>1.92538688991867E-12</v>
      </c>
      <c r="C607" s="33">
        <v>0.38142556033337399</v>
      </c>
      <c r="D607" s="33">
        <v>0.86499999999999999</v>
      </c>
      <c r="E607" s="33">
        <v>0.69399999999999995</v>
      </c>
      <c r="F607" s="35">
        <v>8.8706424792332794E-8</v>
      </c>
      <c r="G607" s="33">
        <v>2</v>
      </c>
      <c r="H607" s="33" t="s">
        <v>7878</v>
      </c>
      <c r="I607" s="33" t="s">
        <v>7877</v>
      </c>
    </row>
    <row r="608" spans="1:9" x14ac:dyDescent="0.2">
      <c r="A608" s="33" t="s">
        <v>16483</v>
      </c>
      <c r="B608" s="35">
        <v>4.2856815866876401E-12</v>
      </c>
      <c r="C608" s="33">
        <v>0.31473635352933199</v>
      </c>
      <c r="D608" s="33">
        <v>0.69</v>
      </c>
      <c r="E608" s="33">
        <v>0.41099999999999998</v>
      </c>
      <c r="F608" s="35">
        <v>1.97449922061873E-7</v>
      </c>
      <c r="G608" s="33">
        <v>2</v>
      </c>
      <c r="H608" s="33" t="s">
        <v>16483</v>
      </c>
      <c r="I608" s="33" t="s">
        <v>16482</v>
      </c>
    </row>
    <row r="609" spans="1:9" x14ac:dyDescent="0.2">
      <c r="A609" s="33" t="s">
        <v>12843</v>
      </c>
      <c r="B609" s="35">
        <v>8.47534719644366E-12</v>
      </c>
      <c r="C609" s="33">
        <v>0.29037267214937001</v>
      </c>
      <c r="D609" s="33">
        <v>0.79400000000000004</v>
      </c>
      <c r="E609" s="33">
        <v>0.495</v>
      </c>
      <c r="F609" s="35">
        <v>3.9047619603455201E-7</v>
      </c>
      <c r="G609" s="33">
        <v>2</v>
      </c>
      <c r="H609" s="33" t="s">
        <v>2164</v>
      </c>
      <c r="I609" s="33" t="s">
        <v>2163</v>
      </c>
    </row>
    <row r="610" spans="1:9" x14ac:dyDescent="0.2">
      <c r="A610" s="33" t="s">
        <v>5075</v>
      </c>
      <c r="B610" s="35">
        <v>9.8223801704772701E-12</v>
      </c>
      <c r="C610" s="33">
        <v>0.44406960965088399</v>
      </c>
      <c r="D610" s="33">
        <v>0.65900000000000003</v>
      </c>
      <c r="E610" s="33">
        <v>0.441</v>
      </c>
      <c r="F610" s="35">
        <v>4.5253669921422902E-7</v>
      </c>
      <c r="G610" s="33">
        <v>2</v>
      </c>
      <c r="H610" s="33" t="s">
        <v>5075</v>
      </c>
      <c r="I610" s="33" t="s">
        <v>5074</v>
      </c>
    </row>
    <row r="611" spans="1:9" x14ac:dyDescent="0.2">
      <c r="A611" s="33" t="s">
        <v>2449</v>
      </c>
      <c r="B611" s="35">
        <v>1.08058654956403E-11</v>
      </c>
      <c r="C611" s="33">
        <v>0.29792642617243098</v>
      </c>
      <c r="D611" s="33">
        <v>0.91300000000000003</v>
      </c>
      <c r="E611" s="33">
        <v>0.66700000000000004</v>
      </c>
      <c r="F611" s="35">
        <v>4.97847835115139E-7</v>
      </c>
      <c r="G611" s="33">
        <v>2</v>
      </c>
      <c r="H611" s="33" t="s">
        <v>2449</v>
      </c>
      <c r="I611" s="33" t="s">
        <v>2448</v>
      </c>
    </row>
    <row r="612" spans="1:9" x14ac:dyDescent="0.2">
      <c r="A612" s="33" t="s">
        <v>13526</v>
      </c>
      <c r="B612" s="35">
        <v>2.5377615466657701E-11</v>
      </c>
      <c r="C612" s="33">
        <v>0.31904555686682301</v>
      </c>
      <c r="D612" s="33">
        <v>0.99199999999999999</v>
      </c>
      <c r="E612" s="33">
        <v>0.94599999999999995</v>
      </c>
      <c r="F612" s="35">
        <v>1.16919749977985E-6</v>
      </c>
      <c r="G612" s="33">
        <v>2</v>
      </c>
      <c r="H612" s="33" t="s">
        <v>2129</v>
      </c>
      <c r="I612" s="33" t="s">
        <v>2128</v>
      </c>
    </row>
    <row r="613" spans="1:9" x14ac:dyDescent="0.2">
      <c r="A613" s="33" t="s">
        <v>3472</v>
      </c>
      <c r="B613" s="35">
        <v>5.0893794886202299E-11</v>
      </c>
      <c r="C613" s="33">
        <v>0.62305126856420001</v>
      </c>
      <c r="D613" s="33">
        <v>0.46800000000000003</v>
      </c>
      <c r="E613" s="33">
        <v>0.249</v>
      </c>
      <c r="F613" s="35">
        <v>2.3447789179971099E-6</v>
      </c>
      <c r="G613" s="33">
        <v>2</v>
      </c>
      <c r="H613" s="33" t="s">
        <v>3472</v>
      </c>
      <c r="I613" s="33" t="s">
        <v>3471</v>
      </c>
    </row>
    <row r="614" spans="1:9" x14ac:dyDescent="0.2">
      <c r="A614" s="33" t="s">
        <v>13583</v>
      </c>
      <c r="B614" s="35">
        <v>5.2099686712773003E-11</v>
      </c>
      <c r="C614" s="33">
        <v>0.28284695890829797</v>
      </c>
      <c r="D614" s="33">
        <v>0.80200000000000005</v>
      </c>
      <c r="E614" s="33">
        <v>0.54600000000000004</v>
      </c>
      <c r="F614" s="35">
        <v>2.4003367662308799E-6</v>
      </c>
      <c r="G614" s="33">
        <v>2</v>
      </c>
      <c r="H614" s="33" t="s">
        <v>4335</v>
      </c>
      <c r="I614" s="33" t="s">
        <v>4334</v>
      </c>
    </row>
    <row r="615" spans="1:9" x14ac:dyDescent="0.2">
      <c r="A615" s="33" t="s">
        <v>13286</v>
      </c>
      <c r="B615" s="35">
        <v>5.6344681695970901E-11</v>
      </c>
      <c r="C615" s="33">
        <v>0.32381151867160601</v>
      </c>
      <c r="D615" s="33">
        <v>1</v>
      </c>
      <c r="E615" s="33">
        <v>0.99099999999999999</v>
      </c>
      <c r="F615" s="35">
        <v>2.5959121750967699E-6</v>
      </c>
      <c r="G615" s="33">
        <v>2</v>
      </c>
      <c r="H615" s="33" t="s">
        <v>3363</v>
      </c>
      <c r="I615" s="33" t="s">
        <v>3362</v>
      </c>
    </row>
    <row r="616" spans="1:9" x14ac:dyDescent="0.2">
      <c r="A616" s="33" t="s">
        <v>6708</v>
      </c>
      <c r="B616" s="35">
        <v>5.9151675397244405E-11</v>
      </c>
      <c r="C616" s="33">
        <v>0.25993553363975902</v>
      </c>
      <c r="D616" s="33">
        <v>0.85699999999999998</v>
      </c>
      <c r="E616" s="33">
        <v>0.61299999999999999</v>
      </c>
      <c r="F616" s="35">
        <v>2.7252359889018498E-6</v>
      </c>
      <c r="G616" s="33">
        <v>2</v>
      </c>
      <c r="H616" s="33" t="s">
        <v>6708</v>
      </c>
      <c r="I616" s="33" t="s">
        <v>6707</v>
      </c>
    </row>
    <row r="617" spans="1:9" x14ac:dyDescent="0.2">
      <c r="A617" s="33" t="s">
        <v>1476</v>
      </c>
      <c r="B617" s="35">
        <v>6.75673140492244E-11</v>
      </c>
      <c r="C617" s="33">
        <v>0.327636225175299</v>
      </c>
      <c r="D617" s="33">
        <v>0.86499999999999999</v>
      </c>
      <c r="E617" s="33">
        <v>0.64100000000000001</v>
      </c>
      <c r="F617" s="35">
        <v>3.1129612928758599E-6</v>
      </c>
      <c r="G617" s="33">
        <v>2</v>
      </c>
      <c r="H617" s="33" t="s">
        <v>1476</v>
      </c>
      <c r="I617" s="33" t="s">
        <v>1475</v>
      </c>
    </row>
    <row r="618" spans="1:9" x14ac:dyDescent="0.2">
      <c r="A618" s="33" t="s">
        <v>9376</v>
      </c>
      <c r="B618" s="35">
        <v>9.2895279469795399E-11</v>
      </c>
      <c r="C618" s="33">
        <v>0.270155163777069</v>
      </c>
      <c r="D618" s="33">
        <v>0.72199999999999998</v>
      </c>
      <c r="E618" s="33">
        <v>0.46300000000000002</v>
      </c>
      <c r="F618" s="35">
        <v>4.2798713157324096E-6</v>
      </c>
      <c r="G618" s="33">
        <v>2</v>
      </c>
      <c r="H618" s="33" t="s">
        <v>9376</v>
      </c>
      <c r="I618" s="33" t="s">
        <v>9375</v>
      </c>
    </row>
    <row r="619" spans="1:9" x14ac:dyDescent="0.2">
      <c r="A619" s="33" t="s">
        <v>13125</v>
      </c>
      <c r="B619" s="35">
        <v>9.3910808842497002E-11</v>
      </c>
      <c r="C619" s="33">
        <v>0.29362523756424802</v>
      </c>
      <c r="D619" s="33">
        <v>0.57899999999999996</v>
      </c>
      <c r="E619" s="33">
        <v>0.313</v>
      </c>
      <c r="F619" s="35">
        <v>4.3266587849915198E-6</v>
      </c>
      <c r="G619" s="33">
        <v>2</v>
      </c>
      <c r="H619" s="33" t="s">
        <v>5035</v>
      </c>
      <c r="I619" s="33" t="s">
        <v>13962</v>
      </c>
    </row>
    <row r="620" spans="1:9" x14ac:dyDescent="0.2">
      <c r="A620" s="33" t="s">
        <v>10825</v>
      </c>
      <c r="B620" s="35">
        <v>9.6117099384527896E-11</v>
      </c>
      <c r="C620" s="33">
        <v>0.29644978101861602</v>
      </c>
      <c r="D620" s="33">
        <v>0.66700000000000004</v>
      </c>
      <c r="E620" s="33">
        <v>0.38400000000000001</v>
      </c>
      <c r="F620" s="35">
        <v>4.4283070028439703E-6</v>
      </c>
      <c r="G620" s="33">
        <v>2</v>
      </c>
      <c r="H620" s="33" t="s">
        <v>10824</v>
      </c>
      <c r="I620" s="33" t="s">
        <v>10823</v>
      </c>
    </row>
    <row r="621" spans="1:9" x14ac:dyDescent="0.2">
      <c r="A621" s="33" t="s">
        <v>13529</v>
      </c>
      <c r="B621" s="35">
        <v>1.01779649217749E-10</v>
      </c>
      <c r="C621" s="33">
        <v>0.34300356779250701</v>
      </c>
      <c r="D621" s="33">
        <v>0.89700000000000002</v>
      </c>
      <c r="E621" s="33">
        <v>0.72199999999999998</v>
      </c>
      <c r="F621" s="35">
        <v>4.6891919987601298E-6</v>
      </c>
      <c r="G621" s="33">
        <v>2</v>
      </c>
      <c r="H621" s="33" t="s">
        <v>5553</v>
      </c>
      <c r="I621" s="33" t="s">
        <v>5552</v>
      </c>
    </row>
    <row r="622" spans="1:9" x14ac:dyDescent="0.2">
      <c r="A622" s="33" t="s">
        <v>10805</v>
      </c>
      <c r="B622" s="35">
        <v>1.06206802937901E-10</v>
      </c>
      <c r="C622" s="33">
        <v>0.25423226343948002</v>
      </c>
      <c r="D622" s="33">
        <v>0.68300000000000005</v>
      </c>
      <c r="E622" s="33">
        <v>0.34599999999999997</v>
      </c>
      <c r="F622" s="35">
        <v>4.8931598249549898E-6</v>
      </c>
      <c r="G622" s="33">
        <v>2</v>
      </c>
      <c r="H622" s="33" t="s">
        <v>10805</v>
      </c>
      <c r="I622" s="33" t="s">
        <v>10804</v>
      </c>
    </row>
    <row r="623" spans="1:9" x14ac:dyDescent="0.2">
      <c r="A623" s="33" t="s">
        <v>13342</v>
      </c>
      <c r="B623" s="35">
        <v>1.3536593512846201E-10</v>
      </c>
      <c r="C623" s="33">
        <v>0.324349608958861</v>
      </c>
      <c r="D623" s="33">
        <v>0.97599999999999998</v>
      </c>
      <c r="E623" s="33">
        <v>0.90400000000000003</v>
      </c>
      <c r="F623" s="35">
        <v>6.2365793632385197E-6</v>
      </c>
      <c r="G623" s="33">
        <v>2</v>
      </c>
      <c r="H623" s="33" t="s">
        <v>7262</v>
      </c>
      <c r="I623" s="33" t="s">
        <v>7261</v>
      </c>
    </row>
    <row r="624" spans="1:9" x14ac:dyDescent="0.2">
      <c r="A624" s="33" t="s">
        <v>13164</v>
      </c>
      <c r="B624" s="35">
        <v>1.7097200769074899E-10</v>
      </c>
      <c r="C624" s="33">
        <v>0.30303429863593501</v>
      </c>
      <c r="D624" s="33">
        <v>0.69799999999999995</v>
      </c>
      <c r="E624" s="33">
        <v>0.42199999999999999</v>
      </c>
      <c r="F624" s="35">
        <v>7.8770223383281995E-6</v>
      </c>
      <c r="G624" s="33">
        <v>2</v>
      </c>
      <c r="H624" s="33" t="s">
        <v>13163</v>
      </c>
      <c r="I624" s="33" t="s">
        <v>13162</v>
      </c>
    </row>
    <row r="625" spans="1:9" x14ac:dyDescent="0.2">
      <c r="A625" s="33" t="s">
        <v>16481</v>
      </c>
      <c r="B625" s="35">
        <v>1.77585262501623E-10</v>
      </c>
      <c r="C625" s="33">
        <v>0.35307717697845398</v>
      </c>
      <c r="D625" s="33">
        <v>0.49199999999999999</v>
      </c>
      <c r="E625" s="33">
        <v>0.26</v>
      </c>
      <c r="F625" s="35">
        <v>8.1817082139747799E-6</v>
      </c>
      <c r="G625" s="33">
        <v>2</v>
      </c>
      <c r="H625" s="33" t="s">
        <v>13610</v>
      </c>
      <c r="I625" s="33" t="s">
        <v>13609</v>
      </c>
    </row>
    <row r="626" spans="1:9" x14ac:dyDescent="0.2">
      <c r="A626" s="33" t="s">
        <v>2774</v>
      </c>
      <c r="B626" s="35">
        <v>1.95636821071058E-10</v>
      </c>
      <c r="C626" s="33">
        <v>0.252823545367103</v>
      </c>
      <c r="D626" s="33">
        <v>0.77800000000000002</v>
      </c>
      <c r="E626" s="33">
        <v>0.50800000000000001</v>
      </c>
      <c r="F626" s="35">
        <v>9.0133796203858008E-6</v>
      </c>
      <c r="G626" s="33">
        <v>2</v>
      </c>
      <c r="H626" s="33" t="s">
        <v>2774</v>
      </c>
      <c r="I626" s="33" t="s">
        <v>2773</v>
      </c>
    </row>
    <row r="627" spans="1:9" x14ac:dyDescent="0.2">
      <c r="A627" s="33" t="s">
        <v>13051</v>
      </c>
      <c r="B627" s="35">
        <v>2.7811261343826599E-10</v>
      </c>
      <c r="C627" s="33">
        <v>0.34414086412906197</v>
      </c>
      <c r="D627" s="33">
        <v>0.95199999999999996</v>
      </c>
      <c r="E627" s="33">
        <v>0.68600000000000005</v>
      </c>
      <c r="F627" s="35">
        <v>1.28132043263278E-5</v>
      </c>
      <c r="G627" s="33">
        <v>2</v>
      </c>
      <c r="H627" s="33" t="s">
        <v>5848</v>
      </c>
      <c r="I627" s="33" t="s">
        <v>5847</v>
      </c>
    </row>
    <row r="628" spans="1:9" x14ac:dyDescent="0.2">
      <c r="A628" s="33" t="s">
        <v>11723</v>
      </c>
      <c r="B628" s="35">
        <v>3.4028001499361598E-10</v>
      </c>
      <c r="C628" s="33">
        <v>-0.43468476626726998</v>
      </c>
      <c r="D628" s="33">
        <v>3.2000000000000001E-2</v>
      </c>
      <c r="E628" s="33">
        <v>0.30199999999999999</v>
      </c>
      <c r="F628" s="35">
        <v>1.5677380850785902E-5</v>
      </c>
      <c r="G628" s="33">
        <v>2</v>
      </c>
      <c r="H628" s="33" t="s">
        <v>5041</v>
      </c>
      <c r="I628" s="33" t="s">
        <v>5040</v>
      </c>
    </row>
    <row r="629" spans="1:9" x14ac:dyDescent="0.2">
      <c r="A629" s="33" t="s">
        <v>16480</v>
      </c>
      <c r="B629" s="35">
        <v>3.9181108817634402E-10</v>
      </c>
      <c r="C629" s="33">
        <v>0.28773094396387999</v>
      </c>
      <c r="D629" s="33">
        <v>0.56299999999999994</v>
      </c>
      <c r="E629" s="33">
        <v>0.312</v>
      </c>
      <c r="F629" s="35">
        <v>1.8051520454460501E-5</v>
      </c>
      <c r="G629" s="33">
        <v>2</v>
      </c>
      <c r="H629" s="33" t="s">
        <v>7078</v>
      </c>
      <c r="I629" s="33" t="s">
        <v>7077</v>
      </c>
    </row>
    <row r="630" spans="1:9" x14ac:dyDescent="0.2">
      <c r="A630" s="33" t="s">
        <v>12508</v>
      </c>
      <c r="B630" s="35">
        <v>4.85812687292399E-10</v>
      </c>
      <c r="C630" s="33">
        <v>0.26587530551524302</v>
      </c>
      <c r="D630" s="33">
        <v>0.88100000000000001</v>
      </c>
      <c r="E630" s="33">
        <v>0.621</v>
      </c>
      <c r="F630" s="35">
        <v>2.23823621289354E-5</v>
      </c>
      <c r="G630" s="33">
        <v>2</v>
      </c>
      <c r="H630" s="33" t="s">
        <v>2220</v>
      </c>
      <c r="I630" s="33" t="s">
        <v>2219</v>
      </c>
    </row>
    <row r="631" spans="1:9" x14ac:dyDescent="0.2">
      <c r="A631" s="33" t="s">
        <v>11881</v>
      </c>
      <c r="B631" s="35">
        <v>5.3254601834776901E-10</v>
      </c>
      <c r="C631" s="33">
        <v>-0.49593245569634398</v>
      </c>
      <c r="D631" s="33">
        <v>8.6999999999999994E-2</v>
      </c>
      <c r="E631" s="33">
        <v>0.372</v>
      </c>
      <c r="F631" s="35">
        <v>2.4535460157318399E-5</v>
      </c>
      <c r="G631" s="33">
        <v>2</v>
      </c>
      <c r="H631" s="33" t="s">
        <v>3835</v>
      </c>
      <c r="I631" s="33" t="s">
        <v>3834</v>
      </c>
    </row>
    <row r="632" spans="1:9" x14ac:dyDescent="0.2">
      <c r="A632" s="33" t="s">
        <v>12810</v>
      </c>
      <c r="B632" s="35">
        <v>6.4170614768982503E-10</v>
      </c>
      <c r="C632" s="33">
        <v>0.29775437619087303</v>
      </c>
      <c r="D632" s="33">
        <v>0.90500000000000003</v>
      </c>
      <c r="E632" s="33">
        <v>0.70599999999999996</v>
      </c>
      <c r="F632" s="35">
        <v>2.9564685636365601E-5</v>
      </c>
      <c r="G632" s="33">
        <v>2</v>
      </c>
      <c r="H632" s="33" t="s">
        <v>6458</v>
      </c>
      <c r="I632" s="33" t="s">
        <v>6457</v>
      </c>
    </row>
    <row r="633" spans="1:9" x14ac:dyDescent="0.2">
      <c r="A633" s="33" t="s">
        <v>13570</v>
      </c>
      <c r="B633" s="35">
        <v>7.2584137350726705E-10</v>
      </c>
      <c r="C633" s="33">
        <v>0.27939591921132001</v>
      </c>
      <c r="D633" s="33">
        <v>0.754</v>
      </c>
      <c r="E633" s="33">
        <v>0.49099999999999999</v>
      </c>
      <c r="F633" s="35">
        <v>3.3440963760226801E-5</v>
      </c>
      <c r="G633" s="33">
        <v>2</v>
      </c>
      <c r="H633" s="33" t="s">
        <v>4415</v>
      </c>
      <c r="I633" s="33" t="s">
        <v>4414</v>
      </c>
    </row>
    <row r="634" spans="1:9" x14ac:dyDescent="0.2">
      <c r="A634" s="33" t="s">
        <v>5230</v>
      </c>
      <c r="B634" s="35">
        <v>1.3967950350761301E-9</v>
      </c>
      <c r="C634" s="33">
        <v>-0.281084262240341</v>
      </c>
      <c r="D634" s="33">
        <v>0</v>
      </c>
      <c r="E634" s="33">
        <v>0.23499999999999999</v>
      </c>
      <c r="F634" s="35">
        <v>6.43531408560277E-5</v>
      </c>
      <c r="G634" s="33">
        <v>2</v>
      </c>
      <c r="H634" s="33" t="s">
        <v>5230</v>
      </c>
      <c r="I634" s="33" t="s">
        <v>5229</v>
      </c>
    </row>
    <row r="635" spans="1:9" x14ac:dyDescent="0.2">
      <c r="A635" s="33" t="s">
        <v>3343</v>
      </c>
      <c r="B635" s="35">
        <v>1.54406987090166E-9</v>
      </c>
      <c r="C635" s="33">
        <v>0.25608381584277701</v>
      </c>
      <c r="D635" s="33">
        <v>0.96</v>
      </c>
      <c r="E635" s="33">
        <v>0.79700000000000004</v>
      </c>
      <c r="F635" s="35">
        <v>7.1138387092181194E-5</v>
      </c>
      <c r="G635" s="33">
        <v>2</v>
      </c>
      <c r="H635" s="33" t="s">
        <v>3343</v>
      </c>
      <c r="I635" s="33" t="s">
        <v>3342</v>
      </c>
    </row>
    <row r="636" spans="1:9" x14ac:dyDescent="0.2">
      <c r="A636" s="33" t="s">
        <v>11393</v>
      </c>
      <c r="B636" s="35">
        <v>1.75715495019993E-9</v>
      </c>
      <c r="C636" s="33">
        <v>-0.31023911286333999</v>
      </c>
      <c r="D636" s="33">
        <v>7.9000000000000001E-2</v>
      </c>
      <c r="E636" s="33">
        <v>0.36499999999999999</v>
      </c>
      <c r="F636" s="35">
        <v>8.0955642865611303E-5</v>
      </c>
      <c r="G636" s="33">
        <v>2</v>
      </c>
      <c r="H636" s="33" t="s">
        <v>6858</v>
      </c>
      <c r="I636" s="33" t="s">
        <v>6857</v>
      </c>
    </row>
    <row r="637" spans="1:9" x14ac:dyDescent="0.2">
      <c r="A637" s="33" t="s">
        <v>16479</v>
      </c>
      <c r="B637" s="35">
        <v>1.8344472621369901E-9</v>
      </c>
      <c r="C637" s="33">
        <v>0.25059963376544198</v>
      </c>
      <c r="D637" s="33">
        <v>0.67500000000000004</v>
      </c>
      <c r="E637" s="33">
        <v>0.43099999999999999</v>
      </c>
      <c r="F637" s="35">
        <v>8.45166542611752E-5</v>
      </c>
      <c r="G637" s="33">
        <v>2</v>
      </c>
      <c r="H637" s="33" t="s">
        <v>16479</v>
      </c>
      <c r="I637" s="33" t="s">
        <v>16478</v>
      </c>
    </row>
    <row r="638" spans="1:9" x14ac:dyDescent="0.2">
      <c r="A638" s="33" t="s">
        <v>13522</v>
      </c>
      <c r="B638" s="35">
        <v>1.9049771353258901E-9</v>
      </c>
      <c r="C638" s="33">
        <v>0.25555126984068199</v>
      </c>
      <c r="D638" s="33">
        <v>0.88900000000000001</v>
      </c>
      <c r="E638" s="33">
        <v>0.57899999999999996</v>
      </c>
      <c r="F638" s="35">
        <v>8.7766106578734593E-5</v>
      </c>
      <c r="G638" s="33">
        <v>2</v>
      </c>
      <c r="H638" s="33" t="s">
        <v>2345</v>
      </c>
      <c r="I638" s="33" t="s">
        <v>2344</v>
      </c>
    </row>
    <row r="639" spans="1:9" x14ac:dyDescent="0.2">
      <c r="A639" s="33" t="s">
        <v>6338</v>
      </c>
      <c r="B639" s="35">
        <v>2.0437281556251001E-9</v>
      </c>
      <c r="C639" s="33">
        <v>0.30095157297825398</v>
      </c>
      <c r="D639" s="33">
        <v>0.71399999999999997</v>
      </c>
      <c r="E639" s="33">
        <v>0.48199999999999998</v>
      </c>
      <c r="F639" s="35">
        <v>9.4158643585959498E-5</v>
      </c>
      <c r="G639" s="33">
        <v>2</v>
      </c>
      <c r="H639" s="33" t="s">
        <v>6338</v>
      </c>
      <c r="I639" s="33" t="s">
        <v>6337</v>
      </c>
    </row>
    <row r="640" spans="1:9" x14ac:dyDescent="0.2">
      <c r="A640" s="33" t="s">
        <v>13069</v>
      </c>
      <c r="B640" s="35">
        <v>2.3095983200638E-9</v>
      </c>
      <c r="C640" s="33">
        <v>0.28813286263527799</v>
      </c>
      <c r="D640" s="33">
        <v>0.746</v>
      </c>
      <c r="E640" s="33">
        <v>0.48</v>
      </c>
      <c r="F640" s="33">
        <v>1.06407813801979E-4</v>
      </c>
      <c r="G640" s="33">
        <v>2</v>
      </c>
      <c r="H640" s="33" t="s">
        <v>8109</v>
      </c>
      <c r="I640" s="33" t="s">
        <v>8108</v>
      </c>
    </row>
    <row r="641" spans="1:9" x14ac:dyDescent="0.2">
      <c r="A641" s="33" t="s">
        <v>7873</v>
      </c>
      <c r="B641" s="35">
        <v>2.6358708974183501E-9</v>
      </c>
      <c r="C641" s="33">
        <v>0.26480538694170003</v>
      </c>
      <c r="D641" s="33">
        <v>0.92900000000000005</v>
      </c>
      <c r="E641" s="33">
        <v>0.79500000000000004</v>
      </c>
      <c r="F641" s="33">
        <v>1.2143984398585799E-4</v>
      </c>
      <c r="G641" s="33">
        <v>2</v>
      </c>
      <c r="H641" s="33" t="s">
        <v>7872</v>
      </c>
      <c r="I641" s="33" t="s">
        <v>7871</v>
      </c>
    </row>
    <row r="642" spans="1:9" x14ac:dyDescent="0.2">
      <c r="A642" s="33" t="s">
        <v>11633</v>
      </c>
      <c r="B642" s="35">
        <v>3.08473799447838E-9</v>
      </c>
      <c r="C642" s="33">
        <v>0.29265027989856301</v>
      </c>
      <c r="D642" s="33">
        <v>0.96799999999999997</v>
      </c>
      <c r="E642" s="33">
        <v>0.93100000000000005</v>
      </c>
      <c r="F642" s="33">
        <v>1.4212004888160799E-4</v>
      </c>
      <c r="G642" s="33">
        <v>2</v>
      </c>
      <c r="H642" s="33" t="s">
        <v>11633</v>
      </c>
      <c r="I642" s="33" t="s">
        <v>11632</v>
      </c>
    </row>
    <row r="643" spans="1:9" x14ac:dyDescent="0.2">
      <c r="A643" s="33" t="s">
        <v>5271</v>
      </c>
      <c r="B643" s="35">
        <v>3.2344880364896899E-9</v>
      </c>
      <c r="C643" s="33">
        <v>0.26564635913373702</v>
      </c>
      <c r="D643" s="33">
        <v>0.92100000000000004</v>
      </c>
      <c r="E643" s="33">
        <v>0.76300000000000001</v>
      </c>
      <c r="F643" s="33">
        <v>1.4901933281715301E-4</v>
      </c>
      <c r="G643" s="33">
        <v>2</v>
      </c>
      <c r="H643" s="33" t="s">
        <v>5271</v>
      </c>
      <c r="I643" s="33" t="s">
        <v>5270</v>
      </c>
    </row>
    <row r="644" spans="1:9" x14ac:dyDescent="0.2">
      <c r="A644" s="33" t="s">
        <v>6507</v>
      </c>
      <c r="B644" s="35">
        <v>3.3734349355113901E-9</v>
      </c>
      <c r="C644" s="33">
        <v>0.40870083192759199</v>
      </c>
      <c r="D644" s="33">
        <v>0.77800000000000002</v>
      </c>
      <c r="E644" s="33">
        <v>0.58199999999999996</v>
      </c>
      <c r="F644" s="33">
        <v>1.55420894348881E-4</v>
      </c>
      <c r="G644" s="33">
        <v>2</v>
      </c>
      <c r="H644" s="33" t="s">
        <v>6507</v>
      </c>
      <c r="I644" s="33" t="s">
        <v>6506</v>
      </c>
    </row>
    <row r="645" spans="1:9" x14ac:dyDescent="0.2">
      <c r="A645" s="33" t="s">
        <v>6456</v>
      </c>
      <c r="B645" s="35">
        <v>3.7299916257402104E-9</v>
      </c>
      <c r="C645" s="33">
        <v>0.31564422531141101</v>
      </c>
      <c r="D645" s="33">
        <v>0.58699999999999997</v>
      </c>
      <c r="E645" s="33">
        <v>0.36</v>
      </c>
      <c r="F645" s="33">
        <v>1.71848174181103E-4</v>
      </c>
      <c r="G645" s="33">
        <v>2</v>
      </c>
      <c r="H645" s="33" t="s">
        <v>6455</v>
      </c>
      <c r="I645" s="33" t="s">
        <v>6454</v>
      </c>
    </row>
    <row r="646" spans="1:9" x14ac:dyDescent="0.2">
      <c r="A646" s="33" t="s">
        <v>16477</v>
      </c>
      <c r="B646" s="35">
        <v>4.2870875403739904E-9</v>
      </c>
      <c r="C646" s="33">
        <v>-0.25530612572901701</v>
      </c>
      <c r="D646" s="33">
        <v>0</v>
      </c>
      <c r="E646" s="33">
        <v>0.223</v>
      </c>
      <c r="F646" s="33">
        <v>1.9751469716011101E-4</v>
      </c>
      <c r="G646" s="33">
        <v>2</v>
      </c>
      <c r="H646" s="33" t="s">
        <v>11885</v>
      </c>
      <c r="I646" s="33" t="s">
        <v>11884</v>
      </c>
    </row>
    <row r="647" spans="1:9" x14ac:dyDescent="0.2">
      <c r="A647" s="33" t="s">
        <v>11390</v>
      </c>
      <c r="B647" s="35">
        <v>4.7857789501264102E-9</v>
      </c>
      <c r="C647" s="33">
        <v>0.26742088996324398</v>
      </c>
      <c r="D647" s="33">
        <v>0.59499999999999997</v>
      </c>
      <c r="E647" s="33">
        <v>0.34899999999999998</v>
      </c>
      <c r="F647" s="33">
        <v>2.20490407790224E-4</v>
      </c>
      <c r="G647" s="33">
        <v>2</v>
      </c>
      <c r="H647" s="33" t="s">
        <v>11390</v>
      </c>
      <c r="I647" s="33" t="s">
        <v>11389</v>
      </c>
    </row>
    <row r="648" spans="1:9" x14ac:dyDescent="0.2">
      <c r="A648" s="33" t="s">
        <v>14419</v>
      </c>
      <c r="B648" s="35">
        <v>5.1551612101333602E-9</v>
      </c>
      <c r="C648" s="33">
        <v>0.31671130309990297</v>
      </c>
      <c r="D648" s="33">
        <v>0.54</v>
      </c>
      <c r="E648" s="33">
        <v>0.32600000000000001</v>
      </c>
      <c r="F648" s="33">
        <v>2.37508587273264E-4</v>
      </c>
      <c r="G648" s="33">
        <v>2</v>
      </c>
      <c r="H648" s="33" t="s">
        <v>14419</v>
      </c>
      <c r="I648" s="33" t="s">
        <v>14418</v>
      </c>
    </row>
    <row r="649" spans="1:9" x14ac:dyDescent="0.2">
      <c r="A649" s="33" t="s">
        <v>2878</v>
      </c>
      <c r="B649" s="35">
        <v>5.4437307069385903E-9</v>
      </c>
      <c r="C649" s="33">
        <v>0.27721652777723599</v>
      </c>
      <c r="D649" s="33">
        <v>0.93700000000000006</v>
      </c>
      <c r="E649" s="33">
        <v>0.75</v>
      </c>
      <c r="F649" s="33">
        <v>2.5080356113007499E-4</v>
      </c>
      <c r="G649" s="33">
        <v>2</v>
      </c>
      <c r="H649" s="33" t="s">
        <v>2878</v>
      </c>
      <c r="I649" s="33" t="s">
        <v>2877</v>
      </c>
    </row>
    <row r="650" spans="1:9" x14ac:dyDescent="0.2">
      <c r="A650" s="33" t="s">
        <v>13657</v>
      </c>
      <c r="B650" s="35">
        <v>6.5504644119806696E-9</v>
      </c>
      <c r="C650" s="33">
        <v>0.28572420153518502</v>
      </c>
      <c r="D650" s="33">
        <v>0.754</v>
      </c>
      <c r="E650" s="33">
        <v>0.504</v>
      </c>
      <c r="F650" s="33">
        <v>3.0179299638877298E-4</v>
      </c>
      <c r="G650" s="33">
        <v>2</v>
      </c>
      <c r="H650" s="33" t="s">
        <v>6891</v>
      </c>
      <c r="I650" s="33" t="s">
        <v>6890</v>
      </c>
    </row>
    <row r="651" spans="1:9" x14ac:dyDescent="0.2">
      <c r="A651" s="33" t="s">
        <v>3619</v>
      </c>
      <c r="B651" s="35">
        <v>7.0881776927852098E-9</v>
      </c>
      <c r="C651" s="33">
        <v>-0.25705639698259602</v>
      </c>
      <c r="D651" s="33">
        <v>2.4E-2</v>
      </c>
      <c r="E651" s="33">
        <v>0.26</v>
      </c>
      <c r="F651" s="33">
        <v>3.2656652266199997E-4</v>
      </c>
      <c r="G651" s="33">
        <v>2</v>
      </c>
      <c r="H651" s="33" t="s">
        <v>3618</v>
      </c>
      <c r="I651" s="33" t="s">
        <v>3617</v>
      </c>
    </row>
    <row r="652" spans="1:9" x14ac:dyDescent="0.2">
      <c r="A652" s="33" t="s">
        <v>1829</v>
      </c>
      <c r="B652" s="35">
        <v>9.6180637690412892E-9</v>
      </c>
      <c r="C652" s="33">
        <v>0.30920495199502801</v>
      </c>
      <c r="D652" s="33">
        <v>0.77</v>
      </c>
      <c r="E652" s="33">
        <v>0.52200000000000002</v>
      </c>
      <c r="F652" s="33">
        <v>4.4312343396727002E-4</v>
      </c>
      <c r="G652" s="33">
        <v>2</v>
      </c>
      <c r="H652" s="33" t="s">
        <v>1829</v>
      </c>
      <c r="I652" s="33" t="s">
        <v>1828</v>
      </c>
    </row>
    <row r="653" spans="1:9" x14ac:dyDescent="0.2">
      <c r="A653" s="33" t="s">
        <v>13359</v>
      </c>
      <c r="B653" s="35">
        <v>1.0793256686779201E-8</v>
      </c>
      <c r="C653" s="33">
        <v>0.30789636915674701</v>
      </c>
      <c r="D653" s="33">
        <v>0.97599999999999998</v>
      </c>
      <c r="E653" s="33">
        <v>0.92500000000000004</v>
      </c>
      <c r="F653" s="33">
        <v>4.9726692207329001E-4</v>
      </c>
      <c r="G653" s="33">
        <v>2</v>
      </c>
      <c r="H653" s="33" t="s">
        <v>4455</v>
      </c>
      <c r="I653" s="33" t="s">
        <v>4454</v>
      </c>
    </row>
    <row r="654" spans="1:9" x14ac:dyDescent="0.2">
      <c r="A654" s="33" t="s">
        <v>5421</v>
      </c>
      <c r="B654" s="35">
        <v>1.09644182208777E-8</v>
      </c>
      <c r="C654" s="33">
        <v>0.29425675123456602</v>
      </c>
      <c r="D654" s="33">
        <v>0.92900000000000005</v>
      </c>
      <c r="E654" s="33">
        <v>0.73699999999999999</v>
      </c>
      <c r="F654" s="33">
        <v>5.0515267627227996E-4</v>
      </c>
      <c r="G654" s="33">
        <v>2</v>
      </c>
      <c r="H654" s="33" t="s">
        <v>5421</v>
      </c>
      <c r="I654" s="33" t="s">
        <v>5420</v>
      </c>
    </row>
    <row r="655" spans="1:9" x14ac:dyDescent="0.2">
      <c r="A655" s="33" t="s">
        <v>11663</v>
      </c>
      <c r="B655" s="35">
        <v>1.3002274332662E-8</v>
      </c>
      <c r="C655" s="33">
        <v>0.257123129270451</v>
      </c>
      <c r="D655" s="33">
        <v>0.627</v>
      </c>
      <c r="E655" s="33">
        <v>0.40300000000000002</v>
      </c>
      <c r="F655" s="33">
        <v>5.9904078305440497E-4</v>
      </c>
      <c r="G655" s="33">
        <v>2</v>
      </c>
      <c r="H655" s="33" t="s">
        <v>10268</v>
      </c>
      <c r="I655" s="33" t="s">
        <v>10267</v>
      </c>
    </row>
    <row r="656" spans="1:9" x14ac:dyDescent="0.2">
      <c r="A656" s="33" t="s">
        <v>13493</v>
      </c>
      <c r="B656" s="35">
        <v>1.3568676524416699E-8</v>
      </c>
      <c r="C656" s="33">
        <v>0.326398436529859</v>
      </c>
      <c r="D656" s="33">
        <v>0.95199999999999996</v>
      </c>
      <c r="E656" s="33">
        <v>0.90400000000000003</v>
      </c>
      <c r="F656" s="33">
        <v>6.2513606483292699E-4</v>
      </c>
      <c r="G656" s="33">
        <v>2</v>
      </c>
      <c r="H656" s="33" t="s">
        <v>7238</v>
      </c>
      <c r="I656" s="33" t="s">
        <v>7237</v>
      </c>
    </row>
    <row r="657" spans="1:9" x14ac:dyDescent="0.2">
      <c r="A657" s="33" t="s">
        <v>7566</v>
      </c>
      <c r="B657" s="35">
        <v>1.4811192060199299E-8</v>
      </c>
      <c r="C657" s="33">
        <v>0.284171083951614</v>
      </c>
      <c r="D657" s="33">
        <v>0.89700000000000002</v>
      </c>
      <c r="E657" s="33">
        <v>0.70299999999999996</v>
      </c>
      <c r="F657" s="33">
        <v>6.8238124059750299E-4</v>
      </c>
      <c r="G657" s="33">
        <v>2</v>
      </c>
      <c r="H657" s="33" t="s">
        <v>7566</v>
      </c>
      <c r="I657" s="33" t="s">
        <v>7565</v>
      </c>
    </row>
    <row r="658" spans="1:9" x14ac:dyDescent="0.2">
      <c r="A658" s="33" t="s">
        <v>12561</v>
      </c>
      <c r="B658" s="35">
        <v>1.5028062333644498E-8</v>
      </c>
      <c r="C658" s="33">
        <v>-0.72280039404103702</v>
      </c>
      <c r="D658" s="33">
        <v>0.10299999999999999</v>
      </c>
      <c r="E658" s="33">
        <v>0.34899999999999998</v>
      </c>
      <c r="F658" s="33">
        <v>6.9237288783566904E-4</v>
      </c>
      <c r="G658" s="33">
        <v>2</v>
      </c>
      <c r="H658" s="33" t="s">
        <v>7451</v>
      </c>
      <c r="I658" s="33" t="s">
        <v>7450</v>
      </c>
    </row>
    <row r="659" spans="1:9" x14ac:dyDescent="0.2">
      <c r="A659" s="33" t="s">
        <v>16476</v>
      </c>
      <c r="B659" s="35">
        <v>1.6909359502683801E-8</v>
      </c>
      <c r="C659" s="33">
        <v>-1.6435610815788599</v>
      </c>
      <c r="D659" s="33">
        <v>0</v>
      </c>
      <c r="E659" s="33">
        <v>0.20899999999999999</v>
      </c>
      <c r="F659" s="33">
        <v>7.7904801100765004E-4</v>
      </c>
      <c r="G659" s="33">
        <v>2</v>
      </c>
      <c r="H659" s="33" t="s">
        <v>15053</v>
      </c>
      <c r="I659" s="33" t="s">
        <v>15052</v>
      </c>
    </row>
    <row r="660" spans="1:9" x14ac:dyDescent="0.2">
      <c r="A660" s="33" t="s">
        <v>16475</v>
      </c>
      <c r="B660" s="35">
        <v>1.8052020339044698E-8</v>
      </c>
      <c r="C660" s="33">
        <v>0.29127352577092203</v>
      </c>
      <c r="D660" s="33">
        <v>0.40500000000000003</v>
      </c>
      <c r="E660" s="33">
        <v>0.20799999999999999</v>
      </c>
      <c r="F660" s="33">
        <v>8.3169268106046701E-4</v>
      </c>
      <c r="G660" s="33">
        <v>2</v>
      </c>
      <c r="H660" s="33" t="s">
        <v>16474</v>
      </c>
      <c r="I660" s="33" t="s">
        <v>16473</v>
      </c>
    </row>
    <row r="661" spans="1:9" x14ac:dyDescent="0.2">
      <c r="A661" s="33" t="s">
        <v>13623</v>
      </c>
      <c r="B661" s="35">
        <v>1.8168401521904399E-8</v>
      </c>
      <c r="C661" s="33">
        <v>0.27676553907096402</v>
      </c>
      <c r="D661" s="33">
        <v>0.84099999999999997</v>
      </c>
      <c r="E661" s="33">
        <v>0.59199999999999997</v>
      </c>
      <c r="F661" s="33">
        <v>8.3705459491717797E-4</v>
      </c>
      <c r="G661" s="33">
        <v>2</v>
      </c>
      <c r="H661" s="33" t="s">
        <v>2247</v>
      </c>
      <c r="I661" s="33" t="s">
        <v>2246</v>
      </c>
    </row>
    <row r="662" spans="1:9" x14ac:dyDescent="0.2">
      <c r="A662" s="33" t="s">
        <v>13307</v>
      </c>
      <c r="B662" s="35">
        <v>1.9236792325712499E-8</v>
      </c>
      <c r="C662" s="33">
        <v>0.268849787503391</v>
      </c>
      <c r="D662" s="33">
        <v>0.95199999999999996</v>
      </c>
      <c r="E662" s="33">
        <v>0.80200000000000005</v>
      </c>
      <c r="F662" s="33">
        <v>8.8627749603022805E-4</v>
      </c>
      <c r="G662" s="33">
        <v>2</v>
      </c>
      <c r="H662" s="33" t="s">
        <v>9382</v>
      </c>
      <c r="I662" s="33" t="s">
        <v>9381</v>
      </c>
    </row>
    <row r="663" spans="1:9" x14ac:dyDescent="0.2">
      <c r="A663" s="33" t="s">
        <v>9414</v>
      </c>
      <c r="B663" s="35">
        <v>1.9809920708289699E-8</v>
      </c>
      <c r="C663" s="33">
        <v>0.280823027851272</v>
      </c>
      <c r="D663" s="33">
        <v>0.88900000000000001</v>
      </c>
      <c r="E663" s="33">
        <v>0.74199999999999999</v>
      </c>
      <c r="F663" s="33">
        <v>9.1268266687232196E-4</v>
      </c>
      <c r="G663" s="33">
        <v>2</v>
      </c>
      <c r="H663" s="33" t="s">
        <v>9414</v>
      </c>
      <c r="I663" s="33" t="s">
        <v>9413</v>
      </c>
    </row>
    <row r="664" spans="1:9" x14ac:dyDescent="0.2">
      <c r="A664" s="33" t="s">
        <v>12128</v>
      </c>
      <c r="B664" s="35">
        <v>2.1664898324508499E-8</v>
      </c>
      <c r="C664" s="33">
        <v>0.347321952619352</v>
      </c>
      <c r="D664" s="33">
        <v>0.437</v>
      </c>
      <c r="E664" s="33">
        <v>0.246</v>
      </c>
      <c r="F664" s="33">
        <v>9.9814519560675603E-4</v>
      </c>
      <c r="G664" s="33">
        <v>2</v>
      </c>
      <c r="H664" s="33" t="s">
        <v>12128</v>
      </c>
      <c r="I664" s="33" t="s">
        <v>12127</v>
      </c>
    </row>
    <row r="665" spans="1:9" x14ac:dyDescent="0.2">
      <c r="A665" s="33" t="s">
        <v>16472</v>
      </c>
      <c r="B665" s="35">
        <v>2.4249409837922601E-8</v>
      </c>
      <c r="C665" s="33">
        <v>-0.34147132737793201</v>
      </c>
      <c r="D665" s="33">
        <v>0</v>
      </c>
      <c r="E665" s="33">
        <v>0.20499999999999999</v>
      </c>
      <c r="F665" s="33">
        <v>1.11721881005277E-3</v>
      </c>
      <c r="G665" s="33">
        <v>2</v>
      </c>
      <c r="H665" s="33" t="s">
        <v>15355</v>
      </c>
      <c r="I665" s="33" t="s">
        <v>15354</v>
      </c>
    </row>
    <row r="666" spans="1:9" x14ac:dyDescent="0.2">
      <c r="A666" s="33" t="s">
        <v>16471</v>
      </c>
      <c r="B666" s="35">
        <v>2.4249409837922601E-8</v>
      </c>
      <c r="C666" s="33">
        <v>-1.4418258629635801</v>
      </c>
      <c r="D666" s="33">
        <v>0</v>
      </c>
      <c r="E666" s="33">
        <v>0.20499999999999999</v>
      </c>
      <c r="F666" s="33">
        <v>1.11721881005277E-3</v>
      </c>
      <c r="G666" s="33">
        <v>2</v>
      </c>
      <c r="H666" s="33" t="s">
        <v>15083</v>
      </c>
      <c r="I666" s="33" t="s">
        <v>3416</v>
      </c>
    </row>
    <row r="667" spans="1:9" x14ac:dyDescent="0.2">
      <c r="A667" s="33" t="s">
        <v>16470</v>
      </c>
      <c r="B667" s="35">
        <v>2.4249409837922601E-8</v>
      </c>
      <c r="C667" s="33">
        <v>-2.43255320708165</v>
      </c>
      <c r="D667" s="33">
        <v>0</v>
      </c>
      <c r="E667" s="33">
        <v>0.20499999999999999</v>
      </c>
      <c r="F667" s="33">
        <v>1.11721881005277E-3</v>
      </c>
      <c r="G667" s="33">
        <v>2</v>
      </c>
      <c r="H667" s="33" t="s">
        <v>15066</v>
      </c>
      <c r="I667" s="33" t="s">
        <v>15065</v>
      </c>
    </row>
    <row r="668" spans="1:9" x14ac:dyDescent="0.2">
      <c r="A668" s="33" t="s">
        <v>13394</v>
      </c>
      <c r="B668" s="35">
        <v>2.56371473869633E-8</v>
      </c>
      <c r="C668" s="33">
        <v>-1.1670095527440001</v>
      </c>
      <c r="D668" s="33">
        <v>0.27</v>
      </c>
      <c r="E668" s="33">
        <v>0.48099999999999998</v>
      </c>
      <c r="F668" s="33">
        <v>1.1811546544121701E-3</v>
      </c>
      <c r="G668" s="33">
        <v>2</v>
      </c>
      <c r="H668" s="33" t="s">
        <v>5085</v>
      </c>
      <c r="I668" s="33" t="s">
        <v>5084</v>
      </c>
    </row>
    <row r="669" spans="1:9" x14ac:dyDescent="0.2">
      <c r="A669" s="33" t="s">
        <v>5672</v>
      </c>
      <c r="B669" s="35">
        <v>2.7263382967932101E-8</v>
      </c>
      <c r="C669" s="33">
        <v>0.25630325280121202</v>
      </c>
      <c r="D669" s="33">
        <v>0.88900000000000001</v>
      </c>
      <c r="E669" s="33">
        <v>0.71399999999999997</v>
      </c>
      <c r="F669" s="33">
        <v>1.25607858009857E-3</v>
      </c>
      <c r="G669" s="33">
        <v>2</v>
      </c>
      <c r="H669" s="33" t="s">
        <v>5672</v>
      </c>
      <c r="I669" s="33" t="s">
        <v>5671</v>
      </c>
    </row>
    <row r="670" spans="1:9" x14ac:dyDescent="0.2">
      <c r="A670" s="33" t="s">
        <v>11426</v>
      </c>
      <c r="B670" s="35">
        <v>2.8784572032801201E-8</v>
      </c>
      <c r="C670" s="33">
        <v>0.29278595988310502</v>
      </c>
      <c r="D670" s="33">
        <v>0.54</v>
      </c>
      <c r="E670" s="33">
        <v>0.34499999999999997</v>
      </c>
      <c r="F670" s="33">
        <v>1.3261628026952201E-3</v>
      </c>
      <c r="G670" s="33">
        <v>2</v>
      </c>
      <c r="H670" s="33" t="s">
        <v>11426</v>
      </c>
      <c r="I670" s="33" t="s">
        <v>11425</v>
      </c>
    </row>
    <row r="671" spans="1:9" x14ac:dyDescent="0.2">
      <c r="A671" s="33" t="s">
        <v>15077</v>
      </c>
      <c r="B671" s="35">
        <v>3.1731715321598003E-8</v>
      </c>
      <c r="C671" s="33">
        <v>-0.45219689675715602</v>
      </c>
      <c r="D671" s="33">
        <v>0</v>
      </c>
      <c r="E671" s="33">
        <v>0.20200000000000001</v>
      </c>
      <c r="F671" s="33">
        <v>1.4619435882966599E-3</v>
      </c>
      <c r="G671" s="33">
        <v>2</v>
      </c>
      <c r="H671" s="33" t="s">
        <v>15077</v>
      </c>
      <c r="I671" s="33" t="s">
        <v>15076</v>
      </c>
    </row>
    <row r="672" spans="1:9" x14ac:dyDescent="0.2">
      <c r="A672" s="33" t="s">
        <v>13497</v>
      </c>
      <c r="B672" s="35">
        <v>3.2072030972310802E-8</v>
      </c>
      <c r="C672" s="33">
        <v>0.31401427638474599</v>
      </c>
      <c r="D672" s="33">
        <v>0.94399999999999995</v>
      </c>
      <c r="E672" s="33">
        <v>0.876</v>
      </c>
      <c r="F672" s="33">
        <v>1.4776226109562999E-3</v>
      </c>
      <c r="G672" s="33">
        <v>2</v>
      </c>
      <c r="H672" s="33" t="s">
        <v>4217</v>
      </c>
      <c r="I672" s="33" t="s">
        <v>4216</v>
      </c>
    </row>
    <row r="673" spans="1:9" x14ac:dyDescent="0.2">
      <c r="A673" s="33" t="s">
        <v>8392</v>
      </c>
      <c r="B673" s="35">
        <v>3.2171080874260401E-8</v>
      </c>
      <c r="C673" s="33">
        <v>0.35000165199118999</v>
      </c>
      <c r="D673" s="33">
        <v>0.437</v>
      </c>
      <c r="E673" s="33">
        <v>0.24299999999999999</v>
      </c>
      <c r="F673" s="33">
        <v>1.48218603803893E-3</v>
      </c>
      <c r="G673" s="33">
        <v>2</v>
      </c>
      <c r="H673" s="33" t="s">
        <v>8391</v>
      </c>
      <c r="I673" s="33" t="s">
        <v>8390</v>
      </c>
    </row>
    <row r="674" spans="1:9" x14ac:dyDescent="0.2">
      <c r="A674" s="33" t="s">
        <v>12955</v>
      </c>
      <c r="B674" s="35">
        <v>3.3890306171079598E-8</v>
      </c>
      <c r="C674" s="33">
        <v>0.31053513720583598</v>
      </c>
      <c r="D674" s="33">
        <v>0.48399999999999999</v>
      </c>
      <c r="E674" s="33">
        <v>0.29199999999999998</v>
      </c>
      <c r="F674" s="33">
        <v>1.56139418591398E-3</v>
      </c>
      <c r="G674" s="33">
        <v>2</v>
      </c>
      <c r="H674" s="33" t="s">
        <v>12955</v>
      </c>
      <c r="I674" s="33" t="s">
        <v>12954</v>
      </c>
    </row>
    <row r="675" spans="1:9" x14ac:dyDescent="0.2">
      <c r="A675" s="33" t="s">
        <v>15104</v>
      </c>
      <c r="B675" s="35">
        <v>3.5555116976968602E-8</v>
      </c>
      <c r="C675" s="33">
        <v>-0.480348241067937</v>
      </c>
      <c r="D675" s="33">
        <v>1</v>
      </c>
      <c r="E675" s="33">
        <v>1</v>
      </c>
      <c r="F675" s="33">
        <v>1.6380953493628999E-3</v>
      </c>
      <c r="G675" s="33">
        <v>2</v>
      </c>
      <c r="H675" s="33" t="s">
        <v>15104</v>
      </c>
      <c r="I675" s="33" t="s">
        <v>15103</v>
      </c>
    </row>
    <row r="676" spans="1:9" x14ac:dyDescent="0.2">
      <c r="A676" s="33" t="s">
        <v>13650</v>
      </c>
      <c r="B676" s="35">
        <v>3.6879060344006498E-8</v>
      </c>
      <c r="C676" s="33">
        <v>0.31872470502952699</v>
      </c>
      <c r="D676" s="33">
        <v>0.83299999999999996</v>
      </c>
      <c r="E676" s="33">
        <v>0.60199999999999998</v>
      </c>
      <c r="F676" s="33">
        <v>1.6990920681690699E-3</v>
      </c>
      <c r="G676" s="33">
        <v>2</v>
      </c>
      <c r="H676" s="33" t="s">
        <v>2610</v>
      </c>
      <c r="I676" s="33" t="s">
        <v>2609</v>
      </c>
    </row>
    <row r="677" spans="1:9" x14ac:dyDescent="0.2">
      <c r="A677" s="33" t="s">
        <v>13116</v>
      </c>
      <c r="B677" s="35">
        <v>4.2151402524013201E-8</v>
      </c>
      <c r="C677" s="33">
        <v>0.26913733820775898</v>
      </c>
      <c r="D677" s="33">
        <v>0.73</v>
      </c>
      <c r="E677" s="33">
        <v>0.48</v>
      </c>
      <c r="F677" s="33">
        <v>1.9419994170863299E-3</v>
      </c>
      <c r="G677" s="33">
        <v>2</v>
      </c>
      <c r="H677" s="33" t="s">
        <v>9302</v>
      </c>
      <c r="I677" s="33" t="s">
        <v>9301</v>
      </c>
    </row>
    <row r="678" spans="1:9" x14ac:dyDescent="0.2">
      <c r="A678" s="33" t="s">
        <v>16469</v>
      </c>
      <c r="B678" s="35">
        <v>4.5328717251148201E-8</v>
      </c>
      <c r="C678" s="33">
        <v>-0.40007322580537102</v>
      </c>
      <c r="D678" s="33">
        <v>0</v>
      </c>
      <c r="E678" s="33">
        <v>0.19800000000000001</v>
      </c>
      <c r="F678" s="33">
        <v>2.0883846611949E-3</v>
      </c>
      <c r="G678" s="33">
        <v>2</v>
      </c>
      <c r="H678" s="33" t="s">
        <v>15261</v>
      </c>
      <c r="I678" s="33" t="s">
        <v>15260</v>
      </c>
    </row>
    <row r="679" spans="1:9" x14ac:dyDescent="0.2">
      <c r="A679" s="33" t="s">
        <v>16468</v>
      </c>
      <c r="B679" s="35">
        <v>4.5774368759453302E-8</v>
      </c>
      <c r="C679" s="33">
        <v>-1.4352178445830699</v>
      </c>
      <c r="D679" s="33">
        <v>0.04</v>
      </c>
      <c r="E679" s="33">
        <v>0.252</v>
      </c>
      <c r="F679" s="33">
        <v>2.1089167174855299E-3</v>
      </c>
      <c r="G679" s="33">
        <v>2</v>
      </c>
      <c r="H679" s="33" t="s">
        <v>15092</v>
      </c>
      <c r="I679" s="33" t="s">
        <v>15091</v>
      </c>
    </row>
    <row r="680" spans="1:9" x14ac:dyDescent="0.2">
      <c r="A680" s="33" t="s">
        <v>7863</v>
      </c>
      <c r="B680" s="35">
        <v>4.5852271117803499E-8</v>
      </c>
      <c r="C680" s="33">
        <v>0.25406565743432502</v>
      </c>
      <c r="D680" s="33">
        <v>0.90500000000000003</v>
      </c>
      <c r="E680" s="33">
        <v>0.78400000000000003</v>
      </c>
      <c r="F680" s="33">
        <v>2.1125058349394398E-3</v>
      </c>
      <c r="G680" s="33">
        <v>2</v>
      </c>
      <c r="H680" s="33" t="s">
        <v>7863</v>
      </c>
      <c r="I680" s="33" t="s">
        <v>7862</v>
      </c>
    </row>
    <row r="681" spans="1:9" x14ac:dyDescent="0.2">
      <c r="A681" s="33" t="s">
        <v>2233</v>
      </c>
      <c r="B681" s="35">
        <v>4.8120439167290801E-8</v>
      </c>
      <c r="C681" s="33">
        <v>-0.329793648848416</v>
      </c>
      <c r="D681" s="33">
        <v>0.99199999999999999</v>
      </c>
      <c r="E681" s="33">
        <v>0.94799999999999995</v>
      </c>
      <c r="F681" s="33">
        <v>2.2170048733154198E-3</v>
      </c>
      <c r="G681" s="33">
        <v>2</v>
      </c>
      <c r="H681" s="33" t="s">
        <v>2233</v>
      </c>
      <c r="I681" s="33" t="s">
        <v>2232</v>
      </c>
    </row>
    <row r="682" spans="1:9" x14ac:dyDescent="0.2">
      <c r="A682" s="33" t="s">
        <v>16467</v>
      </c>
      <c r="B682" s="35">
        <v>5.0164849322995402E-8</v>
      </c>
      <c r="C682" s="33">
        <v>0.252513546020663</v>
      </c>
      <c r="D682" s="33">
        <v>0.70599999999999996</v>
      </c>
      <c r="E682" s="33">
        <v>0.501</v>
      </c>
      <c r="F682" s="33">
        <v>2.3111949380090402E-3</v>
      </c>
      <c r="G682" s="33">
        <v>2</v>
      </c>
      <c r="H682" s="33" t="s">
        <v>16467</v>
      </c>
      <c r="I682" s="33" t="s">
        <v>16466</v>
      </c>
    </row>
    <row r="683" spans="1:9" x14ac:dyDescent="0.2">
      <c r="A683" s="33" t="s">
        <v>13681</v>
      </c>
      <c r="B683" s="35">
        <v>6.88522599799508E-8</v>
      </c>
      <c r="C683" s="33">
        <v>0.29407447374089801</v>
      </c>
      <c r="D683" s="33">
        <v>0.72199999999999998</v>
      </c>
      <c r="E683" s="33">
        <v>0.53</v>
      </c>
      <c r="F683" s="33">
        <v>3.1721613217962899E-3</v>
      </c>
      <c r="G683" s="33">
        <v>2</v>
      </c>
      <c r="H683" s="33" t="s">
        <v>6137</v>
      </c>
      <c r="I683" s="33" t="s">
        <v>6136</v>
      </c>
    </row>
    <row r="684" spans="1:9" x14ac:dyDescent="0.2">
      <c r="A684" s="33" t="s">
        <v>3871</v>
      </c>
      <c r="B684" s="35">
        <v>8.4164178290468306E-8</v>
      </c>
      <c r="C684" s="33">
        <v>-0.282467043562737</v>
      </c>
      <c r="D684" s="33">
        <v>3.2000000000000001E-2</v>
      </c>
      <c r="E684" s="33">
        <v>0.247</v>
      </c>
      <c r="F684" s="33">
        <v>3.87761202219845E-3</v>
      </c>
      <c r="G684" s="33">
        <v>2</v>
      </c>
      <c r="H684" s="33" t="s">
        <v>3871</v>
      </c>
      <c r="I684" s="33" t="s">
        <v>3870</v>
      </c>
    </row>
    <row r="685" spans="1:9" x14ac:dyDescent="0.2">
      <c r="A685" s="33" t="s">
        <v>15073</v>
      </c>
      <c r="B685" s="35">
        <v>8.50231928139248E-8</v>
      </c>
      <c r="C685" s="33">
        <v>-0.95637405323382996</v>
      </c>
      <c r="D685" s="33">
        <v>8.0000000000000002E-3</v>
      </c>
      <c r="E685" s="33">
        <v>0.20300000000000001</v>
      </c>
      <c r="F685" s="33">
        <v>3.9171885393231402E-3</v>
      </c>
      <c r="G685" s="33">
        <v>2</v>
      </c>
      <c r="H685" s="33" t="s">
        <v>15073</v>
      </c>
      <c r="I685" s="33" t="s">
        <v>15072</v>
      </c>
    </row>
    <row r="686" spans="1:9" x14ac:dyDescent="0.2">
      <c r="A686" s="33" t="s">
        <v>13361</v>
      </c>
      <c r="B686" s="35">
        <v>1.2740340897380701E-7</v>
      </c>
      <c r="C686" s="33">
        <v>-0.34002072693456098</v>
      </c>
      <c r="D686" s="33">
        <v>8.6999999999999994E-2</v>
      </c>
      <c r="E686" s="33">
        <v>0.32500000000000001</v>
      </c>
      <c r="F686" s="33">
        <v>5.8697298582412599E-3</v>
      </c>
      <c r="G686" s="33">
        <v>2</v>
      </c>
      <c r="H686" s="33" t="s">
        <v>8314</v>
      </c>
      <c r="I686" s="33" t="s">
        <v>8313</v>
      </c>
    </row>
    <row r="687" spans="1:9" x14ac:dyDescent="0.2">
      <c r="A687" s="33" t="s">
        <v>16465</v>
      </c>
      <c r="B687" s="35">
        <v>1.8072748585242001E-7</v>
      </c>
      <c r="C687" s="33">
        <v>-0.25046505680741599</v>
      </c>
      <c r="D687" s="33">
        <v>2.4E-2</v>
      </c>
      <c r="E687" s="33">
        <v>0.224</v>
      </c>
      <c r="F687" s="33">
        <v>8.3264767281926895E-3</v>
      </c>
      <c r="G687" s="33">
        <v>2</v>
      </c>
      <c r="H687" s="33" t="s">
        <v>11090</v>
      </c>
      <c r="I687" s="33" t="s">
        <v>11089</v>
      </c>
    </row>
    <row r="688" spans="1:9" x14ac:dyDescent="0.2">
      <c r="A688" s="33" t="s">
        <v>12562</v>
      </c>
      <c r="B688" s="35">
        <v>1.9443209665440501E-7</v>
      </c>
      <c r="C688" s="33">
        <v>-0.32594305793599998</v>
      </c>
      <c r="D688" s="33">
        <v>1.6E-2</v>
      </c>
      <c r="E688" s="33">
        <v>0.21</v>
      </c>
      <c r="F688" s="33">
        <v>8.9578755570617497E-3</v>
      </c>
      <c r="G688" s="33">
        <v>2</v>
      </c>
      <c r="H688" s="33" t="s">
        <v>3862</v>
      </c>
      <c r="I688" s="33" t="s">
        <v>3861</v>
      </c>
    </row>
    <row r="689" spans="1:9" x14ac:dyDescent="0.2">
      <c r="A689" s="33" t="s">
        <v>11102</v>
      </c>
      <c r="B689" s="35">
        <v>2.6264298466136698E-7</v>
      </c>
      <c r="C689" s="33">
        <v>-0.42039368462297899</v>
      </c>
      <c r="D689" s="33">
        <v>0.04</v>
      </c>
      <c r="E689" s="33">
        <v>0.249</v>
      </c>
      <c r="F689" s="33">
        <v>1.21004875893185E-2</v>
      </c>
      <c r="G689" s="33">
        <v>2</v>
      </c>
      <c r="H689" s="33" t="s">
        <v>5237</v>
      </c>
      <c r="I689" s="33" t="s">
        <v>5236</v>
      </c>
    </row>
    <row r="690" spans="1:9" x14ac:dyDescent="0.2">
      <c r="A690" s="33" t="s">
        <v>13469</v>
      </c>
      <c r="B690" s="35">
        <v>2.7912153211943199E-7</v>
      </c>
      <c r="C690" s="33">
        <v>-0.77331264140771105</v>
      </c>
      <c r="D690" s="33">
        <v>0.38100000000000001</v>
      </c>
      <c r="E690" s="33">
        <v>0.55700000000000005</v>
      </c>
      <c r="F690" s="33">
        <v>1.2859687227806499E-2</v>
      </c>
      <c r="G690" s="33">
        <v>2</v>
      </c>
      <c r="H690" s="33" t="s">
        <v>4857</v>
      </c>
      <c r="I690" s="33" t="s">
        <v>4856</v>
      </c>
    </row>
    <row r="691" spans="1:9" x14ac:dyDescent="0.2">
      <c r="A691" s="33" t="s">
        <v>5772</v>
      </c>
      <c r="B691" s="35">
        <v>3.18556974322761E-7</v>
      </c>
      <c r="C691" s="33">
        <v>-0.25465698410254101</v>
      </c>
      <c r="D691" s="33">
        <v>8.6999999999999994E-2</v>
      </c>
      <c r="E691" s="33">
        <v>0.32</v>
      </c>
      <c r="F691" s="33">
        <v>1.46765569209982E-2</v>
      </c>
      <c r="G691" s="33">
        <v>2</v>
      </c>
      <c r="H691" s="33" t="s">
        <v>5772</v>
      </c>
      <c r="I691" s="33" t="s">
        <v>5771</v>
      </c>
    </row>
    <row r="692" spans="1:9" x14ac:dyDescent="0.2">
      <c r="A692" s="33" t="s">
        <v>5012</v>
      </c>
      <c r="B692" s="35">
        <v>3.2005345993603802E-7</v>
      </c>
      <c r="C692" s="33">
        <v>0.25044175184058598</v>
      </c>
      <c r="D692" s="33">
        <v>0.84099999999999997</v>
      </c>
      <c r="E692" s="33">
        <v>0.63800000000000001</v>
      </c>
      <c r="F692" s="33">
        <v>1.47455030061731E-2</v>
      </c>
      <c r="G692" s="33">
        <v>2</v>
      </c>
      <c r="H692" s="33" t="s">
        <v>5012</v>
      </c>
      <c r="I692" s="33" t="s">
        <v>5011</v>
      </c>
    </row>
    <row r="693" spans="1:9" x14ac:dyDescent="0.2">
      <c r="A693" s="33" t="s">
        <v>9089</v>
      </c>
      <c r="B693" s="35">
        <v>3.8532099448152999E-7</v>
      </c>
      <c r="C693" s="33">
        <v>-1.1434097616465499</v>
      </c>
      <c r="D693" s="33">
        <v>0.85699999999999998</v>
      </c>
      <c r="E693" s="33">
        <v>0.76200000000000001</v>
      </c>
      <c r="F693" s="33">
        <v>1.7752508857753101E-2</v>
      </c>
      <c r="G693" s="33">
        <v>2</v>
      </c>
      <c r="H693" s="33" t="s">
        <v>8449</v>
      </c>
      <c r="I693" s="33" t="s">
        <v>8448</v>
      </c>
    </row>
    <row r="694" spans="1:9" x14ac:dyDescent="0.2">
      <c r="A694" s="33" t="s">
        <v>3829</v>
      </c>
      <c r="B694" s="35">
        <v>6.0140994698521605E-7</v>
      </c>
      <c r="C694" s="33">
        <v>0.322762112804648</v>
      </c>
      <c r="D694" s="33">
        <v>0.28599999999999998</v>
      </c>
      <c r="E694" s="33">
        <v>0.13800000000000001</v>
      </c>
      <c r="F694" s="33">
        <v>2.7708159077502899E-2</v>
      </c>
      <c r="G694" s="33">
        <v>2</v>
      </c>
      <c r="H694" s="33" t="s">
        <v>3829</v>
      </c>
      <c r="I694" s="33" t="s">
        <v>3828</v>
      </c>
    </row>
    <row r="695" spans="1:9" x14ac:dyDescent="0.2">
      <c r="A695" s="33" t="s">
        <v>12534</v>
      </c>
      <c r="B695" s="35">
        <v>6.52610620687509E-7</v>
      </c>
      <c r="C695" s="33">
        <v>-0.42473086276789501</v>
      </c>
      <c r="D695" s="33">
        <v>0.84899999999999998</v>
      </c>
      <c r="E695" s="33">
        <v>0.82399999999999995</v>
      </c>
      <c r="F695" s="33">
        <v>3.0067076516314899E-2</v>
      </c>
      <c r="G695" s="33">
        <v>2</v>
      </c>
      <c r="H695" s="33" t="s">
        <v>2507</v>
      </c>
      <c r="I695" s="33" t="s">
        <v>2506</v>
      </c>
    </row>
    <row r="696" spans="1:9" x14ac:dyDescent="0.2">
      <c r="A696" s="33" t="s">
        <v>12802</v>
      </c>
      <c r="B696" s="35">
        <v>7.38553415016862E-7</v>
      </c>
      <c r="C696" s="33">
        <v>-0.39880488440532502</v>
      </c>
      <c r="D696" s="33">
        <v>6.3E-2</v>
      </c>
      <c r="E696" s="33">
        <v>0.27400000000000002</v>
      </c>
      <c r="F696" s="33">
        <v>3.4026632936656802E-2</v>
      </c>
      <c r="G696" s="33">
        <v>2</v>
      </c>
      <c r="H696" s="33" t="s">
        <v>5935</v>
      </c>
      <c r="I696" s="33" t="s">
        <v>5934</v>
      </c>
    </row>
    <row r="697" spans="1:9" x14ac:dyDescent="0.2">
      <c r="A697" s="33" t="s">
        <v>16464</v>
      </c>
      <c r="B697" s="35">
        <v>7.7828322331718297E-7</v>
      </c>
      <c r="C697" s="33">
        <v>0.25029312855447799</v>
      </c>
      <c r="D697" s="33">
        <v>0.59499999999999997</v>
      </c>
      <c r="E697" s="33">
        <v>0.42799999999999999</v>
      </c>
      <c r="F697" s="33">
        <v>3.58570646646693E-2</v>
      </c>
      <c r="G697" s="33">
        <v>2</v>
      </c>
      <c r="H697" s="33" t="s">
        <v>16464</v>
      </c>
      <c r="I697" s="33" t="s">
        <v>16463</v>
      </c>
    </row>
    <row r="698" spans="1:9" x14ac:dyDescent="0.2">
      <c r="A698" s="33" t="s">
        <v>16462</v>
      </c>
      <c r="B698" s="35">
        <v>7.9855494897925301E-7</v>
      </c>
      <c r="C698" s="33">
        <v>-0.45082562201467602</v>
      </c>
      <c r="D698" s="33">
        <v>1.6E-2</v>
      </c>
      <c r="E698" s="33">
        <v>0.19500000000000001</v>
      </c>
      <c r="F698" s="33">
        <v>3.67910236093721E-2</v>
      </c>
      <c r="G698" s="33">
        <v>2</v>
      </c>
      <c r="H698" s="33" t="s">
        <v>15217</v>
      </c>
      <c r="I698" s="33" t="s">
        <v>15216</v>
      </c>
    </row>
    <row r="699" spans="1:9" x14ac:dyDescent="0.2">
      <c r="A699" s="33" t="s">
        <v>15062</v>
      </c>
      <c r="B699" s="35">
        <v>8.3278507340831303E-7</v>
      </c>
      <c r="C699" s="33">
        <v>-0.77971300530034804</v>
      </c>
      <c r="D699" s="33">
        <v>2.4E-2</v>
      </c>
      <c r="E699" s="33">
        <v>0.20100000000000001</v>
      </c>
      <c r="F699" s="33">
        <v>3.8368073902067798E-2</v>
      </c>
      <c r="G699" s="33">
        <v>2</v>
      </c>
      <c r="H699" s="33" t="s">
        <v>15062</v>
      </c>
      <c r="I699" s="33" t="s">
        <v>15061</v>
      </c>
    </row>
    <row r="700" spans="1:9" x14ac:dyDescent="0.2">
      <c r="A700" s="33" t="s">
        <v>7917</v>
      </c>
      <c r="B700" s="35">
        <v>8.9224181941466401E-7</v>
      </c>
      <c r="C700" s="33">
        <v>0.26761306326321299</v>
      </c>
      <c r="D700" s="33">
        <v>0.46</v>
      </c>
      <c r="E700" s="33">
        <v>0.28899999999999998</v>
      </c>
      <c r="F700" s="33">
        <v>4.1107365104072403E-2</v>
      </c>
      <c r="G700" s="33">
        <v>2</v>
      </c>
      <c r="H700" s="33" t="s">
        <v>7917</v>
      </c>
      <c r="I700" s="33" t="s">
        <v>7916</v>
      </c>
    </row>
    <row r="701" spans="1:9" x14ac:dyDescent="0.2">
      <c r="A701" s="33" t="s">
        <v>11419</v>
      </c>
      <c r="B701" s="35">
        <v>1.10310002294358E-6</v>
      </c>
      <c r="C701" s="33">
        <v>-0.28762119342778097</v>
      </c>
      <c r="D701" s="33">
        <v>0.04</v>
      </c>
      <c r="E701" s="33">
        <v>0.23200000000000001</v>
      </c>
      <c r="F701" s="33">
        <v>5.0822024257056397E-2</v>
      </c>
      <c r="G701" s="33">
        <v>2</v>
      </c>
      <c r="H701" s="33" t="s">
        <v>9332</v>
      </c>
      <c r="I701" s="33" t="s">
        <v>9331</v>
      </c>
    </row>
    <row r="702" spans="1:9" x14ac:dyDescent="0.2">
      <c r="A702" s="33" t="s">
        <v>10196</v>
      </c>
      <c r="B702" s="35">
        <v>1.1208086616908601E-6</v>
      </c>
      <c r="C702" s="33">
        <v>-0.30375373553755602</v>
      </c>
      <c r="D702" s="33">
        <v>1.6E-2</v>
      </c>
      <c r="E702" s="33">
        <v>0.191</v>
      </c>
      <c r="F702" s="33">
        <v>5.1637896661421198E-2</v>
      </c>
      <c r="G702" s="33">
        <v>2</v>
      </c>
      <c r="H702" s="33" t="s">
        <v>10196</v>
      </c>
      <c r="I702" s="33" t="s">
        <v>10195</v>
      </c>
    </row>
    <row r="703" spans="1:9" x14ac:dyDescent="0.2">
      <c r="A703" s="33" t="s">
        <v>16461</v>
      </c>
      <c r="B703" s="35">
        <v>1.1379908558196E-6</v>
      </c>
      <c r="C703" s="33">
        <v>-0.27165814393520799</v>
      </c>
      <c r="D703" s="33">
        <v>0.127</v>
      </c>
      <c r="E703" s="33">
        <v>0.35299999999999998</v>
      </c>
      <c r="F703" s="33">
        <v>5.2429514709320398E-2</v>
      </c>
      <c r="G703" s="33">
        <v>2</v>
      </c>
      <c r="H703" s="33" t="s">
        <v>13262</v>
      </c>
      <c r="I703" s="33" t="s">
        <v>13261</v>
      </c>
    </row>
    <row r="704" spans="1:9" x14ac:dyDescent="0.2">
      <c r="A704" s="33" t="s">
        <v>16460</v>
      </c>
      <c r="B704" s="35">
        <v>1.3624319093397101E-6</v>
      </c>
      <c r="C704" s="33">
        <v>-0.299225543249101</v>
      </c>
      <c r="D704" s="33">
        <v>0.13500000000000001</v>
      </c>
      <c r="E704" s="33">
        <v>0.35299999999999998</v>
      </c>
      <c r="F704" s="33">
        <v>6.2769962927098993E-2</v>
      </c>
      <c r="G704" s="33">
        <v>2</v>
      </c>
      <c r="H704" s="33" t="s">
        <v>11865</v>
      </c>
      <c r="I704" s="33" t="s">
        <v>11864</v>
      </c>
    </row>
    <row r="705" spans="1:9" x14ac:dyDescent="0.2">
      <c r="A705" s="33" t="s">
        <v>15256</v>
      </c>
      <c r="B705" s="35">
        <v>1.51928929060409E-6</v>
      </c>
      <c r="C705" s="33">
        <v>-0.38646351403614598</v>
      </c>
      <c r="D705" s="33">
        <v>1.6E-2</v>
      </c>
      <c r="E705" s="33">
        <v>0.184</v>
      </c>
      <c r="F705" s="33">
        <v>6.9996696196711797E-2</v>
      </c>
      <c r="G705" s="33">
        <v>2</v>
      </c>
      <c r="H705" s="33" t="s">
        <v>15256</v>
      </c>
      <c r="I705" s="33" t="s">
        <v>15255</v>
      </c>
    </row>
    <row r="706" spans="1:9" x14ac:dyDescent="0.2">
      <c r="A706" s="33" t="s">
        <v>11455</v>
      </c>
      <c r="B706" s="35">
        <v>1.7910978855805199E-6</v>
      </c>
      <c r="C706" s="33">
        <v>-1.1876617212717</v>
      </c>
      <c r="D706" s="33">
        <v>0.04</v>
      </c>
      <c r="E706" s="33">
        <v>0.224</v>
      </c>
      <c r="F706" s="33">
        <v>8.2519461784465897E-2</v>
      </c>
      <c r="G706" s="33">
        <v>2</v>
      </c>
      <c r="H706" s="33" t="s">
        <v>11455</v>
      </c>
      <c r="I706" s="33" t="s">
        <v>11454</v>
      </c>
    </row>
    <row r="707" spans="1:9" x14ac:dyDescent="0.2">
      <c r="A707" s="33" t="s">
        <v>12972</v>
      </c>
      <c r="B707" s="35">
        <v>2.0219164879705501E-6</v>
      </c>
      <c r="C707" s="33">
        <v>0.36539415830976202</v>
      </c>
      <c r="D707" s="33">
        <v>0.93700000000000006</v>
      </c>
      <c r="E707" s="33">
        <v>0.71799999999999997</v>
      </c>
      <c r="F707" s="33">
        <v>9.3153736433779194E-2</v>
      </c>
      <c r="G707" s="33">
        <v>2</v>
      </c>
      <c r="H707" s="33" t="s">
        <v>2119</v>
      </c>
      <c r="I707" s="33" t="s">
        <v>2118</v>
      </c>
    </row>
    <row r="708" spans="1:9" x14ac:dyDescent="0.2">
      <c r="A708" s="33" t="s">
        <v>15099</v>
      </c>
      <c r="B708" s="35">
        <v>2.06774215204621E-6</v>
      </c>
      <c r="C708" s="33">
        <v>-0.496442842881331</v>
      </c>
      <c r="D708" s="33">
        <v>4.8000000000000001E-2</v>
      </c>
      <c r="E708" s="33">
        <v>0.222</v>
      </c>
      <c r="F708" s="33">
        <v>9.5265016429072896E-2</v>
      </c>
      <c r="G708" s="33">
        <v>2</v>
      </c>
      <c r="H708" s="33" t="s">
        <v>15099</v>
      </c>
      <c r="I708" s="33" t="s">
        <v>15098</v>
      </c>
    </row>
    <row r="709" spans="1:9" x14ac:dyDescent="0.2">
      <c r="A709" s="33" t="s">
        <v>12646</v>
      </c>
      <c r="B709" s="35">
        <v>2.2250262199241E-6</v>
      </c>
      <c r="C709" s="33">
        <v>-0.45584889267987799</v>
      </c>
      <c r="D709" s="33">
        <v>0.30199999999999999</v>
      </c>
      <c r="E709" s="33">
        <v>0.48899999999999999</v>
      </c>
      <c r="F709" s="33">
        <v>0.102511408004343</v>
      </c>
      <c r="G709" s="33">
        <v>2</v>
      </c>
      <c r="H709" s="33" t="s">
        <v>7134</v>
      </c>
      <c r="I709" s="33" t="s">
        <v>7133</v>
      </c>
    </row>
    <row r="710" spans="1:9" x14ac:dyDescent="0.2">
      <c r="A710" s="33" t="s">
        <v>10598</v>
      </c>
      <c r="B710" s="35">
        <v>2.3408654478273899E-6</v>
      </c>
      <c r="C710" s="33">
        <v>0.45947717806800598</v>
      </c>
      <c r="D710" s="33">
        <v>0.49199999999999999</v>
      </c>
      <c r="E710" s="33">
        <v>0.33800000000000002</v>
      </c>
      <c r="F710" s="33">
        <v>0.107848352912304</v>
      </c>
      <c r="G710" s="33">
        <v>2</v>
      </c>
      <c r="H710" s="33" t="s">
        <v>10598</v>
      </c>
      <c r="I710" s="33" t="s">
        <v>10597</v>
      </c>
    </row>
    <row r="711" spans="1:9" x14ac:dyDescent="0.2">
      <c r="A711" s="33" t="s">
        <v>3178</v>
      </c>
      <c r="B711" s="35">
        <v>2.4645744301308402E-6</v>
      </c>
      <c r="C711" s="33">
        <v>-0.47186432529970801</v>
      </c>
      <c r="D711" s="33">
        <v>2.4E-2</v>
      </c>
      <c r="E711" s="33">
        <v>0.19600000000000001</v>
      </c>
      <c r="F711" s="33">
        <v>0.113547873144988</v>
      </c>
      <c r="G711" s="33">
        <v>2</v>
      </c>
      <c r="H711" s="33" t="s">
        <v>3178</v>
      </c>
      <c r="I711" s="33" t="s">
        <v>3177</v>
      </c>
    </row>
    <row r="712" spans="1:9" x14ac:dyDescent="0.2">
      <c r="A712" s="33" t="s">
        <v>10201</v>
      </c>
      <c r="B712" s="35">
        <v>2.49695605676455E-6</v>
      </c>
      <c r="C712" s="33">
        <v>-0.35089362176348299</v>
      </c>
      <c r="D712" s="33">
        <v>8.0000000000000002E-3</v>
      </c>
      <c r="E712" s="33">
        <v>0.16700000000000001</v>
      </c>
      <c r="F712" s="33">
        <v>0.115039759447256</v>
      </c>
      <c r="G712" s="33">
        <v>2</v>
      </c>
      <c r="H712" s="33" t="s">
        <v>10200</v>
      </c>
      <c r="I712" s="33" t="s">
        <v>10199</v>
      </c>
    </row>
    <row r="713" spans="1:9" x14ac:dyDescent="0.2">
      <c r="A713" s="33" t="s">
        <v>10650</v>
      </c>
      <c r="B713" s="35">
        <v>2.9238975384834202E-6</v>
      </c>
      <c r="C713" s="33">
        <v>-0.32471834828186602</v>
      </c>
      <c r="D713" s="33">
        <v>8.6999999999999994E-2</v>
      </c>
      <c r="E713" s="33">
        <v>0.29099999999999998</v>
      </c>
      <c r="F713" s="33">
        <v>0.134709807393008</v>
      </c>
      <c r="G713" s="33">
        <v>2</v>
      </c>
      <c r="H713" s="33" t="s">
        <v>7507</v>
      </c>
      <c r="I713" s="33" t="s">
        <v>7506</v>
      </c>
    </row>
    <row r="714" spans="1:9" x14ac:dyDescent="0.2">
      <c r="A714" s="33" t="s">
        <v>10601</v>
      </c>
      <c r="B714" s="35">
        <v>3.2915744304581298E-6</v>
      </c>
      <c r="C714" s="33">
        <v>-0.32131277962375698</v>
      </c>
      <c r="D714" s="33">
        <v>4.8000000000000001E-2</v>
      </c>
      <c r="E714" s="33">
        <v>0.23400000000000001</v>
      </c>
      <c r="F714" s="33">
        <v>0.151649417160067</v>
      </c>
      <c r="G714" s="33">
        <v>2</v>
      </c>
      <c r="H714" s="33" t="s">
        <v>5957</v>
      </c>
      <c r="I714" s="33" t="s">
        <v>5956</v>
      </c>
    </row>
    <row r="715" spans="1:9" x14ac:dyDescent="0.2">
      <c r="A715" s="33" t="s">
        <v>11190</v>
      </c>
      <c r="B715" s="35">
        <v>3.6210881904583E-6</v>
      </c>
      <c r="C715" s="33">
        <v>-0.39877289209052103</v>
      </c>
      <c r="D715" s="33">
        <v>0.254</v>
      </c>
      <c r="E715" s="33">
        <v>0.47799999999999998</v>
      </c>
      <c r="F715" s="33">
        <v>0.166830775110795</v>
      </c>
      <c r="G715" s="33">
        <v>2</v>
      </c>
      <c r="H715" s="33" t="s">
        <v>11059</v>
      </c>
      <c r="I715" s="33" t="s">
        <v>11058</v>
      </c>
    </row>
    <row r="716" spans="1:9" x14ac:dyDescent="0.2">
      <c r="A716" s="33" t="s">
        <v>6502</v>
      </c>
      <c r="B716" s="35">
        <v>4.0206280779368296E-6</v>
      </c>
      <c r="C716" s="33">
        <v>0.37201675254497102</v>
      </c>
      <c r="D716" s="33">
        <v>0.57899999999999996</v>
      </c>
      <c r="E716" s="33">
        <v>0.41699999999999998</v>
      </c>
      <c r="F716" s="33">
        <v>0.18523837680670599</v>
      </c>
      <c r="G716" s="33">
        <v>2</v>
      </c>
      <c r="H716" s="33" t="s">
        <v>6502</v>
      </c>
      <c r="I716" s="33" t="s">
        <v>6501</v>
      </c>
    </row>
    <row r="717" spans="1:9" x14ac:dyDescent="0.2">
      <c r="A717" s="33" t="s">
        <v>8365</v>
      </c>
      <c r="B717" s="35">
        <v>4.1221031353343704E-6</v>
      </c>
      <c r="C717" s="33">
        <v>0.30850028858291101</v>
      </c>
      <c r="D717" s="33">
        <v>0.38900000000000001</v>
      </c>
      <c r="E717" s="33">
        <v>0.24</v>
      </c>
      <c r="F717" s="33">
        <v>0.18991353565112501</v>
      </c>
      <c r="G717" s="33">
        <v>2</v>
      </c>
      <c r="H717" s="33" t="s">
        <v>8365</v>
      </c>
      <c r="I717" s="33" t="s">
        <v>8364</v>
      </c>
    </row>
    <row r="718" spans="1:9" x14ac:dyDescent="0.2">
      <c r="A718" s="33" t="s">
        <v>7121</v>
      </c>
      <c r="B718" s="35">
        <v>4.13303424905435E-6</v>
      </c>
      <c r="C718" s="33">
        <v>-0.60962561622359002</v>
      </c>
      <c r="D718" s="33">
        <v>6.3E-2</v>
      </c>
      <c r="E718" s="33">
        <v>0.253</v>
      </c>
      <c r="F718" s="33">
        <v>0.190417153922432</v>
      </c>
      <c r="G718" s="33">
        <v>2</v>
      </c>
      <c r="H718" s="33" t="s">
        <v>6095</v>
      </c>
      <c r="I718" s="33" t="s">
        <v>6094</v>
      </c>
    </row>
    <row r="719" spans="1:9" x14ac:dyDescent="0.2">
      <c r="A719" s="33" t="s">
        <v>5015</v>
      </c>
      <c r="B719" s="35">
        <v>4.2307482107150197E-6</v>
      </c>
      <c r="C719" s="33">
        <v>0.278538639409182</v>
      </c>
      <c r="D719" s="33">
        <v>0.46</v>
      </c>
      <c r="E719" s="33">
        <v>0.30199999999999999</v>
      </c>
      <c r="F719" s="33">
        <v>0.19491903156406201</v>
      </c>
      <c r="G719" s="33">
        <v>2</v>
      </c>
      <c r="H719" s="33" t="s">
        <v>5015</v>
      </c>
      <c r="I719" s="33" t="s">
        <v>5014</v>
      </c>
    </row>
    <row r="720" spans="1:9" x14ac:dyDescent="0.2">
      <c r="A720" s="33" t="s">
        <v>16459</v>
      </c>
      <c r="B720" s="35">
        <v>4.4855245594617197E-6</v>
      </c>
      <c r="C720" s="33">
        <v>-0.25196646413698698</v>
      </c>
      <c r="D720" s="33">
        <v>9.5000000000000001E-2</v>
      </c>
      <c r="E720" s="33">
        <v>0.27800000000000002</v>
      </c>
      <c r="F720" s="33">
        <v>0.20665708750352099</v>
      </c>
      <c r="G720" s="33">
        <v>2</v>
      </c>
      <c r="H720" s="33" t="s">
        <v>16459</v>
      </c>
      <c r="I720" s="33" t="s">
        <v>16458</v>
      </c>
    </row>
    <row r="721" spans="1:9" x14ac:dyDescent="0.2">
      <c r="A721" s="33" t="s">
        <v>13109</v>
      </c>
      <c r="B721" s="35">
        <v>6.2754496620846703E-6</v>
      </c>
      <c r="C721" s="33">
        <v>-0.35616605250447397</v>
      </c>
      <c r="D721" s="33">
        <v>0.96799999999999997</v>
      </c>
      <c r="E721" s="33">
        <v>0.91200000000000003</v>
      </c>
      <c r="F721" s="33">
        <v>0.28912251683156498</v>
      </c>
      <c r="G721" s="33">
        <v>2</v>
      </c>
      <c r="H721" s="33" t="s">
        <v>2457</v>
      </c>
      <c r="I721" s="33" t="s">
        <v>2456</v>
      </c>
    </row>
    <row r="722" spans="1:9" x14ac:dyDescent="0.2">
      <c r="A722" s="33" t="s">
        <v>12745</v>
      </c>
      <c r="B722" s="35">
        <v>7.7008986310722198E-6</v>
      </c>
      <c r="C722" s="33">
        <v>-0.36360171235337801</v>
      </c>
      <c r="D722" s="33">
        <v>5.6000000000000001E-2</v>
      </c>
      <c r="E722" s="33">
        <v>0.23599999999999999</v>
      </c>
      <c r="F722" s="33">
        <v>0.35479580173075898</v>
      </c>
      <c r="G722" s="33">
        <v>2</v>
      </c>
      <c r="H722" s="33" t="s">
        <v>5656</v>
      </c>
      <c r="I722" s="33" t="s">
        <v>5655</v>
      </c>
    </row>
    <row r="723" spans="1:9" x14ac:dyDescent="0.2">
      <c r="A723" s="33" t="s">
        <v>11876</v>
      </c>
      <c r="B723" s="35">
        <v>7.8939601243388902E-6</v>
      </c>
      <c r="C723" s="33">
        <v>-0.32113381457875001</v>
      </c>
      <c r="D723" s="33">
        <v>0.13500000000000001</v>
      </c>
      <c r="E723" s="33">
        <v>0.33800000000000002</v>
      </c>
      <c r="F723" s="33">
        <v>0.36369053084854103</v>
      </c>
      <c r="G723" s="33">
        <v>2</v>
      </c>
      <c r="H723" s="33" t="s">
        <v>11073</v>
      </c>
      <c r="I723" s="33" t="s">
        <v>11072</v>
      </c>
    </row>
    <row r="724" spans="1:9" x14ac:dyDescent="0.2">
      <c r="A724" s="33" t="s">
        <v>13243</v>
      </c>
      <c r="B724" s="35">
        <v>9.0685647054593892E-6</v>
      </c>
      <c r="C724" s="33">
        <v>-0.344562075521405</v>
      </c>
      <c r="D724" s="33">
        <v>0.29399999999999998</v>
      </c>
      <c r="E724" s="33">
        <v>0.48699999999999999</v>
      </c>
      <c r="F724" s="33">
        <v>0.41780691310992502</v>
      </c>
      <c r="G724" s="33">
        <v>2</v>
      </c>
      <c r="H724" s="33" t="s">
        <v>3683</v>
      </c>
      <c r="I724" s="33" t="s">
        <v>3682</v>
      </c>
    </row>
    <row r="725" spans="1:9" x14ac:dyDescent="0.2">
      <c r="A725" s="33" t="s">
        <v>11328</v>
      </c>
      <c r="B725" s="35">
        <v>9.8989802138834305E-6</v>
      </c>
      <c r="C725" s="33">
        <v>-0.383649317433781</v>
      </c>
      <c r="D725" s="33">
        <v>0.17499999999999999</v>
      </c>
      <c r="E725" s="33">
        <v>0.36699999999999999</v>
      </c>
      <c r="F725" s="33">
        <v>0.45606581641403798</v>
      </c>
      <c r="G725" s="33">
        <v>2</v>
      </c>
      <c r="H725" s="33" t="s">
        <v>11327</v>
      </c>
      <c r="I725" s="33" t="s">
        <v>11326</v>
      </c>
    </row>
    <row r="726" spans="1:9" x14ac:dyDescent="0.2">
      <c r="A726" s="33" t="s">
        <v>16457</v>
      </c>
      <c r="B726" s="35">
        <v>1.26354316979629E-5</v>
      </c>
      <c r="C726" s="33">
        <v>-0.79630370886323798</v>
      </c>
      <c r="D726" s="33">
        <v>5.6000000000000001E-2</v>
      </c>
      <c r="E726" s="33">
        <v>0.22800000000000001</v>
      </c>
      <c r="F726" s="33">
        <v>0.58213960918854701</v>
      </c>
      <c r="G726" s="33">
        <v>2</v>
      </c>
      <c r="H726" s="33" t="s">
        <v>15086</v>
      </c>
      <c r="I726" s="33" t="s">
        <v>15085</v>
      </c>
    </row>
    <row r="727" spans="1:9" x14ac:dyDescent="0.2">
      <c r="A727" s="33" t="s">
        <v>3106</v>
      </c>
      <c r="B727" s="35">
        <v>1.35339647214508E-5</v>
      </c>
      <c r="C727" s="33">
        <v>-0.297238654371969</v>
      </c>
      <c r="D727" s="33">
        <v>0.98399999999999999</v>
      </c>
      <c r="E727" s="33">
        <v>0.86399999999999999</v>
      </c>
      <c r="F727" s="33">
        <v>0.62353682264667898</v>
      </c>
      <c r="G727" s="33">
        <v>2</v>
      </c>
      <c r="H727" s="33" t="s">
        <v>3106</v>
      </c>
      <c r="I727" s="33" t="s">
        <v>3105</v>
      </c>
    </row>
    <row r="728" spans="1:9" x14ac:dyDescent="0.2">
      <c r="A728" s="33" t="s">
        <v>13639</v>
      </c>
      <c r="B728" s="35">
        <v>1.61697238095012E-5</v>
      </c>
      <c r="C728" s="33">
        <v>-0.32822555609295401</v>
      </c>
      <c r="D728" s="33">
        <v>0.99199999999999999</v>
      </c>
      <c r="E728" s="33">
        <v>0.95599999999999996</v>
      </c>
      <c r="F728" s="33">
        <v>0.74497151535133699</v>
      </c>
      <c r="G728" s="33">
        <v>2</v>
      </c>
      <c r="H728" s="33" t="s">
        <v>7902</v>
      </c>
      <c r="I728" s="33" t="s">
        <v>7901</v>
      </c>
    </row>
    <row r="729" spans="1:9" x14ac:dyDescent="0.2">
      <c r="A729" s="33" t="s">
        <v>13390</v>
      </c>
      <c r="B729" s="35">
        <v>1.8611945494117199E-5</v>
      </c>
      <c r="C729" s="33">
        <v>-0.33788905588493101</v>
      </c>
      <c r="D729" s="33">
        <v>0.23799999999999999</v>
      </c>
      <c r="E729" s="33">
        <v>0.44500000000000001</v>
      </c>
      <c r="F729" s="33">
        <v>0.85748955280496697</v>
      </c>
      <c r="G729" s="33">
        <v>2</v>
      </c>
      <c r="H729" s="33" t="s">
        <v>1839</v>
      </c>
      <c r="I729" s="33" t="s">
        <v>1838</v>
      </c>
    </row>
    <row r="730" spans="1:9" x14ac:dyDescent="0.2">
      <c r="A730" s="33" t="s">
        <v>1538</v>
      </c>
      <c r="B730" s="35">
        <v>1.8960066919029699E-5</v>
      </c>
      <c r="C730" s="33">
        <v>-0.38508088865484102</v>
      </c>
      <c r="D730" s="33">
        <v>0.98399999999999999</v>
      </c>
      <c r="E730" s="33">
        <v>0.88800000000000001</v>
      </c>
      <c r="F730" s="33">
        <v>0.87352820309353696</v>
      </c>
      <c r="G730" s="33">
        <v>2</v>
      </c>
      <c r="H730" s="33" t="s">
        <v>1538</v>
      </c>
      <c r="I730" s="33" t="s">
        <v>1537</v>
      </c>
    </row>
    <row r="731" spans="1:9" x14ac:dyDescent="0.2">
      <c r="A731" s="33" t="s">
        <v>7189</v>
      </c>
      <c r="B731" s="35">
        <v>2.06489539869284E-5</v>
      </c>
      <c r="C731" s="33">
        <v>-0.44683043374515502</v>
      </c>
      <c r="D731" s="33">
        <v>8.0000000000000002E-3</v>
      </c>
      <c r="E731" s="33">
        <v>0.14399999999999999</v>
      </c>
      <c r="F731" s="33">
        <v>0.95133860808576698</v>
      </c>
      <c r="G731" s="33">
        <v>2</v>
      </c>
      <c r="H731" s="33" t="s">
        <v>7188</v>
      </c>
      <c r="I731" s="33" t="s">
        <v>7187</v>
      </c>
    </row>
    <row r="732" spans="1:9" x14ac:dyDescent="0.2">
      <c r="A732" s="33" t="s">
        <v>4489</v>
      </c>
      <c r="B732" s="35">
        <v>2.2050342244590599E-5</v>
      </c>
      <c r="C732" s="33">
        <v>-0.38452174792976102</v>
      </c>
      <c r="D732" s="33">
        <v>0.86499999999999999</v>
      </c>
      <c r="E732" s="33">
        <v>0.77700000000000002</v>
      </c>
      <c r="F732" s="33">
        <v>1</v>
      </c>
      <c r="G732" s="33">
        <v>2</v>
      </c>
      <c r="H732" s="33" t="s">
        <v>4489</v>
      </c>
      <c r="I732" s="33" t="s">
        <v>4488</v>
      </c>
    </row>
    <row r="733" spans="1:9" x14ac:dyDescent="0.2">
      <c r="A733" s="33" t="s">
        <v>10141</v>
      </c>
      <c r="B733" s="35">
        <v>2.37311880048467E-5</v>
      </c>
      <c r="C733" s="33">
        <v>-0.56993273666060695</v>
      </c>
      <c r="D733" s="33">
        <v>9.5000000000000001E-2</v>
      </c>
      <c r="E733" s="33">
        <v>0.251</v>
      </c>
      <c r="F733" s="33">
        <v>1</v>
      </c>
      <c r="G733" s="33">
        <v>2</v>
      </c>
      <c r="H733" s="33" t="s">
        <v>8239</v>
      </c>
      <c r="I733" s="33" t="s">
        <v>8238</v>
      </c>
    </row>
    <row r="734" spans="1:9" x14ac:dyDescent="0.2">
      <c r="A734" s="33" t="s">
        <v>8968</v>
      </c>
      <c r="B734" s="35">
        <v>4.4141128669068201E-5</v>
      </c>
      <c r="C734" s="33">
        <v>-0.259351586679334</v>
      </c>
      <c r="D734" s="33">
        <v>0.16700000000000001</v>
      </c>
      <c r="E734" s="33">
        <v>0.34699999999999998</v>
      </c>
      <c r="F734" s="33">
        <v>1</v>
      </c>
      <c r="G734" s="33">
        <v>2</v>
      </c>
      <c r="H734" s="33" t="s">
        <v>3601</v>
      </c>
      <c r="I734" s="33" t="s">
        <v>3600</v>
      </c>
    </row>
    <row r="735" spans="1:9" x14ac:dyDescent="0.2">
      <c r="A735" s="33" t="s">
        <v>11093</v>
      </c>
      <c r="B735" s="35">
        <v>4.7223024418380598E-5</v>
      </c>
      <c r="C735" s="33">
        <v>-0.37089750002294303</v>
      </c>
      <c r="D735" s="33">
        <v>0.14299999999999999</v>
      </c>
      <c r="E735" s="33">
        <v>0.315</v>
      </c>
      <c r="F735" s="33">
        <v>1</v>
      </c>
      <c r="G735" s="33">
        <v>2</v>
      </c>
      <c r="H735" s="33" t="s">
        <v>5201</v>
      </c>
      <c r="I735" s="33" t="s">
        <v>5200</v>
      </c>
    </row>
    <row r="736" spans="1:9" x14ac:dyDescent="0.2">
      <c r="A736" s="33" t="s">
        <v>8072</v>
      </c>
      <c r="B736" s="35">
        <v>5.2001988148415597E-5</v>
      </c>
      <c r="C736" s="33">
        <v>-0.27907438391635297</v>
      </c>
      <c r="D736" s="33">
        <v>7.9000000000000001E-2</v>
      </c>
      <c r="E736" s="33">
        <v>0.24399999999999999</v>
      </c>
      <c r="F736" s="33">
        <v>1</v>
      </c>
      <c r="G736" s="33">
        <v>2</v>
      </c>
      <c r="H736" s="33" t="s">
        <v>8072</v>
      </c>
      <c r="I736" s="33" t="s">
        <v>8071</v>
      </c>
    </row>
    <row r="737" spans="1:9" x14ac:dyDescent="0.2">
      <c r="A737" s="33" t="s">
        <v>13697</v>
      </c>
      <c r="B737" s="35">
        <v>5.4327130698838603E-5</v>
      </c>
      <c r="C737" s="33">
        <v>-1.9177554802065899</v>
      </c>
      <c r="D737" s="33">
        <v>0.38100000000000001</v>
      </c>
      <c r="E737" s="33">
        <v>0.52400000000000002</v>
      </c>
      <c r="F737" s="33">
        <v>1</v>
      </c>
      <c r="G737" s="33">
        <v>2</v>
      </c>
      <c r="H737" s="33" t="s">
        <v>4133</v>
      </c>
      <c r="I737" s="33" t="s">
        <v>4132</v>
      </c>
    </row>
    <row r="738" spans="1:9" x14ac:dyDescent="0.2">
      <c r="A738" s="33" t="s">
        <v>5363</v>
      </c>
      <c r="B738" s="35">
        <v>5.7741440938479802E-5</v>
      </c>
      <c r="C738" s="33">
        <v>-0.33053801337303701</v>
      </c>
      <c r="D738" s="33">
        <v>7.0999999999999994E-2</v>
      </c>
      <c r="E738" s="33">
        <v>0.23200000000000001</v>
      </c>
      <c r="F738" s="33">
        <v>1</v>
      </c>
      <c r="G738" s="33">
        <v>2</v>
      </c>
      <c r="H738" s="33" t="s">
        <v>5363</v>
      </c>
      <c r="I738" s="33" t="s">
        <v>5362</v>
      </c>
    </row>
    <row r="739" spans="1:9" x14ac:dyDescent="0.2">
      <c r="A739" s="33" t="s">
        <v>9543</v>
      </c>
      <c r="B739" s="35">
        <v>5.8267971217702503E-5</v>
      </c>
      <c r="C739" s="33">
        <v>-0.27720544369327499</v>
      </c>
      <c r="D739" s="33">
        <v>0.13500000000000001</v>
      </c>
      <c r="E739" s="33">
        <v>0.311</v>
      </c>
      <c r="F739" s="33">
        <v>1</v>
      </c>
      <c r="G739" s="33">
        <v>2</v>
      </c>
      <c r="H739" s="33" t="s">
        <v>7468</v>
      </c>
      <c r="I739" s="33" t="s">
        <v>7467</v>
      </c>
    </row>
    <row r="740" spans="1:9" x14ac:dyDescent="0.2">
      <c r="A740" s="33" t="s">
        <v>11103</v>
      </c>
      <c r="B740" s="35">
        <v>7.9544843133882206E-5</v>
      </c>
      <c r="C740" s="33">
        <v>-2.1211879172247299</v>
      </c>
      <c r="D740" s="33">
        <v>0.214</v>
      </c>
      <c r="E740" s="33">
        <v>0.38900000000000001</v>
      </c>
      <c r="F740" s="33">
        <v>1</v>
      </c>
      <c r="G740" s="33">
        <v>2</v>
      </c>
      <c r="H740" s="33" t="s">
        <v>7500</v>
      </c>
      <c r="I740" s="33" t="s">
        <v>7499</v>
      </c>
    </row>
    <row r="741" spans="1:9" x14ac:dyDescent="0.2">
      <c r="A741" s="33" t="s">
        <v>3826</v>
      </c>
      <c r="B741" s="35">
        <v>8.05329272165005E-5</v>
      </c>
      <c r="C741" s="33">
        <v>-0.29048782657688699</v>
      </c>
      <c r="D741" s="33">
        <v>4.8000000000000001E-2</v>
      </c>
      <c r="E741" s="33">
        <v>0.19500000000000001</v>
      </c>
      <c r="F741" s="33">
        <v>1</v>
      </c>
      <c r="G741" s="33">
        <v>2</v>
      </c>
      <c r="H741" s="33" t="s">
        <v>3826</v>
      </c>
      <c r="I741" s="33" t="s">
        <v>3825</v>
      </c>
    </row>
    <row r="742" spans="1:9" x14ac:dyDescent="0.2">
      <c r="A742" s="33" t="s">
        <v>13391</v>
      </c>
      <c r="B742" s="35">
        <v>9.3398734285975098E-5</v>
      </c>
      <c r="C742" s="33">
        <v>-0.41176020097686999</v>
      </c>
      <c r="D742" s="33">
        <v>0.20599999999999999</v>
      </c>
      <c r="E742" s="33">
        <v>0.38200000000000001</v>
      </c>
      <c r="F742" s="33">
        <v>1</v>
      </c>
      <c r="G742" s="33">
        <v>2</v>
      </c>
      <c r="H742" s="33" t="s">
        <v>6692</v>
      </c>
      <c r="I742" s="33" t="s">
        <v>6691</v>
      </c>
    </row>
    <row r="743" spans="1:9" x14ac:dyDescent="0.2">
      <c r="A743" s="33" t="s">
        <v>11150</v>
      </c>
      <c r="B743" s="33">
        <v>1.1557545729146001E-4</v>
      </c>
      <c r="C743" s="33">
        <v>0.55363079187862096</v>
      </c>
      <c r="D743" s="33">
        <v>0.40500000000000003</v>
      </c>
      <c r="E743" s="33">
        <v>0.28899999999999998</v>
      </c>
      <c r="F743" s="33">
        <v>1</v>
      </c>
      <c r="G743" s="33">
        <v>2</v>
      </c>
      <c r="H743" s="33" t="s">
        <v>11150</v>
      </c>
      <c r="I743" s="33" t="s">
        <v>11149</v>
      </c>
    </row>
    <row r="744" spans="1:9" x14ac:dyDescent="0.2">
      <c r="A744" s="33" t="s">
        <v>8060</v>
      </c>
      <c r="B744" s="33">
        <v>1.22503595399796E-4</v>
      </c>
      <c r="C744" s="33">
        <v>-0.33597888826927103</v>
      </c>
      <c r="D744" s="33">
        <v>0.873</v>
      </c>
      <c r="E744" s="33">
        <v>0.83799999999999997</v>
      </c>
      <c r="F744" s="33">
        <v>1</v>
      </c>
      <c r="G744" s="33">
        <v>2</v>
      </c>
      <c r="H744" s="33" t="s">
        <v>8060</v>
      </c>
      <c r="I744" s="33" t="s">
        <v>8059</v>
      </c>
    </row>
    <row r="745" spans="1:9" x14ac:dyDescent="0.2">
      <c r="A745" s="33" t="s">
        <v>3578</v>
      </c>
      <c r="B745" s="33">
        <v>1.81704312884397E-4</v>
      </c>
      <c r="C745" s="33">
        <v>-0.41610269713405101</v>
      </c>
      <c r="D745" s="33">
        <v>1</v>
      </c>
      <c r="E745" s="33">
        <v>0.999</v>
      </c>
      <c r="F745" s="33">
        <v>1</v>
      </c>
      <c r="G745" s="33">
        <v>2</v>
      </c>
      <c r="H745" s="33" t="s">
        <v>3578</v>
      </c>
      <c r="I745" s="33" t="s">
        <v>3577</v>
      </c>
    </row>
    <row r="746" spans="1:9" x14ac:dyDescent="0.2">
      <c r="A746" s="33" t="s">
        <v>16456</v>
      </c>
      <c r="B746" s="33">
        <v>2.4474003824630501E-4</v>
      </c>
      <c r="C746" s="33">
        <v>-0.26268742218355401</v>
      </c>
      <c r="D746" s="33">
        <v>0.127</v>
      </c>
      <c r="E746" s="33">
        <v>0.26300000000000001</v>
      </c>
      <c r="F746" s="33">
        <v>1</v>
      </c>
      <c r="G746" s="33">
        <v>2</v>
      </c>
      <c r="H746" s="33" t="s">
        <v>16456</v>
      </c>
      <c r="I746" s="33" t="s">
        <v>16455</v>
      </c>
    </row>
    <row r="747" spans="1:9" x14ac:dyDescent="0.2">
      <c r="A747" s="33" t="s">
        <v>6748</v>
      </c>
      <c r="B747" s="33">
        <v>2.4938508406342899E-4</v>
      </c>
      <c r="C747" s="33">
        <v>-0.342693910971546</v>
      </c>
      <c r="D747" s="33">
        <v>0.94399999999999995</v>
      </c>
      <c r="E747" s="33">
        <v>0.85</v>
      </c>
      <c r="F747" s="33">
        <v>1</v>
      </c>
      <c r="G747" s="33">
        <v>2</v>
      </c>
      <c r="H747" s="33" t="s">
        <v>6748</v>
      </c>
      <c r="I747" s="33" t="s">
        <v>6747</v>
      </c>
    </row>
    <row r="748" spans="1:9" x14ac:dyDescent="0.2">
      <c r="A748" s="33" t="s">
        <v>13730</v>
      </c>
      <c r="B748" s="33">
        <v>2.8939170909727E-4</v>
      </c>
      <c r="C748" s="33">
        <v>-0.57926857471646698</v>
      </c>
      <c r="D748" s="33">
        <v>0.222</v>
      </c>
      <c r="E748" s="33">
        <v>0.38700000000000001</v>
      </c>
      <c r="F748" s="33">
        <v>1</v>
      </c>
      <c r="G748" s="33">
        <v>2</v>
      </c>
      <c r="H748" s="33" t="s">
        <v>8258</v>
      </c>
      <c r="I748" s="33" t="s">
        <v>8257</v>
      </c>
    </row>
    <row r="749" spans="1:9" x14ac:dyDescent="0.2">
      <c r="A749" s="33" t="s">
        <v>3403</v>
      </c>
      <c r="B749" s="33">
        <v>3.0314918193262002E-4</v>
      </c>
      <c r="C749" s="33">
        <v>-0.43242407180952502</v>
      </c>
      <c r="D749" s="33">
        <v>0.159</v>
      </c>
      <c r="E749" s="33">
        <v>0.28399999999999997</v>
      </c>
      <c r="F749" s="33">
        <v>1</v>
      </c>
      <c r="G749" s="33">
        <v>2</v>
      </c>
      <c r="H749" s="33" t="s">
        <v>3403</v>
      </c>
      <c r="I749" s="33" t="s">
        <v>3402</v>
      </c>
    </row>
    <row r="750" spans="1:9" x14ac:dyDescent="0.2">
      <c r="A750" s="33" t="s">
        <v>8026</v>
      </c>
      <c r="B750" s="33">
        <v>3.5790186658678198E-4</v>
      </c>
      <c r="C750" s="33">
        <v>-0.30607131105295599</v>
      </c>
      <c r="D750" s="33">
        <v>0.27</v>
      </c>
      <c r="E750" s="33">
        <v>0.41</v>
      </c>
      <c r="F750" s="33">
        <v>1</v>
      </c>
      <c r="G750" s="33">
        <v>2</v>
      </c>
      <c r="H750" s="33" t="s">
        <v>8026</v>
      </c>
      <c r="I750" s="33" t="s">
        <v>8025</v>
      </c>
    </row>
    <row r="751" spans="1:9" x14ac:dyDescent="0.2">
      <c r="A751" s="33" t="s">
        <v>13454</v>
      </c>
      <c r="B751" s="33">
        <v>3.6483363920696601E-4</v>
      </c>
      <c r="C751" s="33">
        <v>-0.47747683701118598</v>
      </c>
      <c r="D751" s="33">
        <v>0.55600000000000005</v>
      </c>
      <c r="E751" s="33">
        <v>0.63700000000000001</v>
      </c>
      <c r="F751" s="33">
        <v>1</v>
      </c>
      <c r="G751" s="33">
        <v>2</v>
      </c>
      <c r="H751" s="33" t="s">
        <v>5080</v>
      </c>
      <c r="I751" s="33" t="s">
        <v>5079</v>
      </c>
    </row>
    <row r="752" spans="1:9" x14ac:dyDescent="0.2">
      <c r="A752" s="33" t="s">
        <v>12457</v>
      </c>
      <c r="B752" s="33">
        <v>4.2406408401289097E-4</v>
      </c>
      <c r="C752" s="33">
        <v>-0.254383803020171</v>
      </c>
      <c r="D752" s="33">
        <v>0.23799999999999999</v>
      </c>
      <c r="E752" s="33">
        <v>0.40799999999999997</v>
      </c>
      <c r="F752" s="33">
        <v>1</v>
      </c>
      <c r="G752" s="33">
        <v>2</v>
      </c>
      <c r="H752" s="33" t="s">
        <v>5067</v>
      </c>
      <c r="I752" s="33" t="s">
        <v>5066</v>
      </c>
    </row>
    <row r="753" spans="1:9" x14ac:dyDescent="0.2">
      <c r="A753" s="33" t="s">
        <v>13358</v>
      </c>
      <c r="B753" s="33">
        <v>4.8158532009207099E-4</v>
      </c>
      <c r="C753" s="33">
        <v>-0.35491195120902402</v>
      </c>
      <c r="D753" s="33">
        <v>0.98399999999999999</v>
      </c>
      <c r="E753" s="33">
        <v>0.86599999999999999</v>
      </c>
      <c r="F753" s="33">
        <v>1</v>
      </c>
      <c r="G753" s="33">
        <v>2</v>
      </c>
      <c r="H753" s="33" t="s">
        <v>2300</v>
      </c>
      <c r="I753" s="33" t="s">
        <v>2299</v>
      </c>
    </row>
    <row r="754" spans="1:9" x14ac:dyDescent="0.2">
      <c r="A754" s="33" t="s">
        <v>9065</v>
      </c>
      <c r="B754" s="33">
        <v>5.4004100909196004E-4</v>
      </c>
      <c r="C754" s="33">
        <v>-0.37479285746018498</v>
      </c>
      <c r="D754" s="33">
        <v>8.0000000000000002E-3</v>
      </c>
      <c r="E754" s="33">
        <v>0.10299999999999999</v>
      </c>
      <c r="F754" s="33">
        <v>1</v>
      </c>
      <c r="G754" s="33">
        <v>2</v>
      </c>
      <c r="H754" s="33" t="s">
        <v>9064</v>
      </c>
      <c r="I754" s="33" t="s">
        <v>9063</v>
      </c>
    </row>
    <row r="755" spans="1:9" x14ac:dyDescent="0.2">
      <c r="A755" s="33" t="s">
        <v>8033</v>
      </c>
      <c r="B755" s="33">
        <v>5.5419860721723103E-4</v>
      </c>
      <c r="C755" s="33">
        <v>-0.27440356437240998</v>
      </c>
      <c r="D755" s="33">
        <v>0.19</v>
      </c>
      <c r="E755" s="33">
        <v>0.35099999999999998</v>
      </c>
      <c r="F755" s="33">
        <v>1</v>
      </c>
      <c r="G755" s="33">
        <v>2</v>
      </c>
      <c r="H755" s="33" t="s">
        <v>8033</v>
      </c>
      <c r="I755" s="33" t="s">
        <v>8032</v>
      </c>
    </row>
    <row r="756" spans="1:9" x14ac:dyDescent="0.2">
      <c r="A756" s="33" t="s">
        <v>11097</v>
      </c>
      <c r="B756" s="33">
        <v>5.7055982607778495E-4</v>
      </c>
      <c r="C756" s="33">
        <v>-0.30899720873592801</v>
      </c>
      <c r="D756" s="33">
        <v>0.23799999999999999</v>
      </c>
      <c r="E756" s="33">
        <v>0.39200000000000002</v>
      </c>
      <c r="F756" s="33">
        <v>1</v>
      </c>
      <c r="G756" s="33">
        <v>2</v>
      </c>
      <c r="H756" s="33" t="s">
        <v>3008</v>
      </c>
      <c r="I756" s="33" t="s">
        <v>3007</v>
      </c>
    </row>
    <row r="757" spans="1:9" x14ac:dyDescent="0.2">
      <c r="A757" s="33" t="s">
        <v>13638</v>
      </c>
      <c r="B757" s="33">
        <v>5.9605974828599601E-4</v>
      </c>
      <c r="C757" s="33">
        <v>-0.75129786989340697</v>
      </c>
      <c r="D757" s="33">
        <v>0.72199999999999998</v>
      </c>
      <c r="E757" s="33">
        <v>0.751</v>
      </c>
      <c r="F757" s="33">
        <v>1</v>
      </c>
      <c r="G757" s="33">
        <v>2</v>
      </c>
      <c r="H757" s="33" t="s">
        <v>2297</v>
      </c>
      <c r="I757" s="33" t="s">
        <v>2296</v>
      </c>
    </row>
    <row r="758" spans="1:9" x14ac:dyDescent="0.2">
      <c r="A758" s="33" t="s">
        <v>16454</v>
      </c>
      <c r="B758" s="33">
        <v>6.2846531519173505E-4</v>
      </c>
      <c r="C758" s="33">
        <v>-0.36165532620492902</v>
      </c>
      <c r="D758" s="33">
        <v>9.5000000000000001E-2</v>
      </c>
      <c r="E758" s="33">
        <v>0.23499999999999999</v>
      </c>
      <c r="F758" s="33">
        <v>1</v>
      </c>
      <c r="G758" s="33">
        <v>2</v>
      </c>
      <c r="H758" s="33" t="s">
        <v>15202</v>
      </c>
      <c r="I758" s="33" t="s">
        <v>15201</v>
      </c>
    </row>
    <row r="759" spans="1:9" x14ac:dyDescent="0.2">
      <c r="A759" s="33" t="s">
        <v>9031</v>
      </c>
      <c r="B759" s="33">
        <v>6.3769602196391201E-4</v>
      </c>
      <c r="C759" s="33">
        <v>0.36325443146220598</v>
      </c>
      <c r="D759" s="33">
        <v>0.36499999999999999</v>
      </c>
      <c r="E759" s="33">
        <v>0.27400000000000002</v>
      </c>
      <c r="F759" s="33">
        <v>1</v>
      </c>
      <c r="G759" s="33">
        <v>2</v>
      </c>
      <c r="H759" s="33" t="s">
        <v>9031</v>
      </c>
      <c r="I759" s="33" t="s">
        <v>9030</v>
      </c>
    </row>
    <row r="760" spans="1:9" x14ac:dyDescent="0.2">
      <c r="A760" s="33" t="s">
        <v>12907</v>
      </c>
      <c r="B760" s="33">
        <v>6.5861775466563805E-4</v>
      </c>
      <c r="C760" s="33">
        <v>-0.37455209818408702</v>
      </c>
      <c r="D760" s="33">
        <v>0.31</v>
      </c>
      <c r="E760" s="33">
        <v>0.45200000000000001</v>
      </c>
      <c r="F760" s="33">
        <v>1</v>
      </c>
      <c r="G760" s="33">
        <v>2</v>
      </c>
      <c r="H760" s="33" t="s">
        <v>4987</v>
      </c>
      <c r="I760" s="33" t="s">
        <v>4986</v>
      </c>
    </row>
    <row r="761" spans="1:9" x14ac:dyDescent="0.2">
      <c r="A761" s="33" t="s">
        <v>13735</v>
      </c>
      <c r="B761" s="33">
        <v>6.9769899501795796E-4</v>
      </c>
      <c r="C761" s="33">
        <v>-0.54530953040195695</v>
      </c>
      <c r="D761" s="33">
        <v>0.47599999999999998</v>
      </c>
      <c r="E761" s="33">
        <v>0.54900000000000004</v>
      </c>
      <c r="F761" s="33">
        <v>1</v>
      </c>
      <c r="G761" s="33">
        <v>2</v>
      </c>
      <c r="H761" s="33" t="s">
        <v>2532</v>
      </c>
      <c r="I761" s="33" t="s">
        <v>2531</v>
      </c>
    </row>
    <row r="762" spans="1:9" x14ac:dyDescent="0.2">
      <c r="A762" s="33" t="s">
        <v>10587</v>
      </c>
      <c r="B762" s="33">
        <v>7.0171843119252195E-4</v>
      </c>
      <c r="C762" s="33">
        <v>-0.40754204661423998</v>
      </c>
      <c r="D762" s="33">
        <v>0.183</v>
      </c>
      <c r="E762" s="33">
        <v>0.33800000000000002</v>
      </c>
      <c r="F762" s="33">
        <v>1</v>
      </c>
      <c r="G762" s="33">
        <v>2</v>
      </c>
      <c r="H762" s="33" t="s">
        <v>5401</v>
      </c>
      <c r="I762" s="33" t="s">
        <v>5400</v>
      </c>
    </row>
    <row r="763" spans="1:9" x14ac:dyDescent="0.2">
      <c r="A763" s="33" t="s">
        <v>13086</v>
      </c>
      <c r="B763" s="33">
        <v>7.5937091726359298E-4</v>
      </c>
      <c r="C763" s="33">
        <v>-0.25640425643605802</v>
      </c>
      <c r="D763" s="33">
        <v>0.254</v>
      </c>
      <c r="E763" s="33">
        <v>0.40500000000000003</v>
      </c>
      <c r="F763" s="33">
        <v>1</v>
      </c>
      <c r="G763" s="33">
        <v>2</v>
      </c>
      <c r="H763" s="33" t="s">
        <v>13086</v>
      </c>
      <c r="I763" s="33" t="s">
        <v>13085</v>
      </c>
    </row>
    <row r="764" spans="1:9" x14ac:dyDescent="0.2">
      <c r="A764" s="33" t="s">
        <v>8292</v>
      </c>
      <c r="B764" s="33">
        <v>1.0343573770002E-3</v>
      </c>
      <c r="C764" s="33">
        <v>0.31904272175291498</v>
      </c>
      <c r="D764" s="33">
        <v>0.317</v>
      </c>
      <c r="E764" s="33">
        <v>0.22</v>
      </c>
      <c r="F764" s="33">
        <v>1</v>
      </c>
      <c r="G764" s="33">
        <v>2</v>
      </c>
      <c r="H764" s="33" t="s">
        <v>8292</v>
      </c>
      <c r="I764" s="33" t="s">
        <v>8291</v>
      </c>
    </row>
    <row r="765" spans="1:9" x14ac:dyDescent="0.2">
      <c r="A765" s="33" t="s">
        <v>12658</v>
      </c>
      <c r="B765" s="33">
        <v>1.11476055162947E-3</v>
      </c>
      <c r="C765" s="33">
        <v>-0.31004305233462498</v>
      </c>
      <c r="D765" s="33">
        <v>0.159</v>
      </c>
      <c r="E765" s="33">
        <v>0.30599999999999999</v>
      </c>
      <c r="F765" s="33">
        <v>1</v>
      </c>
      <c r="G765" s="33">
        <v>2</v>
      </c>
      <c r="H765" s="33" t="s">
        <v>8273</v>
      </c>
      <c r="I765" s="33" t="s">
        <v>8272</v>
      </c>
    </row>
    <row r="766" spans="1:9" x14ac:dyDescent="0.2">
      <c r="A766" s="33" t="s">
        <v>10560</v>
      </c>
      <c r="B766" s="33">
        <v>1.1198816586818899E-3</v>
      </c>
      <c r="C766" s="33">
        <v>-0.48892236963726099</v>
      </c>
      <c r="D766" s="33">
        <v>0.49199999999999999</v>
      </c>
      <c r="E766" s="33">
        <v>0.52200000000000002</v>
      </c>
      <c r="F766" s="33">
        <v>1</v>
      </c>
      <c r="G766" s="33">
        <v>2</v>
      </c>
      <c r="H766" s="33" t="s">
        <v>7286</v>
      </c>
      <c r="I766" s="33" t="s">
        <v>7285</v>
      </c>
    </row>
    <row r="767" spans="1:9" x14ac:dyDescent="0.2">
      <c r="A767" s="33" t="s">
        <v>3068</v>
      </c>
      <c r="B767" s="33">
        <v>1.3049742173839799E-3</v>
      </c>
      <c r="C767" s="33">
        <v>-0.37920617841857301</v>
      </c>
      <c r="D767" s="33">
        <v>0.50800000000000001</v>
      </c>
      <c r="E767" s="33">
        <v>0.56599999999999995</v>
      </c>
      <c r="F767" s="33">
        <v>1</v>
      </c>
      <c r="G767" s="33">
        <v>2</v>
      </c>
      <c r="H767" s="33" t="s">
        <v>3068</v>
      </c>
      <c r="I767" s="33" t="s">
        <v>3067</v>
      </c>
    </row>
    <row r="768" spans="1:9" x14ac:dyDescent="0.2">
      <c r="A768" s="33" t="s">
        <v>5785</v>
      </c>
      <c r="B768" s="33">
        <v>1.3183351845010799E-3</v>
      </c>
      <c r="C768" s="33">
        <v>-0.26413251079290301</v>
      </c>
      <c r="D768" s="33">
        <v>9.5000000000000001E-2</v>
      </c>
      <c r="E768" s="33">
        <v>0.23</v>
      </c>
      <c r="F768" s="33">
        <v>1</v>
      </c>
      <c r="G768" s="33">
        <v>2</v>
      </c>
      <c r="H768" s="33" t="s">
        <v>5785</v>
      </c>
      <c r="I768" s="33" t="s">
        <v>5784</v>
      </c>
    </row>
    <row r="769" spans="1:9" x14ac:dyDescent="0.2">
      <c r="A769" s="33" t="s">
        <v>15309</v>
      </c>
      <c r="B769" s="33">
        <v>1.41065111729476E-3</v>
      </c>
      <c r="C769" s="33">
        <v>-0.34442421809613799</v>
      </c>
      <c r="D769" s="33">
        <v>0.111</v>
      </c>
      <c r="E769" s="33">
        <v>0.218</v>
      </c>
      <c r="F769" s="33">
        <v>1</v>
      </c>
      <c r="G769" s="33">
        <v>2</v>
      </c>
      <c r="H769" s="33" t="s">
        <v>15309</v>
      </c>
      <c r="I769" s="33" t="s">
        <v>15308</v>
      </c>
    </row>
    <row r="770" spans="1:9" x14ac:dyDescent="0.2">
      <c r="A770" s="33" t="s">
        <v>13155</v>
      </c>
      <c r="B770" s="33">
        <v>1.6874842117325501E-3</v>
      </c>
      <c r="C770" s="33">
        <v>-0.29104457163315101</v>
      </c>
      <c r="D770" s="33">
        <v>0.317</v>
      </c>
      <c r="E770" s="33">
        <v>0.44700000000000001</v>
      </c>
      <c r="F770" s="33">
        <v>1</v>
      </c>
      <c r="G770" s="33">
        <v>2</v>
      </c>
      <c r="H770" s="33" t="s">
        <v>13155</v>
      </c>
      <c r="I770" s="33" t="s">
        <v>13154</v>
      </c>
    </row>
    <row r="771" spans="1:9" x14ac:dyDescent="0.2">
      <c r="A771" s="33" t="s">
        <v>13478</v>
      </c>
      <c r="B771" s="33">
        <v>1.6883965553232501E-3</v>
      </c>
      <c r="C771" s="33">
        <v>-0.32471635869024301</v>
      </c>
      <c r="D771" s="33">
        <v>0.98399999999999999</v>
      </c>
      <c r="E771" s="33">
        <v>0.86599999999999999</v>
      </c>
      <c r="F771" s="33">
        <v>1</v>
      </c>
      <c r="G771" s="33">
        <v>2</v>
      </c>
      <c r="H771" s="33" t="s">
        <v>4674</v>
      </c>
      <c r="I771" s="33" t="s">
        <v>4673</v>
      </c>
    </row>
    <row r="772" spans="1:9" x14ac:dyDescent="0.2">
      <c r="A772" s="33" t="s">
        <v>5804</v>
      </c>
      <c r="B772" s="33">
        <v>1.7111527364401899E-3</v>
      </c>
      <c r="C772" s="33">
        <v>-0.29530676992070098</v>
      </c>
      <c r="D772" s="33">
        <v>0.93700000000000006</v>
      </c>
      <c r="E772" s="33">
        <v>0.86199999999999999</v>
      </c>
      <c r="F772" s="33">
        <v>1</v>
      </c>
      <c r="G772" s="33">
        <v>2</v>
      </c>
      <c r="H772" s="33" t="s">
        <v>5804</v>
      </c>
      <c r="I772" s="33" t="s">
        <v>5803</v>
      </c>
    </row>
    <row r="773" spans="1:9" x14ac:dyDescent="0.2">
      <c r="A773" s="33" t="s">
        <v>6242</v>
      </c>
      <c r="B773" s="33">
        <v>1.7128301198342901E-3</v>
      </c>
      <c r="C773" s="33">
        <v>-0.30241478989798298</v>
      </c>
      <c r="D773" s="33">
        <v>0.10299999999999999</v>
      </c>
      <c r="E773" s="33">
        <v>0.23300000000000001</v>
      </c>
      <c r="F773" s="33">
        <v>1</v>
      </c>
      <c r="G773" s="33">
        <v>2</v>
      </c>
      <c r="H773" s="33" t="s">
        <v>6242</v>
      </c>
      <c r="I773" s="33" t="s">
        <v>6241</v>
      </c>
    </row>
    <row r="774" spans="1:9" x14ac:dyDescent="0.2">
      <c r="A774" s="33" t="s">
        <v>13462</v>
      </c>
      <c r="B774" s="33">
        <v>1.72237301160821E-3</v>
      </c>
      <c r="C774" s="33">
        <v>-0.33962539618481102</v>
      </c>
      <c r="D774" s="33">
        <v>0.31</v>
      </c>
      <c r="E774" s="33">
        <v>0.45400000000000001</v>
      </c>
      <c r="F774" s="33">
        <v>1</v>
      </c>
      <c r="G774" s="33">
        <v>2</v>
      </c>
      <c r="H774" s="33" t="s">
        <v>5582</v>
      </c>
      <c r="I774" s="33" t="s">
        <v>5581</v>
      </c>
    </row>
    <row r="775" spans="1:9" x14ac:dyDescent="0.2">
      <c r="A775" s="33" t="s">
        <v>12518</v>
      </c>
      <c r="B775" s="33">
        <v>2.0057059080368202E-3</v>
      </c>
      <c r="C775" s="33">
        <v>-0.26055319021273399</v>
      </c>
      <c r="D775" s="33">
        <v>0.23</v>
      </c>
      <c r="E775" s="33">
        <v>0.376</v>
      </c>
      <c r="F775" s="33">
        <v>1</v>
      </c>
      <c r="G775" s="33">
        <v>2</v>
      </c>
      <c r="H775" s="33" t="s">
        <v>6376</v>
      </c>
      <c r="I775" s="33" t="s">
        <v>6375</v>
      </c>
    </row>
    <row r="776" spans="1:9" x14ac:dyDescent="0.2">
      <c r="A776" s="33" t="s">
        <v>13461</v>
      </c>
      <c r="B776" s="33">
        <v>2.0152804901736299E-3</v>
      </c>
      <c r="C776" s="33">
        <v>-0.42368996719253899</v>
      </c>
      <c r="D776" s="33">
        <v>0.30199999999999999</v>
      </c>
      <c r="E776" s="33">
        <v>0.43</v>
      </c>
      <c r="F776" s="33">
        <v>1</v>
      </c>
      <c r="G776" s="33">
        <v>2</v>
      </c>
      <c r="H776" s="33" t="s">
        <v>1712</v>
      </c>
      <c r="I776" s="33" t="s">
        <v>1711</v>
      </c>
    </row>
    <row r="777" spans="1:9" x14ac:dyDescent="0.2">
      <c r="A777" s="33" t="s">
        <v>6991</v>
      </c>
      <c r="B777" s="33">
        <v>2.7291616455560599E-3</v>
      </c>
      <c r="C777" s="33">
        <v>-0.30830324709915302</v>
      </c>
      <c r="D777" s="33">
        <v>0.34100000000000003</v>
      </c>
      <c r="E777" s="33">
        <v>0.435</v>
      </c>
      <c r="F777" s="33">
        <v>1</v>
      </c>
      <c r="G777" s="33">
        <v>2</v>
      </c>
      <c r="H777" s="33" t="s">
        <v>6990</v>
      </c>
      <c r="I777" s="33" t="s">
        <v>6989</v>
      </c>
    </row>
    <row r="778" spans="1:9" x14ac:dyDescent="0.2">
      <c r="A778" s="33" t="s">
        <v>1989</v>
      </c>
      <c r="B778" s="33">
        <v>2.8935122210216602E-3</v>
      </c>
      <c r="C778" s="33">
        <v>-0.37320057995051198</v>
      </c>
      <c r="D778" s="33">
        <v>0.38900000000000001</v>
      </c>
      <c r="E778" s="33">
        <v>0.47799999999999998</v>
      </c>
      <c r="F778" s="33">
        <v>1</v>
      </c>
      <c r="G778" s="33">
        <v>2</v>
      </c>
      <c r="H778" s="33" t="s">
        <v>1989</v>
      </c>
      <c r="I778" s="33" t="s">
        <v>1988</v>
      </c>
    </row>
    <row r="779" spans="1:9" x14ac:dyDescent="0.2">
      <c r="A779" s="33" t="s">
        <v>13711</v>
      </c>
      <c r="B779" s="33">
        <v>3.3993011168095E-3</v>
      </c>
      <c r="C779" s="33">
        <v>-0.59829829904265996</v>
      </c>
      <c r="D779" s="33">
        <v>0.53200000000000003</v>
      </c>
      <c r="E779" s="33">
        <v>0.54400000000000004</v>
      </c>
      <c r="F779" s="33">
        <v>1</v>
      </c>
      <c r="G779" s="33">
        <v>2</v>
      </c>
      <c r="H779" s="33" t="s">
        <v>2487</v>
      </c>
      <c r="I779" s="33" t="s">
        <v>16453</v>
      </c>
    </row>
    <row r="780" spans="1:9" x14ac:dyDescent="0.2">
      <c r="A780" s="33" t="s">
        <v>13710</v>
      </c>
      <c r="B780" s="33">
        <v>3.5072958475926598E-3</v>
      </c>
      <c r="C780" s="33">
        <v>-0.344484781043573</v>
      </c>
      <c r="D780" s="33">
        <v>0.26200000000000001</v>
      </c>
      <c r="E780" s="33">
        <v>0.39300000000000002</v>
      </c>
      <c r="F780" s="33">
        <v>1</v>
      </c>
      <c r="G780" s="33">
        <v>2</v>
      </c>
      <c r="H780" s="33" t="s">
        <v>5477</v>
      </c>
      <c r="I780" s="33" t="s">
        <v>5476</v>
      </c>
    </row>
    <row r="781" spans="1:9" x14ac:dyDescent="0.2">
      <c r="A781" s="33" t="s">
        <v>16452</v>
      </c>
      <c r="B781" s="33">
        <v>3.9145563676000897E-3</v>
      </c>
      <c r="C781" s="33">
        <v>-1.9584193606715501</v>
      </c>
      <c r="D781" s="33">
        <v>5.6000000000000001E-2</v>
      </c>
      <c r="E781" s="33">
        <v>0.14599999999999999</v>
      </c>
      <c r="F781" s="33">
        <v>1</v>
      </c>
      <c r="G781" s="33">
        <v>2</v>
      </c>
      <c r="H781" s="33" t="s">
        <v>11105</v>
      </c>
      <c r="I781" s="33" t="s">
        <v>11104</v>
      </c>
    </row>
    <row r="782" spans="1:9" x14ac:dyDescent="0.2">
      <c r="A782" s="33" t="s">
        <v>3896</v>
      </c>
      <c r="B782" s="33">
        <v>4.9102214938662901E-3</v>
      </c>
      <c r="C782" s="33">
        <v>-1.58071880081599</v>
      </c>
      <c r="D782" s="33">
        <v>4.8000000000000001E-2</v>
      </c>
      <c r="E782" s="33">
        <v>0.13600000000000001</v>
      </c>
      <c r="F782" s="33">
        <v>1</v>
      </c>
      <c r="G782" s="33">
        <v>2</v>
      </c>
      <c r="H782" s="33" t="s">
        <v>3895</v>
      </c>
      <c r="I782" s="33" t="s">
        <v>3894</v>
      </c>
    </row>
    <row r="783" spans="1:9" x14ac:dyDescent="0.2">
      <c r="A783" s="33" t="s">
        <v>15199</v>
      </c>
      <c r="B783" s="33">
        <v>5.1163761964377998E-3</v>
      </c>
      <c r="C783" s="33">
        <v>-0.33391482978537801</v>
      </c>
      <c r="D783" s="33">
        <v>0.81</v>
      </c>
      <c r="E783" s="33">
        <v>0.72799999999999998</v>
      </c>
      <c r="F783" s="33">
        <v>1</v>
      </c>
      <c r="G783" s="33">
        <v>2</v>
      </c>
      <c r="H783" s="33" t="s">
        <v>15199</v>
      </c>
      <c r="I783" s="33" t="s">
        <v>15198</v>
      </c>
    </row>
    <row r="784" spans="1:9" x14ac:dyDescent="0.2">
      <c r="A784" s="33" t="s">
        <v>9848</v>
      </c>
      <c r="B784" s="33">
        <v>6.0216281181560399E-3</v>
      </c>
      <c r="C784" s="33">
        <v>-0.28966457966320203</v>
      </c>
      <c r="D784" s="33">
        <v>0.29399999999999998</v>
      </c>
      <c r="E784" s="33">
        <v>0.38800000000000001</v>
      </c>
      <c r="F784" s="33">
        <v>1</v>
      </c>
      <c r="G784" s="33">
        <v>2</v>
      </c>
      <c r="H784" s="33" t="s">
        <v>5007</v>
      </c>
      <c r="I784" s="33" t="s">
        <v>5006</v>
      </c>
    </row>
    <row r="785" spans="1:9" x14ac:dyDescent="0.2">
      <c r="A785" s="33" t="s">
        <v>13708</v>
      </c>
      <c r="B785" s="33">
        <v>7.2679281355153098E-3</v>
      </c>
      <c r="C785" s="33">
        <v>-0.53783523845244996</v>
      </c>
      <c r="D785" s="33">
        <v>0.40500000000000003</v>
      </c>
      <c r="E785" s="33">
        <v>0.48599999999999999</v>
      </c>
      <c r="F785" s="33">
        <v>1</v>
      </c>
      <c r="G785" s="33">
        <v>2</v>
      </c>
      <c r="H785" s="33" t="s">
        <v>8157</v>
      </c>
      <c r="I785" s="33" t="s">
        <v>8156</v>
      </c>
    </row>
    <row r="786" spans="1:9" x14ac:dyDescent="0.2">
      <c r="A786" s="33" t="s">
        <v>4882</v>
      </c>
      <c r="B786" s="33">
        <v>7.2939603052758796E-3</v>
      </c>
      <c r="C786" s="33">
        <v>-0.32674024732028401</v>
      </c>
      <c r="D786" s="33">
        <v>0.61899999999999999</v>
      </c>
      <c r="E786" s="33">
        <v>0.627</v>
      </c>
      <c r="F786" s="33">
        <v>1</v>
      </c>
      <c r="G786" s="33">
        <v>2</v>
      </c>
      <c r="H786" s="33" t="s">
        <v>4882</v>
      </c>
      <c r="I786" s="33" t="s">
        <v>4881</v>
      </c>
    </row>
    <row r="787" spans="1:9" x14ac:dyDescent="0.2">
      <c r="A787" s="33" t="s">
        <v>8514</v>
      </c>
      <c r="B787" s="33">
        <v>8.4292032943552204E-3</v>
      </c>
      <c r="C787" s="33">
        <v>-0.26473737765155603</v>
      </c>
      <c r="D787" s="33">
        <v>0.99199999999999999</v>
      </c>
      <c r="E787" s="33">
        <v>0.92</v>
      </c>
      <c r="F787" s="33">
        <v>1</v>
      </c>
      <c r="G787" s="33">
        <v>2</v>
      </c>
      <c r="H787" s="33" t="s">
        <v>8514</v>
      </c>
      <c r="I787" s="33" t="s">
        <v>8513</v>
      </c>
    </row>
    <row r="788" spans="1:9" x14ac:dyDescent="0.2">
      <c r="A788" s="33" t="s">
        <v>8215</v>
      </c>
      <c r="B788" s="33">
        <v>8.7053341496363106E-3</v>
      </c>
      <c r="C788" s="33">
        <v>-0.26162695539792602</v>
      </c>
      <c r="D788" s="33">
        <v>0.23799999999999999</v>
      </c>
      <c r="E788" s="33">
        <v>0.36499999999999999</v>
      </c>
      <c r="F788" s="33">
        <v>1</v>
      </c>
      <c r="G788" s="33">
        <v>2</v>
      </c>
      <c r="H788" s="33" t="s">
        <v>8215</v>
      </c>
      <c r="I788" s="33" t="s">
        <v>8214</v>
      </c>
    </row>
    <row r="789" spans="1:9" x14ac:dyDescent="0.2">
      <c r="A789" s="33" t="s">
        <v>11083</v>
      </c>
      <c r="B789" s="33">
        <v>9.09584827945162E-3</v>
      </c>
      <c r="C789" s="33">
        <v>-0.32362018986343499</v>
      </c>
      <c r="D789" s="33">
        <v>0.32500000000000001</v>
      </c>
      <c r="E789" s="33">
        <v>0.44</v>
      </c>
      <c r="F789" s="33">
        <v>1</v>
      </c>
      <c r="G789" s="33">
        <v>2</v>
      </c>
      <c r="H789" s="33" t="s">
        <v>3734</v>
      </c>
      <c r="I789" s="33" t="s">
        <v>3733</v>
      </c>
    </row>
    <row r="790" spans="1:9" x14ac:dyDescent="0.2">
      <c r="A790" s="33" t="s">
        <v>16451</v>
      </c>
      <c r="B790" s="35">
        <v>2.74114623601685E-142</v>
      </c>
      <c r="C790" s="33">
        <v>3.8648397743903802</v>
      </c>
      <c r="D790" s="33">
        <v>0.98799999999999999</v>
      </c>
      <c r="E790" s="33">
        <v>6.9000000000000006E-2</v>
      </c>
      <c r="F790" s="35">
        <v>1.2629008938576799E-137</v>
      </c>
      <c r="G790" s="33">
        <v>3</v>
      </c>
      <c r="H790" s="33" t="s">
        <v>11105</v>
      </c>
      <c r="I790" s="33" t="s">
        <v>11104</v>
      </c>
    </row>
    <row r="791" spans="1:9" x14ac:dyDescent="0.2">
      <c r="A791" s="33" t="s">
        <v>10693</v>
      </c>
      <c r="B791" s="35">
        <v>1.1512926379479899E-69</v>
      </c>
      <c r="C791" s="33">
        <v>3.5388875217933</v>
      </c>
      <c r="D791" s="33">
        <v>1</v>
      </c>
      <c r="E791" s="33">
        <v>0.32</v>
      </c>
      <c r="F791" s="35">
        <v>5.30423544155399E-65</v>
      </c>
      <c r="G791" s="33">
        <v>3</v>
      </c>
      <c r="H791" s="33" t="s">
        <v>7500</v>
      </c>
      <c r="I791" s="33" t="s">
        <v>7499</v>
      </c>
    </row>
    <row r="792" spans="1:9" x14ac:dyDescent="0.2">
      <c r="A792" s="33" t="s">
        <v>10681</v>
      </c>
      <c r="B792" s="35">
        <v>9.5084037090402201E-67</v>
      </c>
      <c r="C792" s="33">
        <v>1.6442736938574301</v>
      </c>
      <c r="D792" s="33">
        <v>0.872</v>
      </c>
      <c r="E792" s="33">
        <v>0.17499999999999999</v>
      </c>
      <c r="F792" s="35">
        <v>4.3807117568290097E-62</v>
      </c>
      <c r="G792" s="33">
        <v>3</v>
      </c>
      <c r="H792" s="33" t="s">
        <v>5237</v>
      </c>
      <c r="I792" s="33" t="s">
        <v>5236</v>
      </c>
    </row>
    <row r="793" spans="1:9" x14ac:dyDescent="0.2">
      <c r="A793" s="33" t="s">
        <v>11099</v>
      </c>
      <c r="B793" s="35">
        <v>3.4384789794645103E-55</v>
      </c>
      <c r="C793" s="33">
        <v>0.82385643764787497</v>
      </c>
      <c r="D793" s="33">
        <v>0.58099999999999996</v>
      </c>
      <c r="E793" s="33">
        <v>6.8000000000000005E-2</v>
      </c>
      <c r="F793" s="35">
        <v>1.58417603541889E-50</v>
      </c>
      <c r="G793" s="33">
        <v>3</v>
      </c>
      <c r="H793" s="33" t="s">
        <v>11099</v>
      </c>
      <c r="I793" s="33" t="s">
        <v>11098</v>
      </c>
    </row>
    <row r="794" spans="1:9" x14ac:dyDescent="0.2">
      <c r="A794" s="33" t="s">
        <v>11230</v>
      </c>
      <c r="B794" s="35">
        <v>1.51361998611051E-45</v>
      </c>
      <c r="C794" s="33">
        <v>1.1080499974732101</v>
      </c>
      <c r="D794" s="33">
        <v>0.82599999999999996</v>
      </c>
      <c r="E794" s="33">
        <v>0.22900000000000001</v>
      </c>
      <c r="F794" s="35">
        <v>6.9735500000083398E-41</v>
      </c>
      <c r="G794" s="33">
        <v>3</v>
      </c>
      <c r="H794" s="33" t="s">
        <v>5041</v>
      </c>
      <c r="I794" s="33" t="s">
        <v>5040</v>
      </c>
    </row>
    <row r="795" spans="1:9" x14ac:dyDescent="0.2">
      <c r="A795" s="33" t="s">
        <v>3876</v>
      </c>
      <c r="B795" s="35">
        <v>1.7723716124561399E-45</v>
      </c>
      <c r="C795" s="33">
        <v>0.79837856184862999</v>
      </c>
      <c r="D795" s="33">
        <v>0.5</v>
      </c>
      <c r="E795" s="33">
        <v>6.0999999999999999E-2</v>
      </c>
      <c r="F795" s="35">
        <v>8.1656704929079196E-41</v>
      </c>
      <c r="G795" s="33">
        <v>3</v>
      </c>
      <c r="H795" s="33" t="s">
        <v>3876</v>
      </c>
      <c r="I795" s="33" t="s">
        <v>3875</v>
      </c>
    </row>
    <row r="796" spans="1:9" x14ac:dyDescent="0.2">
      <c r="A796" s="33" t="s">
        <v>9322</v>
      </c>
      <c r="B796" s="35">
        <v>4.24438473727781E-39</v>
      </c>
      <c r="C796" s="33">
        <v>0.82330497242921397</v>
      </c>
      <c r="D796" s="33">
        <v>0.52300000000000002</v>
      </c>
      <c r="E796" s="33">
        <v>8.5000000000000006E-2</v>
      </c>
      <c r="F796" s="35">
        <v>1.9554729361586302E-34</v>
      </c>
      <c r="G796" s="33">
        <v>3</v>
      </c>
      <c r="H796" s="33" t="s">
        <v>9322</v>
      </c>
      <c r="I796" s="33" t="s">
        <v>9321</v>
      </c>
    </row>
    <row r="797" spans="1:9" x14ac:dyDescent="0.2">
      <c r="A797" s="33" t="s">
        <v>11101</v>
      </c>
      <c r="B797" s="35">
        <v>5.4912994332898098E-38</v>
      </c>
      <c r="C797" s="33">
        <v>1.07407614876908</v>
      </c>
      <c r="D797" s="33">
        <v>0.61599999999999999</v>
      </c>
      <c r="E797" s="33">
        <v>0.13300000000000001</v>
      </c>
      <c r="F797" s="35">
        <v>2.52995147490528E-33</v>
      </c>
      <c r="G797" s="33">
        <v>3</v>
      </c>
      <c r="H797" s="33" t="s">
        <v>11101</v>
      </c>
      <c r="I797" s="33" t="s">
        <v>11100</v>
      </c>
    </row>
    <row r="798" spans="1:9" x14ac:dyDescent="0.2">
      <c r="A798" s="33" t="s">
        <v>10631</v>
      </c>
      <c r="B798" s="35">
        <v>1.1668022969149499E-31</v>
      </c>
      <c r="C798" s="33">
        <v>1.14752442098051</v>
      </c>
      <c r="D798" s="33">
        <v>0.81399999999999995</v>
      </c>
      <c r="E798" s="33">
        <v>0.34100000000000003</v>
      </c>
      <c r="F798" s="35">
        <v>5.3756915423465403E-27</v>
      </c>
      <c r="G798" s="33">
        <v>3</v>
      </c>
      <c r="H798" s="33" t="s">
        <v>3008</v>
      </c>
      <c r="I798" s="33" t="s">
        <v>3007</v>
      </c>
    </row>
    <row r="799" spans="1:9" x14ac:dyDescent="0.2">
      <c r="A799" s="33" t="s">
        <v>14005</v>
      </c>
      <c r="B799" s="35">
        <v>1.2989222953138601E-31</v>
      </c>
      <c r="C799" s="33">
        <v>0.37025915130536502</v>
      </c>
      <c r="D799" s="33">
        <v>0.29099999999999998</v>
      </c>
      <c r="E799" s="33">
        <v>2.3E-2</v>
      </c>
      <c r="F799" s="35">
        <v>5.9843947989700399E-27</v>
      </c>
      <c r="G799" s="33">
        <v>3</v>
      </c>
      <c r="H799" s="33" t="s">
        <v>14005</v>
      </c>
      <c r="I799" s="33" t="s">
        <v>14004</v>
      </c>
    </row>
    <row r="800" spans="1:9" x14ac:dyDescent="0.2">
      <c r="A800" s="33" t="s">
        <v>8355</v>
      </c>
      <c r="B800" s="35">
        <v>5.23284610025476E-31</v>
      </c>
      <c r="C800" s="33">
        <v>0.86743862307761799</v>
      </c>
      <c r="D800" s="33">
        <v>0.56999999999999995</v>
      </c>
      <c r="E800" s="33">
        <v>0.14399999999999999</v>
      </c>
      <c r="F800" s="35">
        <v>2.4108768553093701E-26</v>
      </c>
      <c r="G800" s="33">
        <v>3</v>
      </c>
      <c r="H800" s="33" t="s">
        <v>8355</v>
      </c>
      <c r="I800" s="33" t="s">
        <v>8354</v>
      </c>
    </row>
    <row r="801" spans="1:9" x14ac:dyDescent="0.2">
      <c r="A801" s="33" t="s">
        <v>9442</v>
      </c>
      <c r="B801" s="35">
        <v>1.16335405410353E-29</v>
      </c>
      <c r="C801" s="33">
        <v>0.998664444856046</v>
      </c>
      <c r="D801" s="33">
        <v>0.93</v>
      </c>
      <c r="E801" s="33">
        <v>0.60199999999999998</v>
      </c>
      <c r="F801" s="35">
        <v>5.35980479806578E-25</v>
      </c>
      <c r="G801" s="33">
        <v>3</v>
      </c>
      <c r="H801" s="33" t="s">
        <v>4882</v>
      </c>
      <c r="I801" s="33" t="s">
        <v>4881</v>
      </c>
    </row>
    <row r="802" spans="1:9" x14ac:dyDescent="0.2">
      <c r="A802" s="33" t="s">
        <v>6096</v>
      </c>
      <c r="B802" s="35">
        <v>4.03031419413441E-26</v>
      </c>
      <c r="C802" s="33">
        <v>1.3616801680398101</v>
      </c>
      <c r="D802" s="33">
        <v>0.628</v>
      </c>
      <c r="E802" s="33">
        <v>0.20100000000000001</v>
      </c>
      <c r="F802" s="35">
        <v>1.8568463555215998E-21</v>
      </c>
      <c r="G802" s="33">
        <v>3</v>
      </c>
      <c r="H802" s="33" t="s">
        <v>6095</v>
      </c>
      <c r="I802" s="33" t="s">
        <v>6094</v>
      </c>
    </row>
    <row r="803" spans="1:9" x14ac:dyDescent="0.2">
      <c r="A803" s="33" t="s">
        <v>13352</v>
      </c>
      <c r="B803" s="35">
        <v>1.0453426035371601E-25</v>
      </c>
      <c r="C803" s="33">
        <v>1.06803991365422</v>
      </c>
      <c r="D803" s="33">
        <v>0.82599999999999996</v>
      </c>
      <c r="E803" s="33">
        <v>0.40699999999999997</v>
      </c>
      <c r="F803" s="35">
        <v>4.8161024430163802E-21</v>
      </c>
      <c r="G803" s="33">
        <v>3</v>
      </c>
      <c r="H803" s="33" t="s">
        <v>5582</v>
      </c>
      <c r="I803" s="33" t="s">
        <v>5581</v>
      </c>
    </row>
    <row r="804" spans="1:9" x14ac:dyDescent="0.2">
      <c r="A804" s="33" t="s">
        <v>16450</v>
      </c>
      <c r="B804" s="35">
        <v>6.4091921770564002E-25</v>
      </c>
      <c r="C804" s="33">
        <v>0.50581892758376601</v>
      </c>
      <c r="D804" s="33">
        <v>0.27900000000000003</v>
      </c>
      <c r="E804" s="33">
        <v>3.2000000000000001E-2</v>
      </c>
      <c r="F804" s="35">
        <v>2.9528430198134299E-20</v>
      </c>
      <c r="G804" s="33">
        <v>3</v>
      </c>
      <c r="H804" s="33" t="s">
        <v>16450</v>
      </c>
      <c r="I804" s="33" t="s">
        <v>16449</v>
      </c>
    </row>
    <row r="805" spans="1:9" x14ac:dyDescent="0.2">
      <c r="A805" s="33" t="s">
        <v>11071</v>
      </c>
      <c r="B805" s="35">
        <v>1.04437138211702E-24</v>
      </c>
      <c r="C805" s="33">
        <v>0.65694559877786496</v>
      </c>
      <c r="D805" s="33">
        <v>0.48799999999999999</v>
      </c>
      <c r="E805" s="33">
        <v>0.114</v>
      </c>
      <c r="F805" s="35">
        <v>4.8116278316895101E-20</v>
      </c>
      <c r="G805" s="33">
        <v>3</v>
      </c>
      <c r="H805" s="33" t="s">
        <v>11071</v>
      </c>
      <c r="I805" s="33" t="s">
        <v>11070</v>
      </c>
    </row>
    <row r="806" spans="1:9" x14ac:dyDescent="0.2">
      <c r="A806" s="33" t="s">
        <v>4941</v>
      </c>
      <c r="B806" s="35">
        <v>1.8709732553477199E-24</v>
      </c>
      <c r="C806" s="33">
        <v>-1.3537340783680201</v>
      </c>
      <c r="D806" s="33">
        <v>9.2999999999999999E-2</v>
      </c>
      <c r="E806" s="33">
        <v>0.70599999999999996</v>
      </c>
      <c r="F806" s="35">
        <v>8.6199479820380103E-20</v>
      </c>
      <c r="G806" s="33">
        <v>3</v>
      </c>
      <c r="H806" s="33" t="s">
        <v>4941</v>
      </c>
      <c r="I806" s="33" t="s">
        <v>4940</v>
      </c>
    </row>
    <row r="807" spans="1:9" x14ac:dyDescent="0.2">
      <c r="A807" s="33" t="s">
        <v>5202</v>
      </c>
      <c r="B807" s="35">
        <v>2.6860490015699E-24</v>
      </c>
      <c r="C807" s="33">
        <v>0.88825767343338202</v>
      </c>
      <c r="D807" s="33">
        <v>0.68600000000000005</v>
      </c>
      <c r="E807" s="33">
        <v>0.26600000000000001</v>
      </c>
      <c r="F807" s="35">
        <v>1.23751649600329E-19</v>
      </c>
      <c r="G807" s="33">
        <v>3</v>
      </c>
      <c r="H807" s="33" t="s">
        <v>5201</v>
      </c>
      <c r="I807" s="33" t="s">
        <v>5200</v>
      </c>
    </row>
    <row r="808" spans="1:9" x14ac:dyDescent="0.2">
      <c r="A808" s="33" t="s">
        <v>13367</v>
      </c>
      <c r="B808" s="35">
        <v>1.1477515686060099E-23</v>
      </c>
      <c r="C808" s="33">
        <v>0.81249966128654005</v>
      </c>
      <c r="D808" s="33">
        <v>0.91900000000000004</v>
      </c>
      <c r="E808" s="33">
        <v>0.61399999999999999</v>
      </c>
      <c r="F808" s="35">
        <v>5.2879210268815901E-19</v>
      </c>
      <c r="G808" s="33">
        <v>3</v>
      </c>
      <c r="H808" s="33" t="s">
        <v>2493</v>
      </c>
      <c r="I808" s="33" t="s">
        <v>2492</v>
      </c>
    </row>
    <row r="809" spans="1:9" x14ac:dyDescent="0.2">
      <c r="A809" s="33" t="s">
        <v>16448</v>
      </c>
      <c r="B809" s="35">
        <v>6.4846913746474805E-23</v>
      </c>
      <c r="C809" s="33">
        <v>0.92701525631985104</v>
      </c>
      <c r="D809" s="33">
        <v>0.54700000000000004</v>
      </c>
      <c r="E809" s="33">
        <v>0.17499999999999999</v>
      </c>
      <c r="F809" s="35">
        <v>2.9876270101275902E-18</v>
      </c>
      <c r="G809" s="33">
        <v>3</v>
      </c>
      <c r="H809" s="33" t="s">
        <v>11090</v>
      </c>
      <c r="I809" s="33" t="s">
        <v>11089</v>
      </c>
    </row>
    <row r="810" spans="1:9" x14ac:dyDescent="0.2">
      <c r="A810" s="33" t="s">
        <v>13096</v>
      </c>
      <c r="B810" s="35">
        <v>7.4969762426917398E-23</v>
      </c>
      <c r="C810" s="33">
        <v>-1.26125538353049</v>
      </c>
      <c r="D810" s="33">
        <v>4.7E-2</v>
      </c>
      <c r="E810" s="33">
        <v>0.64700000000000002</v>
      </c>
      <c r="F810" s="35">
        <v>3.45400689453294E-18</v>
      </c>
      <c r="G810" s="33">
        <v>3</v>
      </c>
      <c r="H810" s="33" t="s">
        <v>3491</v>
      </c>
      <c r="I810" s="33" t="s">
        <v>3490</v>
      </c>
    </row>
    <row r="811" spans="1:9" x14ac:dyDescent="0.2">
      <c r="A811" s="33" t="s">
        <v>13271</v>
      </c>
      <c r="B811" s="35">
        <v>2.7261294569934301E-22</v>
      </c>
      <c r="C811" s="33">
        <v>1.2438022901463699</v>
      </c>
      <c r="D811" s="33">
        <v>0.77900000000000003</v>
      </c>
      <c r="E811" s="33">
        <v>0.44800000000000001</v>
      </c>
      <c r="F811" s="35">
        <v>1.25598236342601E-17</v>
      </c>
      <c r="G811" s="33">
        <v>3</v>
      </c>
      <c r="H811" s="33" t="s">
        <v>3483</v>
      </c>
      <c r="I811" s="33" t="s">
        <v>3482</v>
      </c>
    </row>
    <row r="812" spans="1:9" x14ac:dyDescent="0.2">
      <c r="A812" s="33" t="s">
        <v>13374</v>
      </c>
      <c r="B812" s="35">
        <v>3.6320617478742901E-21</v>
      </c>
      <c r="C812" s="33">
        <v>0.73926669761284103</v>
      </c>
      <c r="D812" s="33">
        <v>0.93</v>
      </c>
      <c r="E812" s="33">
        <v>0.60399999999999998</v>
      </c>
      <c r="F812" s="35">
        <v>1.67336348848064E-16</v>
      </c>
      <c r="G812" s="33">
        <v>3</v>
      </c>
      <c r="H812" s="33" t="s">
        <v>5080</v>
      </c>
      <c r="I812" s="33" t="s">
        <v>5079</v>
      </c>
    </row>
    <row r="813" spans="1:9" x14ac:dyDescent="0.2">
      <c r="A813" s="33" t="s">
        <v>3716</v>
      </c>
      <c r="B813" s="35">
        <v>3.1150199164028797E-20</v>
      </c>
      <c r="C813" s="33">
        <v>0.64911666612641705</v>
      </c>
      <c r="D813" s="33">
        <v>1</v>
      </c>
      <c r="E813" s="33">
        <v>0.86399999999999999</v>
      </c>
      <c r="F813" s="35">
        <v>1.43515197588513E-15</v>
      </c>
      <c r="G813" s="33">
        <v>3</v>
      </c>
      <c r="H813" s="33" t="s">
        <v>3716</v>
      </c>
      <c r="I813" s="33" t="s">
        <v>3715</v>
      </c>
    </row>
    <row r="814" spans="1:9" x14ac:dyDescent="0.2">
      <c r="A814" s="33" t="s">
        <v>12032</v>
      </c>
      <c r="B814" s="35">
        <v>5.4437734447228905E-20</v>
      </c>
      <c r="C814" s="33">
        <v>0.72547728831438196</v>
      </c>
      <c r="D814" s="33">
        <v>0.83699999999999997</v>
      </c>
      <c r="E814" s="33">
        <v>0.503</v>
      </c>
      <c r="F814" s="35">
        <v>2.50805530145273E-15</v>
      </c>
      <c r="G814" s="33">
        <v>3</v>
      </c>
      <c r="H814" s="33" t="s">
        <v>7716</v>
      </c>
      <c r="I814" s="33" t="s">
        <v>7715</v>
      </c>
    </row>
    <row r="815" spans="1:9" x14ac:dyDescent="0.2">
      <c r="A815" s="33" t="s">
        <v>11095</v>
      </c>
      <c r="B815" s="35">
        <v>2.27604046220168E-19</v>
      </c>
      <c r="C815" s="33">
        <v>0.68088285415042304</v>
      </c>
      <c r="D815" s="33">
        <v>0.442</v>
      </c>
      <c r="E815" s="33">
        <v>0.125</v>
      </c>
      <c r="F815" s="35">
        <v>1.0486173617455599E-14</v>
      </c>
      <c r="G815" s="33">
        <v>3</v>
      </c>
      <c r="H815" s="33" t="s">
        <v>11095</v>
      </c>
      <c r="I815" s="33" t="s">
        <v>11094</v>
      </c>
    </row>
    <row r="816" spans="1:9" x14ac:dyDescent="0.2">
      <c r="A816" s="33" t="s">
        <v>13343</v>
      </c>
      <c r="B816" s="35">
        <v>6.4621677872894405E-19</v>
      </c>
      <c r="C816" s="33">
        <v>-0.92758249046965702</v>
      </c>
      <c r="D816" s="33">
        <v>4.7E-2</v>
      </c>
      <c r="E816" s="33">
        <v>0.58899999999999997</v>
      </c>
      <c r="F816" s="35">
        <v>2.9772499429599898E-14</v>
      </c>
      <c r="G816" s="33">
        <v>3</v>
      </c>
      <c r="H816" s="33" t="s">
        <v>5547</v>
      </c>
      <c r="I816" s="33" t="s">
        <v>5546</v>
      </c>
    </row>
    <row r="817" spans="1:9" x14ac:dyDescent="0.2">
      <c r="A817" s="33" t="s">
        <v>12816</v>
      </c>
      <c r="B817" s="35">
        <v>1.3990697606446599E-18</v>
      </c>
      <c r="C817" s="33">
        <v>-1.1240909085381201</v>
      </c>
      <c r="D817" s="33">
        <v>3.5000000000000003E-2</v>
      </c>
      <c r="E817" s="33">
        <v>0.56100000000000005</v>
      </c>
      <c r="F817" s="35">
        <v>6.4457942012420699E-14</v>
      </c>
      <c r="G817" s="33">
        <v>3</v>
      </c>
      <c r="H817" s="33" t="s">
        <v>5335</v>
      </c>
      <c r="I817" s="33" t="s">
        <v>5334</v>
      </c>
    </row>
    <row r="818" spans="1:9" x14ac:dyDescent="0.2">
      <c r="A818" s="33" t="s">
        <v>13625</v>
      </c>
      <c r="B818" s="35">
        <v>1.77034443710776E-18</v>
      </c>
      <c r="C818" s="33">
        <v>-1.46914393297307</v>
      </c>
      <c r="D818" s="33">
        <v>0.52300000000000002</v>
      </c>
      <c r="E818" s="33">
        <v>0.79300000000000004</v>
      </c>
      <c r="F818" s="35">
        <v>8.1563308906428802E-14</v>
      </c>
      <c r="G818" s="33">
        <v>3</v>
      </c>
      <c r="H818" s="33" t="s">
        <v>2910</v>
      </c>
      <c r="I818" s="33" t="s">
        <v>2909</v>
      </c>
    </row>
    <row r="819" spans="1:9" x14ac:dyDescent="0.2">
      <c r="A819" s="33" t="s">
        <v>13316</v>
      </c>
      <c r="B819" s="35">
        <v>2.8490201578352201E-18</v>
      </c>
      <c r="C819" s="33">
        <v>0.95771852838384497</v>
      </c>
      <c r="D819" s="33">
        <v>0.83699999999999997</v>
      </c>
      <c r="E819" s="33">
        <v>0.48199999999999998</v>
      </c>
      <c r="F819" s="35">
        <v>1.31260056711784E-13</v>
      </c>
      <c r="G819" s="33">
        <v>3</v>
      </c>
      <c r="H819" s="33" t="s">
        <v>4133</v>
      </c>
      <c r="I819" s="33" t="s">
        <v>4132</v>
      </c>
    </row>
    <row r="820" spans="1:9" x14ac:dyDescent="0.2">
      <c r="A820" s="33" t="s">
        <v>16447</v>
      </c>
      <c r="B820" s="35">
        <v>4.0400714533602699E-17</v>
      </c>
      <c r="C820" s="33">
        <v>0.768644838436361</v>
      </c>
      <c r="D820" s="33">
        <v>0.47699999999999998</v>
      </c>
      <c r="E820" s="33">
        <v>0.16500000000000001</v>
      </c>
      <c r="F820" s="35">
        <v>1.8613417199921399E-12</v>
      </c>
      <c r="G820" s="33">
        <v>3</v>
      </c>
      <c r="H820" s="33" t="s">
        <v>11086</v>
      </c>
      <c r="I820" s="33" t="s">
        <v>11085</v>
      </c>
    </row>
    <row r="821" spans="1:9" x14ac:dyDescent="0.2">
      <c r="A821" s="33" t="s">
        <v>6484</v>
      </c>
      <c r="B821" s="35">
        <v>6.3492961198619906E-17</v>
      </c>
      <c r="C821" s="33">
        <v>-0.970660160592409</v>
      </c>
      <c r="D821" s="33">
        <v>0.151</v>
      </c>
      <c r="E821" s="33">
        <v>0.63100000000000001</v>
      </c>
      <c r="F821" s="35">
        <v>2.9252477083428101E-12</v>
      </c>
      <c r="G821" s="33">
        <v>3</v>
      </c>
      <c r="H821" s="33" t="s">
        <v>6484</v>
      </c>
      <c r="I821" s="33" t="s">
        <v>6483</v>
      </c>
    </row>
    <row r="822" spans="1:9" x14ac:dyDescent="0.2">
      <c r="A822" s="33" t="s">
        <v>11088</v>
      </c>
      <c r="B822" s="35">
        <v>1.44499385249148E-16</v>
      </c>
      <c r="C822" s="33">
        <v>0.701928034482176</v>
      </c>
      <c r="D822" s="33">
        <v>0.55800000000000005</v>
      </c>
      <c r="E822" s="33">
        <v>0.23300000000000001</v>
      </c>
      <c r="F822" s="35">
        <v>6.6573756771987696E-12</v>
      </c>
      <c r="G822" s="33">
        <v>3</v>
      </c>
      <c r="H822" s="33" t="s">
        <v>11088</v>
      </c>
      <c r="I822" s="33" t="s">
        <v>11087</v>
      </c>
    </row>
    <row r="823" spans="1:9" x14ac:dyDescent="0.2">
      <c r="A823" s="33" t="s">
        <v>6467</v>
      </c>
      <c r="B823" s="35">
        <v>1.60088050332086E-16</v>
      </c>
      <c r="C823" s="33">
        <v>-0.84577871363438295</v>
      </c>
      <c r="D823" s="33">
        <v>0.39500000000000002</v>
      </c>
      <c r="E823" s="33">
        <v>0.77900000000000003</v>
      </c>
      <c r="F823" s="35">
        <v>7.3755766548998694E-12</v>
      </c>
      <c r="G823" s="33">
        <v>3</v>
      </c>
      <c r="H823" s="33" t="s">
        <v>6467</v>
      </c>
      <c r="I823" s="33" t="s">
        <v>6466</v>
      </c>
    </row>
    <row r="824" spans="1:9" x14ac:dyDescent="0.2">
      <c r="A824" s="33" t="s">
        <v>16446</v>
      </c>
      <c r="B824" s="35">
        <v>2.2044456703158E-16</v>
      </c>
      <c r="C824" s="33">
        <v>0.56846116372094002</v>
      </c>
      <c r="D824" s="33">
        <v>0.45300000000000001</v>
      </c>
      <c r="E824" s="33">
        <v>0.152</v>
      </c>
      <c r="F824" s="35">
        <v>1.0156322092278901E-11</v>
      </c>
      <c r="G824" s="33">
        <v>3</v>
      </c>
      <c r="H824" s="33" t="s">
        <v>16446</v>
      </c>
      <c r="I824" s="33" t="s">
        <v>16445</v>
      </c>
    </row>
    <row r="825" spans="1:9" x14ac:dyDescent="0.2">
      <c r="A825" s="33" t="s">
        <v>7033</v>
      </c>
      <c r="B825" s="35">
        <v>2.39271633945804E-16</v>
      </c>
      <c r="C825" s="33">
        <v>0.82016718465024796</v>
      </c>
      <c r="D825" s="33">
        <v>0.73299999999999998</v>
      </c>
      <c r="E825" s="33">
        <v>0.40400000000000003</v>
      </c>
      <c r="F825" s="35">
        <v>1.10237227191511E-11</v>
      </c>
      <c r="G825" s="33">
        <v>3</v>
      </c>
      <c r="H825" s="33" t="s">
        <v>3734</v>
      </c>
      <c r="I825" s="33" t="s">
        <v>3733</v>
      </c>
    </row>
    <row r="826" spans="1:9" x14ac:dyDescent="0.2">
      <c r="A826" s="33" t="s">
        <v>4957</v>
      </c>
      <c r="B826" s="35">
        <v>5.9333657752384699E-16</v>
      </c>
      <c r="C826" s="33">
        <v>-0.76817387483710198</v>
      </c>
      <c r="D826" s="33">
        <v>8.1000000000000003E-2</v>
      </c>
      <c r="E826" s="33">
        <v>0.56699999999999995</v>
      </c>
      <c r="F826" s="35">
        <v>2.73362027996787E-11</v>
      </c>
      <c r="G826" s="33">
        <v>3</v>
      </c>
      <c r="H826" s="33" t="s">
        <v>4957</v>
      </c>
      <c r="I826" s="33" t="s">
        <v>4956</v>
      </c>
    </row>
    <row r="827" spans="1:9" x14ac:dyDescent="0.2">
      <c r="A827" s="33" t="s">
        <v>13312</v>
      </c>
      <c r="B827" s="35">
        <v>1.14204871277116E-15</v>
      </c>
      <c r="C827" s="33">
        <v>-1.04170971698369</v>
      </c>
      <c r="D827" s="33">
        <v>0.221</v>
      </c>
      <c r="E827" s="33">
        <v>0.65100000000000002</v>
      </c>
      <c r="F827" s="35">
        <v>5.2616468294792699E-11</v>
      </c>
      <c r="G827" s="33">
        <v>3</v>
      </c>
      <c r="H827" s="33" t="s">
        <v>2247</v>
      </c>
      <c r="I827" s="33" t="s">
        <v>2246</v>
      </c>
    </row>
    <row r="828" spans="1:9" x14ac:dyDescent="0.2">
      <c r="A828" s="33" t="s">
        <v>6743</v>
      </c>
      <c r="B828" s="35">
        <v>1.2796409019679901E-15</v>
      </c>
      <c r="C828" s="33">
        <v>-0.78685709044373997</v>
      </c>
      <c r="D828" s="33">
        <v>3.5000000000000003E-2</v>
      </c>
      <c r="E828" s="33">
        <v>0.51200000000000001</v>
      </c>
      <c r="F828" s="35">
        <v>5.8955615635469296E-11</v>
      </c>
      <c r="G828" s="33">
        <v>3</v>
      </c>
      <c r="H828" s="33" t="s">
        <v>6743</v>
      </c>
      <c r="I828" s="33" t="s">
        <v>6742</v>
      </c>
    </row>
    <row r="829" spans="1:9" x14ac:dyDescent="0.2">
      <c r="A829" s="33" t="s">
        <v>11060</v>
      </c>
      <c r="B829" s="35">
        <v>1.73875617654837E-15</v>
      </c>
      <c r="C829" s="33">
        <v>0.65651249352657903</v>
      </c>
      <c r="D829" s="33">
        <v>0.74399999999999999</v>
      </c>
      <c r="E829" s="33">
        <v>0.43099999999999999</v>
      </c>
      <c r="F829" s="35">
        <v>8.0107974565936297E-11</v>
      </c>
      <c r="G829" s="33">
        <v>3</v>
      </c>
      <c r="H829" s="33" t="s">
        <v>11059</v>
      </c>
      <c r="I829" s="33" t="s">
        <v>11058</v>
      </c>
    </row>
    <row r="830" spans="1:9" x14ac:dyDescent="0.2">
      <c r="A830" s="33" t="s">
        <v>6904</v>
      </c>
      <c r="B830" s="35">
        <v>4.9453949801527704E-15</v>
      </c>
      <c r="C830" s="33">
        <v>-0.64752366119017502</v>
      </c>
      <c r="D830" s="33">
        <v>0.77900000000000003</v>
      </c>
      <c r="E830" s="33">
        <v>0.87</v>
      </c>
      <c r="F830" s="35">
        <v>2.2784423752559901E-10</v>
      </c>
      <c r="G830" s="33">
        <v>3</v>
      </c>
      <c r="H830" s="33" t="s">
        <v>6904</v>
      </c>
      <c r="I830" s="33" t="s">
        <v>6903</v>
      </c>
    </row>
    <row r="831" spans="1:9" x14ac:dyDescent="0.2">
      <c r="A831" s="33" t="s">
        <v>12545</v>
      </c>
      <c r="B831" s="35">
        <v>6.2970134445270301E-15</v>
      </c>
      <c r="C831" s="33">
        <v>-0.76199762543873795</v>
      </c>
      <c r="D831" s="33">
        <v>0.105</v>
      </c>
      <c r="E831" s="33">
        <v>0.57799999999999996</v>
      </c>
      <c r="F831" s="35">
        <v>2.90116003416249E-10</v>
      </c>
      <c r="G831" s="33">
        <v>3</v>
      </c>
      <c r="H831" s="33" t="s">
        <v>1997</v>
      </c>
      <c r="I831" s="33" t="s">
        <v>1996</v>
      </c>
    </row>
    <row r="832" spans="1:9" x14ac:dyDescent="0.2">
      <c r="A832" s="33" t="s">
        <v>8327</v>
      </c>
      <c r="B832" s="35">
        <v>1.16680043239208E-14</v>
      </c>
      <c r="C832" s="33">
        <v>-1.1321633308677701</v>
      </c>
      <c r="D832" s="33">
        <v>1.2E-2</v>
      </c>
      <c r="E832" s="33">
        <v>0.46</v>
      </c>
      <c r="F832" s="35">
        <v>5.3756829521167995E-10</v>
      </c>
      <c r="G832" s="33">
        <v>3</v>
      </c>
      <c r="H832" s="33" t="s">
        <v>8326</v>
      </c>
      <c r="I832" s="33" t="s">
        <v>8325</v>
      </c>
    </row>
    <row r="833" spans="1:9" x14ac:dyDescent="0.2">
      <c r="A833" s="33" t="s">
        <v>9960</v>
      </c>
      <c r="B833" s="35">
        <v>1.2243478013325899E-14</v>
      </c>
      <c r="C833" s="33">
        <v>0.770995007786069</v>
      </c>
      <c r="D833" s="33">
        <v>0.53500000000000003</v>
      </c>
      <c r="E833" s="33">
        <v>0.22700000000000001</v>
      </c>
      <c r="F833" s="35">
        <v>5.6408151902995095E-10</v>
      </c>
      <c r="G833" s="33">
        <v>3</v>
      </c>
      <c r="H833" s="33" t="s">
        <v>9960</v>
      </c>
      <c r="I833" s="33" t="s">
        <v>9959</v>
      </c>
    </row>
    <row r="834" spans="1:9" x14ac:dyDescent="0.2">
      <c r="A834" s="33" t="s">
        <v>3140</v>
      </c>
      <c r="B834" s="35">
        <v>1.81563536756605E-14</v>
      </c>
      <c r="C834" s="33">
        <v>0.64635181199729197</v>
      </c>
      <c r="D834" s="33">
        <v>0.94199999999999995</v>
      </c>
      <c r="E834" s="33">
        <v>0.69399999999999995</v>
      </c>
      <c r="F834" s="35">
        <v>8.3649952654503298E-10</v>
      </c>
      <c r="G834" s="33">
        <v>3</v>
      </c>
      <c r="H834" s="33" t="s">
        <v>3140</v>
      </c>
      <c r="I834" s="33" t="s">
        <v>3139</v>
      </c>
    </row>
    <row r="835" spans="1:9" x14ac:dyDescent="0.2">
      <c r="A835" s="33" t="s">
        <v>13418</v>
      </c>
      <c r="B835" s="35">
        <v>1.8271485083113601E-14</v>
      </c>
      <c r="C835" s="33">
        <v>0.51474400547576404</v>
      </c>
      <c r="D835" s="33">
        <v>0.96499999999999997</v>
      </c>
      <c r="E835" s="33">
        <v>0.84199999999999997</v>
      </c>
      <c r="F835" s="35">
        <v>8.4180386074921001E-10</v>
      </c>
      <c r="G835" s="33">
        <v>3</v>
      </c>
      <c r="H835" s="33" t="s">
        <v>1488</v>
      </c>
      <c r="I835" s="33" t="s">
        <v>1487</v>
      </c>
    </row>
    <row r="836" spans="1:9" x14ac:dyDescent="0.2">
      <c r="A836" s="33" t="s">
        <v>9303</v>
      </c>
      <c r="B836" s="35">
        <v>4.02649630399949E-14</v>
      </c>
      <c r="C836" s="33">
        <v>-1.3768701926224001</v>
      </c>
      <c r="D836" s="33">
        <v>0.105</v>
      </c>
      <c r="E836" s="33">
        <v>0.53900000000000003</v>
      </c>
      <c r="F836" s="35">
        <v>1.8550873771786399E-9</v>
      </c>
      <c r="G836" s="33">
        <v>3</v>
      </c>
      <c r="H836" s="33" t="s">
        <v>9302</v>
      </c>
      <c r="I836" s="33" t="s">
        <v>9301</v>
      </c>
    </row>
    <row r="837" spans="1:9" x14ac:dyDescent="0.2">
      <c r="A837" s="33" t="s">
        <v>11080</v>
      </c>
      <c r="B837" s="35">
        <v>4.1490712067848897E-14</v>
      </c>
      <c r="C837" s="33">
        <v>0.74507147466908696</v>
      </c>
      <c r="D837" s="33">
        <v>0.56999999999999995</v>
      </c>
      <c r="E837" s="33">
        <v>0.27900000000000003</v>
      </c>
      <c r="F837" s="35">
        <v>1.91156008638993E-9</v>
      </c>
      <c r="G837" s="33">
        <v>3</v>
      </c>
      <c r="H837" s="33" t="s">
        <v>11080</v>
      </c>
      <c r="I837" s="33" t="s">
        <v>11079</v>
      </c>
    </row>
    <row r="838" spans="1:9" x14ac:dyDescent="0.2">
      <c r="A838" s="33" t="s">
        <v>12920</v>
      </c>
      <c r="B838" s="35">
        <v>7.2974538431429803E-14</v>
      </c>
      <c r="C838" s="33">
        <v>-0.85849983547356401</v>
      </c>
      <c r="D838" s="33">
        <v>8.1000000000000003E-2</v>
      </c>
      <c r="E838" s="33">
        <v>0.52800000000000002</v>
      </c>
      <c r="F838" s="35">
        <v>3.3620829346128402E-9</v>
      </c>
      <c r="G838" s="33">
        <v>3</v>
      </c>
      <c r="H838" s="33" t="s">
        <v>3053</v>
      </c>
      <c r="I838" s="33" t="s">
        <v>3052</v>
      </c>
    </row>
    <row r="839" spans="1:9" x14ac:dyDescent="0.2">
      <c r="A839" s="33" t="s">
        <v>3675</v>
      </c>
      <c r="B839" s="35">
        <v>1.2406860534804701E-13</v>
      </c>
      <c r="C839" s="33">
        <v>0.57581263635685798</v>
      </c>
      <c r="D839" s="33">
        <v>0.48799999999999999</v>
      </c>
      <c r="E839" s="33">
        <v>0.20200000000000001</v>
      </c>
      <c r="F839" s="35">
        <v>5.7160887855952401E-9</v>
      </c>
      <c r="G839" s="33">
        <v>3</v>
      </c>
      <c r="H839" s="33" t="s">
        <v>3675</v>
      </c>
      <c r="I839" s="33" t="s">
        <v>3674</v>
      </c>
    </row>
    <row r="840" spans="1:9" x14ac:dyDescent="0.2">
      <c r="A840" s="33" t="s">
        <v>8651</v>
      </c>
      <c r="B840" s="35">
        <v>1.2878371194062399E-13</v>
      </c>
      <c r="C840" s="33">
        <v>0.69179007846641405</v>
      </c>
      <c r="D840" s="33">
        <v>0.47699999999999998</v>
      </c>
      <c r="E840" s="33">
        <v>0.19400000000000001</v>
      </c>
      <c r="F840" s="35">
        <v>5.9333231765284099E-9</v>
      </c>
      <c r="G840" s="33">
        <v>3</v>
      </c>
      <c r="H840" s="33" t="s">
        <v>6495</v>
      </c>
      <c r="I840" s="33" t="s">
        <v>6494</v>
      </c>
    </row>
    <row r="841" spans="1:9" x14ac:dyDescent="0.2">
      <c r="A841" s="33" t="s">
        <v>3637</v>
      </c>
      <c r="B841" s="35">
        <v>1.89729333513844E-13</v>
      </c>
      <c r="C841" s="33">
        <v>0.592729046506281</v>
      </c>
      <c r="D841" s="33">
        <v>0.40699999999999997</v>
      </c>
      <c r="E841" s="33">
        <v>0.14499999999999999</v>
      </c>
      <c r="F841" s="35">
        <v>8.7412098536498106E-9</v>
      </c>
      <c r="G841" s="33">
        <v>3</v>
      </c>
      <c r="H841" s="33" t="s">
        <v>3637</v>
      </c>
      <c r="I841" s="33" t="s">
        <v>3636</v>
      </c>
    </row>
    <row r="842" spans="1:9" x14ac:dyDescent="0.2">
      <c r="A842" s="33" t="s">
        <v>13630</v>
      </c>
      <c r="B842" s="35">
        <v>2.67412640956642E-13</v>
      </c>
      <c r="C842" s="33">
        <v>-4.1335081092095196</v>
      </c>
      <c r="D842" s="33">
        <v>0.186</v>
      </c>
      <c r="E842" s="33">
        <v>0.57699999999999996</v>
      </c>
      <c r="F842" s="35">
        <v>1.23202351941544E-8</v>
      </c>
      <c r="G842" s="33">
        <v>3</v>
      </c>
      <c r="H842" s="33" t="s">
        <v>1516</v>
      </c>
      <c r="I842" s="33" t="s">
        <v>1515</v>
      </c>
    </row>
    <row r="843" spans="1:9" x14ac:dyDescent="0.2">
      <c r="A843" s="33" t="s">
        <v>13204</v>
      </c>
      <c r="B843" s="35">
        <v>4.8275034090654901E-13</v>
      </c>
      <c r="C843" s="33">
        <v>-0.83420577625244496</v>
      </c>
      <c r="D843" s="33">
        <v>0.14000000000000001</v>
      </c>
      <c r="E843" s="33">
        <v>0.55000000000000004</v>
      </c>
      <c r="F843" s="35">
        <v>2.2241273706246501E-8</v>
      </c>
      <c r="G843" s="33">
        <v>3</v>
      </c>
      <c r="H843" s="33" t="s">
        <v>4415</v>
      </c>
      <c r="I843" s="33" t="s">
        <v>4414</v>
      </c>
    </row>
    <row r="844" spans="1:9" x14ac:dyDescent="0.2">
      <c r="A844" s="33" t="s">
        <v>13123</v>
      </c>
      <c r="B844" s="35">
        <v>6.5297354163248197E-13</v>
      </c>
      <c r="C844" s="33">
        <v>-1.4116806463815199</v>
      </c>
      <c r="D844" s="33">
        <v>8.1000000000000003E-2</v>
      </c>
      <c r="E844" s="33">
        <v>0.48799999999999999</v>
      </c>
      <c r="F844" s="35">
        <v>3.0083797010091701E-8</v>
      </c>
      <c r="G844" s="33">
        <v>3</v>
      </c>
      <c r="H844" s="33" t="s">
        <v>5085</v>
      </c>
      <c r="I844" s="33" t="s">
        <v>5084</v>
      </c>
    </row>
    <row r="845" spans="1:9" x14ac:dyDescent="0.2">
      <c r="A845" s="33" t="s">
        <v>10676</v>
      </c>
      <c r="B845" s="35">
        <v>7.3190306340598198E-13</v>
      </c>
      <c r="C845" s="33">
        <v>0.68195310678824805</v>
      </c>
      <c r="D845" s="33">
        <v>0.55800000000000005</v>
      </c>
      <c r="E845" s="33">
        <v>0.27400000000000002</v>
      </c>
      <c r="F845" s="35">
        <v>3.3720237937240401E-8</v>
      </c>
      <c r="G845" s="33">
        <v>3</v>
      </c>
      <c r="H845" s="33" t="s">
        <v>5772</v>
      </c>
      <c r="I845" s="33" t="s">
        <v>5771</v>
      </c>
    </row>
    <row r="846" spans="1:9" x14ac:dyDescent="0.2">
      <c r="A846" s="33" t="s">
        <v>2559</v>
      </c>
      <c r="B846" s="35">
        <v>9.3653527049111004E-13</v>
      </c>
      <c r="C846" s="33">
        <v>-0.53753907112006505</v>
      </c>
      <c r="D846" s="33">
        <v>4.7E-2</v>
      </c>
      <c r="E846" s="33">
        <v>0.46800000000000003</v>
      </c>
      <c r="F846" s="35">
        <v>4.3148052982066397E-8</v>
      </c>
      <c r="G846" s="33">
        <v>3</v>
      </c>
      <c r="H846" s="33" t="s">
        <v>2559</v>
      </c>
      <c r="I846" s="33" t="s">
        <v>2558</v>
      </c>
    </row>
    <row r="847" spans="1:9" x14ac:dyDescent="0.2">
      <c r="A847" s="33" t="s">
        <v>11074</v>
      </c>
      <c r="B847" s="35">
        <v>1.0938189653790101E-12</v>
      </c>
      <c r="C847" s="33">
        <v>0.547350058004058</v>
      </c>
      <c r="D847" s="33">
        <v>0.60499999999999998</v>
      </c>
      <c r="E847" s="33">
        <v>0.29399999999999998</v>
      </c>
      <c r="F847" s="35">
        <v>5.03944273729417E-8</v>
      </c>
      <c r="G847" s="33">
        <v>3</v>
      </c>
      <c r="H847" s="33" t="s">
        <v>11073</v>
      </c>
      <c r="I847" s="33" t="s">
        <v>11072</v>
      </c>
    </row>
    <row r="848" spans="1:9" x14ac:dyDescent="0.2">
      <c r="A848" s="33" t="s">
        <v>13514</v>
      </c>
      <c r="B848" s="35">
        <v>1.4402291809457899E-12</v>
      </c>
      <c r="C848" s="33">
        <v>0.378549112417495</v>
      </c>
      <c r="D848" s="33">
        <v>0.97699999999999998</v>
      </c>
      <c r="E848" s="33">
        <v>0.95599999999999996</v>
      </c>
      <c r="F848" s="35">
        <v>6.6354238824534299E-8</v>
      </c>
      <c r="G848" s="33">
        <v>3</v>
      </c>
      <c r="H848" s="33" t="s">
        <v>6658</v>
      </c>
      <c r="I848" s="33" t="s">
        <v>6657</v>
      </c>
    </row>
    <row r="849" spans="1:9" x14ac:dyDescent="0.2">
      <c r="A849" s="33" t="s">
        <v>3789</v>
      </c>
      <c r="B849" s="35">
        <v>1.51168030861936E-12</v>
      </c>
      <c r="C849" s="33">
        <v>0.635709099571929</v>
      </c>
      <c r="D849" s="33">
        <v>0.55800000000000005</v>
      </c>
      <c r="E849" s="33">
        <v>0.28399999999999997</v>
      </c>
      <c r="F849" s="35">
        <v>6.9646135178711194E-8</v>
      </c>
      <c r="G849" s="33">
        <v>3</v>
      </c>
      <c r="H849" s="33" t="s">
        <v>3789</v>
      </c>
      <c r="I849" s="33" t="s">
        <v>3788</v>
      </c>
    </row>
    <row r="850" spans="1:9" x14ac:dyDescent="0.2">
      <c r="A850" s="33" t="s">
        <v>11078</v>
      </c>
      <c r="B850" s="35">
        <v>1.72006737284379E-12</v>
      </c>
      <c r="C850" s="33">
        <v>0.64240852075358601</v>
      </c>
      <c r="D850" s="33">
        <v>0.54700000000000004</v>
      </c>
      <c r="E850" s="33">
        <v>0.27500000000000002</v>
      </c>
      <c r="F850" s="35">
        <v>7.9246944001659103E-8</v>
      </c>
      <c r="G850" s="33">
        <v>3</v>
      </c>
      <c r="H850" s="33" t="s">
        <v>11078</v>
      </c>
      <c r="I850" s="33" t="s">
        <v>11077</v>
      </c>
    </row>
    <row r="851" spans="1:9" x14ac:dyDescent="0.2">
      <c r="A851" s="33" t="s">
        <v>13397</v>
      </c>
      <c r="B851" s="35">
        <v>1.8157396213166399E-12</v>
      </c>
      <c r="C851" s="33">
        <v>-0.80258377626574295</v>
      </c>
      <c r="D851" s="33">
        <v>7.0000000000000007E-2</v>
      </c>
      <c r="E851" s="33">
        <v>0.47899999999999998</v>
      </c>
      <c r="F851" s="35">
        <v>8.3654755833300096E-8</v>
      </c>
      <c r="G851" s="33">
        <v>3</v>
      </c>
      <c r="H851" s="33" t="s">
        <v>6354</v>
      </c>
      <c r="I851" s="33" t="s">
        <v>6353</v>
      </c>
    </row>
    <row r="852" spans="1:9" x14ac:dyDescent="0.2">
      <c r="A852" s="33" t="s">
        <v>1733</v>
      </c>
      <c r="B852" s="35">
        <v>4.9082092349679102E-12</v>
      </c>
      <c r="C852" s="33">
        <v>-0.72838437142644397</v>
      </c>
      <c r="D852" s="33">
        <v>1.2E-2</v>
      </c>
      <c r="E852" s="33">
        <v>0.40200000000000002</v>
      </c>
      <c r="F852" s="35">
        <v>2.2613101587344201E-7</v>
      </c>
      <c r="G852" s="33">
        <v>3</v>
      </c>
      <c r="H852" s="33" t="s">
        <v>1733</v>
      </c>
      <c r="I852" s="33" t="s">
        <v>1732</v>
      </c>
    </row>
    <row r="853" spans="1:9" x14ac:dyDescent="0.2">
      <c r="A853" s="33" t="s">
        <v>16444</v>
      </c>
      <c r="B853" s="35">
        <v>5.2027823540552698E-12</v>
      </c>
      <c r="C853" s="33">
        <v>-0.66858826677204897</v>
      </c>
      <c r="D853" s="33">
        <v>2.3E-2</v>
      </c>
      <c r="E853" s="33">
        <v>0.41299999999999998</v>
      </c>
      <c r="F853" s="35">
        <v>2.3970258861603401E-7</v>
      </c>
      <c r="G853" s="33">
        <v>3</v>
      </c>
      <c r="H853" s="33" t="s">
        <v>6455</v>
      </c>
      <c r="I853" s="33" t="s">
        <v>6454</v>
      </c>
    </row>
    <row r="854" spans="1:9" x14ac:dyDescent="0.2">
      <c r="A854" s="33" t="s">
        <v>1947</v>
      </c>
      <c r="B854" s="35">
        <v>6.1092512434585898E-12</v>
      </c>
      <c r="C854" s="33">
        <v>-0.677667394889652</v>
      </c>
      <c r="D854" s="33">
        <v>0.151</v>
      </c>
      <c r="E854" s="33">
        <v>0.55200000000000005</v>
      </c>
      <c r="F854" s="35">
        <v>2.81465423288624E-7</v>
      </c>
      <c r="G854" s="33">
        <v>3</v>
      </c>
      <c r="H854" s="33" t="s">
        <v>1947</v>
      </c>
      <c r="I854" s="33" t="s">
        <v>1946</v>
      </c>
    </row>
    <row r="855" spans="1:9" x14ac:dyDescent="0.2">
      <c r="A855" s="33" t="s">
        <v>8120</v>
      </c>
      <c r="B855" s="35">
        <v>7.6227546092121803E-12</v>
      </c>
      <c r="C855" s="33">
        <v>0.72358143806903197</v>
      </c>
      <c r="D855" s="33">
        <v>0.65100000000000002</v>
      </c>
      <c r="E855" s="33">
        <v>0.42299999999999999</v>
      </c>
      <c r="F855" s="35">
        <v>3.51195550355623E-7</v>
      </c>
      <c r="G855" s="33">
        <v>3</v>
      </c>
      <c r="H855" s="33" t="s">
        <v>8120</v>
      </c>
      <c r="I855" s="33" t="s">
        <v>8119</v>
      </c>
    </row>
    <row r="856" spans="1:9" x14ac:dyDescent="0.2">
      <c r="A856" s="33" t="s">
        <v>13371</v>
      </c>
      <c r="B856" s="35">
        <v>9.8107816720215998E-12</v>
      </c>
      <c r="C856" s="33">
        <v>0.42859475642092398</v>
      </c>
      <c r="D856" s="33">
        <v>0.98799999999999999</v>
      </c>
      <c r="E856" s="33">
        <v>0.94799999999999995</v>
      </c>
      <c r="F856" s="35">
        <v>4.5200233319337901E-7</v>
      </c>
      <c r="G856" s="33">
        <v>3</v>
      </c>
      <c r="H856" s="33" t="s">
        <v>2129</v>
      </c>
      <c r="I856" s="33" t="s">
        <v>2128</v>
      </c>
    </row>
    <row r="857" spans="1:9" x14ac:dyDescent="0.2">
      <c r="A857" s="33" t="s">
        <v>12897</v>
      </c>
      <c r="B857" s="35">
        <v>1.2351388530855501E-11</v>
      </c>
      <c r="C857" s="33">
        <v>-1.05277600311908</v>
      </c>
      <c r="D857" s="33">
        <v>1.2E-2</v>
      </c>
      <c r="E857" s="33">
        <v>0.38500000000000001</v>
      </c>
      <c r="F857" s="35">
        <v>5.6905317239357602E-7</v>
      </c>
      <c r="G857" s="33">
        <v>3</v>
      </c>
      <c r="H857" s="33" t="s">
        <v>4066</v>
      </c>
      <c r="I857" s="33" t="s">
        <v>4065</v>
      </c>
    </row>
    <row r="858" spans="1:9" x14ac:dyDescent="0.2">
      <c r="A858" s="33" t="s">
        <v>16443</v>
      </c>
      <c r="B858" s="35">
        <v>1.49721866238746E-11</v>
      </c>
      <c r="C858" s="33">
        <v>-2.9556190067414798</v>
      </c>
      <c r="D858" s="33">
        <v>0.128</v>
      </c>
      <c r="E858" s="33">
        <v>0.496</v>
      </c>
      <c r="F858" s="35">
        <v>6.8979858213515098E-7</v>
      </c>
      <c r="G858" s="33">
        <v>3</v>
      </c>
      <c r="H858" s="33" t="s">
        <v>13628</v>
      </c>
      <c r="I858" s="33" t="s">
        <v>13627</v>
      </c>
    </row>
    <row r="859" spans="1:9" x14ac:dyDescent="0.2">
      <c r="A859" s="33" t="s">
        <v>12076</v>
      </c>
      <c r="B859" s="35">
        <v>1.9117664595429801E-11</v>
      </c>
      <c r="C859" s="33">
        <v>0.58128083394428598</v>
      </c>
      <c r="D859" s="33">
        <v>0.86</v>
      </c>
      <c r="E859" s="33">
        <v>0.749</v>
      </c>
      <c r="F859" s="35">
        <v>8.8078904324064001E-7</v>
      </c>
      <c r="G859" s="33">
        <v>3</v>
      </c>
      <c r="H859" s="33" t="s">
        <v>5421</v>
      </c>
      <c r="I859" s="33" t="s">
        <v>5420</v>
      </c>
    </row>
    <row r="860" spans="1:9" x14ac:dyDescent="0.2">
      <c r="A860" s="33" t="s">
        <v>12197</v>
      </c>
      <c r="B860" s="35">
        <v>4.0575566218121501E-11</v>
      </c>
      <c r="C860" s="33">
        <v>-0.53534229250243304</v>
      </c>
      <c r="D860" s="33">
        <v>3.5000000000000003E-2</v>
      </c>
      <c r="E860" s="33">
        <v>0.40300000000000002</v>
      </c>
      <c r="F860" s="35">
        <v>1.86939748680129E-6</v>
      </c>
      <c r="G860" s="33">
        <v>3</v>
      </c>
      <c r="H860" s="33" t="s">
        <v>11390</v>
      </c>
      <c r="I860" s="33" t="s">
        <v>11389</v>
      </c>
    </row>
    <row r="861" spans="1:9" x14ac:dyDescent="0.2">
      <c r="A861" s="33" t="s">
        <v>11630</v>
      </c>
      <c r="B861" s="35">
        <v>4.4475720575452998E-11</v>
      </c>
      <c r="C861" s="33">
        <v>0.44743171075072802</v>
      </c>
      <c r="D861" s="33">
        <v>0.97699999999999998</v>
      </c>
      <c r="E861" s="33">
        <v>0.89800000000000002</v>
      </c>
      <c r="F861" s="35">
        <v>2.0490853983522702E-6</v>
      </c>
      <c r="G861" s="33">
        <v>3</v>
      </c>
      <c r="H861" s="33" t="s">
        <v>5502</v>
      </c>
      <c r="I861" s="33" t="s">
        <v>5501</v>
      </c>
    </row>
    <row r="862" spans="1:9" x14ac:dyDescent="0.2">
      <c r="A862" s="33" t="s">
        <v>12229</v>
      </c>
      <c r="B862" s="35">
        <v>4.5143820384441399E-11</v>
      </c>
      <c r="C862" s="33">
        <v>-0.62210466229935502</v>
      </c>
      <c r="D862" s="33">
        <v>0.14000000000000001</v>
      </c>
      <c r="E862" s="33">
        <v>0.53</v>
      </c>
      <c r="F862" s="35">
        <v>2.0798660927519802E-6</v>
      </c>
      <c r="G862" s="33">
        <v>3</v>
      </c>
      <c r="H862" s="33" t="s">
        <v>3170</v>
      </c>
      <c r="I862" s="33" t="s">
        <v>3169</v>
      </c>
    </row>
    <row r="863" spans="1:9" x14ac:dyDescent="0.2">
      <c r="A863" s="33" t="s">
        <v>11869</v>
      </c>
      <c r="B863" s="35">
        <v>4.9767365651192403E-11</v>
      </c>
      <c r="C863" s="33">
        <v>-0.81103666773510596</v>
      </c>
      <c r="D863" s="33">
        <v>4.7E-2</v>
      </c>
      <c r="E863" s="33">
        <v>0.41399999999999998</v>
      </c>
      <c r="F863" s="35">
        <v>2.2928820702817402E-6</v>
      </c>
      <c r="G863" s="33">
        <v>3</v>
      </c>
      <c r="H863" s="33" t="s">
        <v>11218</v>
      </c>
      <c r="I863" s="33" t="s">
        <v>11217</v>
      </c>
    </row>
    <row r="864" spans="1:9" x14ac:dyDescent="0.2">
      <c r="A864" s="33" t="s">
        <v>13464</v>
      </c>
      <c r="B864" s="35">
        <v>5.3859434597184198E-11</v>
      </c>
      <c r="C864" s="33">
        <v>0.47909149491677899</v>
      </c>
      <c r="D864" s="33">
        <v>0.872</v>
      </c>
      <c r="E864" s="33">
        <v>0.73799999999999999</v>
      </c>
      <c r="F864" s="35">
        <v>2.4814118707614701E-6</v>
      </c>
      <c r="G864" s="33">
        <v>3</v>
      </c>
      <c r="H864" s="33" t="s">
        <v>2297</v>
      </c>
      <c r="I864" s="33" t="s">
        <v>2296</v>
      </c>
    </row>
    <row r="865" spans="1:9" x14ac:dyDescent="0.2">
      <c r="A865" s="33" t="s">
        <v>3125</v>
      </c>
      <c r="B865" s="35">
        <v>6.3376528167398096E-11</v>
      </c>
      <c r="C865" s="33">
        <v>-0.42412266063097598</v>
      </c>
      <c r="D865" s="33">
        <v>0.96499999999999997</v>
      </c>
      <c r="E865" s="33">
        <v>0.96</v>
      </c>
      <c r="F865" s="35">
        <v>2.91988340572837E-6</v>
      </c>
      <c r="G865" s="33">
        <v>3</v>
      </c>
      <c r="H865" s="33" t="s">
        <v>3125</v>
      </c>
      <c r="I865" s="33" t="s">
        <v>3124</v>
      </c>
    </row>
    <row r="866" spans="1:9" x14ac:dyDescent="0.2">
      <c r="A866" s="33" t="s">
        <v>11483</v>
      </c>
      <c r="B866" s="35">
        <v>8.4282808818851405E-11</v>
      </c>
      <c r="C866" s="33">
        <v>-0.56833342716844304</v>
      </c>
      <c r="D866" s="33">
        <v>2.3E-2</v>
      </c>
      <c r="E866" s="33">
        <v>0.38300000000000001</v>
      </c>
      <c r="F866" s="35">
        <v>3.8830775679021203E-6</v>
      </c>
      <c r="G866" s="33">
        <v>3</v>
      </c>
      <c r="H866" s="33" t="s">
        <v>5909</v>
      </c>
      <c r="I866" s="33" t="s">
        <v>5908</v>
      </c>
    </row>
    <row r="867" spans="1:9" x14ac:dyDescent="0.2">
      <c r="A867" s="33" t="s">
        <v>9693</v>
      </c>
      <c r="B867" s="35">
        <v>1.00008462520648E-10</v>
      </c>
      <c r="C867" s="33">
        <v>-0.44115885498570301</v>
      </c>
      <c r="D867" s="33">
        <v>2.3E-2</v>
      </c>
      <c r="E867" s="33">
        <v>0.377</v>
      </c>
      <c r="F867" s="35">
        <v>4.6075898852512996E-6</v>
      </c>
      <c r="G867" s="33">
        <v>3</v>
      </c>
      <c r="H867" s="33" t="s">
        <v>9693</v>
      </c>
      <c r="I867" s="33" t="s">
        <v>9692</v>
      </c>
    </row>
    <row r="868" spans="1:9" x14ac:dyDescent="0.2">
      <c r="A868" s="33" t="s">
        <v>2668</v>
      </c>
      <c r="B868" s="35">
        <v>1.1838533139256701E-10</v>
      </c>
      <c r="C868" s="33">
        <v>0.58028487069414902</v>
      </c>
      <c r="D868" s="33">
        <v>0.90700000000000003</v>
      </c>
      <c r="E868" s="33">
        <v>0.79800000000000004</v>
      </c>
      <c r="F868" s="35">
        <v>5.4542489879183499E-6</v>
      </c>
      <c r="G868" s="33">
        <v>3</v>
      </c>
      <c r="H868" s="33" t="s">
        <v>2668</v>
      </c>
      <c r="I868" s="33" t="s">
        <v>2667</v>
      </c>
    </row>
    <row r="869" spans="1:9" x14ac:dyDescent="0.2">
      <c r="A869" s="33" t="s">
        <v>13382</v>
      </c>
      <c r="B869" s="35">
        <v>1.8256084428739301E-10</v>
      </c>
      <c r="C869" s="33">
        <v>-0.53626243908111304</v>
      </c>
      <c r="D869" s="33">
        <v>0.105</v>
      </c>
      <c r="E869" s="33">
        <v>0.49299999999999999</v>
      </c>
      <c r="F869" s="35">
        <v>8.4109432180087508E-6</v>
      </c>
      <c r="G869" s="33">
        <v>3</v>
      </c>
      <c r="H869" s="33" t="s">
        <v>3376</v>
      </c>
      <c r="I869" s="33" t="s">
        <v>3375</v>
      </c>
    </row>
    <row r="870" spans="1:9" x14ac:dyDescent="0.2">
      <c r="A870" s="33" t="s">
        <v>13356</v>
      </c>
      <c r="B870" s="35">
        <v>1.8409025192607399E-10</v>
      </c>
      <c r="C870" s="33">
        <v>0.32867442999552898</v>
      </c>
      <c r="D870" s="33">
        <v>0.97699999999999998</v>
      </c>
      <c r="E870" s="33">
        <v>0.95599999999999996</v>
      </c>
      <c r="F870" s="35">
        <v>8.4814060867380893E-6</v>
      </c>
      <c r="G870" s="33">
        <v>3</v>
      </c>
      <c r="H870" s="33" t="s">
        <v>10000</v>
      </c>
      <c r="I870" s="33" t="s">
        <v>9999</v>
      </c>
    </row>
    <row r="871" spans="1:9" x14ac:dyDescent="0.2">
      <c r="A871" s="33" t="s">
        <v>12107</v>
      </c>
      <c r="B871" s="35">
        <v>1.8638122443437701E-10</v>
      </c>
      <c r="C871" s="33">
        <v>-0.46991509092686601</v>
      </c>
      <c r="D871" s="33">
        <v>3.5000000000000003E-2</v>
      </c>
      <c r="E871" s="33">
        <v>0.39300000000000002</v>
      </c>
      <c r="F871" s="35">
        <v>8.5869557721406094E-6</v>
      </c>
      <c r="G871" s="33">
        <v>3</v>
      </c>
      <c r="H871" s="33" t="s">
        <v>4450</v>
      </c>
      <c r="I871" s="33" t="s">
        <v>4449</v>
      </c>
    </row>
    <row r="872" spans="1:9" x14ac:dyDescent="0.2">
      <c r="A872" s="33" t="s">
        <v>13635</v>
      </c>
      <c r="B872" s="35">
        <v>1.93299444440351E-10</v>
      </c>
      <c r="C872" s="33">
        <v>-0.51714938313924996</v>
      </c>
      <c r="D872" s="33">
        <v>0.80200000000000005</v>
      </c>
      <c r="E872" s="33">
        <v>0.91300000000000003</v>
      </c>
      <c r="F872" s="35">
        <v>8.9056920042558306E-6</v>
      </c>
      <c r="G872" s="33">
        <v>3</v>
      </c>
      <c r="H872" s="33" t="s">
        <v>1975</v>
      </c>
      <c r="I872" s="33" t="s">
        <v>1974</v>
      </c>
    </row>
    <row r="873" spans="1:9" x14ac:dyDescent="0.2">
      <c r="A873" s="33" t="s">
        <v>6126</v>
      </c>
      <c r="B873" s="35">
        <v>2.0689889132568E-10</v>
      </c>
      <c r="C873" s="33">
        <v>0.56601847238147995</v>
      </c>
      <c r="D873" s="33">
        <v>0.51200000000000001</v>
      </c>
      <c r="E873" s="33">
        <v>0.27300000000000002</v>
      </c>
      <c r="F873" s="35">
        <v>9.5322457211567292E-6</v>
      </c>
      <c r="G873" s="33">
        <v>3</v>
      </c>
      <c r="H873" s="33" t="s">
        <v>6126</v>
      </c>
      <c r="I873" s="33" t="s">
        <v>6125</v>
      </c>
    </row>
    <row r="874" spans="1:9" x14ac:dyDescent="0.2">
      <c r="A874" s="33" t="s">
        <v>11127</v>
      </c>
      <c r="B874" s="35">
        <v>3.315317148609E-10</v>
      </c>
      <c r="C874" s="33">
        <v>0.77932658550300304</v>
      </c>
      <c r="D874" s="33">
        <v>0.54700000000000004</v>
      </c>
      <c r="E874" s="33">
        <v>0.311</v>
      </c>
      <c r="F874" s="35">
        <v>1.5274329167071401E-5</v>
      </c>
      <c r="G874" s="33">
        <v>3</v>
      </c>
      <c r="H874" s="33" t="s">
        <v>5204</v>
      </c>
      <c r="I874" s="33" t="s">
        <v>5203</v>
      </c>
    </row>
    <row r="875" spans="1:9" x14ac:dyDescent="0.2">
      <c r="A875" s="33" t="s">
        <v>16442</v>
      </c>
      <c r="B875" s="35">
        <v>4.6356497399337598E-10</v>
      </c>
      <c r="C875" s="33">
        <v>-0.57872225068630001</v>
      </c>
      <c r="D875" s="33">
        <v>3.5000000000000003E-2</v>
      </c>
      <c r="E875" s="33">
        <v>0.371</v>
      </c>
      <c r="F875" s="35">
        <v>2.13573654818228E-5</v>
      </c>
      <c r="G875" s="33">
        <v>3</v>
      </c>
      <c r="H875" s="33" t="s">
        <v>11327</v>
      </c>
      <c r="I875" s="33" t="s">
        <v>11326</v>
      </c>
    </row>
    <row r="876" spans="1:9" x14ac:dyDescent="0.2">
      <c r="A876" s="33" t="s">
        <v>11026</v>
      </c>
      <c r="B876" s="35">
        <v>4.8145786722678201E-10</v>
      </c>
      <c r="C876" s="33">
        <v>0.70993995648011998</v>
      </c>
      <c r="D876" s="33">
        <v>0.48799999999999999</v>
      </c>
      <c r="E876" s="33">
        <v>0.255</v>
      </c>
      <c r="F876" s="35">
        <v>2.2181726858872299E-5</v>
      </c>
      <c r="G876" s="33">
        <v>3</v>
      </c>
      <c r="H876" s="33" t="s">
        <v>11026</v>
      </c>
      <c r="I876" s="33" t="s">
        <v>11025</v>
      </c>
    </row>
    <row r="877" spans="1:9" x14ac:dyDescent="0.2">
      <c r="A877" s="33" t="s">
        <v>7336</v>
      </c>
      <c r="B877" s="35">
        <v>5.15883192080342E-10</v>
      </c>
      <c r="C877" s="33">
        <v>-0.374888326544008</v>
      </c>
      <c r="D877" s="33">
        <v>0.96499999999999997</v>
      </c>
      <c r="E877" s="33">
        <v>0.96899999999999997</v>
      </c>
      <c r="F877" s="35">
        <v>2.3767770425525501E-5</v>
      </c>
      <c r="G877" s="33">
        <v>3</v>
      </c>
      <c r="H877" s="33" t="s">
        <v>7336</v>
      </c>
      <c r="I877" s="33" t="s">
        <v>7335</v>
      </c>
    </row>
    <row r="878" spans="1:9" x14ac:dyDescent="0.2">
      <c r="A878" s="33" t="s">
        <v>3542</v>
      </c>
      <c r="B878" s="35">
        <v>6.2591028358525603E-10</v>
      </c>
      <c r="C878" s="33">
        <v>-0.56991692549673401</v>
      </c>
      <c r="D878" s="33">
        <v>4.7E-2</v>
      </c>
      <c r="E878" s="33">
        <v>0.39100000000000001</v>
      </c>
      <c r="F878" s="35">
        <v>2.8836938585339901E-5</v>
      </c>
      <c r="G878" s="33">
        <v>3</v>
      </c>
      <c r="H878" s="33" t="s">
        <v>3542</v>
      </c>
      <c r="I878" s="33" t="s">
        <v>3541</v>
      </c>
    </row>
    <row r="879" spans="1:9" x14ac:dyDescent="0.2">
      <c r="A879" s="33" t="s">
        <v>13387</v>
      </c>
      <c r="B879" s="35">
        <v>6.3966858637525304E-10</v>
      </c>
      <c r="C879" s="33">
        <v>0.57653824544358201</v>
      </c>
      <c r="D879" s="33">
        <v>0.66300000000000003</v>
      </c>
      <c r="E879" s="33">
        <v>0.41299999999999998</v>
      </c>
      <c r="F879" s="35">
        <v>2.9470811111480601E-5</v>
      </c>
      <c r="G879" s="33">
        <v>3</v>
      </c>
      <c r="H879" s="33" t="s">
        <v>5573</v>
      </c>
      <c r="I879" s="33" t="s">
        <v>5572</v>
      </c>
    </row>
    <row r="880" spans="1:9" x14ac:dyDescent="0.2">
      <c r="A880" s="33" t="s">
        <v>12467</v>
      </c>
      <c r="B880" s="35">
        <v>6.5830128887592198E-10</v>
      </c>
      <c r="C880" s="33">
        <v>0.42702308201089301</v>
      </c>
      <c r="D880" s="33">
        <v>0.96499999999999997</v>
      </c>
      <c r="E880" s="33">
        <v>0.90700000000000003</v>
      </c>
      <c r="F880" s="35">
        <v>3.0329256981091501E-5</v>
      </c>
      <c r="G880" s="33">
        <v>3</v>
      </c>
      <c r="H880" s="33" t="s">
        <v>7262</v>
      </c>
      <c r="I880" s="33" t="s">
        <v>7261</v>
      </c>
    </row>
    <row r="881" spans="1:9" x14ac:dyDescent="0.2">
      <c r="A881" s="33" t="s">
        <v>12932</v>
      </c>
      <c r="B881" s="35">
        <v>8.2182669789819303E-10</v>
      </c>
      <c r="C881" s="33">
        <v>-0.62485961483868502</v>
      </c>
      <c r="D881" s="33">
        <v>0.19800000000000001</v>
      </c>
      <c r="E881" s="33">
        <v>0.54300000000000004</v>
      </c>
      <c r="F881" s="35">
        <v>3.7863199625565603E-5</v>
      </c>
      <c r="G881" s="33">
        <v>3</v>
      </c>
      <c r="H881" s="33" t="s">
        <v>2425</v>
      </c>
      <c r="I881" s="33" t="s">
        <v>2424</v>
      </c>
    </row>
    <row r="882" spans="1:9" x14ac:dyDescent="0.2">
      <c r="A882" s="33" t="s">
        <v>11622</v>
      </c>
      <c r="B882" s="35">
        <v>8.5640432874745501E-10</v>
      </c>
      <c r="C882" s="33">
        <v>0.45265951844318397</v>
      </c>
      <c r="D882" s="33">
        <v>0.95299999999999996</v>
      </c>
      <c r="E882" s="33">
        <v>0.92900000000000005</v>
      </c>
      <c r="F882" s="35">
        <v>3.9456260234052701E-5</v>
      </c>
      <c r="G882" s="33">
        <v>3</v>
      </c>
      <c r="H882" s="33" t="s">
        <v>4455</v>
      </c>
      <c r="I882" s="33" t="s">
        <v>4454</v>
      </c>
    </row>
    <row r="883" spans="1:9" x14ac:dyDescent="0.2">
      <c r="A883" s="33" t="s">
        <v>12631</v>
      </c>
      <c r="B883" s="35">
        <v>8.8355842009366103E-10</v>
      </c>
      <c r="C883" s="33">
        <v>-0.60577522272187501</v>
      </c>
      <c r="D883" s="33">
        <v>4.7E-2</v>
      </c>
      <c r="E883" s="33">
        <v>0.38800000000000001</v>
      </c>
      <c r="F883" s="35">
        <v>4.0707303530555198E-5</v>
      </c>
      <c r="G883" s="33">
        <v>3</v>
      </c>
      <c r="H883" s="33" t="s">
        <v>6692</v>
      </c>
      <c r="I883" s="33" t="s">
        <v>6691</v>
      </c>
    </row>
    <row r="884" spans="1:9" x14ac:dyDescent="0.2">
      <c r="A884" s="33" t="s">
        <v>13171</v>
      </c>
      <c r="B884" s="35">
        <v>1.0168249577253E-9</v>
      </c>
      <c r="C884" s="33">
        <v>-0.71430891208023795</v>
      </c>
      <c r="D884" s="33">
        <v>0.19800000000000001</v>
      </c>
      <c r="E884" s="33">
        <v>0.53800000000000003</v>
      </c>
      <c r="F884" s="35">
        <v>4.6847159452320001E-5</v>
      </c>
      <c r="G884" s="33">
        <v>3</v>
      </c>
      <c r="H884" s="33" t="s">
        <v>4951</v>
      </c>
      <c r="I884" s="33" t="s">
        <v>4950</v>
      </c>
    </row>
    <row r="885" spans="1:9" x14ac:dyDescent="0.2">
      <c r="A885" s="33" t="s">
        <v>4149</v>
      </c>
      <c r="B885" s="35">
        <v>1.11338409441477E-9</v>
      </c>
      <c r="C885" s="33">
        <v>0.490485935828403</v>
      </c>
      <c r="D885" s="33">
        <v>0.872</v>
      </c>
      <c r="E885" s="33">
        <v>0.76900000000000002</v>
      </c>
      <c r="F885" s="35">
        <v>5.1295831997877402E-5</v>
      </c>
      <c r="G885" s="33">
        <v>3</v>
      </c>
      <c r="H885" s="33" t="s">
        <v>4148</v>
      </c>
      <c r="I885" s="33" t="s">
        <v>4147</v>
      </c>
    </row>
    <row r="886" spans="1:9" x14ac:dyDescent="0.2">
      <c r="A886" s="33" t="s">
        <v>12858</v>
      </c>
      <c r="B886" s="35">
        <v>1.12444809883767E-9</v>
      </c>
      <c r="C886" s="33">
        <v>-0.65272702267663696</v>
      </c>
      <c r="D886" s="33">
        <v>0.26700000000000002</v>
      </c>
      <c r="E886" s="33">
        <v>0.60299999999999998</v>
      </c>
      <c r="F886" s="35">
        <v>5.1805572809649102E-5</v>
      </c>
      <c r="G886" s="33">
        <v>3</v>
      </c>
      <c r="H886" s="33" t="s">
        <v>4572</v>
      </c>
      <c r="I886" s="33" t="s">
        <v>4571</v>
      </c>
    </row>
    <row r="887" spans="1:9" x14ac:dyDescent="0.2">
      <c r="A887" s="33" t="s">
        <v>13329</v>
      </c>
      <c r="B887" s="35">
        <v>1.19435959502245E-9</v>
      </c>
      <c r="C887" s="33">
        <v>0.46386151713059398</v>
      </c>
      <c r="D887" s="33">
        <v>0.97699999999999998</v>
      </c>
      <c r="E887" s="33">
        <v>0.873</v>
      </c>
      <c r="F887" s="35">
        <v>5.5026535261874101E-5</v>
      </c>
      <c r="G887" s="33">
        <v>3</v>
      </c>
      <c r="H887" s="33" t="s">
        <v>4155</v>
      </c>
      <c r="I887" s="33" t="s">
        <v>4154</v>
      </c>
    </row>
    <row r="888" spans="1:9" x14ac:dyDescent="0.2">
      <c r="A888" s="33" t="s">
        <v>10436</v>
      </c>
      <c r="B888" s="35">
        <v>1.2924904714812501E-9</v>
      </c>
      <c r="C888" s="33">
        <v>-0.43152204100074798</v>
      </c>
      <c r="D888" s="33">
        <v>0.14000000000000001</v>
      </c>
      <c r="E888" s="33">
        <v>0.50600000000000001</v>
      </c>
      <c r="F888" s="35">
        <v>5.9547621002084199E-5</v>
      </c>
      <c r="G888" s="33">
        <v>3</v>
      </c>
      <c r="H888" s="33" t="s">
        <v>10436</v>
      </c>
      <c r="I888" s="33" t="s">
        <v>10435</v>
      </c>
    </row>
    <row r="889" spans="1:9" x14ac:dyDescent="0.2">
      <c r="A889" s="33" t="s">
        <v>4330</v>
      </c>
      <c r="B889" s="35">
        <v>1.4599531413814599E-9</v>
      </c>
      <c r="C889" s="33">
        <v>0.41738859879350698</v>
      </c>
      <c r="D889" s="33">
        <v>0.79100000000000004</v>
      </c>
      <c r="E889" s="33">
        <v>0.58899999999999997</v>
      </c>
      <c r="F889" s="35">
        <v>6.7262961129726704E-5</v>
      </c>
      <c r="G889" s="33">
        <v>3</v>
      </c>
      <c r="H889" s="33" t="s">
        <v>4330</v>
      </c>
      <c r="I889" s="33" t="s">
        <v>4329</v>
      </c>
    </row>
    <row r="890" spans="1:9" x14ac:dyDescent="0.2">
      <c r="A890" s="33" t="s">
        <v>1627</v>
      </c>
      <c r="B890" s="35">
        <v>1.8222274316040901E-9</v>
      </c>
      <c r="C890" s="33">
        <v>-0.371988690696334</v>
      </c>
      <c r="D890" s="33">
        <v>7.0000000000000007E-2</v>
      </c>
      <c r="E890" s="33">
        <v>0.41899999999999998</v>
      </c>
      <c r="F890" s="35">
        <v>8.3953662228863801E-5</v>
      </c>
      <c r="G890" s="33">
        <v>3</v>
      </c>
      <c r="H890" s="33" t="s">
        <v>1627</v>
      </c>
      <c r="I890" s="33" t="s">
        <v>1626</v>
      </c>
    </row>
    <row r="891" spans="1:9" x14ac:dyDescent="0.2">
      <c r="A891" s="33" t="s">
        <v>13682</v>
      </c>
      <c r="B891" s="35">
        <v>1.8337546202217801E-9</v>
      </c>
      <c r="C891" s="33">
        <v>0.39800790827129601</v>
      </c>
      <c r="D891" s="33">
        <v>0.88400000000000001</v>
      </c>
      <c r="E891" s="33">
        <v>0.67100000000000004</v>
      </c>
      <c r="F891" s="35">
        <v>8.4484742862857897E-5</v>
      </c>
      <c r="G891" s="33">
        <v>3</v>
      </c>
      <c r="H891" s="33" t="s">
        <v>2351</v>
      </c>
      <c r="I891" s="33" t="s">
        <v>2350</v>
      </c>
    </row>
    <row r="892" spans="1:9" x14ac:dyDescent="0.2">
      <c r="A892" s="33" t="s">
        <v>12256</v>
      </c>
      <c r="B892" s="35">
        <v>1.87992071977662E-9</v>
      </c>
      <c r="C892" s="33">
        <v>-0.70273959615748005</v>
      </c>
      <c r="D892" s="33">
        <v>4.7E-2</v>
      </c>
      <c r="E892" s="33">
        <v>0.377</v>
      </c>
      <c r="F892" s="35">
        <v>8.6611707401548405E-5</v>
      </c>
      <c r="G892" s="33">
        <v>3</v>
      </c>
      <c r="H892" s="33" t="s">
        <v>3792</v>
      </c>
      <c r="I892" s="33" t="s">
        <v>3791</v>
      </c>
    </row>
    <row r="893" spans="1:9" x14ac:dyDescent="0.2">
      <c r="A893" s="33" t="s">
        <v>2215</v>
      </c>
      <c r="B893" s="35">
        <v>2.3003174681494901E-9</v>
      </c>
      <c r="C893" s="33">
        <v>-0.70064241318355802</v>
      </c>
      <c r="D893" s="33">
        <v>0.29099999999999998</v>
      </c>
      <c r="E893" s="33">
        <v>0.63100000000000001</v>
      </c>
      <c r="F893" s="33">
        <v>1.05980226392583E-4</v>
      </c>
      <c r="G893" s="33">
        <v>3</v>
      </c>
      <c r="H893" s="33" t="s">
        <v>2215</v>
      </c>
      <c r="I893" s="33" t="s">
        <v>2214</v>
      </c>
    </row>
    <row r="894" spans="1:9" x14ac:dyDescent="0.2">
      <c r="A894" s="33" t="s">
        <v>13378</v>
      </c>
      <c r="B894" s="35">
        <v>2.3823230520196399E-9</v>
      </c>
      <c r="C894" s="33">
        <v>-0.64735176563436103</v>
      </c>
      <c r="D894" s="33">
        <v>0.82599999999999996</v>
      </c>
      <c r="E894" s="33">
        <v>0.88300000000000001</v>
      </c>
      <c r="F894" s="33">
        <v>1.09758387652649E-4</v>
      </c>
      <c r="G894" s="33">
        <v>3</v>
      </c>
      <c r="H894" s="33" t="s">
        <v>4674</v>
      </c>
      <c r="I894" s="33" t="s">
        <v>4673</v>
      </c>
    </row>
    <row r="895" spans="1:9" x14ac:dyDescent="0.2">
      <c r="A895" s="33" t="s">
        <v>16441</v>
      </c>
      <c r="B895" s="35">
        <v>2.6256098141764802E-9</v>
      </c>
      <c r="C895" s="33">
        <v>0.29819648496671902</v>
      </c>
      <c r="D895" s="33">
        <v>0.20899999999999999</v>
      </c>
      <c r="E895" s="33">
        <v>5.2999999999999999E-2</v>
      </c>
      <c r="F895" s="33">
        <v>1.2096709535873899E-4</v>
      </c>
      <c r="G895" s="33">
        <v>3</v>
      </c>
      <c r="H895" s="33" t="s">
        <v>16441</v>
      </c>
      <c r="I895" s="33" t="s">
        <v>16440</v>
      </c>
    </row>
    <row r="896" spans="1:9" x14ac:dyDescent="0.2">
      <c r="A896" s="33" t="s">
        <v>13383</v>
      </c>
      <c r="B896" s="35">
        <v>3.4147483800041299E-9</v>
      </c>
      <c r="C896" s="33">
        <v>0.52080928324332199</v>
      </c>
      <c r="D896" s="33">
        <v>0.75600000000000001</v>
      </c>
      <c r="E896" s="33">
        <v>0.53200000000000003</v>
      </c>
      <c r="F896" s="33">
        <v>1.5732428736355E-4</v>
      </c>
      <c r="G896" s="33">
        <v>3</v>
      </c>
      <c r="H896" s="33" t="s">
        <v>1829</v>
      </c>
      <c r="I896" s="33" t="s">
        <v>1828</v>
      </c>
    </row>
    <row r="897" spans="1:9" x14ac:dyDescent="0.2">
      <c r="A897" s="33" t="s">
        <v>13534</v>
      </c>
      <c r="B897" s="35">
        <v>3.8742186237630302E-9</v>
      </c>
      <c r="C897" s="33">
        <v>0.38295574900006202</v>
      </c>
      <c r="D897" s="33">
        <v>0.96499999999999997</v>
      </c>
      <c r="E897" s="33">
        <v>0.95299999999999996</v>
      </c>
      <c r="F897" s="33">
        <v>1.7849300043401001E-4</v>
      </c>
      <c r="G897" s="33">
        <v>3</v>
      </c>
      <c r="H897" s="33" t="s">
        <v>4954</v>
      </c>
      <c r="I897" s="33" t="s">
        <v>4953</v>
      </c>
    </row>
    <row r="898" spans="1:9" x14ac:dyDescent="0.2">
      <c r="A898" s="33" t="s">
        <v>4995</v>
      </c>
      <c r="B898" s="35">
        <v>4.1392681103898998E-9</v>
      </c>
      <c r="C898" s="33">
        <v>-0.26834821836609302</v>
      </c>
      <c r="D898" s="33">
        <v>2.3E-2</v>
      </c>
      <c r="E898" s="33">
        <v>0.34200000000000003</v>
      </c>
      <c r="F898" s="33">
        <v>1.9070436038188401E-4</v>
      </c>
      <c r="G898" s="33">
        <v>3</v>
      </c>
      <c r="H898" s="33" t="s">
        <v>4995</v>
      </c>
      <c r="I898" s="33" t="s">
        <v>4994</v>
      </c>
    </row>
    <row r="899" spans="1:9" x14ac:dyDescent="0.2">
      <c r="A899" s="33" t="s">
        <v>4556</v>
      </c>
      <c r="B899" s="35">
        <v>4.2576651232862004E-9</v>
      </c>
      <c r="C899" s="33">
        <v>-0.39343365215493598</v>
      </c>
      <c r="D899" s="33">
        <v>3.5000000000000003E-2</v>
      </c>
      <c r="E899" s="33">
        <v>0.35</v>
      </c>
      <c r="F899" s="33">
        <v>1.9615914756004199E-4</v>
      </c>
      <c r="G899" s="33">
        <v>3</v>
      </c>
      <c r="H899" s="33" t="s">
        <v>4556</v>
      </c>
      <c r="I899" s="33" t="s">
        <v>4555</v>
      </c>
    </row>
    <row r="900" spans="1:9" x14ac:dyDescent="0.2">
      <c r="A900" s="33" t="s">
        <v>6011</v>
      </c>
      <c r="B900" s="35">
        <v>4.3309216297763297E-9</v>
      </c>
      <c r="C900" s="33">
        <v>0.55843804504549699</v>
      </c>
      <c r="D900" s="33">
        <v>0.81399999999999995</v>
      </c>
      <c r="E900" s="33">
        <v>0.622</v>
      </c>
      <c r="F900" s="33">
        <v>1.9953422132705501E-4</v>
      </c>
      <c r="G900" s="33">
        <v>3</v>
      </c>
      <c r="H900" s="33" t="s">
        <v>6011</v>
      </c>
      <c r="I900" s="33" t="s">
        <v>6010</v>
      </c>
    </row>
    <row r="901" spans="1:9" x14ac:dyDescent="0.2">
      <c r="A901" s="33" t="s">
        <v>10999</v>
      </c>
      <c r="B901" s="35">
        <v>4.4130723060140401E-9</v>
      </c>
      <c r="C901" s="33">
        <v>0.642583354999547</v>
      </c>
      <c r="D901" s="33">
        <v>0.61599999999999999</v>
      </c>
      <c r="E901" s="33">
        <v>0.40799999999999997</v>
      </c>
      <c r="F901" s="33">
        <v>2.03319067282679E-4</v>
      </c>
      <c r="G901" s="33">
        <v>3</v>
      </c>
      <c r="H901" s="33" t="s">
        <v>10999</v>
      </c>
      <c r="I901" s="33" t="s">
        <v>10998</v>
      </c>
    </row>
    <row r="902" spans="1:9" x14ac:dyDescent="0.2">
      <c r="A902" s="33" t="s">
        <v>11414</v>
      </c>
      <c r="B902" s="35">
        <v>4.6570658572500299E-9</v>
      </c>
      <c r="C902" s="33">
        <v>-0.49181893682912903</v>
      </c>
      <c r="D902" s="33">
        <v>0</v>
      </c>
      <c r="E902" s="33">
        <v>0.29899999999999999</v>
      </c>
      <c r="F902" s="33">
        <v>2.1456033817522299E-4</v>
      </c>
      <c r="G902" s="33">
        <v>3</v>
      </c>
      <c r="H902" s="33" t="s">
        <v>11413</v>
      </c>
      <c r="I902" s="33" t="s">
        <v>14841</v>
      </c>
    </row>
    <row r="903" spans="1:9" x14ac:dyDescent="0.2">
      <c r="A903" s="33" t="s">
        <v>7022</v>
      </c>
      <c r="B903" s="35">
        <v>4.7281474636643E-9</v>
      </c>
      <c r="C903" s="33">
        <v>-0.33266474452285599</v>
      </c>
      <c r="D903" s="33">
        <v>2.3E-2</v>
      </c>
      <c r="E903" s="33">
        <v>0.33600000000000002</v>
      </c>
      <c r="F903" s="33">
        <v>2.1783520994594099E-4</v>
      </c>
      <c r="G903" s="33">
        <v>3</v>
      </c>
      <c r="H903" s="33" t="s">
        <v>7022</v>
      </c>
      <c r="I903" s="33" t="s">
        <v>7021</v>
      </c>
    </row>
    <row r="904" spans="1:9" x14ac:dyDescent="0.2">
      <c r="A904" s="33" t="s">
        <v>6211</v>
      </c>
      <c r="B904" s="35">
        <v>4.8154034629644803E-9</v>
      </c>
      <c r="C904" s="33">
        <v>-0.31682569104465702</v>
      </c>
      <c r="D904" s="33">
        <v>1.2E-2</v>
      </c>
      <c r="E904" s="33">
        <v>0.31900000000000001</v>
      </c>
      <c r="F904" s="33">
        <v>2.2185526834569901E-4</v>
      </c>
      <c r="G904" s="33">
        <v>3</v>
      </c>
      <c r="H904" s="33" t="s">
        <v>6211</v>
      </c>
      <c r="I904" s="33" t="s">
        <v>6210</v>
      </c>
    </row>
    <row r="905" spans="1:9" x14ac:dyDescent="0.2">
      <c r="A905" s="33" t="s">
        <v>11445</v>
      </c>
      <c r="B905" s="35">
        <v>5.2163937211293501E-9</v>
      </c>
      <c r="C905" s="33">
        <v>-0.39072981609150897</v>
      </c>
      <c r="D905" s="33">
        <v>1.2E-2</v>
      </c>
      <c r="E905" s="33">
        <v>0.316</v>
      </c>
      <c r="F905" s="33">
        <v>2.40329691519872E-4</v>
      </c>
      <c r="G905" s="33">
        <v>3</v>
      </c>
      <c r="H905" s="33" t="s">
        <v>9067</v>
      </c>
      <c r="I905" s="33" t="s">
        <v>9066</v>
      </c>
    </row>
    <row r="906" spans="1:9" x14ac:dyDescent="0.2">
      <c r="A906" s="33" t="s">
        <v>1826</v>
      </c>
      <c r="B906" s="35">
        <v>5.3382888196354999E-9</v>
      </c>
      <c r="C906" s="33">
        <v>0.54822318567873596</v>
      </c>
      <c r="D906" s="33">
        <v>0.66300000000000003</v>
      </c>
      <c r="E906" s="33">
        <v>0.48499999999999999</v>
      </c>
      <c r="F906" s="33">
        <v>2.4594564249824701E-4</v>
      </c>
      <c r="G906" s="33">
        <v>3</v>
      </c>
      <c r="H906" s="33" t="s">
        <v>1826</v>
      </c>
      <c r="I906" s="33" t="s">
        <v>1825</v>
      </c>
    </row>
    <row r="907" spans="1:9" x14ac:dyDescent="0.2">
      <c r="A907" s="33" t="s">
        <v>13690</v>
      </c>
      <c r="B907" s="35">
        <v>5.4979782589389996E-9</v>
      </c>
      <c r="C907" s="33">
        <v>0.37609021129674503</v>
      </c>
      <c r="D907" s="33">
        <v>0.95299999999999996</v>
      </c>
      <c r="E907" s="33">
        <v>0.94799999999999995</v>
      </c>
      <c r="F907" s="33">
        <v>2.5330285434583801E-4</v>
      </c>
      <c r="G907" s="33">
        <v>3</v>
      </c>
      <c r="H907" s="33" t="s">
        <v>4105</v>
      </c>
      <c r="I907" s="33" t="s">
        <v>4104</v>
      </c>
    </row>
    <row r="908" spans="1:9" x14ac:dyDescent="0.2">
      <c r="A908" s="33" t="s">
        <v>16439</v>
      </c>
      <c r="B908" s="35">
        <v>5.7197520533629099E-9</v>
      </c>
      <c r="C908" s="33">
        <v>0.271344361307916</v>
      </c>
      <c r="D908" s="33">
        <v>0.19800000000000001</v>
      </c>
      <c r="E908" s="33">
        <v>0.05</v>
      </c>
      <c r="F908" s="33">
        <v>2.63520416602536E-4</v>
      </c>
      <c r="G908" s="33">
        <v>3</v>
      </c>
      <c r="H908" s="33" t="s">
        <v>16439</v>
      </c>
      <c r="I908" s="33" t="s">
        <v>16438</v>
      </c>
    </row>
    <row r="909" spans="1:9" x14ac:dyDescent="0.2">
      <c r="A909" s="33" t="s">
        <v>11520</v>
      </c>
      <c r="B909" s="35">
        <v>7.8033972514381003E-9</v>
      </c>
      <c r="C909" s="33">
        <v>0.46517593725251899</v>
      </c>
      <c r="D909" s="33">
        <v>0.94199999999999995</v>
      </c>
      <c r="E909" s="33">
        <v>0.879</v>
      </c>
      <c r="F909" s="33">
        <v>3.5951811816825602E-4</v>
      </c>
      <c r="G909" s="33">
        <v>3</v>
      </c>
      <c r="H909" s="33" t="s">
        <v>11520</v>
      </c>
      <c r="I909" s="33" t="s">
        <v>11519</v>
      </c>
    </row>
    <row r="910" spans="1:9" x14ac:dyDescent="0.2">
      <c r="A910" s="33" t="s">
        <v>11818</v>
      </c>
      <c r="B910" s="35">
        <v>8.3905976980140598E-9</v>
      </c>
      <c r="C910" s="33">
        <v>0.36750924474922098</v>
      </c>
      <c r="D910" s="33">
        <v>1</v>
      </c>
      <c r="E910" s="33">
        <v>0.99199999999999999</v>
      </c>
      <c r="F910" s="33">
        <v>3.86571617142904E-4</v>
      </c>
      <c r="G910" s="33">
        <v>3</v>
      </c>
      <c r="H910" s="33" t="s">
        <v>3363</v>
      </c>
      <c r="I910" s="33" t="s">
        <v>3362</v>
      </c>
    </row>
    <row r="911" spans="1:9" x14ac:dyDescent="0.2">
      <c r="A911" s="33" t="s">
        <v>4814</v>
      </c>
      <c r="B911" s="35">
        <v>8.5360065277032596E-9</v>
      </c>
      <c r="C911" s="33">
        <v>-0.32092838984358202</v>
      </c>
      <c r="D911" s="33">
        <v>2.3E-2</v>
      </c>
      <c r="E911" s="33">
        <v>0.33</v>
      </c>
      <c r="F911" s="33">
        <v>3.9327089274434501E-4</v>
      </c>
      <c r="G911" s="33">
        <v>3</v>
      </c>
      <c r="H911" s="33" t="s">
        <v>4814</v>
      </c>
      <c r="I911" s="33" t="s">
        <v>4813</v>
      </c>
    </row>
    <row r="912" spans="1:9" x14ac:dyDescent="0.2">
      <c r="A912" s="33" t="s">
        <v>16437</v>
      </c>
      <c r="B912" s="35">
        <v>9.2190675887717095E-9</v>
      </c>
      <c r="C912" s="33">
        <v>-0.35478079889298397</v>
      </c>
      <c r="D912" s="33">
        <v>3.5000000000000003E-2</v>
      </c>
      <c r="E912" s="33">
        <v>0.34300000000000003</v>
      </c>
      <c r="F912" s="33">
        <v>4.2474088194989002E-4</v>
      </c>
      <c r="G912" s="33">
        <v>3</v>
      </c>
      <c r="H912" s="33" t="s">
        <v>16437</v>
      </c>
      <c r="I912" s="33" t="s">
        <v>16436</v>
      </c>
    </row>
    <row r="913" spans="1:9" x14ac:dyDescent="0.2">
      <c r="A913" s="33" t="s">
        <v>4801</v>
      </c>
      <c r="B913" s="35">
        <v>9.5377456115438306E-9</v>
      </c>
      <c r="C913" s="33">
        <v>-0.54615290691905005</v>
      </c>
      <c r="D913" s="33">
        <v>0.221</v>
      </c>
      <c r="E913" s="33">
        <v>0.55200000000000005</v>
      </c>
      <c r="F913" s="33">
        <v>4.3942301581504701E-4</v>
      </c>
      <c r="G913" s="33">
        <v>3</v>
      </c>
      <c r="H913" s="33" t="s">
        <v>4801</v>
      </c>
      <c r="I913" s="33" t="s">
        <v>4800</v>
      </c>
    </row>
    <row r="914" spans="1:9" x14ac:dyDescent="0.2">
      <c r="A914" s="33" t="s">
        <v>3514</v>
      </c>
      <c r="B914" s="35">
        <v>1.02219204090177E-8</v>
      </c>
      <c r="C914" s="33">
        <v>0.53338752818113699</v>
      </c>
      <c r="D914" s="33">
        <v>0.81399999999999995</v>
      </c>
      <c r="E914" s="33">
        <v>0.65500000000000003</v>
      </c>
      <c r="F914" s="33">
        <v>4.70944317084262E-4</v>
      </c>
      <c r="G914" s="33">
        <v>3</v>
      </c>
      <c r="H914" s="33" t="s">
        <v>3514</v>
      </c>
      <c r="I914" s="33" t="s">
        <v>3513</v>
      </c>
    </row>
    <row r="915" spans="1:9" x14ac:dyDescent="0.2">
      <c r="A915" s="33" t="s">
        <v>8362</v>
      </c>
      <c r="B915" s="35">
        <v>1.0350270479650901E-8</v>
      </c>
      <c r="C915" s="33">
        <v>0.479863039058533</v>
      </c>
      <c r="D915" s="33">
        <v>0.372</v>
      </c>
      <c r="E915" s="33">
        <v>0.161</v>
      </c>
      <c r="F915" s="33">
        <v>4.7685766153847701E-4</v>
      </c>
      <c r="G915" s="33">
        <v>3</v>
      </c>
      <c r="H915" s="33" t="s">
        <v>8362</v>
      </c>
      <c r="I915" s="33" t="s">
        <v>8361</v>
      </c>
    </row>
    <row r="916" spans="1:9" x14ac:dyDescent="0.2">
      <c r="A916" s="33" t="s">
        <v>8241</v>
      </c>
      <c r="B916" s="35">
        <v>1.0374253838733901E-8</v>
      </c>
      <c r="C916" s="33">
        <v>0.29005913628129099</v>
      </c>
      <c r="D916" s="33">
        <v>1</v>
      </c>
      <c r="E916" s="33">
        <v>0.98199999999999998</v>
      </c>
      <c r="F916" s="33">
        <v>4.77962622858148E-4</v>
      </c>
      <c r="G916" s="33">
        <v>3</v>
      </c>
      <c r="H916" s="33" t="s">
        <v>3302</v>
      </c>
      <c r="I916" s="33" t="s">
        <v>3301</v>
      </c>
    </row>
    <row r="917" spans="1:9" x14ac:dyDescent="0.2">
      <c r="A917" s="33" t="s">
        <v>2893</v>
      </c>
      <c r="B917" s="35">
        <v>1.2152341438166199E-8</v>
      </c>
      <c r="C917" s="33">
        <v>-0.26018205970340202</v>
      </c>
      <c r="D917" s="33">
        <v>1.2E-2</v>
      </c>
      <c r="E917" s="33">
        <v>0.309</v>
      </c>
      <c r="F917" s="33">
        <v>5.5988267473919197E-4</v>
      </c>
      <c r="G917" s="33">
        <v>3</v>
      </c>
      <c r="H917" s="33" t="s">
        <v>2893</v>
      </c>
      <c r="I917" s="33" t="s">
        <v>2892</v>
      </c>
    </row>
    <row r="918" spans="1:9" x14ac:dyDescent="0.2">
      <c r="A918" s="33" t="s">
        <v>13486</v>
      </c>
      <c r="B918" s="35">
        <v>1.40819781497888E-8</v>
      </c>
      <c r="C918" s="33">
        <v>0.33877235880144402</v>
      </c>
      <c r="D918" s="33">
        <v>0.95299999999999996</v>
      </c>
      <c r="E918" s="33">
        <v>0.86699999999999999</v>
      </c>
      <c r="F918" s="33">
        <v>6.4878489731707103E-4</v>
      </c>
      <c r="G918" s="33">
        <v>3</v>
      </c>
      <c r="H918" s="33" t="s">
        <v>5616</v>
      </c>
      <c r="I918" s="33" t="s">
        <v>5615</v>
      </c>
    </row>
    <row r="919" spans="1:9" x14ac:dyDescent="0.2">
      <c r="A919" s="33" t="s">
        <v>16435</v>
      </c>
      <c r="B919" s="35">
        <v>1.45003050235726E-8</v>
      </c>
      <c r="C919" s="33">
        <v>-0.28572255322122198</v>
      </c>
      <c r="D919" s="33">
        <v>7.0000000000000007E-2</v>
      </c>
      <c r="E919" s="33">
        <v>0.38900000000000001</v>
      </c>
      <c r="F919" s="33">
        <v>6.6805805304603503E-4</v>
      </c>
      <c r="G919" s="33">
        <v>3</v>
      </c>
      <c r="H919" s="33" t="s">
        <v>9833</v>
      </c>
      <c r="I919" s="33" t="s">
        <v>9832</v>
      </c>
    </row>
    <row r="920" spans="1:9" x14ac:dyDescent="0.2">
      <c r="A920" s="33" t="s">
        <v>13457</v>
      </c>
      <c r="B920" s="35">
        <v>1.7505278712171799E-8</v>
      </c>
      <c r="C920" s="33">
        <v>0.32472717307488003</v>
      </c>
      <c r="D920" s="33">
        <v>0.80200000000000005</v>
      </c>
      <c r="E920" s="33">
        <v>0.49399999999999999</v>
      </c>
      <c r="F920" s="33">
        <v>8.0650320082717897E-4</v>
      </c>
      <c r="G920" s="33">
        <v>3</v>
      </c>
      <c r="H920" s="33" t="s">
        <v>4826</v>
      </c>
      <c r="I920" s="33" t="s">
        <v>4825</v>
      </c>
    </row>
    <row r="921" spans="1:9" x14ac:dyDescent="0.2">
      <c r="A921" s="33" t="s">
        <v>11953</v>
      </c>
      <c r="B921" s="35">
        <v>1.94464886964489E-8</v>
      </c>
      <c r="C921" s="33">
        <v>-0.41466730045950601</v>
      </c>
      <c r="D921" s="33">
        <v>2.3E-2</v>
      </c>
      <c r="E921" s="33">
        <v>0.32100000000000001</v>
      </c>
      <c r="F921" s="33">
        <v>8.95938627222793E-4</v>
      </c>
      <c r="G921" s="33">
        <v>3</v>
      </c>
      <c r="H921" s="33" t="s">
        <v>8314</v>
      </c>
      <c r="I921" s="33" t="s">
        <v>8313</v>
      </c>
    </row>
    <row r="922" spans="1:9" x14ac:dyDescent="0.2">
      <c r="A922" s="33" t="s">
        <v>12511</v>
      </c>
      <c r="B922" s="35">
        <v>1.9659588145081901E-8</v>
      </c>
      <c r="C922" s="33">
        <v>0.51777892013031102</v>
      </c>
      <c r="D922" s="33">
        <v>0.58099999999999996</v>
      </c>
      <c r="E922" s="33">
        <v>0.36</v>
      </c>
      <c r="F922" s="33">
        <v>9.0575654502021295E-4</v>
      </c>
      <c r="G922" s="33">
        <v>3</v>
      </c>
      <c r="H922" s="33" t="s">
        <v>3667</v>
      </c>
      <c r="I922" s="33" t="s">
        <v>3666</v>
      </c>
    </row>
    <row r="923" spans="1:9" x14ac:dyDescent="0.2">
      <c r="A923" s="33" t="s">
        <v>3651</v>
      </c>
      <c r="B923" s="35">
        <v>2.0295494924145499E-8</v>
      </c>
      <c r="C923" s="33">
        <v>-0.50172958199532602</v>
      </c>
      <c r="D923" s="33">
        <v>0.19800000000000001</v>
      </c>
      <c r="E923" s="33">
        <v>0.53600000000000003</v>
      </c>
      <c r="F923" s="33">
        <v>9.3505404214523104E-4</v>
      </c>
      <c r="G923" s="33">
        <v>3</v>
      </c>
      <c r="H923" s="33" t="s">
        <v>3651</v>
      </c>
      <c r="I923" s="33" t="s">
        <v>3650</v>
      </c>
    </row>
    <row r="924" spans="1:9" x14ac:dyDescent="0.2">
      <c r="A924" s="33" t="s">
        <v>7469</v>
      </c>
      <c r="B924" s="35">
        <v>2.1333825481041302E-8</v>
      </c>
      <c r="C924" s="33">
        <v>-0.426268757205021</v>
      </c>
      <c r="D924" s="33">
        <v>2.3E-2</v>
      </c>
      <c r="E924" s="33">
        <v>0.313</v>
      </c>
      <c r="F924" s="33">
        <v>9.828920075625339E-4</v>
      </c>
      <c r="G924" s="33">
        <v>3</v>
      </c>
      <c r="H924" s="33" t="s">
        <v>7468</v>
      </c>
      <c r="I924" s="33" t="s">
        <v>7467</v>
      </c>
    </row>
    <row r="925" spans="1:9" x14ac:dyDescent="0.2">
      <c r="A925" s="33" t="s">
        <v>13119</v>
      </c>
      <c r="B925" s="35">
        <v>2.1725627080045599E-8</v>
      </c>
      <c r="C925" s="33">
        <v>-0.48737657182074001</v>
      </c>
      <c r="D925" s="33">
        <v>9.2999999999999999E-2</v>
      </c>
      <c r="E925" s="33">
        <v>0.40100000000000002</v>
      </c>
      <c r="F925" s="33">
        <v>1.0009430908318601E-3</v>
      </c>
      <c r="G925" s="33">
        <v>3</v>
      </c>
      <c r="H925" s="33" t="s">
        <v>13118</v>
      </c>
      <c r="I925" s="33" t="s">
        <v>13117</v>
      </c>
    </row>
    <row r="926" spans="1:9" x14ac:dyDescent="0.2">
      <c r="A926" s="33" t="s">
        <v>11975</v>
      </c>
      <c r="B926" s="35">
        <v>2.4833323074625001E-8</v>
      </c>
      <c r="C926" s="33">
        <v>-0.30270307595396101</v>
      </c>
      <c r="D926" s="33">
        <v>0</v>
      </c>
      <c r="E926" s="33">
        <v>0.27700000000000002</v>
      </c>
      <c r="F926" s="33">
        <v>1.1441208606941199E-3</v>
      </c>
      <c r="G926" s="33">
        <v>3</v>
      </c>
      <c r="H926" s="33" t="s">
        <v>11975</v>
      </c>
      <c r="I926" s="33" t="s">
        <v>11974</v>
      </c>
    </row>
    <row r="927" spans="1:9" x14ac:dyDescent="0.2">
      <c r="A927" s="33" t="s">
        <v>4250</v>
      </c>
      <c r="B927" s="35">
        <v>2.6175486571249899E-8</v>
      </c>
      <c r="C927" s="33">
        <v>-0.54397196215391097</v>
      </c>
      <c r="D927" s="33">
        <v>0.29099999999999998</v>
      </c>
      <c r="E927" s="33">
        <v>0.61599999999999999</v>
      </c>
      <c r="F927" s="33">
        <v>1.20595701731063E-3</v>
      </c>
      <c r="G927" s="33">
        <v>3</v>
      </c>
      <c r="H927" s="33" t="s">
        <v>4250</v>
      </c>
      <c r="I927" s="33" t="s">
        <v>4249</v>
      </c>
    </row>
    <row r="928" spans="1:9" x14ac:dyDescent="0.2">
      <c r="A928" s="33" t="s">
        <v>5507</v>
      </c>
      <c r="B928" s="35">
        <v>2.80205303283013E-8</v>
      </c>
      <c r="C928" s="33">
        <v>0.39333649015098798</v>
      </c>
      <c r="D928" s="33">
        <v>0.89500000000000002</v>
      </c>
      <c r="E928" s="33">
        <v>0.76300000000000001</v>
      </c>
      <c r="F928" s="33">
        <v>1.2909618732855001E-3</v>
      </c>
      <c r="G928" s="33">
        <v>3</v>
      </c>
      <c r="H928" s="33" t="s">
        <v>5507</v>
      </c>
      <c r="I928" s="33" t="s">
        <v>5506</v>
      </c>
    </row>
    <row r="929" spans="1:9" x14ac:dyDescent="0.2">
      <c r="A929" s="33" t="s">
        <v>16434</v>
      </c>
      <c r="B929" s="35">
        <v>3.2494154385234398E-8</v>
      </c>
      <c r="C929" s="33">
        <v>0.487644099771601</v>
      </c>
      <c r="D929" s="33">
        <v>0.314</v>
      </c>
      <c r="E929" s="33">
        <v>0.13</v>
      </c>
      <c r="F929" s="33">
        <v>1.4970706808365201E-3</v>
      </c>
      <c r="G929" s="33">
        <v>3</v>
      </c>
      <c r="H929" s="33" t="s">
        <v>16434</v>
      </c>
      <c r="I929" s="33" t="s">
        <v>16433</v>
      </c>
    </row>
    <row r="930" spans="1:9" x14ac:dyDescent="0.2">
      <c r="A930" s="33" t="s">
        <v>10846</v>
      </c>
      <c r="B930" s="35">
        <v>3.5885304702877202E-8</v>
      </c>
      <c r="C930" s="33">
        <v>-0.49808232079919001</v>
      </c>
      <c r="D930" s="33">
        <v>0.74399999999999999</v>
      </c>
      <c r="E930" s="33">
        <v>0.84399999999999997</v>
      </c>
      <c r="F930" s="33">
        <v>1.65330775827096E-3</v>
      </c>
      <c r="G930" s="33">
        <v>3</v>
      </c>
      <c r="H930" s="33" t="s">
        <v>6295</v>
      </c>
      <c r="I930" s="33" t="s">
        <v>6294</v>
      </c>
    </row>
    <row r="931" spans="1:9" x14ac:dyDescent="0.2">
      <c r="A931" s="33" t="s">
        <v>6943</v>
      </c>
      <c r="B931" s="35">
        <v>3.78592561923907E-8</v>
      </c>
      <c r="C931" s="33">
        <v>-0.356514231238377</v>
      </c>
      <c r="D931" s="33">
        <v>1.2E-2</v>
      </c>
      <c r="E931" s="33">
        <v>0.29199999999999998</v>
      </c>
      <c r="F931" s="33">
        <v>1.74425165129583E-3</v>
      </c>
      <c r="G931" s="33">
        <v>3</v>
      </c>
      <c r="H931" s="33" t="s">
        <v>6943</v>
      </c>
      <c r="I931" s="33" t="s">
        <v>6942</v>
      </c>
    </row>
    <row r="932" spans="1:9" x14ac:dyDescent="0.2">
      <c r="A932" s="33" t="s">
        <v>7419</v>
      </c>
      <c r="B932" s="35">
        <v>3.7862479022260597E-8</v>
      </c>
      <c r="C932" s="33">
        <v>-0.33068625862587497</v>
      </c>
      <c r="D932" s="33">
        <v>1.2E-2</v>
      </c>
      <c r="E932" s="33">
        <v>0.29099999999999998</v>
      </c>
      <c r="F932" s="33">
        <v>1.7444001335135901E-3</v>
      </c>
      <c r="G932" s="33">
        <v>3</v>
      </c>
      <c r="H932" s="33" t="s">
        <v>7419</v>
      </c>
      <c r="I932" s="33" t="s">
        <v>7418</v>
      </c>
    </row>
    <row r="933" spans="1:9" x14ac:dyDescent="0.2">
      <c r="A933" s="33" t="s">
        <v>6882</v>
      </c>
      <c r="B933" s="35">
        <v>4.7663524568271502E-8</v>
      </c>
      <c r="C933" s="33">
        <v>-0.31752484208916398</v>
      </c>
      <c r="D933" s="33">
        <v>9.2999999999999999E-2</v>
      </c>
      <c r="E933" s="33">
        <v>0.41099999999999998</v>
      </c>
      <c r="F933" s="33">
        <v>2.1959539039094001E-3</v>
      </c>
      <c r="G933" s="33">
        <v>3</v>
      </c>
      <c r="H933" s="33" t="s">
        <v>6882</v>
      </c>
      <c r="I933" s="33" t="s">
        <v>6881</v>
      </c>
    </row>
    <row r="934" spans="1:9" x14ac:dyDescent="0.2">
      <c r="A934" s="33" t="s">
        <v>9224</v>
      </c>
      <c r="B934" s="35">
        <v>4.9055843335897697E-8</v>
      </c>
      <c r="C934" s="33">
        <v>-0.39962661520113701</v>
      </c>
      <c r="D934" s="33">
        <v>0.16300000000000001</v>
      </c>
      <c r="E934" s="33">
        <v>0.495</v>
      </c>
      <c r="F934" s="33">
        <v>2.2601008141714799E-3</v>
      </c>
      <c r="G934" s="33">
        <v>3</v>
      </c>
      <c r="H934" s="33" t="s">
        <v>9224</v>
      </c>
      <c r="I934" s="33" t="s">
        <v>9223</v>
      </c>
    </row>
    <row r="935" spans="1:9" x14ac:dyDescent="0.2">
      <c r="A935" s="33" t="s">
        <v>16432</v>
      </c>
      <c r="B935" s="35">
        <v>5.3114251604309699E-8</v>
      </c>
      <c r="C935" s="33">
        <v>-0.42726708394131901</v>
      </c>
      <c r="D935" s="33">
        <v>1.2E-2</v>
      </c>
      <c r="E935" s="33">
        <v>0.28399999999999997</v>
      </c>
      <c r="F935" s="33">
        <v>2.4470797999137598E-3</v>
      </c>
      <c r="G935" s="33">
        <v>3</v>
      </c>
      <c r="H935" s="33" t="s">
        <v>8391</v>
      </c>
      <c r="I935" s="33" t="s">
        <v>8390</v>
      </c>
    </row>
    <row r="936" spans="1:9" x14ac:dyDescent="0.2">
      <c r="A936" s="33" t="s">
        <v>10126</v>
      </c>
      <c r="B936" s="35">
        <v>5.3152973024268798E-8</v>
      </c>
      <c r="C936" s="33">
        <v>0.39228697509305599</v>
      </c>
      <c r="D936" s="33">
        <v>0.33700000000000002</v>
      </c>
      <c r="E936" s="33">
        <v>0.14499999999999999</v>
      </c>
      <c r="F936" s="33">
        <v>2.4488637731741101E-3</v>
      </c>
      <c r="G936" s="33">
        <v>3</v>
      </c>
      <c r="H936" s="33" t="s">
        <v>10126</v>
      </c>
      <c r="I936" s="33" t="s">
        <v>10125</v>
      </c>
    </row>
    <row r="937" spans="1:9" x14ac:dyDescent="0.2">
      <c r="A937" s="33" t="s">
        <v>7678</v>
      </c>
      <c r="B937" s="35">
        <v>5.9084954219669003E-8</v>
      </c>
      <c r="C937" s="33">
        <v>-0.51083547306959498</v>
      </c>
      <c r="D937" s="33">
        <v>0.55800000000000005</v>
      </c>
      <c r="E937" s="33">
        <v>0.81599999999999995</v>
      </c>
      <c r="F937" s="33">
        <v>2.7221620108085899E-3</v>
      </c>
      <c r="G937" s="33">
        <v>3</v>
      </c>
      <c r="H937" s="33" t="s">
        <v>7678</v>
      </c>
      <c r="I937" s="33" t="s">
        <v>7677</v>
      </c>
    </row>
    <row r="938" spans="1:9" x14ac:dyDescent="0.2">
      <c r="A938" s="33" t="s">
        <v>16431</v>
      </c>
      <c r="B938" s="35">
        <v>5.9159040533467802E-8</v>
      </c>
      <c r="C938" s="33">
        <v>0.58722081983586705</v>
      </c>
      <c r="D938" s="33">
        <v>0.41899999999999998</v>
      </c>
      <c r="E938" s="33">
        <v>0.222</v>
      </c>
      <c r="F938" s="33">
        <v>2.7255753154579298E-3</v>
      </c>
      <c r="G938" s="33">
        <v>3</v>
      </c>
      <c r="H938" s="33" t="s">
        <v>16431</v>
      </c>
      <c r="I938" s="33" t="s">
        <v>16430</v>
      </c>
    </row>
    <row r="939" spans="1:9" x14ac:dyDescent="0.2">
      <c r="A939" s="33" t="s">
        <v>6796</v>
      </c>
      <c r="B939" s="35">
        <v>6.0440819621233005E-8</v>
      </c>
      <c r="C939" s="33">
        <v>0.44796230478683402</v>
      </c>
      <c r="D939" s="33">
        <v>0.83699999999999997</v>
      </c>
      <c r="E939" s="33">
        <v>0.68100000000000005</v>
      </c>
      <c r="F939" s="33">
        <v>2.7846294415894502E-3</v>
      </c>
      <c r="G939" s="33">
        <v>3</v>
      </c>
      <c r="H939" s="33" t="s">
        <v>6796</v>
      </c>
      <c r="I939" s="33" t="s">
        <v>6795</v>
      </c>
    </row>
    <row r="940" spans="1:9" x14ac:dyDescent="0.2">
      <c r="A940" s="33" t="s">
        <v>5190</v>
      </c>
      <c r="B940" s="35">
        <v>6.95293034436291E-8</v>
      </c>
      <c r="C940" s="33">
        <v>-2.6939330679992</v>
      </c>
      <c r="D940" s="33">
        <v>8.1000000000000003E-2</v>
      </c>
      <c r="E940" s="33">
        <v>0.38</v>
      </c>
      <c r="F940" s="33">
        <v>3.2033540682548799E-3</v>
      </c>
      <c r="G940" s="33">
        <v>3</v>
      </c>
      <c r="H940" s="33" t="s">
        <v>5189</v>
      </c>
      <c r="I940" s="33" t="s">
        <v>5188</v>
      </c>
    </row>
    <row r="941" spans="1:9" x14ac:dyDescent="0.2">
      <c r="A941" s="33" t="s">
        <v>10936</v>
      </c>
      <c r="B941" s="35">
        <v>6.9959507019421206E-8</v>
      </c>
      <c r="C941" s="33">
        <v>0.431646828360704</v>
      </c>
      <c r="D941" s="33">
        <v>0.872</v>
      </c>
      <c r="E941" s="33">
        <v>0.76900000000000002</v>
      </c>
      <c r="F941" s="33">
        <v>3.2231744073987702E-3</v>
      </c>
      <c r="G941" s="33">
        <v>3</v>
      </c>
      <c r="H941" s="33" t="s">
        <v>1507</v>
      </c>
      <c r="I941" s="33" t="s">
        <v>1506</v>
      </c>
    </row>
    <row r="942" spans="1:9" x14ac:dyDescent="0.2">
      <c r="A942" s="33" t="s">
        <v>11067</v>
      </c>
      <c r="B942" s="35">
        <v>7.2147184474438595E-8</v>
      </c>
      <c r="C942" s="33">
        <v>0.54567523469935397</v>
      </c>
      <c r="D942" s="33">
        <v>0.48799999999999999</v>
      </c>
      <c r="E942" s="33">
        <v>0.28899999999999998</v>
      </c>
      <c r="F942" s="33">
        <v>3.3239650831063299E-3</v>
      </c>
      <c r="G942" s="33">
        <v>3</v>
      </c>
      <c r="H942" s="33" t="s">
        <v>11067</v>
      </c>
      <c r="I942" s="33" t="s">
        <v>11066</v>
      </c>
    </row>
    <row r="943" spans="1:9" x14ac:dyDescent="0.2">
      <c r="A943" s="33" t="s">
        <v>6564</v>
      </c>
      <c r="B943" s="35">
        <v>7.68473874454807E-8</v>
      </c>
      <c r="C943" s="33">
        <v>0.448691984392173</v>
      </c>
      <c r="D943" s="33">
        <v>0.26700000000000002</v>
      </c>
      <c r="E943" s="33">
        <v>9.5000000000000001E-2</v>
      </c>
      <c r="F943" s="33">
        <v>3.5405128343881901E-3</v>
      </c>
      <c r="G943" s="33">
        <v>3</v>
      </c>
      <c r="H943" s="33" t="s">
        <v>6564</v>
      </c>
      <c r="I943" s="33" t="s">
        <v>6563</v>
      </c>
    </row>
    <row r="944" spans="1:9" x14ac:dyDescent="0.2">
      <c r="A944" s="33" t="s">
        <v>3340</v>
      </c>
      <c r="B944" s="35">
        <v>8.9576333724517305E-8</v>
      </c>
      <c r="C944" s="33">
        <v>-0.48339886437797203</v>
      </c>
      <c r="D944" s="33">
        <v>0.80200000000000005</v>
      </c>
      <c r="E944" s="33">
        <v>0.84799999999999998</v>
      </c>
      <c r="F944" s="33">
        <v>4.1269608473559604E-3</v>
      </c>
      <c r="G944" s="33">
        <v>3</v>
      </c>
      <c r="H944" s="33" t="s">
        <v>3340</v>
      </c>
      <c r="I944" s="33" t="s">
        <v>3339</v>
      </c>
    </row>
    <row r="945" spans="1:9" x14ac:dyDescent="0.2">
      <c r="A945" s="33" t="s">
        <v>12541</v>
      </c>
      <c r="B945" s="35">
        <v>9.49558092667115E-8</v>
      </c>
      <c r="C945" s="33">
        <v>-0.51616584171799096</v>
      </c>
      <c r="D945" s="33">
        <v>0.89500000000000002</v>
      </c>
      <c r="E945" s="33">
        <v>0.89900000000000002</v>
      </c>
      <c r="F945" s="33">
        <v>4.37480404453593E-3</v>
      </c>
      <c r="G945" s="33">
        <v>3</v>
      </c>
      <c r="H945" s="33" t="s">
        <v>1538</v>
      </c>
      <c r="I945" s="33" t="s">
        <v>1537</v>
      </c>
    </row>
    <row r="946" spans="1:9" x14ac:dyDescent="0.2">
      <c r="A946" s="33" t="s">
        <v>7462</v>
      </c>
      <c r="B946" s="35">
        <v>9.6124035892604897E-8</v>
      </c>
      <c r="C946" s="33">
        <v>0.422578413178618</v>
      </c>
      <c r="D946" s="33">
        <v>0.56999999999999995</v>
      </c>
      <c r="E946" s="33">
        <v>0.35099999999999998</v>
      </c>
      <c r="F946" s="33">
        <v>4.4286265816440903E-3</v>
      </c>
      <c r="G946" s="33">
        <v>3</v>
      </c>
      <c r="H946" s="33" t="s">
        <v>7462</v>
      </c>
      <c r="I946" s="33" t="s">
        <v>7461</v>
      </c>
    </row>
    <row r="947" spans="1:9" x14ac:dyDescent="0.2">
      <c r="A947" s="33" t="s">
        <v>7950</v>
      </c>
      <c r="B947" s="35">
        <v>1.0067605369304501E-7</v>
      </c>
      <c r="C947" s="33">
        <v>0.405816505887937</v>
      </c>
      <c r="D947" s="33">
        <v>0.80200000000000005</v>
      </c>
      <c r="E947" s="33">
        <v>0.70399999999999996</v>
      </c>
      <c r="F947" s="33">
        <v>4.6383471457459502E-3</v>
      </c>
      <c r="G947" s="33">
        <v>3</v>
      </c>
      <c r="H947" s="33" t="s">
        <v>7950</v>
      </c>
      <c r="I947" s="33" t="s">
        <v>7949</v>
      </c>
    </row>
    <row r="948" spans="1:9" x14ac:dyDescent="0.2">
      <c r="A948" s="33" t="s">
        <v>12558</v>
      </c>
      <c r="B948" s="35">
        <v>1.02335808731854E-7</v>
      </c>
      <c r="C948" s="33">
        <v>-0.31214683453249897</v>
      </c>
      <c r="D948" s="33">
        <v>1.2E-2</v>
      </c>
      <c r="E948" s="33">
        <v>0.28100000000000003</v>
      </c>
      <c r="F948" s="33">
        <v>4.7148153798939997E-3</v>
      </c>
      <c r="G948" s="33">
        <v>3</v>
      </c>
      <c r="H948" s="33" t="s">
        <v>12557</v>
      </c>
      <c r="I948" s="33" t="s">
        <v>12556</v>
      </c>
    </row>
    <row r="949" spans="1:9" x14ac:dyDescent="0.2">
      <c r="A949" s="33" t="s">
        <v>12516</v>
      </c>
      <c r="B949" s="35">
        <v>1.14307519824016E-7</v>
      </c>
      <c r="C949" s="33">
        <v>-0.36857714724763002</v>
      </c>
      <c r="D949" s="33">
        <v>9.2999999999999999E-2</v>
      </c>
      <c r="E949" s="33">
        <v>0.39200000000000002</v>
      </c>
      <c r="F949" s="33">
        <v>5.2663760533320598E-3</v>
      </c>
      <c r="G949" s="33">
        <v>3</v>
      </c>
      <c r="H949" s="33" t="s">
        <v>12516</v>
      </c>
      <c r="I949" s="33" t="s">
        <v>12515</v>
      </c>
    </row>
    <row r="950" spans="1:9" x14ac:dyDescent="0.2">
      <c r="A950" s="33" t="s">
        <v>13308</v>
      </c>
      <c r="B950" s="35">
        <v>1.1463180236919701E-7</v>
      </c>
      <c r="C950" s="33">
        <v>0.34868450003370199</v>
      </c>
      <c r="D950" s="33">
        <v>0.94199999999999995</v>
      </c>
      <c r="E950" s="33">
        <v>0.88100000000000001</v>
      </c>
      <c r="F950" s="33">
        <v>5.2813163987536502E-3</v>
      </c>
      <c r="G950" s="33">
        <v>3</v>
      </c>
      <c r="H950" s="33" t="s">
        <v>5427</v>
      </c>
      <c r="I950" s="33" t="s">
        <v>5426</v>
      </c>
    </row>
    <row r="951" spans="1:9" x14ac:dyDescent="0.2">
      <c r="A951" s="33" t="s">
        <v>14436</v>
      </c>
      <c r="B951" s="35">
        <v>1.1501059927108301E-7</v>
      </c>
      <c r="C951" s="33">
        <v>-0.28897831180135702</v>
      </c>
      <c r="D951" s="33">
        <v>3.5000000000000003E-2</v>
      </c>
      <c r="E951" s="33">
        <v>0.313</v>
      </c>
      <c r="F951" s="33">
        <v>5.2987683296173297E-3</v>
      </c>
      <c r="G951" s="33">
        <v>3</v>
      </c>
      <c r="H951" s="33" t="s">
        <v>14436</v>
      </c>
      <c r="I951" s="33" t="s">
        <v>14435</v>
      </c>
    </row>
    <row r="952" spans="1:9" x14ac:dyDescent="0.2">
      <c r="A952" s="33" t="s">
        <v>5598</v>
      </c>
      <c r="B952" s="35">
        <v>1.33085765322259E-7</v>
      </c>
      <c r="C952" s="33">
        <v>0.349353569192354</v>
      </c>
      <c r="D952" s="33">
        <v>0.93</v>
      </c>
      <c r="E952" s="33">
        <v>0.871</v>
      </c>
      <c r="F952" s="33">
        <v>6.1315273799271404E-3</v>
      </c>
      <c r="G952" s="33">
        <v>3</v>
      </c>
      <c r="H952" s="33" t="s">
        <v>5598</v>
      </c>
      <c r="I952" s="33" t="s">
        <v>5597</v>
      </c>
    </row>
    <row r="953" spans="1:9" x14ac:dyDescent="0.2">
      <c r="A953" s="33" t="s">
        <v>7833</v>
      </c>
      <c r="B953" s="35">
        <v>1.3311101136209401E-7</v>
      </c>
      <c r="C953" s="33">
        <v>-0.33080752090159998</v>
      </c>
      <c r="D953" s="33">
        <v>0.872</v>
      </c>
      <c r="E953" s="33">
        <v>0.92700000000000005</v>
      </c>
      <c r="F953" s="33">
        <v>6.1326905154743998E-3</v>
      </c>
      <c r="G953" s="33">
        <v>3</v>
      </c>
      <c r="H953" s="33" t="s">
        <v>7833</v>
      </c>
      <c r="I953" s="33" t="s">
        <v>7832</v>
      </c>
    </row>
    <row r="954" spans="1:9" x14ac:dyDescent="0.2">
      <c r="A954" s="33" t="s">
        <v>13480</v>
      </c>
      <c r="B954" s="35">
        <v>1.3841983321293301E-7</v>
      </c>
      <c r="C954" s="33">
        <v>0.42953570922344803</v>
      </c>
      <c r="D954" s="33">
        <v>0.86</v>
      </c>
      <c r="E954" s="33">
        <v>0.79900000000000004</v>
      </c>
      <c r="F954" s="33">
        <v>6.3772785557862704E-3</v>
      </c>
      <c r="G954" s="33">
        <v>3</v>
      </c>
      <c r="H954" s="33" t="s">
        <v>9624</v>
      </c>
      <c r="I954" s="33" t="s">
        <v>9623</v>
      </c>
    </row>
    <row r="955" spans="1:9" x14ac:dyDescent="0.2">
      <c r="A955" s="33" t="s">
        <v>13477</v>
      </c>
      <c r="B955" s="35">
        <v>1.39452591899751E-7</v>
      </c>
      <c r="C955" s="33">
        <v>0.39780484141183697</v>
      </c>
      <c r="D955" s="33">
        <v>0.872</v>
      </c>
      <c r="E955" s="33">
        <v>0.80600000000000005</v>
      </c>
      <c r="F955" s="33">
        <v>6.42485981400531E-3</v>
      </c>
      <c r="G955" s="33">
        <v>3</v>
      </c>
      <c r="H955" s="33" t="s">
        <v>9585</v>
      </c>
      <c r="I955" s="33" t="s">
        <v>9584</v>
      </c>
    </row>
    <row r="956" spans="1:9" x14ac:dyDescent="0.2">
      <c r="A956" s="33" t="s">
        <v>10884</v>
      </c>
      <c r="B956" s="35">
        <v>1.39759252551736E-7</v>
      </c>
      <c r="C956" s="33">
        <v>0.37390851064231501</v>
      </c>
      <c r="D956" s="33">
        <v>0.82599999999999996</v>
      </c>
      <c r="E956" s="33">
        <v>0.70899999999999996</v>
      </c>
      <c r="F956" s="33">
        <v>6.4389882835635898E-3</v>
      </c>
      <c r="G956" s="33">
        <v>3</v>
      </c>
      <c r="H956" s="33" t="s">
        <v>10884</v>
      </c>
      <c r="I956" s="33" t="s">
        <v>10883</v>
      </c>
    </row>
    <row r="957" spans="1:9" x14ac:dyDescent="0.2">
      <c r="A957" s="33" t="s">
        <v>13511</v>
      </c>
      <c r="B957" s="35">
        <v>1.4220291097738601E-7</v>
      </c>
      <c r="C957" s="33">
        <v>0.32011144501751598</v>
      </c>
      <c r="D957" s="33">
        <v>0.94199999999999995</v>
      </c>
      <c r="E957" s="33">
        <v>0.73399999999999999</v>
      </c>
      <c r="F957" s="33">
        <v>6.5515725145501198E-3</v>
      </c>
      <c r="G957" s="33">
        <v>3</v>
      </c>
      <c r="H957" s="33" t="s">
        <v>3199</v>
      </c>
      <c r="I957" s="33" t="s">
        <v>3198</v>
      </c>
    </row>
    <row r="958" spans="1:9" x14ac:dyDescent="0.2">
      <c r="A958" s="33" t="s">
        <v>13348</v>
      </c>
      <c r="B958" s="35">
        <v>1.4552193453714901E-7</v>
      </c>
      <c r="C958" s="33">
        <v>0.411046741020066</v>
      </c>
      <c r="D958" s="33">
        <v>0.90700000000000003</v>
      </c>
      <c r="E958" s="33">
        <v>0.90900000000000003</v>
      </c>
      <c r="F958" s="33">
        <v>6.7044865679955299E-3</v>
      </c>
      <c r="G958" s="33">
        <v>3</v>
      </c>
      <c r="H958" s="33" t="s">
        <v>7238</v>
      </c>
      <c r="I958" s="33" t="s">
        <v>7237</v>
      </c>
    </row>
    <row r="959" spans="1:9" x14ac:dyDescent="0.2">
      <c r="A959" s="33" t="s">
        <v>1928</v>
      </c>
      <c r="B959" s="35">
        <v>1.7310099371355099E-7</v>
      </c>
      <c r="C959" s="33">
        <v>-0.34716913131883198</v>
      </c>
      <c r="D959" s="33">
        <v>0.26700000000000002</v>
      </c>
      <c r="E959" s="33">
        <v>0.56799999999999995</v>
      </c>
      <c r="F959" s="33">
        <v>7.9751089823707193E-3</v>
      </c>
      <c r="G959" s="33">
        <v>3</v>
      </c>
      <c r="H959" s="33" t="s">
        <v>1928</v>
      </c>
      <c r="I959" s="33" t="s">
        <v>1927</v>
      </c>
    </row>
    <row r="960" spans="1:9" x14ac:dyDescent="0.2">
      <c r="A960" s="33" t="s">
        <v>7071</v>
      </c>
      <c r="B960" s="35">
        <v>1.7415057534377301E-7</v>
      </c>
      <c r="C960" s="33">
        <v>-0.28850491924677701</v>
      </c>
      <c r="D960" s="33">
        <v>1.2E-2</v>
      </c>
      <c r="E960" s="33">
        <v>0.26900000000000002</v>
      </c>
      <c r="F960" s="33">
        <v>8.0234653072383099E-3</v>
      </c>
      <c r="G960" s="33">
        <v>3</v>
      </c>
      <c r="H960" s="33" t="s">
        <v>7070</v>
      </c>
      <c r="I960" s="33" t="s">
        <v>7069</v>
      </c>
    </row>
    <row r="961" spans="1:9" x14ac:dyDescent="0.2">
      <c r="A961" s="33" t="s">
        <v>7161</v>
      </c>
      <c r="B961" s="35">
        <v>1.9675864649476601E-7</v>
      </c>
      <c r="C961" s="33">
        <v>-0.26772761762008701</v>
      </c>
      <c r="D961" s="33">
        <v>0</v>
      </c>
      <c r="E961" s="33">
        <v>0.248</v>
      </c>
      <c r="F961" s="33">
        <v>9.0650643613068693E-3</v>
      </c>
      <c r="G961" s="33">
        <v>3</v>
      </c>
      <c r="H961" s="33" t="s">
        <v>7161</v>
      </c>
      <c r="I961" s="33" t="s">
        <v>7160</v>
      </c>
    </row>
    <row r="962" spans="1:9" x14ac:dyDescent="0.2">
      <c r="A962" s="33" t="s">
        <v>16429</v>
      </c>
      <c r="B962" s="35">
        <v>2.34585887172282E-7</v>
      </c>
      <c r="C962" s="33">
        <v>0.458652173388235</v>
      </c>
      <c r="D962" s="33">
        <v>0.43</v>
      </c>
      <c r="E962" s="33">
        <v>0.22900000000000001</v>
      </c>
      <c r="F962" s="33">
        <v>1.08078409938014E-2</v>
      </c>
      <c r="G962" s="33">
        <v>3</v>
      </c>
      <c r="H962" s="33" t="s">
        <v>16429</v>
      </c>
      <c r="I962" s="33" t="s">
        <v>16428</v>
      </c>
    </row>
    <row r="963" spans="1:9" x14ac:dyDescent="0.2">
      <c r="A963" s="33" t="s">
        <v>13158</v>
      </c>
      <c r="B963" s="35">
        <v>2.4333670145915301E-7</v>
      </c>
      <c r="C963" s="33">
        <v>0.32163966119976301</v>
      </c>
      <c r="D963" s="33">
        <v>0.88400000000000001</v>
      </c>
      <c r="E963" s="33">
        <v>0.76600000000000001</v>
      </c>
      <c r="F963" s="33">
        <v>1.12110085096261E-2</v>
      </c>
      <c r="G963" s="33">
        <v>3</v>
      </c>
      <c r="H963" s="33" t="s">
        <v>13158</v>
      </c>
      <c r="I963" s="33" t="s">
        <v>13157</v>
      </c>
    </row>
    <row r="964" spans="1:9" x14ac:dyDescent="0.2">
      <c r="A964" s="33" t="s">
        <v>13305</v>
      </c>
      <c r="B964" s="35">
        <v>2.5016220173001799E-7</v>
      </c>
      <c r="C964" s="33">
        <v>0.50202536204614501</v>
      </c>
      <c r="D964" s="33">
        <v>0.89500000000000002</v>
      </c>
      <c r="E964" s="33">
        <v>0.78900000000000003</v>
      </c>
      <c r="F964" s="33">
        <v>1.1525472958105401E-2</v>
      </c>
      <c r="G964" s="33">
        <v>3</v>
      </c>
      <c r="H964" s="33" t="s">
        <v>7863</v>
      </c>
      <c r="I964" s="33" t="s">
        <v>7862</v>
      </c>
    </row>
    <row r="965" spans="1:9" x14ac:dyDescent="0.2">
      <c r="A965" s="33" t="s">
        <v>6435</v>
      </c>
      <c r="B965" s="35">
        <v>2.5432457795572501E-7</v>
      </c>
      <c r="C965" s="33">
        <v>-0.59583239403132804</v>
      </c>
      <c r="D965" s="33">
        <v>0.32600000000000001</v>
      </c>
      <c r="E965" s="33">
        <v>0.6</v>
      </c>
      <c r="F965" s="33">
        <v>1.17172419555762E-2</v>
      </c>
      <c r="G965" s="33">
        <v>3</v>
      </c>
      <c r="H965" s="33" t="s">
        <v>6435</v>
      </c>
      <c r="I965" s="33" t="s">
        <v>6434</v>
      </c>
    </row>
    <row r="966" spans="1:9" x14ac:dyDescent="0.2">
      <c r="A966" s="33" t="s">
        <v>13458</v>
      </c>
      <c r="B966" s="35">
        <v>2.5678374685019999E-7</v>
      </c>
      <c r="C966" s="33">
        <v>-0.40664893077070202</v>
      </c>
      <c r="D966" s="33">
        <v>0.96499999999999997</v>
      </c>
      <c r="E966" s="33">
        <v>0.95899999999999996</v>
      </c>
      <c r="F966" s="33">
        <v>1.1830540784882399E-2</v>
      </c>
      <c r="G966" s="33">
        <v>3</v>
      </c>
      <c r="H966" s="33" t="s">
        <v>6406</v>
      </c>
      <c r="I966" s="33" t="s">
        <v>6405</v>
      </c>
    </row>
    <row r="967" spans="1:9" x14ac:dyDescent="0.2">
      <c r="A967" s="33" t="s">
        <v>13448</v>
      </c>
      <c r="B967" s="35">
        <v>2.6600214793028298E-7</v>
      </c>
      <c r="C967" s="33">
        <v>0.36244672269311101</v>
      </c>
      <c r="D967" s="33">
        <v>0.69799999999999995</v>
      </c>
      <c r="E967" s="33">
        <v>0.50700000000000001</v>
      </c>
      <c r="F967" s="33">
        <v>1.2255250959444E-2</v>
      </c>
      <c r="G967" s="33">
        <v>3</v>
      </c>
      <c r="H967" s="33" t="s">
        <v>5112</v>
      </c>
      <c r="I967" s="33" t="s">
        <v>5111</v>
      </c>
    </row>
    <row r="968" spans="1:9" x14ac:dyDescent="0.2">
      <c r="A968" s="33" t="s">
        <v>8236</v>
      </c>
      <c r="B968" s="35">
        <v>2.88982261132506E-7</v>
      </c>
      <c r="C968" s="33">
        <v>-0.38965183818768601</v>
      </c>
      <c r="D968" s="33">
        <v>5.8000000000000003E-2</v>
      </c>
      <c r="E968" s="33">
        <v>0.32600000000000001</v>
      </c>
      <c r="F968" s="33">
        <v>1.3313990734896799E-2</v>
      </c>
      <c r="G968" s="33">
        <v>3</v>
      </c>
      <c r="H968" s="33" t="s">
        <v>8236</v>
      </c>
      <c r="I968" s="33" t="s">
        <v>8235</v>
      </c>
    </row>
    <row r="969" spans="1:9" x14ac:dyDescent="0.2">
      <c r="A969" s="33" t="s">
        <v>13422</v>
      </c>
      <c r="B969" s="35">
        <v>2.9953477949152402E-7</v>
      </c>
      <c r="C969" s="33">
        <v>-0.52207873328931897</v>
      </c>
      <c r="D969" s="33">
        <v>0.48799999999999999</v>
      </c>
      <c r="E969" s="33">
        <v>0.72</v>
      </c>
      <c r="F969" s="33">
        <v>1.3800166360733499E-2</v>
      </c>
      <c r="G969" s="33">
        <v>3</v>
      </c>
      <c r="H969" s="33" t="s">
        <v>3320</v>
      </c>
      <c r="I969" s="33" t="s">
        <v>3319</v>
      </c>
    </row>
    <row r="970" spans="1:9" x14ac:dyDescent="0.2">
      <c r="A970" s="33" t="s">
        <v>16427</v>
      </c>
      <c r="B970" s="35">
        <v>3.0491691442823999E-7</v>
      </c>
      <c r="C970" s="33">
        <v>-0.56498927603244598</v>
      </c>
      <c r="D970" s="33">
        <v>7.0000000000000007E-2</v>
      </c>
      <c r="E970" s="33">
        <v>0.34399999999999997</v>
      </c>
      <c r="F970" s="33">
        <v>1.4048132081537899E-2</v>
      </c>
      <c r="G970" s="33">
        <v>3</v>
      </c>
      <c r="H970" s="33" t="s">
        <v>13618</v>
      </c>
      <c r="I970" s="33" t="s">
        <v>13617</v>
      </c>
    </row>
    <row r="971" spans="1:9" x14ac:dyDescent="0.2">
      <c r="A971" s="33" t="s">
        <v>3798</v>
      </c>
      <c r="B971" s="35">
        <v>3.1251849532879197E-7</v>
      </c>
      <c r="C971" s="33">
        <v>-0.28159102623979698</v>
      </c>
      <c r="D971" s="33">
        <v>3.5000000000000003E-2</v>
      </c>
      <c r="E971" s="33">
        <v>0.30199999999999999</v>
      </c>
      <c r="F971" s="33">
        <v>1.43983521167881E-2</v>
      </c>
      <c r="G971" s="33">
        <v>3</v>
      </c>
      <c r="H971" s="33" t="s">
        <v>3798</v>
      </c>
      <c r="I971" s="33" t="s">
        <v>13985</v>
      </c>
    </row>
    <row r="972" spans="1:9" x14ac:dyDescent="0.2">
      <c r="A972" s="33" t="s">
        <v>5115</v>
      </c>
      <c r="B972" s="35">
        <v>3.18061443567187E-7</v>
      </c>
      <c r="C972" s="33">
        <v>-0.283618863079032</v>
      </c>
      <c r="D972" s="33">
        <v>2.3E-2</v>
      </c>
      <c r="E972" s="33">
        <v>0.27900000000000003</v>
      </c>
      <c r="F972" s="33">
        <v>1.4653726828027401E-2</v>
      </c>
      <c r="G972" s="33">
        <v>3</v>
      </c>
      <c r="H972" s="33" t="s">
        <v>5115</v>
      </c>
      <c r="I972" s="33" t="s">
        <v>5114</v>
      </c>
    </row>
    <row r="973" spans="1:9" x14ac:dyDescent="0.2">
      <c r="A973" s="33" t="s">
        <v>16426</v>
      </c>
      <c r="B973" s="35">
        <v>3.2232562417848002E-7</v>
      </c>
      <c r="C973" s="33">
        <v>-0.37765283198626298</v>
      </c>
      <c r="D973" s="33">
        <v>2.3E-2</v>
      </c>
      <c r="E973" s="33">
        <v>0.27700000000000002</v>
      </c>
      <c r="F973" s="33">
        <v>1.48501861571509E-2</v>
      </c>
      <c r="G973" s="33">
        <v>3</v>
      </c>
      <c r="H973" s="33" t="s">
        <v>12529</v>
      </c>
      <c r="I973" s="33" t="s">
        <v>12528</v>
      </c>
    </row>
    <row r="974" spans="1:9" x14ac:dyDescent="0.2">
      <c r="A974" s="33" t="s">
        <v>14915</v>
      </c>
      <c r="B974" s="35">
        <v>3.3503324413636698E-7</v>
      </c>
      <c r="C974" s="33">
        <v>-0.25412172631296298</v>
      </c>
      <c r="D974" s="33">
        <v>3.5000000000000003E-2</v>
      </c>
      <c r="E974" s="33">
        <v>0.29599999999999999</v>
      </c>
      <c r="F974" s="33">
        <v>1.54356516238507E-2</v>
      </c>
      <c r="G974" s="33">
        <v>3</v>
      </c>
      <c r="H974" s="33" t="s">
        <v>14915</v>
      </c>
      <c r="I974" s="33" t="s">
        <v>14914</v>
      </c>
    </row>
    <row r="975" spans="1:9" x14ac:dyDescent="0.2">
      <c r="A975" s="33" t="s">
        <v>8799</v>
      </c>
      <c r="B975" s="35">
        <v>3.8980759348640801E-7</v>
      </c>
      <c r="C975" s="33">
        <v>0.55338496769031797</v>
      </c>
      <c r="D975" s="33">
        <v>0.56999999999999995</v>
      </c>
      <c r="E975" s="33">
        <v>0.39800000000000002</v>
      </c>
      <c r="F975" s="33">
        <v>1.7959215447105801E-2</v>
      </c>
      <c r="G975" s="33">
        <v>3</v>
      </c>
      <c r="H975" s="33" t="s">
        <v>8591</v>
      </c>
      <c r="I975" s="33" t="s">
        <v>8590</v>
      </c>
    </row>
    <row r="976" spans="1:9" x14ac:dyDescent="0.2">
      <c r="A976" s="33" t="s">
        <v>2537</v>
      </c>
      <c r="B976" s="35">
        <v>3.9400370964343499E-7</v>
      </c>
      <c r="C976" s="33">
        <v>0.38424673833251899</v>
      </c>
      <c r="D976" s="33">
        <v>0.90700000000000003</v>
      </c>
      <c r="E976" s="33">
        <v>0.83099999999999996</v>
      </c>
      <c r="F976" s="33">
        <v>1.8152538910692299E-2</v>
      </c>
      <c r="G976" s="33">
        <v>3</v>
      </c>
      <c r="H976" s="33" t="s">
        <v>2537</v>
      </c>
      <c r="I976" s="33" t="s">
        <v>2536</v>
      </c>
    </row>
    <row r="977" spans="1:9" x14ac:dyDescent="0.2">
      <c r="A977" s="33" t="s">
        <v>5105</v>
      </c>
      <c r="B977" s="35">
        <v>4.1033055125513901E-7</v>
      </c>
      <c r="C977" s="33">
        <v>-0.33614718603358401</v>
      </c>
      <c r="D977" s="33">
        <v>2.3E-2</v>
      </c>
      <c r="E977" s="33">
        <v>0.27500000000000002</v>
      </c>
      <c r="F977" s="33">
        <v>1.8904749157426799E-2</v>
      </c>
      <c r="G977" s="33">
        <v>3</v>
      </c>
      <c r="H977" s="33" t="s">
        <v>5105</v>
      </c>
      <c r="I977" s="33" t="s">
        <v>5104</v>
      </c>
    </row>
    <row r="978" spans="1:9" x14ac:dyDescent="0.2">
      <c r="A978" s="33" t="s">
        <v>8337</v>
      </c>
      <c r="B978" s="35">
        <v>4.1261562109805301E-7</v>
      </c>
      <c r="C978" s="33">
        <v>-0.34060449220317501</v>
      </c>
      <c r="D978" s="33">
        <v>3.5000000000000003E-2</v>
      </c>
      <c r="E978" s="33">
        <v>0.29299999999999998</v>
      </c>
      <c r="F978" s="33">
        <v>1.9010026895229501E-2</v>
      </c>
      <c r="G978" s="33">
        <v>3</v>
      </c>
      <c r="H978" s="33" t="s">
        <v>8337</v>
      </c>
      <c r="I978" s="33" t="s">
        <v>8336</v>
      </c>
    </row>
    <row r="979" spans="1:9" x14ac:dyDescent="0.2">
      <c r="A979" s="33" t="s">
        <v>13834</v>
      </c>
      <c r="B979" s="35">
        <v>4.2131026854418301E-7</v>
      </c>
      <c r="C979" s="33">
        <v>-0.302224549332412</v>
      </c>
      <c r="D979" s="33">
        <v>7.0000000000000007E-2</v>
      </c>
      <c r="E979" s="33">
        <v>0.35099999999999998</v>
      </c>
      <c r="F979" s="33">
        <v>1.9410606692367601E-2</v>
      </c>
      <c r="G979" s="33">
        <v>3</v>
      </c>
      <c r="H979" s="33" t="s">
        <v>13834</v>
      </c>
      <c r="I979" s="33" t="s">
        <v>13833</v>
      </c>
    </row>
    <row r="980" spans="1:9" x14ac:dyDescent="0.2">
      <c r="A980" s="33" t="s">
        <v>13326</v>
      </c>
      <c r="B980" s="35">
        <v>4.4161371942567899E-7</v>
      </c>
      <c r="C980" s="33">
        <v>-0.53366302702394397</v>
      </c>
      <c r="D980" s="33">
        <v>0.314</v>
      </c>
      <c r="E980" s="33">
        <v>0.6</v>
      </c>
      <c r="F980" s="33">
        <v>2.0346027281379901E-2</v>
      </c>
      <c r="G980" s="33">
        <v>3</v>
      </c>
      <c r="H980" s="33" t="s">
        <v>2393</v>
      </c>
      <c r="I980" s="33" t="s">
        <v>2392</v>
      </c>
    </row>
    <row r="981" spans="1:9" x14ac:dyDescent="0.2">
      <c r="A981" s="33" t="s">
        <v>13335</v>
      </c>
      <c r="B981" s="35">
        <v>4.4594949252878102E-7</v>
      </c>
      <c r="C981" s="33">
        <v>0.39616190035785398</v>
      </c>
      <c r="D981" s="33">
        <v>0.91900000000000004</v>
      </c>
      <c r="E981" s="33">
        <v>0.88100000000000001</v>
      </c>
      <c r="F981" s="33">
        <v>2.0545785019786E-2</v>
      </c>
      <c r="G981" s="33">
        <v>3</v>
      </c>
      <c r="H981" s="33" t="s">
        <v>4217</v>
      </c>
      <c r="I981" s="33" t="s">
        <v>4216</v>
      </c>
    </row>
    <row r="982" spans="1:9" x14ac:dyDescent="0.2">
      <c r="A982" s="33" t="s">
        <v>13364</v>
      </c>
      <c r="B982" s="35">
        <v>4.9269644673907297E-7</v>
      </c>
      <c r="C982" s="33">
        <v>-0.295395332564166</v>
      </c>
      <c r="D982" s="33">
        <v>4.7E-2</v>
      </c>
      <c r="E982" s="33">
        <v>0.308</v>
      </c>
      <c r="F982" s="33">
        <v>2.2699510694162602E-2</v>
      </c>
      <c r="G982" s="33">
        <v>3</v>
      </c>
      <c r="H982" s="33" t="s">
        <v>13364</v>
      </c>
      <c r="I982" s="33" t="s">
        <v>13363</v>
      </c>
    </row>
    <row r="983" spans="1:9" x14ac:dyDescent="0.2">
      <c r="A983" s="33" t="s">
        <v>13406</v>
      </c>
      <c r="B983" s="35">
        <v>5.0523653095287903E-7</v>
      </c>
      <c r="C983" s="33">
        <v>0.40692347790583899</v>
      </c>
      <c r="D983" s="33">
        <v>0.83699999999999997</v>
      </c>
      <c r="E983" s="33">
        <v>0.66900000000000004</v>
      </c>
      <c r="F983" s="33">
        <v>2.32772574540611E-2</v>
      </c>
      <c r="G983" s="33">
        <v>3</v>
      </c>
      <c r="H983" s="33" t="s">
        <v>2241</v>
      </c>
      <c r="I983" s="33" t="s">
        <v>2240</v>
      </c>
    </row>
    <row r="984" spans="1:9" x14ac:dyDescent="0.2">
      <c r="A984" s="33" t="s">
        <v>10861</v>
      </c>
      <c r="B984" s="35">
        <v>5.2150958132489296E-7</v>
      </c>
      <c r="C984" s="33">
        <v>0.316577972827569</v>
      </c>
      <c r="D984" s="33">
        <v>0.81399999999999995</v>
      </c>
      <c r="E984" s="33">
        <v>0.67100000000000004</v>
      </c>
      <c r="F984" s="33">
        <v>2.4026989430800502E-2</v>
      </c>
      <c r="G984" s="33">
        <v>3</v>
      </c>
      <c r="H984" s="33" t="s">
        <v>10861</v>
      </c>
      <c r="I984" s="33" t="s">
        <v>10860</v>
      </c>
    </row>
    <row r="985" spans="1:9" x14ac:dyDescent="0.2">
      <c r="A985" s="33" t="s">
        <v>11980</v>
      </c>
      <c r="B985" s="35">
        <v>6.2543968166634899E-7</v>
      </c>
      <c r="C985" s="33">
        <v>-0.25936625202298902</v>
      </c>
      <c r="D985" s="33">
        <v>0</v>
      </c>
      <c r="E985" s="33">
        <v>0.23100000000000001</v>
      </c>
      <c r="F985" s="33">
        <v>2.8815257013731999E-2</v>
      </c>
      <c r="G985" s="33">
        <v>3</v>
      </c>
      <c r="H985" s="33" t="s">
        <v>11980</v>
      </c>
      <c r="I985" s="33" t="s">
        <v>11979</v>
      </c>
    </row>
    <row r="986" spans="1:9" x14ac:dyDescent="0.2">
      <c r="A986" s="33" t="s">
        <v>13875</v>
      </c>
      <c r="B986" s="35">
        <v>6.3620433486102201E-7</v>
      </c>
      <c r="C986" s="33">
        <v>-0.29305764926254801</v>
      </c>
      <c r="D986" s="33">
        <v>8.1000000000000003E-2</v>
      </c>
      <c r="E986" s="33">
        <v>0.36</v>
      </c>
      <c r="F986" s="33">
        <v>2.9311206115717001E-2</v>
      </c>
      <c r="G986" s="33">
        <v>3</v>
      </c>
      <c r="H986" s="33" t="s">
        <v>13875</v>
      </c>
      <c r="I986" s="33" t="s">
        <v>13874</v>
      </c>
    </row>
    <row r="987" spans="1:9" x14ac:dyDescent="0.2">
      <c r="A987" s="33" t="s">
        <v>10828</v>
      </c>
      <c r="B987" s="35">
        <v>7.2518139973444303E-7</v>
      </c>
      <c r="C987" s="33">
        <v>0.40345390686145999</v>
      </c>
      <c r="D987" s="33">
        <v>0.74399999999999999</v>
      </c>
      <c r="E987" s="33">
        <v>0.58499999999999996</v>
      </c>
      <c r="F987" s="33">
        <v>3.3410557448565303E-2</v>
      </c>
      <c r="G987" s="33">
        <v>3</v>
      </c>
      <c r="H987" s="33" t="s">
        <v>10828</v>
      </c>
      <c r="I987" s="33" t="s">
        <v>10827</v>
      </c>
    </row>
    <row r="988" spans="1:9" x14ac:dyDescent="0.2">
      <c r="A988" s="33" t="s">
        <v>13355</v>
      </c>
      <c r="B988" s="35">
        <v>7.5776289083422002E-7</v>
      </c>
      <c r="C988" s="33">
        <v>0.30883260362779602</v>
      </c>
      <c r="D988" s="33">
        <v>0.89500000000000002</v>
      </c>
      <c r="E988" s="33">
        <v>0.89300000000000002</v>
      </c>
      <c r="F988" s="33">
        <v>3.4911651906514199E-2</v>
      </c>
      <c r="G988" s="33">
        <v>3</v>
      </c>
      <c r="H988" s="33" t="s">
        <v>8160</v>
      </c>
      <c r="I988" s="33" t="s">
        <v>8159</v>
      </c>
    </row>
    <row r="989" spans="1:9" x14ac:dyDescent="0.2">
      <c r="A989" s="33" t="s">
        <v>5901</v>
      </c>
      <c r="B989" s="35">
        <v>8.0581768599240897E-7</v>
      </c>
      <c r="C989" s="33">
        <v>-0.57098014538324204</v>
      </c>
      <c r="D989" s="33">
        <v>0.34899999999999998</v>
      </c>
      <c r="E989" s="33">
        <v>0.56399999999999995</v>
      </c>
      <c r="F989" s="33">
        <v>3.7125632429042203E-2</v>
      </c>
      <c r="G989" s="33">
        <v>3</v>
      </c>
      <c r="H989" s="33" t="s">
        <v>5901</v>
      </c>
      <c r="I989" s="33" t="s">
        <v>5900</v>
      </c>
    </row>
    <row r="990" spans="1:9" x14ac:dyDescent="0.2">
      <c r="A990" s="33" t="s">
        <v>13269</v>
      </c>
      <c r="B990" s="35">
        <v>8.3479652590277505E-7</v>
      </c>
      <c r="C990" s="33">
        <v>0.34982429062631698</v>
      </c>
      <c r="D990" s="33">
        <v>0.86</v>
      </c>
      <c r="E990" s="33">
        <v>0.82</v>
      </c>
      <c r="F990" s="33">
        <v>3.8460745541392699E-2</v>
      </c>
      <c r="G990" s="33">
        <v>3</v>
      </c>
      <c r="H990" s="33" t="s">
        <v>8422</v>
      </c>
      <c r="I990" s="33" t="s">
        <v>8421</v>
      </c>
    </row>
    <row r="991" spans="1:9" x14ac:dyDescent="0.2">
      <c r="A991" s="33" t="s">
        <v>16425</v>
      </c>
      <c r="B991" s="35">
        <v>8.3527095045195396E-7</v>
      </c>
      <c r="C991" s="33">
        <v>0.456710031846214</v>
      </c>
      <c r="D991" s="33">
        <v>0.45300000000000001</v>
      </c>
      <c r="E991" s="33">
        <v>0.27100000000000002</v>
      </c>
      <c r="F991" s="33">
        <v>3.8482603229222402E-2</v>
      </c>
      <c r="G991" s="33">
        <v>3</v>
      </c>
      <c r="H991" s="33" t="s">
        <v>16425</v>
      </c>
      <c r="I991" s="33" t="s">
        <v>16424</v>
      </c>
    </row>
    <row r="992" spans="1:9" x14ac:dyDescent="0.2">
      <c r="A992" s="33" t="s">
        <v>8611</v>
      </c>
      <c r="B992" s="35">
        <v>8.9486447320729001E-7</v>
      </c>
      <c r="C992" s="33">
        <v>-0.46322518006951402</v>
      </c>
      <c r="D992" s="33">
        <v>5.8000000000000003E-2</v>
      </c>
      <c r="E992" s="33">
        <v>0.32800000000000001</v>
      </c>
      <c r="F992" s="33">
        <v>4.1228196009606199E-2</v>
      </c>
      <c r="G992" s="33">
        <v>3</v>
      </c>
      <c r="H992" s="33" t="s">
        <v>8611</v>
      </c>
      <c r="I992" s="33" t="s">
        <v>8610</v>
      </c>
    </row>
    <row r="993" spans="1:9" x14ac:dyDescent="0.2">
      <c r="A993" s="33" t="s">
        <v>1384</v>
      </c>
      <c r="B993" s="35">
        <v>9.1096785940417704E-7</v>
      </c>
      <c r="C993" s="33">
        <v>-0.63891465245821</v>
      </c>
      <c r="D993" s="33">
        <v>0.26700000000000002</v>
      </c>
      <c r="E993" s="33">
        <v>0.51</v>
      </c>
      <c r="F993" s="33">
        <v>4.1970111218469199E-2</v>
      </c>
      <c r="G993" s="33">
        <v>3</v>
      </c>
      <c r="H993" s="33" t="s">
        <v>1384</v>
      </c>
      <c r="I993" s="33" t="s">
        <v>1383</v>
      </c>
    </row>
    <row r="994" spans="1:9" x14ac:dyDescent="0.2">
      <c r="A994" s="33" t="s">
        <v>5972</v>
      </c>
      <c r="B994" s="35">
        <v>9.2299848227434105E-7</v>
      </c>
      <c r="C994" s="33">
        <v>-0.50490821164659805</v>
      </c>
      <c r="D994" s="33">
        <v>0.16300000000000001</v>
      </c>
      <c r="E994" s="33">
        <v>0.438</v>
      </c>
      <c r="F994" s="33">
        <v>4.2524386075343402E-2</v>
      </c>
      <c r="G994" s="33">
        <v>3</v>
      </c>
      <c r="H994" s="33" t="s">
        <v>5972</v>
      </c>
      <c r="I994" s="33" t="s">
        <v>5971</v>
      </c>
    </row>
    <row r="995" spans="1:9" x14ac:dyDescent="0.2">
      <c r="A995" s="33" t="s">
        <v>8536</v>
      </c>
      <c r="B995" s="35">
        <v>9.2413598526284603E-7</v>
      </c>
      <c r="C995" s="33">
        <v>-0.31517863691658499</v>
      </c>
      <c r="D995" s="33">
        <v>3.5000000000000003E-2</v>
      </c>
      <c r="E995" s="33">
        <v>0.28399999999999997</v>
      </c>
      <c r="F995" s="33">
        <v>4.2576793113029802E-2</v>
      </c>
      <c r="G995" s="33">
        <v>3</v>
      </c>
      <c r="H995" s="33" t="s">
        <v>8536</v>
      </c>
      <c r="I995" s="33" t="s">
        <v>8535</v>
      </c>
    </row>
    <row r="996" spans="1:9" x14ac:dyDescent="0.2">
      <c r="A996" s="33" t="s">
        <v>13080</v>
      </c>
      <c r="B996" s="35">
        <v>9.5961823711972501E-7</v>
      </c>
      <c r="C996" s="33">
        <v>0.44519007632792201</v>
      </c>
      <c r="D996" s="33">
        <v>0.54700000000000004</v>
      </c>
      <c r="E996" s="33">
        <v>0.36299999999999999</v>
      </c>
      <c r="F996" s="33">
        <v>4.421153142058E-2</v>
      </c>
      <c r="G996" s="33">
        <v>3</v>
      </c>
      <c r="H996" s="33" t="s">
        <v>9305</v>
      </c>
      <c r="I996" s="33" t="s">
        <v>9304</v>
      </c>
    </row>
    <row r="997" spans="1:9" x14ac:dyDescent="0.2">
      <c r="A997" s="33" t="s">
        <v>13755</v>
      </c>
      <c r="B997" s="35">
        <v>9.8133606927965799E-7</v>
      </c>
      <c r="C997" s="33">
        <v>0.31137956367189001</v>
      </c>
      <c r="D997" s="33">
        <v>1</v>
      </c>
      <c r="E997" s="33">
        <v>0.97499999999999998</v>
      </c>
      <c r="F997" s="33">
        <v>4.5212115383852398E-2</v>
      </c>
      <c r="G997" s="33">
        <v>3</v>
      </c>
      <c r="H997" s="33" t="s">
        <v>2890</v>
      </c>
      <c r="I997" s="33" t="s">
        <v>2889</v>
      </c>
    </row>
    <row r="998" spans="1:9" x14ac:dyDescent="0.2">
      <c r="A998" s="33" t="s">
        <v>12431</v>
      </c>
      <c r="B998" s="35">
        <v>1.0132095733351599E-6</v>
      </c>
      <c r="C998" s="33">
        <v>0.471043558603295</v>
      </c>
      <c r="D998" s="33">
        <v>0.58099999999999996</v>
      </c>
      <c r="E998" s="33">
        <v>0.39200000000000002</v>
      </c>
      <c r="F998" s="33">
        <v>4.6680591462697298E-2</v>
      </c>
      <c r="G998" s="33">
        <v>3</v>
      </c>
      <c r="H998" s="33" t="s">
        <v>6551</v>
      </c>
      <c r="I998" s="33" t="s">
        <v>6550</v>
      </c>
    </row>
    <row r="999" spans="1:9" x14ac:dyDescent="0.2">
      <c r="A999" s="33" t="s">
        <v>16423</v>
      </c>
      <c r="B999" s="35">
        <v>1.01533193425718E-6</v>
      </c>
      <c r="C999" s="33">
        <v>-0.28849177384056801</v>
      </c>
      <c r="D999" s="33">
        <v>3.5000000000000003E-2</v>
      </c>
      <c r="E999" s="33">
        <v>0.28100000000000003</v>
      </c>
      <c r="F999" s="33">
        <v>4.6778372875096903E-2</v>
      </c>
      <c r="G999" s="33">
        <v>3</v>
      </c>
      <c r="H999" s="33" t="s">
        <v>16422</v>
      </c>
      <c r="I999" s="33" t="s">
        <v>16421</v>
      </c>
    </row>
    <row r="1000" spans="1:9" x14ac:dyDescent="0.2">
      <c r="A1000" s="33" t="s">
        <v>2836</v>
      </c>
      <c r="B1000" s="35">
        <v>1.0464321435351199E-6</v>
      </c>
      <c r="C1000" s="33">
        <v>-0.31563565503337998</v>
      </c>
      <c r="D1000" s="33">
        <v>0.93</v>
      </c>
      <c r="E1000" s="33">
        <v>0.94099999999999995</v>
      </c>
      <c r="F1000" s="33">
        <v>4.8211221716949998E-2</v>
      </c>
      <c r="G1000" s="33">
        <v>3</v>
      </c>
      <c r="H1000" s="33" t="s">
        <v>2836</v>
      </c>
      <c r="I1000" s="33" t="s">
        <v>2835</v>
      </c>
    </row>
    <row r="1001" spans="1:9" x14ac:dyDescent="0.2">
      <c r="A1001" s="33" t="s">
        <v>16420</v>
      </c>
      <c r="B1001" s="35">
        <v>1.07178779779555E-6</v>
      </c>
      <c r="C1001" s="33">
        <v>0.45412528831381999</v>
      </c>
      <c r="D1001" s="33">
        <v>0.43</v>
      </c>
      <c r="E1001" s="33">
        <v>0.23899999999999999</v>
      </c>
      <c r="F1001" s="33">
        <v>4.93794074200367E-2</v>
      </c>
      <c r="G1001" s="33">
        <v>3</v>
      </c>
      <c r="H1001" s="33" t="s">
        <v>13598</v>
      </c>
      <c r="I1001" s="33" t="s">
        <v>13597</v>
      </c>
    </row>
    <row r="1002" spans="1:9" x14ac:dyDescent="0.2">
      <c r="A1002" s="33" t="s">
        <v>12108</v>
      </c>
      <c r="B1002" s="35">
        <v>1.1104541745321201E-6</v>
      </c>
      <c r="C1002" s="33">
        <v>-0.27839423370143301</v>
      </c>
      <c r="D1002" s="33">
        <v>7.0000000000000007E-2</v>
      </c>
      <c r="E1002" s="33">
        <v>0.34100000000000003</v>
      </c>
      <c r="F1002" s="33">
        <v>5.1160844729043899E-2</v>
      </c>
      <c r="G1002" s="33">
        <v>3</v>
      </c>
      <c r="H1002" s="33" t="s">
        <v>11617</v>
      </c>
      <c r="I1002" s="33" t="s">
        <v>11616</v>
      </c>
    </row>
    <row r="1003" spans="1:9" x14ac:dyDescent="0.2">
      <c r="A1003" s="33" t="s">
        <v>16419</v>
      </c>
      <c r="B1003" s="35">
        <v>1.1250963310059599E-6</v>
      </c>
      <c r="C1003" s="33">
        <v>0.27787615264049098</v>
      </c>
      <c r="D1003" s="33">
        <v>0.46500000000000002</v>
      </c>
      <c r="E1003" s="33">
        <v>0.23599999999999999</v>
      </c>
      <c r="F1003" s="33">
        <v>5.1835438162106402E-2</v>
      </c>
      <c r="G1003" s="33">
        <v>3</v>
      </c>
      <c r="H1003" s="33" t="s">
        <v>16419</v>
      </c>
      <c r="I1003" s="33" t="s">
        <v>16418</v>
      </c>
    </row>
    <row r="1004" spans="1:9" x14ac:dyDescent="0.2">
      <c r="A1004" s="33" t="s">
        <v>12046</v>
      </c>
      <c r="B1004" s="35">
        <v>1.1394514527382899E-6</v>
      </c>
      <c r="C1004" s="33">
        <v>-0.55868901824947204</v>
      </c>
      <c r="D1004" s="33">
        <v>0.221</v>
      </c>
      <c r="E1004" s="33">
        <v>0.48199999999999998</v>
      </c>
      <c r="F1004" s="33">
        <v>5.2496807330558497E-2</v>
      </c>
      <c r="G1004" s="33">
        <v>3</v>
      </c>
      <c r="H1004" s="33" t="s">
        <v>12045</v>
      </c>
      <c r="I1004" s="33" t="s">
        <v>12044</v>
      </c>
    </row>
    <row r="1005" spans="1:9" x14ac:dyDescent="0.2">
      <c r="A1005" s="33" t="s">
        <v>16417</v>
      </c>
      <c r="B1005" s="35">
        <v>1.1405212169536299E-6</v>
      </c>
      <c r="C1005" s="33">
        <v>0.40649412672906698</v>
      </c>
      <c r="D1005" s="33">
        <v>0.76700000000000002</v>
      </c>
      <c r="E1005" s="33">
        <v>0.64700000000000002</v>
      </c>
      <c r="F1005" s="33">
        <v>5.2546093507487401E-2</v>
      </c>
      <c r="G1005" s="33">
        <v>3</v>
      </c>
      <c r="H1005" s="33" t="s">
        <v>10809</v>
      </c>
      <c r="I1005" s="33" t="s">
        <v>10808</v>
      </c>
    </row>
    <row r="1006" spans="1:9" x14ac:dyDescent="0.2">
      <c r="A1006" s="33" t="s">
        <v>9314</v>
      </c>
      <c r="B1006" s="35">
        <v>1.14640532684934E-6</v>
      </c>
      <c r="C1006" s="33">
        <v>0.449859609641868</v>
      </c>
      <c r="D1006" s="33">
        <v>0.40699999999999997</v>
      </c>
      <c r="E1006" s="33">
        <v>0.22</v>
      </c>
      <c r="F1006" s="33">
        <v>5.2817186218602999E-2</v>
      </c>
      <c r="G1006" s="33">
        <v>3</v>
      </c>
      <c r="H1006" s="33" t="s">
        <v>9314</v>
      </c>
      <c r="I1006" s="33" t="s">
        <v>9313</v>
      </c>
    </row>
    <row r="1007" spans="1:9" x14ac:dyDescent="0.2">
      <c r="A1007" s="33" t="s">
        <v>10977</v>
      </c>
      <c r="B1007" s="35">
        <v>1.2469013689721501E-6</v>
      </c>
      <c r="C1007" s="33">
        <v>0.42945987567828597</v>
      </c>
      <c r="D1007" s="33">
        <v>0.79100000000000004</v>
      </c>
      <c r="E1007" s="33">
        <v>0.68500000000000005</v>
      </c>
      <c r="F1007" s="33">
        <v>5.7447239871285E-2</v>
      </c>
      <c r="G1007" s="33">
        <v>3</v>
      </c>
      <c r="H1007" s="33" t="s">
        <v>10977</v>
      </c>
      <c r="I1007" s="33" t="s">
        <v>10976</v>
      </c>
    </row>
    <row r="1008" spans="1:9" x14ac:dyDescent="0.2">
      <c r="A1008" s="33" t="s">
        <v>1861</v>
      </c>
      <c r="B1008" s="35">
        <v>1.29034489362545E-6</v>
      </c>
      <c r="C1008" s="33">
        <v>0.29929917125521799</v>
      </c>
      <c r="D1008" s="33">
        <v>0.94199999999999995</v>
      </c>
      <c r="E1008" s="33">
        <v>0.84099999999999997</v>
      </c>
      <c r="F1008" s="33">
        <v>5.9448769939112002E-2</v>
      </c>
      <c r="G1008" s="33">
        <v>3</v>
      </c>
      <c r="H1008" s="33" t="s">
        <v>1861</v>
      </c>
      <c r="I1008" s="33" t="s">
        <v>14426</v>
      </c>
    </row>
    <row r="1009" spans="1:9" x14ac:dyDescent="0.2">
      <c r="A1009" s="33" t="s">
        <v>6869</v>
      </c>
      <c r="B1009" s="35">
        <v>1.30543659513361E-6</v>
      </c>
      <c r="C1009" s="33">
        <v>-0.45208218760434798</v>
      </c>
      <c r="D1009" s="33">
        <v>0.26700000000000002</v>
      </c>
      <c r="E1009" s="33">
        <v>0.54400000000000004</v>
      </c>
      <c r="F1009" s="33">
        <v>6.0144074810995603E-2</v>
      </c>
      <c r="G1009" s="33">
        <v>3</v>
      </c>
      <c r="H1009" s="33" t="s">
        <v>5522</v>
      </c>
      <c r="I1009" s="33" t="s">
        <v>5521</v>
      </c>
    </row>
    <row r="1010" spans="1:9" x14ac:dyDescent="0.2">
      <c r="A1010" s="33" t="s">
        <v>10643</v>
      </c>
      <c r="B1010" s="35">
        <v>1.3588804103569701E-6</v>
      </c>
      <c r="C1010" s="33">
        <v>0.447730361551685</v>
      </c>
      <c r="D1010" s="33">
        <v>0.55800000000000005</v>
      </c>
      <c r="E1010" s="33">
        <v>0.376</v>
      </c>
      <c r="F1010" s="33">
        <v>6.2606338265966496E-2</v>
      </c>
      <c r="G1010" s="33">
        <v>3</v>
      </c>
      <c r="H1010" s="33" t="s">
        <v>5067</v>
      </c>
      <c r="I1010" s="33" t="s">
        <v>5066</v>
      </c>
    </row>
    <row r="1011" spans="1:9" x14ac:dyDescent="0.2">
      <c r="A1011" s="33" t="s">
        <v>6898</v>
      </c>
      <c r="B1011" s="35">
        <v>1.39978010073274E-6</v>
      </c>
      <c r="C1011" s="33">
        <v>-0.26935648568670401</v>
      </c>
      <c r="D1011" s="33">
        <v>7.0000000000000007E-2</v>
      </c>
      <c r="E1011" s="33">
        <v>0.33400000000000002</v>
      </c>
      <c r="F1011" s="33">
        <v>6.4490668800958703E-2</v>
      </c>
      <c r="G1011" s="33">
        <v>3</v>
      </c>
      <c r="H1011" s="33" t="s">
        <v>6898</v>
      </c>
      <c r="I1011" s="33" t="s">
        <v>6897</v>
      </c>
    </row>
    <row r="1012" spans="1:9" x14ac:dyDescent="0.2">
      <c r="A1012" s="33" t="s">
        <v>9184</v>
      </c>
      <c r="B1012" s="35">
        <v>1.4244815539218101E-6</v>
      </c>
      <c r="C1012" s="33">
        <v>0.29468740647984298</v>
      </c>
      <c r="D1012" s="33">
        <v>0.82599999999999996</v>
      </c>
      <c r="E1012" s="33">
        <v>0.67</v>
      </c>
      <c r="F1012" s="33">
        <v>6.5628714152285605E-2</v>
      </c>
      <c r="G1012" s="33">
        <v>3</v>
      </c>
      <c r="H1012" s="33" t="s">
        <v>9184</v>
      </c>
      <c r="I1012" s="33" t="s">
        <v>9183</v>
      </c>
    </row>
    <row r="1013" spans="1:9" x14ac:dyDescent="0.2">
      <c r="A1013" s="33" t="s">
        <v>6442</v>
      </c>
      <c r="B1013" s="35">
        <v>1.4888205395695701E-6</v>
      </c>
      <c r="C1013" s="33">
        <v>0.30452412731890799</v>
      </c>
      <c r="D1013" s="33">
        <v>0.60499999999999998</v>
      </c>
      <c r="E1013" s="33">
        <v>0.35299999999999998</v>
      </c>
      <c r="F1013" s="33">
        <v>6.8592939899049105E-2</v>
      </c>
      <c r="G1013" s="33">
        <v>3</v>
      </c>
      <c r="H1013" s="33" t="s">
        <v>6442</v>
      </c>
      <c r="I1013" s="33" t="s">
        <v>6441</v>
      </c>
    </row>
    <row r="1014" spans="1:9" x14ac:dyDescent="0.2">
      <c r="A1014" s="33" t="s">
        <v>16416</v>
      </c>
      <c r="B1014" s="35">
        <v>1.4958035506781999E-6</v>
      </c>
      <c r="C1014" s="33">
        <v>0.38371937685808799</v>
      </c>
      <c r="D1014" s="33">
        <v>0.86</v>
      </c>
      <c r="E1014" s="33">
        <v>0.80600000000000005</v>
      </c>
      <c r="F1014" s="33">
        <v>6.8914661186845999E-2</v>
      </c>
      <c r="G1014" s="33">
        <v>3</v>
      </c>
      <c r="H1014" s="33" t="s">
        <v>7872</v>
      </c>
      <c r="I1014" s="33" t="s">
        <v>7871</v>
      </c>
    </row>
    <row r="1015" spans="1:9" x14ac:dyDescent="0.2">
      <c r="A1015" s="33" t="s">
        <v>13372</v>
      </c>
      <c r="B1015" s="35">
        <v>1.57918983341051E-6</v>
      </c>
      <c r="C1015" s="33">
        <v>-0.59087265768066599</v>
      </c>
      <c r="D1015" s="33">
        <v>0.105</v>
      </c>
      <c r="E1015" s="33">
        <v>0.372</v>
      </c>
      <c r="F1015" s="33">
        <v>7.2756434004889098E-2</v>
      </c>
      <c r="G1015" s="33">
        <v>3</v>
      </c>
      <c r="H1015" s="33" t="s">
        <v>3709</v>
      </c>
      <c r="I1015" s="33" t="s">
        <v>3708</v>
      </c>
    </row>
    <row r="1016" spans="1:9" x14ac:dyDescent="0.2">
      <c r="A1016" s="33" t="s">
        <v>3517</v>
      </c>
      <c r="B1016" s="35">
        <v>1.63060008469027E-6</v>
      </c>
      <c r="C1016" s="33">
        <v>-0.51452921058470902</v>
      </c>
      <c r="D1016" s="33">
        <v>0.20899999999999999</v>
      </c>
      <c r="E1016" s="33">
        <v>0.47899999999999998</v>
      </c>
      <c r="F1016" s="33">
        <v>7.5125007101849994E-2</v>
      </c>
      <c r="G1016" s="33">
        <v>3</v>
      </c>
      <c r="H1016" s="33" t="s">
        <v>3517</v>
      </c>
      <c r="I1016" s="33" t="s">
        <v>3516</v>
      </c>
    </row>
    <row r="1017" spans="1:9" x14ac:dyDescent="0.2">
      <c r="A1017" s="33" t="s">
        <v>2135</v>
      </c>
      <c r="B1017" s="35">
        <v>1.6860836203842399E-6</v>
      </c>
      <c r="C1017" s="33">
        <v>-0.32491147814893401</v>
      </c>
      <c r="D1017" s="33">
        <v>0.151</v>
      </c>
      <c r="E1017" s="33">
        <v>0.42899999999999999</v>
      </c>
      <c r="F1017" s="33">
        <v>7.7681244558342896E-2</v>
      </c>
      <c r="G1017" s="33">
        <v>3</v>
      </c>
      <c r="H1017" s="33" t="s">
        <v>2135</v>
      </c>
      <c r="I1017" s="33" t="s">
        <v>2134</v>
      </c>
    </row>
    <row r="1018" spans="1:9" x14ac:dyDescent="0.2">
      <c r="A1018" s="33" t="s">
        <v>3728</v>
      </c>
      <c r="B1018" s="35">
        <v>1.75064351358882E-6</v>
      </c>
      <c r="C1018" s="33">
        <v>-0.27040543970095199</v>
      </c>
      <c r="D1018" s="33">
        <v>4.7E-2</v>
      </c>
      <c r="E1018" s="33">
        <v>0.29299999999999998</v>
      </c>
      <c r="F1018" s="33">
        <v>8.0655647958064097E-2</v>
      </c>
      <c r="G1018" s="33">
        <v>3</v>
      </c>
      <c r="H1018" s="33" t="s">
        <v>3728</v>
      </c>
      <c r="I1018" s="33" t="s">
        <v>3727</v>
      </c>
    </row>
    <row r="1019" spans="1:9" x14ac:dyDescent="0.2">
      <c r="A1019" s="33" t="s">
        <v>7322</v>
      </c>
      <c r="B1019" s="35">
        <v>1.8481178123418301E-6</v>
      </c>
      <c r="C1019" s="33">
        <v>-0.27000704826017302</v>
      </c>
      <c r="D1019" s="33">
        <v>3.5000000000000003E-2</v>
      </c>
      <c r="E1019" s="33">
        <v>0.27800000000000002</v>
      </c>
      <c r="F1019" s="33">
        <v>8.5146483850212798E-2</v>
      </c>
      <c r="G1019" s="33">
        <v>3</v>
      </c>
      <c r="H1019" s="33" t="s">
        <v>7322</v>
      </c>
      <c r="I1019" s="33" t="s">
        <v>7321</v>
      </c>
    </row>
    <row r="1020" spans="1:9" x14ac:dyDescent="0.2">
      <c r="A1020" s="33" t="s">
        <v>13303</v>
      </c>
      <c r="B1020" s="35">
        <v>1.85463675219947E-6</v>
      </c>
      <c r="C1020" s="33">
        <v>-0.44308145242420599</v>
      </c>
      <c r="D1020" s="33">
        <v>0.17399999999999999</v>
      </c>
      <c r="E1020" s="33">
        <v>0.44800000000000001</v>
      </c>
      <c r="F1020" s="33">
        <v>8.5446824447334105E-2</v>
      </c>
      <c r="G1020" s="33">
        <v>3</v>
      </c>
      <c r="H1020" s="33" t="s">
        <v>4773</v>
      </c>
      <c r="I1020" s="33" t="s">
        <v>4772</v>
      </c>
    </row>
    <row r="1021" spans="1:9" x14ac:dyDescent="0.2">
      <c r="A1021" s="33" t="s">
        <v>16415</v>
      </c>
      <c r="B1021" s="35">
        <v>1.8935430993458699E-6</v>
      </c>
      <c r="C1021" s="33">
        <v>-0.44279513175612001</v>
      </c>
      <c r="D1021" s="33">
        <v>0.14000000000000001</v>
      </c>
      <c r="E1021" s="33">
        <v>0.41099999999999998</v>
      </c>
      <c r="F1021" s="33">
        <v>8.7239317673062797E-2</v>
      </c>
      <c r="G1021" s="33">
        <v>3</v>
      </c>
      <c r="H1021" s="33" t="s">
        <v>12476</v>
      </c>
      <c r="I1021" s="33" t="s">
        <v>12475</v>
      </c>
    </row>
    <row r="1022" spans="1:9" x14ac:dyDescent="0.2">
      <c r="A1022" s="33" t="s">
        <v>3254</v>
      </c>
      <c r="B1022" s="35">
        <v>1.9595570844903999E-6</v>
      </c>
      <c r="C1022" s="33">
        <v>0.28995924357469499</v>
      </c>
      <c r="D1022" s="33">
        <v>0.93</v>
      </c>
      <c r="E1022" s="33">
        <v>0.86</v>
      </c>
      <c r="F1022" s="33">
        <v>9.0280713996641906E-2</v>
      </c>
      <c r="G1022" s="33">
        <v>3</v>
      </c>
      <c r="H1022" s="33" t="s">
        <v>3254</v>
      </c>
      <c r="I1022" s="33" t="s">
        <v>3253</v>
      </c>
    </row>
    <row r="1023" spans="1:9" x14ac:dyDescent="0.2">
      <c r="A1023" s="33" t="s">
        <v>13302</v>
      </c>
      <c r="B1023" s="35">
        <v>2.0197177544465801E-6</v>
      </c>
      <c r="C1023" s="33">
        <v>0.39378552160117902</v>
      </c>
      <c r="D1023" s="33">
        <v>0.83699999999999997</v>
      </c>
      <c r="E1023" s="33">
        <v>0.73299999999999998</v>
      </c>
      <c r="F1023" s="33">
        <v>9.3052436382862994E-2</v>
      </c>
      <c r="G1023" s="33">
        <v>3</v>
      </c>
      <c r="H1023" s="33" t="s">
        <v>5553</v>
      </c>
      <c r="I1023" s="33" t="s">
        <v>5552</v>
      </c>
    </row>
    <row r="1024" spans="1:9" x14ac:dyDescent="0.2">
      <c r="A1024" s="33" t="s">
        <v>12123</v>
      </c>
      <c r="B1024" s="35">
        <v>2.0421253453720701E-6</v>
      </c>
      <c r="C1024" s="33">
        <v>-0.37610579897428198</v>
      </c>
      <c r="D1024" s="33">
        <v>0.11600000000000001</v>
      </c>
      <c r="E1024" s="33">
        <v>0.38300000000000001</v>
      </c>
      <c r="F1024" s="33">
        <v>9.4084798911981904E-2</v>
      </c>
      <c r="G1024" s="33">
        <v>3</v>
      </c>
      <c r="H1024" s="33" t="s">
        <v>6421</v>
      </c>
      <c r="I1024" s="33" t="s">
        <v>6420</v>
      </c>
    </row>
    <row r="1025" spans="1:9" x14ac:dyDescent="0.2">
      <c r="A1025" s="33" t="s">
        <v>7785</v>
      </c>
      <c r="B1025" s="35">
        <v>2.3222806358905301E-6</v>
      </c>
      <c r="C1025" s="33">
        <v>-0.35667585984629102</v>
      </c>
      <c r="D1025" s="33">
        <v>0.221</v>
      </c>
      <c r="E1025" s="33">
        <v>0.501</v>
      </c>
      <c r="F1025" s="33">
        <v>0.106992113456748</v>
      </c>
      <c r="G1025" s="33">
        <v>3</v>
      </c>
      <c r="H1025" s="33" t="s">
        <v>7785</v>
      </c>
      <c r="I1025" s="33" t="s">
        <v>7784</v>
      </c>
    </row>
    <row r="1026" spans="1:9" x14ac:dyDescent="0.2">
      <c r="A1026" s="33" t="s">
        <v>12079</v>
      </c>
      <c r="B1026" s="35">
        <v>2.5147140713438498E-6</v>
      </c>
      <c r="C1026" s="33">
        <v>-0.30149917332166098</v>
      </c>
      <c r="D1026" s="33">
        <v>0.151</v>
      </c>
      <c r="E1026" s="33">
        <v>0.432</v>
      </c>
      <c r="F1026" s="33">
        <v>0.11585790669495399</v>
      </c>
      <c r="G1026" s="33">
        <v>3</v>
      </c>
      <c r="H1026" s="33" t="s">
        <v>12079</v>
      </c>
      <c r="I1026" s="33" t="s">
        <v>12078</v>
      </c>
    </row>
    <row r="1027" spans="1:9" x14ac:dyDescent="0.2">
      <c r="A1027" s="33" t="s">
        <v>16414</v>
      </c>
      <c r="B1027" s="35">
        <v>2.5509997243246699E-6</v>
      </c>
      <c r="C1027" s="33">
        <v>-0.26553339160161898</v>
      </c>
      <c r="D1027" s="33">
        <v>0.11600000000000001</v>
      </c>
      <c r="E1027" s="33">
        <v>0.38500000000000001</v>
      </c>
      <c r="F1027" s="33">
        <v>0.117529659299086</v>
      </c>
      <c r="G1027" s="33">
        <v>3</v>
      </c>
      <c r="H1027" s="33" t="s">
        <v>16414</v>
      </c>
      <c r="I1027" s="33" t="s">
        <v>16413</v>
      </c>
    </row>
    <row r="1028" spans="1:9" x14ac:dyDescent="0.2">
      <c r="A1028" s="33" t="s">
        <v>6478</v>
      </c>
      <c r="B1028" s="35">
        <v>2.60330904474963E-6</v>
      </c>
      <c r="C1028" s="33">
        <v>0.38793483020006803</v>
      </c>
      <c r="D1028" s="33">
        <v>0.59299999999999997</v>
      </c>
      <c r="E1028" s="33">
        <v>0.39300000000000002</v>
      </c>
      <c r="F1028" s="33">
        <v>0.119939654309705</v>
      </c>
      <c r="G1028" s="33">
        <v>3</v>
      </c>
      <c r="H1028" s="33" t="s">
        <v>6477</v>
      </c>
      <c r="I1028" s="33" t="s">
        <v>6476</v>
      </c>
    </row>
    <row r="1029" spans="1:9" x14ac:dyDescent="0.2">
      <c r="A1029" s="33" t="s">
        <v>16412</v>
      </c>
      <c r="B1029" s="35">
        <v>2.6181726683954099E-6</v>
      </c>
      <c r="C1029" s="33">
        <v>-0.31542927270905702</v>
      </c>
      <c r="D1029" s="33">
        <v>0</v>
      </c>
      <c r="E1029" s="33">
        <v>0.21</v>
      </c>
      <c r="F1029" s="33">
        <v>0.120624451178313</v>
      </c>
      <c r="G1029" s="33">
        <v>3</v>
      </c>
      <c r="H1029" s="33" t="s">
        <v>7179</v>
      </c>
      <c r="I1029" s="33" t="s">
        <v>7178</v>
      </c>
    </row>
    <row r="1030" spans="1:9" x14ac:dyDescent="0.2">
      <c r="A1030" s="33" t="s">
        <v>1546</v>
      </c>
      <c r="B1030" s="35">
        <v>2.6333593829326399E-6</v>
      </c>
      <c r="C1030" s="33">
        <v>0.35266586641074399</v>
      </c>
      <c r="D1030" s="33">
        <v>0.73299999999999998</v>
      </c>
      <c r="E1030" s="33">
        <v>0.55600000000000005</v>
      </c>
      <c r="F1030" s="33">
        <v>0.121324133490473</v>
      </c>
      <c r="G1030" s="33">
        <v>3</v>
      </c>
      <c r="H1030" s="33" t="s">
        <v>1546</v>
      </c>
      <c r="I1030" s="33" t="s">
        <v>1545</v>
      </c>
    </row>
    <row r="1031" spans="1:9" x14ac:dyDescent="0.2">
      <c r="A1031" s="33" t="s">
        <v>13232</v>
      </c>
      <c r="B1031" s="35">
        <v>3.12404196958695E-6</v>
      </c>
      <c r="C1031" s="33">
        <v>0.32741853293808298</v>
      </c>
      <c r="D1031" s="33">
        <v>0.82599999999999996</v>
      </c>
      <c r="E1031" s="33">
        <v>0.73399999999999999</v>
      </c>
      <c r="F1031" s="33">
        <v>0.14393086162280999</v>
      </c>
      <c r="G1031" s="33">
        <v>3</v>
      </c>
      <c r="H1031" s="33" t="s">
        <v>10880</v>
      </c>
      <c r="I1031" s="33" t="s">
        <v>10879</v>
      </c>
    </row>
    <row r="1032" spans="1:9" x14ac:dyDescent="0.2">
      <c r="A1032" s="33" t="s">
        <v>11718</v>
      </c>
      <c r="B1032" s="35">
        <v>3.1442039987098998E-6</v>
      </c>
      <c r="C1032" s="33">
        <v>-0.27709727167292703</v>
      </c>
      <c r="D1032" s="33">
        <v>0</v>
      </c>
      <c r="E1032" s="33">
        <v>0.20699999999999999</v>
      </c>
      <c r="F1032" s="33">
        <v>0.14485976662856301</v>
      </c>
      <c r="G1032" s="33">
        <v>3</v>
      </c>
      <c r="H1032" s="33" t="s">
        <v>7494</v>
      </c>
      <c r="I1032" s="33" t="s">
        <v>7493</v>
      </c>
    </row>
    <row r="1033" spans="1:9" x14ac:dyDescent="0.2">
      <c r="A1033" s="33" t="s">
        <v>7613</v>
      </c>
      <c r="B1033" s="35">
        <v>3.1623818235350701E-6</v>
      </c>
      <c r="C1033" s="33">
        <v>-0.42767660840494498</v>
      </c>
      <c r="D1033" s="33">
        <v>0.65100000000000002</v>
      </c>
      <c r="E1033" s="33">
        <v>0.79900000000000004</v>
      </c>
      <c r="F1033" s="33">
        <v>0.14569725537390801</v>
      </c>
      <c r="G1033" s="33">
        <v>3</v>
      </c>
      <c r="H1033" s="33" t="s">
        <v>7613</v>
      </c>
      <c r="I1033" s="33" t="s">
        <v>7612</v>
      </c>
    </row>
    <row r="1034" spans="1:9" x14ac:dyDescent="0.2">
      <c r="A1034" s="33" t="s">
        <v>9325</v>
      </c>
      <c r="B1034" s="35">
        <v>3.1940704320778101E-6</v>
      </c>
      <c r="C1034" s="33">
        <v>0.40290632356755901</v>
      </c>
      <c r="D1034" s="33">
        <v>0.314</v>
      </c>
      <c r="E1034" s="33">
        <v>0.14699999999999999</v>
      </c>
      <c r="F1034" s="33">
        <v>0.14715721294668899</v>
      </c>
      <c r="G1034" s="33">
        <v>3</v>
      </c>
      <c r="H1034" s="33" t="s">
        <v>9325</v>
      </c>
      <c r="I1034" s="33" t="s">
        <v>9324</v>
      </c>
    </row>
    <row r="1035" spans="1:9" x14ac:dyDescent="0.2">
      <c r="A1035" s="33" t="s">
        <v>10903</v>
      </c>
      <c r="B1035" s="35">
        <v>3.2881128058756001E-6</v>
      </c>
      <c r="C1035" s="33">
        <v>0.56134369832819297</v>
      </c>
      <c r="D1035" s="33">
        <v>0.48799999999999999</v>
      </c>
      <c r="E1035" s="33">
        <v>0.32200000000000001</v>
      </c>
      <c r="F1035" s="33">
        <v>0.151489933192301</v>
      </c>
      <c r="G1035" s="33">
        <v>3</v>
      </c>
      <c r="H1035" s="33" t="s">
        <v>3739</v>
      </c>
      <c r="I1035" s="33" t="s">
        <v>3738</v>
      </c>
    </row>
    <row r="1036" spans="1:9" x14ac:dyDescent="0.2">
      <c r="A1036" s="33" t="s">
        <v>7794</v>
      </c>
      <c r="B1036" s="35">
        <v>3.34920521717808E-6</v>
      </c>
      <c r="C1036" s="33">
        <v>0.41176175160439599</v>
      </c>
      <c r="D1036" s="33">
        <v>0.81399999999999995</v>
      </c>
      <c r="E1036" s="33">
        <v>0.76900000000000002</v>
      </c>
      <c r="F1036" s="33">
        <v>0.15430458276582901</v>
      </c>
      <c r="G1036" s="33">
        <v>3</v>
      </c>
      <c r="H1036" s="33" t="s">
        <v>7794</v>
      </c>
      <c r="I1036" s="33" t="s">
        <v>7793</v>
      </c>
    </row>
    <row r="1037" spans="1:9" x14ac:dyDescent="0.2">
      <c r="A1037" s="33" t="s">
        <v>6204</v>
      </c>
      <c r="B1037" s="35">
        <v>3.36690712545466E-6</v>
      </c>
      <c r="C1037" s="33">
        <v>-0.37512328763415698</v>
      </c>
      <c r="D1037" s="33">
        <v>0.81399999999999995</v>
      </c>
      <c r="E1037" s="33">
        <v>0.89400000000000002</v>
      </c>
      <c r="F1037" s="33">
        <v>0.155120145083947</v>
      </c>
      <c r="G1037" s="33">
        <v>3</v>
      </c>
      <c r="H1037" s="33" t="s">
        <v>6204</v>
      </c>
      <c r="I1037" s="33" t="s">
        <v>6203</v>
      </c>
    </row>
    <row r="1038" spans="1:9" x14ac:dyDescent="0.2">
      <c r="A1038" s="33" t="s">
        <v>12412</v>
      </c>
      <c r="B1038" s="35">
        <v>3.3988523413002401E-6</v>
      </c>
      <c r="C1038" s="33">
        <v>0.25534914594435998</v>
      </c>
      <c r="D1038" s="33">
        <v>0.79100000000000004</v>
      </c>
      <c r="E1038" s="33">
        <v>0.69</v>
      </c>
      <c r="F1038" s="33">
        <v>0.15659192506838501</v>
      </c>
      <c r="G1038" s="33">
        <v>3</v>
      </c>
      <c r="H1038" s="33" t="s">
        <v>6738</v>
      </c>
      <c r="I1038" s="33" t="s">
        <v>6737</v>
      </c>
    </row>
    <row r="1039" spans="1:9" x14ac:dyDescent="0.2">
      <c r="A1039" s="33" t="s">
        <v>16411</v>
      </c>
      <c r="B1039" s="35">
        <v>3.6419469920929399E-6</v>
      </c>
      <c r="C1039" s="33">
        <v>-0.84318990852124398</v>
      </c>
      <c r="D1039" s="33">
        <v>1.2E-2</v>
      </c>
      <c r="E1039" s="33">
        <v>0.22500000000000001</v>
      </c>
      <c r="F1039" s="33">
        <v>0.167791781819706</v>
      </c>
      <c r="G1039" s="33">
        <v>3</v>
      </c>
      <c r="H1039" s="33" t="s">
        <v>15086</v>
      </c>
      <c r="I1039" s="33" t="s">
        <v>15085</v>
      </c>
    </row>
    <row r="1040" spans="1:9" x14ac:dyDescent="0.2">
      <c r="A1040" s="33" t="s">
        <v>6383</v>
      </c>
      <c r="B1040" s="35">
        <v>4.0021892966313696E-6</v>
      </c>
      <c r="C1040" s="33">
        <v>-0.27521387050683799</v>
      </c>
      <c r="D1040" s="33">
        <v>7.0000000000000007E-2</v>
      </c>
      <c r="E1040" s="33">
        <v>0.31900000000000001</v>
      </c>
      <c r="F1040" s="33">
        <v>0.18438886527440099</v>
      </c>
      <c r="G1040" s="33">
        <v>3</v>
      </c>
      <c r="H1040" s="33" t="s">
        <v>6383</v>
      </c>
      <c r="I1040" s="33" t="s">
        <v>6382</v>
      </c>
    </row>
    <row r="1041" spans="1:9" x14ac:dyDescent="0.2">
      <c r="A1041" s="33" t="s">
        <v>16410</v>
      </c>
      <c r="B1041" s="35">
        <v>4.39749352561484E-6</v>
      </c>
      <c r="C1041" s="33">
        <v>-0.28524253109115699</v>
      </c>
      <c r="D1041" s="33">
        <v>0.105</v>
      </c>
      <c r="E1041" s="33">
        <v>0.36899999999999999</v>
      </c>
      <c r="F1041" s="33">
        <v>0.202601321712127</v>
      </c>
      <c r="G1041" s="33">
        <v>3</v>
      </c>
      <c r="H1041" s="33" t="s">
        <v>14419</v>
      </c>
      <c r="I1041" s="33" t="s">
        <v>14418</v>
      </c>
    </row>
    <row r="1042" spans="1:9" x14ac:dyDescent="0.2">
      <c r="A1042" s="33" t="s">
        <v>12490</v>
      </c>
      <c r="B1042" s="35">
        <v>4.4376709970972796E-6</v>
      </c>
      <c r="C1042" s="33">
        <v>-0.51811692022534594</v>
      </c>
      <c r="D1042" s="33">
        <v>0.58099999999999996</v>
      </c>
      <c r="E1042" s="33">
        <v>0.755</v>
      </c>
      <c r="F1042" s="33">
        <v>0.204452378178266</v>
      </c>
      <c r="G1042" s="33">
        <v>3</v>
      </c>
      <c r="H1042" s="33" t="s">
        <v>2119</v>
      </c>
      <c r="I1042" s="33" t="s">
        <v>2118</v>
      </c>
    </row>
    <row r="1043" spans="1:9" x14ac:dyDescent="0.2">
      <c r="A1043" s="33" t="s">
        <v>8584</v>
      </c>
      <c r="B1043" s="35">
        <v>4.5625728267920703E-6</v>
      </c>
      <c r="C1043" s="33">
        <v>-0.39922054249542999</v>
      </c>
      <c r="D1043" s="33">
        <v>0.16300000000000001</v>
      </c>
      <c r="E1043" s="33">
        <v>0.42599999999999999</v>
      </c>
      <c r="F1043" s="33">
        <v>0.210206855275964</v>
      </c>
      <c r="G1043" s="33">
        <v>3</v>
      </c>
      <c r="H1043" s="33" t="s">
        <v>8584</v>
      </c>
      <c r="I1043" s="33" t="s">
        <v>8583</v>
      </c>
    </row>
    <row r="1044" spans="1:9" x14ac:dyDescent="0.2">
      <c r="A1044" s="33" t="s">
        <v>10163</v>
      </c>
      <c r="B1044" s="35">
        <v>4.5679500517771403E-6</v>
      </c>
      <c r="C1044" s="33">
        <v>-0.31628704656604101</v>
      </c>
      <c r="D1044" s="33">
        <v>8.1000000000000003E-2</v>
      </c>
      <c r="E1044" s="33">
        <v>0.33</v>
      </c>
      <c r="F1044" s="33">
        <v>0.21045459478547601</v>
      </c>
      <c r="G1044" s="33">
        <v>3</v>
      </c>
      <c r="H1044" s="33" t="s">
        <v>10163</v>
      </c>
      <c r="I1044" s="33" t="s">
        <v>10162</v>
      </c>
    </row>
    <row r="1045" spans="1:9" x14ac:dyDescent="0.2">
      <c r="A1045" s="33" t="s">
        <v>16409</v>
      </c>
      <c r="B1045" s="35">
        <v>4.7065669598982904E-6</v>
      </c>
      <c r="C1045" s="33">
        <v>-0.50012240367024596</v>
      </c>
      <c r="D1045" s="33">
        <v>0.32600000000000001</v>
      </c>
      <c r="E1045" s="33">
        <v>0.54100000000000004</v>
      </c>
      <c r="F1045" s="33">
        <v>0.21684095297643399</v>
      </c>
      <c r="G1045" s="33">
        <v>3</v>
      </c>
      <c r="H1045" s="33" t="s">
        <v>16409</v>
      </c>
      <c r="I1045" s="33" t="s">
        <v>16408</v>
      </c>
    </row>
    <row r="1046" spans="1:9" x14ac:dyDescent="0.2">
      <c r="A1046" s="33" t="s">
        <v>16407</v>
      </c>
      <c r="B1046" s="35">
        <v>4.8045083442233703E-6</v>
      </c>
      <c r="C1046" s="33">
        <v>-1.6132275054552301</v>
      </c>
      <c r="D1046" s="33">
        <v>0</v>
      </c>
      <c r="E1046" s="33">
        <v>0.20100000000000001</v>
      </c>
      <c r="F1046" s="33">
        <v>0.22135330843505899</v>
      </c>
      <c r="G1046" s="33">
        <v>3</v>
      </c>
      <c r="H1046" s="33" t="s">
        <v>15053</v>
      </c>
      <c r="I1046" s="33" t="s">
        <v>15052</v>
      </c>
    </row>
    <row r="1047" spans="1:9" x14ac:dyDescent="0.2">
      <c r="A1047" s="33" t="s">
        <v>3535</v>
      </c>
      <c r="B1047" s="35">
        <v>4.8217005301922697E-6</v>
      </c>
      <c r="C1047" s="33">
        <v>0.42995371339271898</v>
      </c>
      <c r="D1047" s="33">
        <v>0.54700000000000004</v>
      </c>
      <c r="E1047" s="33">
        <v>0.38900000000000001</v>
      </c>
      <c r="F1047" s="33">
        <v>0.22214538682701801</v>
      </c>
      <c r="G1047" s="33">
        <v>3</v>
      </c>
      <c r="H1047" s="33" t="s">
        <v>3535</v>
      </c>
      <c r="I1047" s="33" t="s">
        <v>3534</v>
      </c>
    </row>
    <row r="1048" spans="1:9" x14ac:dyDescent="0.2">
      <c r="A1048" s="33" t="s">
        <v>13483</v>
      </c>
      <c r="B1048" s="35">
        <v>4.9015533616283599E-6</v>
      </c>
      <c r="C1048" s="33">
        <v>0.33032174325664099</v>
      </c>
      <c r="D1048" s="33">
        <v>0.88400000000000001</v>
      </c>
      <c r="E1048" s="33">
        <v>0.82599999999999996</v>
      </c>
      <c r="F1048" s="33">
        <v>0.22582436647694201</v>
      </c>
      <c r="G1048" s="33">
        <v>3</v>
      </c>
      <c r="H1048" s="33" t="s">
        <v>7979</v>
      </c>
      <c r="I1048" s="33" t="s">
        <v>7978</v>
      </c>
    </row>
    <row r="1049" spans="1:9" x14ac:dyDescent="0.2">
      <c r="A1049" s="33" t="s">
        <v>12831</v>
      </c>
      <c r="B1049" s="35">
        <v>5.5677764024854397E-6</v>
      </c>
      <c r="C1049" s="33">
        <v>0.36550187235160098</v>
      </c>
      <c r="D1049" s="33">
        <v>0.74399999999999999</v>
      </c>
      <c r="E1049" s="33">
        <v>0.63100000000000001</v>
      </c>
      <c r="F1049" s="33">
        <v>0.256518594415309</v>
      </c>
      <c r="G1049" s="33">
        <v>3</v>
      </c>
      <c r="H1049" s="33" t="s">
        <v>8193</v>
      </c>
      <c r="I1049" s="33" t="s">
        <v>8192</v>
      </c>
    </row>
    <row r="1050" spans="1:9" x14ac:dyDescent="0.2">
      <c r="A1050" s="33" t="s">
        <v>13231</v>
      </c>
      <c r="B1050" s="35">
        <v>5.9047579576919197E-6</v>
      </c>
      <c r="C1050" s="33">
        <v>-0.58519493359364505</v>
      </c>
      <c r="D1050" s="33">
        <v>0.372</v>
      </c>
      <c r="E1050" s="33">
        <v>0.60599999999999998</v>
      </c>
      <c r="F1050" s="33">
        <v>0.27204400862678202</v>
      </c>
      <c r="G1050" s="33">
        <v>3</v>
      </c>
      <c r="H1050" s="33" t="s">
        <v>2193</v>
      </c>
      <c r="I1050" s="33" t="s">
        <v>2192</v>
      </c>
    </row>
    <row r="1051" spans="1:9" x14ac:dyDescent="0.2">
      <c r="A1051" s="33" t="s">
        <v>12513</v>
      </c>
      <c r="B1051" s="35">
        <v>6.0666388330244998E-6</v>
      </c>
      <c r="C1051" s="33">
        <v>-0.37813707678146102</v>
      </c>
      <c r="D1051" s="33">
        <v>0.186</v>
      </c>
      <c r="E1051" s="33">
        <v>0.46100000000000002</v>
      </c>
      <c r="F1051" s="33">
        <v>0.27950218431510498</v>
      </c>
      <c r="G1051" s="33">
        <v>3</v>
      </c>
      <c r="H1051" s="33" t="s">
        <v>12513</v>
      </c>
      <c r="I1051" s="33" t="s">
        <v>12512</v>
      </c>
    </row>
    <row r="1052" spans="1:9" x14ac:dyDescent="0.2">
      <c r="A1052" s="33" t="s">
        <v>16406</v>
      </c>
      <c r="B1052" s="35">
        <v>6.1095214363367303E-6</v>
      </c>
      <c r="C1052" s="33">
        <v>-1.4131403986006099</v>
      </c>
      <c r="D1052" s="33">
        <v>0</v>
      </c>
      <c r="E1052" s="33">
        <v>0.19700000000000001</v>
      </c>
      <c r="F1052" s="33">
        <v>0.28147787161490601</v>
      </c>
      <c r="G1052" s="33">
        <v>3</v>
      </c>
      <c r="H1052" s="33" t="s">
        <v>15083</v>
      </c>
      <c r="I1052" s="33" t="s">
        <v>3416</v>
      </c>
    </row>
    <row r="1053" spans="1:9" x14ac:dyDescent="0.2">
      <c r="A1053" s="33" t="s">
        <v>16405</v>
      </c>
      <c r="B1053" s="35">
        <v>6.1095214363367303E-6</v>
      </c>
      <c r="C1053" s="33">
        <v>-2.3981845863087901</v>
      </c>
      <c r="D1053" s="33">
        <v>0</v>
      </c>
      <c r="E1053" s="33">
        <v>0.19700000000000001</v>
      </c>
      <c r="F1053" s="33">
        <v>0.28147787161490601</v>
      </c>
      <c r="G1053" s="33">
        <v>3</v>
      </c>
      <c r="H1053" s="33" t="s">
        <v>15066</v>
      </c>
      <c r="I1053" s="33" t="s">
        <v>15065</v>
      </c>
    </row>
    <row r="1054" spans="1:9" x14ac:dyDescent="0.2">
      <c r="A1054" s="33" t="s">
        <v>10806</v>
      </c>
      <c r="B1054" s="35">
        <v>6.1850435633293601E-6</v>
      </c>
      <c r="C1054" s="33">
        <v>0.28601250574658699</v>
      </c>
      <c r="D1054" s="33">
        <v>0.60499999999999998</v>
      </c>
      <c r="E1054" s="33">
        <v>0.36499999999999999</v>
      </c>
      <c r="F1054" s="33">
        <v>0.28495732704971</v>
      </c>
      <c r="G1054" s="33">
        <v>3</v>
      </c>
      <c r="H1054" s="33" t="s">
        <v>10805</v>
      </c>
      <c r="I1054" s="33" t="s">
        <v>10804</v>
      </c>
    </row>
    <row r="1055" spans="1:9" x14ac:dyDescent="0.2">
      <c r="A1055" s="33" t="s">
        <v>9503</v>
      </c>
      <c r="B1055" s="35">
        <v>6.6100722863592403E-6</v>
      </c>
      <c r="C1055" s="33">
        <v>0.33379841423637802</v>
      </c>
      <c r="D1055" s="33">
        <v>0.82599999999999996</v>
      </c>
      <c r="E1055" s="33">
        <v>0.71399999999999997</v>
      </c>
      <c r="F1055" s="33">
        <v>0.30453925037714302</v>
      </c>
      <c r="G1055" s="33">
        <v>3</v>
      </c>
      <c r="H1055" s="33" t="s">
        <v>9503</v>
      </c>
      <c r="I1055" s="33" t="s">
        <v>9502</v>
      </c>
    </row>
    <row r="1056" spans="1:9" x14ac:dyDescent="0.2">
      <c r="A1056" s="33" t="s">
        <v>2804</v>
      </c>
      <c r="B1056" s="35">
        <v>7.2189904977552997E-6</v>
      </c>
      <c r="C1056" s="33">
        <v>-0.42026679495980102</v>
      </c>
      <c r="D1056" s="33">
        <v>0.45300000000000001</v>
      </c>
      <c r="E1056" s="33">
        <v>0.66500000000000004</v>
      </c>
      <c r="F1056" s="33">
        <v>0.33259333021258197</v>
      </c>
      <c r="G1056" s="33">
        <v>3</v>
      </c>
      <c r="H1056" s="33" t="s">
        <v>2804</v>
      </c>
      <c r="I1056" s="33" t="s">
        <v>2803</v>
      </c>
    </row>
    <row r="1057" spans="1:9" x14ac:dyDescent="0.2">
      <c r="A1057" s="33" t="s">
        <v>16404</v>
      </c>
      <c r="B1057" s="35">
        <v>7.3091836600368204E-6</v>
      </c>
      <c r="C1057" s="33">
        <v>-0.438632308070869</v>
      </c>
      <c r="D1057" s="33">
        <v>0</v>
      </c>
      <c r="E1057" s="33">
        <v>0.19400000000000001</v>
      </c>
      <c r="F1057" s="33">
        <v>0.33674870958521602</v>
      </c>
      <c r="G1057" s="33">
        <v>3</v>
      </c>
      <c r="H1057" s="33" t="s">
        <v>15077</v>
      </c>
      <c r="I1057" s="33" t="s">
        <v>15076</v>
      </c>
    </row>
    <row r="1058" spans="1:9" x14ac:dyDescent="0.2">
      <c r="A1058" s="33" t="s">
        <v>4606</v>
      </c>
      <c r="B1058" s="35">
        <v>7.4872167901527897E-6</v>
      </c>
      <c r="C1058" s="33">
        <v>-0.31635511052274201</v>
      </c>
      <c r="D1058" s="33">
        <v>0.151</v>
      </c>
      <c r="E1058" s="33">
        <v>0.40699999999999997</v>
      </c>
      <c r="F1058" s="33">
        <v>0.34495105195591902</v>
      </c>
      <c r="G1058" s="33">
        <v>3</v>
      </c>
      <c r="H1058" s="33" t="s">
        <v>4606</v>
      </c>
      <c r="I1058" s="33" t="s">
        <v>4605</v>
      </c>
    </row>
    <row r="1059" spans="1:9" x14ac:dyDescent="0.2">
      <c r="A1059" s="33" t="s">
        <v>4660</v>
      </c>
      <c r="B1059" s="35">
        <v>7.6359869104772493E-6</v>
      </c>
      <c r="C1059" s="33">
        <v>-0.422413740150963</v>
      </c>
      <c r="D1059" s="33">
        <v>0.32600000000000001</v>
      </c>
      <c r="E1059" s="33">
        <v>0.56899999999999995</v>
      </c>
      <c r="F1059" s="33">
        <v>0.35180518893950802</v>
      </c>
      <c r="G1059" s="33">
        <v>3</v>
      </c>
      <c r="H1059" s="33" t="s">
        <v>4660</v>
      </c>
      <c r="I1059" s="33" t="s">
        <v>4659</v>
      </c>
    </row>
    <row r="1060" spans="1:9" x14ac:dyDescent="0.2">
      <c r="A1060" s="33" t="s">
        <v>12366</v>
      </c>
      <c r="B1060" s="35">
        <v>7.7426949921195401E-6</v>
      </c>
      <c r="C1060" s="33">
        <v>-0.27665130924620801</v>
      </c>
      <c r="D1060" s="33">
        <v>0.23300000000000001</v>
      </c>
      <c r="E1060" s="33">
        <v>0.52400000000000002</v>
      </c>
      <c r="F1060" s="33">
        <v>0.35672144367693098</v>
      </c>
      <c r="G1060" s="33">
        <v>3</v>
      </c>
      <c r="H1060" s="33" t="s">
        <v>2290</v>
      </c>
      <c r="I1060" s="33" t="s">
        <v>2289</v>
      </c>
    </row>
    <row r="1061" spans="1:9" x14ac:dyDescent="0.2">
      <c r="A1061" s="33" t="s">
        <v>8321</v>
      </c>
      <c r="B1061" s="35">
        <v>7.7579292370823299E-6</v>
      </c>
      <c r="C1061" s="33">
        <v>-0.42037335131300901</v>
      </c>
      <c r="D1061" s="33">
        <v>0</v>
      </c>
      <c r="E1061" s="33">
        <v>0.19400000000000001</v>
      </c>
      <c r="F1061" s="33">
        <v>0.35742331581085701</v>
      </c>
      <c r="G1061" s="33">
        <v>3</v>
      </c>
      <c r="H1061" s="33" t="s">
        <v>3826</v>
      </c>
      <c r="I1061" s="33" t="s">
        <v>3825</v>
      </c>
    </row>
    <row r="1062" spans="1:9" x14ac:dyDescent="0.2">
      <c r="A1062" s="33" t="s">
        <v>7214</v>
      </c>
      <c r="B1062" s="35">
        <v>7.9236646806137802E-6</v>
      </c>
      <c r="C1062" s="33">
        <v>0.31905243918123899</v>
      </c>
      <c r="D1062" s="33">
        <v>0.84899999999999998</v>
      </c>
      <c r="E1062" s="33">
        <v>0.81</v>
      </c>
      <c r="F1062" s="33">
        <v>0.365059079165238</v>
      </c>
      <c r="G1062" s="33">
        <v>3</v>
      </c>
      <c r="H1062" s="33" t="s">
        <v>7214</v>
      </c>
      <c r="I1062" s="33" t="s">
        <v>7213</v>
      </c>
    </row>
    <row r="1063" spans="1:9" x14ac:dyDescent="0.2">
      <c r="A1063" s="33" t="s">
        <v>1426</v>
      </c>
      <c r="B1063" s="35">
        <v>8.2378412268404494E-6</v>
      </c>
      <c r="C1063" s="33">
        <v>-0.40203884053496303</v>
      </c>
      <c r="D1063" s="33">
        <v>0.65100000000000002</v>
      </c>
      <c r="E1063" s="33">
        <v>0.79700000000000004</v>
      </c>
      <c r="F1063" s="33">
        <v>0.37953382100299299</v>
      </c>
      <c r="G1063" s="33">
        <v>3</v>
      </c>
      <c r="H1063" s="33" t="s">
        <v>1426</v>
      </c>
      <c r="I1063" s="33" t="s">
        <v>1425</v>
      </c>
    </row>
    <row r="1064" spans="1:9" x14ac:dyDescent="0.2">
      <c r="A1064" s="33" t="s">
        <v>6106</v>
      </c>
      <c r="B1064" s="35">
        <v>8.3283914861502793E-6</v>
      </c>
      <c r="C1064" s="33">
        <v>-0.44483104816483998</v>
      </c>
      <c r="D1064" s="33">
        <v>0.55800000000000005</v>
      </c>
      <c r="E1064" s="33">
        <v>0.71099999999999997</v>
      </c>
      <c r="F1064" s="33">
        <v>0.38370565254991601</v>
      </c>
      <c r="G1064" s="33">
        <v>3</v>
      </c>
      <c r="H1064" s="33" t="s">
        <v>6106</v>
      </c>
      <c r="I1064" s="33" t="s">
        <v>6105</v>
      </c>
    </row>
    <row r="1065" spans="1:9" x14ac:dyDescent="0.2">
      <c r="A1065" s="33" t="s">
        <v>6197</v>
      </c>
      <c r="B1065" s="35">
        <v>8.3592446585837492E-6</v>
      </c>
      <c r="C1065" s="33">
        <v>-0.39449171086671603</v>
      </c>
      <c r="D1065" s="33">
        <v>0.59299999999999997</v>
      </c>
      <c r="E1065" s="33">
        <v>0.747</v>
      </c>
      <c r="F1065" s="33">
        <v>0.38512711991027099</v>
      </c>
      <c r="G1065" s="33">
        <v>3</v>
      </c>
      <c r="H1065" s="33" t="s">
        <v>6197</v>
      </c>
      <c r="I1065" s="33" t="s">
        <v>6196</v>
      </c>
    </row>
    <row r="1066" spans="1:9" x14ac:dyDescent="0.2">
      <c r="A1066" s="33" t="s">
        <v>9726</v>
      </c>
      <c r="B1066" s="35">
        <v>8.3772698745337206E-6</v>
      </c>
      <c r="C1066" s="33">
        <v>-0.37967395284780803</v>
      </c>
      <c r="D1066" s="33">
        <v>0.53500000000000003</v>
      </c>
      <c r="E1066" s="33">
        <v>0.71699999999999997</v>
      </c>
      <c r="F1066" s="33">
        <v>0.38595757765951699</v>
      </c>
      <c r="G1066" s="33">
        <v>3</v>
      </c>
      <c r="H1066" s="33" t="s">
        <v>9726</v>
      </c>
      <c r="I1066" s="33" t="s">
        <v>9725</v>
      </c>
    </row>
    <row r="1067" spans="1:9" x14ac:dyDescent="0.2">
      <c r="A1067" s="33" t="s">
        <v>5290</v>
      </c>
      <c r="B1067" s="35">
        <v>9.0103484214967206E-6</v>
      </c>
      <c r="C1067" s="33">
        <v>0.28431717300514497</v>
      </c>
      <c r="D1067" s="33">
        <v>0.872</v>
      </c>
      <c r="E1067" s="33">
        <v>0.83699999999999997</v>
      </c>
      <c r="F1067" s="33">
        <v>0.41512477247519702</v>
      </c>
      <c r="G1067" s="33">
        <v>3</v>
      </c>
      <c r="H1067" s="33" t="s">
        <v>5290</v>
      </c>
      <c r="I1067" s="33" t="s">
        <v>14918</v>
      </c>
    </row>
    <row r="1068" spans="1:9" x14ac:dyDescent="0.2">
      <c r="A1068" s="33" t="s">
        <v>5332</v>
      </c>
      <c r="B1068" s="35">
        <v>9.0427846370900601E-6</v>
      </c>
      <c r="C1068" s="33">
        <v>0.39382762497518198</v>
      </c>
      <c r="D1068" s="33">
        <v>0.91900000000000004</v>
      </c>
      <c r="E1068" s="33">
        <v>0.80900000000000005</v>
      </c>
      <c r="F1068" s="33">
        <v>0.41661917380001301</v>
      </c>
      <c r="G1068" s="33">
        <v>3</v>
      </c>
      <c r="H1068" s="33" t="s">
        <v>5332</v>
      </c>
      <c r="I1068" s="33" t="s">
        <v>5331</v>
      </c>
    </row>
    <row r="1069" spans="1:9" x14ac:dyDescent="0.2">
      <c r="A1069" s="33" t="s">
        <v>16403</v>
      </c>
      <c r="B1069" s="35">
        <v>9.1901681233982192E-6</v>
      </c>
      <c r="C1069" s="33">
        <v>-0.37315220918254199</v>
      </c>
      <c r="D1069" s="33">
        <v>0.17399999999999999</v>
      </c>
      <c r="E1069" s="33">
        <v>0.41199999999999998</v>
      </c>
      <c r="F1069" s="33">
        <v>0.423409425781203</v>
      </c>
      <c r="G1069" s="33">
        <v>3</v>
      </c>
      <c r="H1069" s="33" t="s">
        <v>16403</v>
      </c>
      <c r="I1069" s="33" t="s">
        <v>16402</v>
      </c>
    </row>
    <row r="1070" spans="1:9" x14ac:dyDescent="0.2">
      <c r="A1070" s="33" t="s">
        <v>16401</v>
      </c>
      <c r="B1070" s="35">
        <v>9.2714417698122801E-6</v>
      </c>
      <c r="C1070" s="33">
        <v>-0.38778585778990499</v>
      </c>
      <c r="D1070" s="33">
        <v>0</v>
      </c>
      <c r="E1070" s="33">
        <v>0.191</v>
      </c>
      <c r="F1070" s="33">
        <v>0.42715386521879101</v>
      </c>
      <c r="G1070" s="33">
        <v>3</v>
      </c>
      <c r="H1070" s="33" t="s">
        <v>15261</v>
      </c>
      <c r="I1070" s="33" t="s">
        <v>15260</v>
      </c>
    </row>
    <row r="1071" spans="1:9" x14ac:dyDescent="0.2">
      <c r="A1071" s="33" t="s">
        <v>6719</v>
      </c>
      <c r="B1071" s="35">
        <v>9.4566104909961099E-6</v>
      </c>
      <c r="C1071" s="33">
        <v>-0.28487733860759301</v>
      </c>
      <c r="D1071" s="33">
        <v>0.17399999999999999</v>
      </c>
      <c r="E1071" s="33">
        <v>0.42199999999999999</v>
      </c>
      <c r="F1071" s="33">
        <v>0.43568495854117301</v>
      </c>
      <c r="G1071" s="33">
        <v>3</v>
      </c>
      <c r="H1071" s="33" t="s">
        <v>6719</v>
      </c>
      <c r="I1071" s="33" t="s">
        <v>6718</v>
      </c>
    </row>
    <row r="1072" spans="1:9" x14ac:dyDescent="0.2">
      <c r="A1072" s="33" t="s">
        <v>16400</v>
      </c>
      <c r="B1072" s="35">
        <v>9.8372038536117398E-6</v>
      </c>
      <c r="C1072" s="33">
        <v>-0.447115868462093</v>
      </c>
      <c r="D1072" s="33">
        <v>0</v>
      </c>
      <c r="E1072" s="33">
        <v>0.19</v>
      </c>
      <c r="F1072" s="33">
        <v>0.45321965594359997</v>
      </c>
      <c r="G1072" s="33">
        <v>3</v>
      </c>
      <c r="H1072" s="33" t="s">
        <v>15217</v>
      </c>
      <c r="I1072" s="33" t="s">
        <v>15216</v>
      </c>
    </row>
    <row r="1073" spans="1:9" x14ac:dyDescent="0.2">
      <c r="A1073" s="33" t="s">
        <v>4974</v>
      </c>
      <c r="B1073" s="35">
        <v>1.00411185914734E-5</v>
      </c>
      <c r="C1073" s="33">
        <v>-0.298012223367842</v>
      </c>
      <c r="D1073" s="33">
        <v>0.186</v>
      </c>
      <c r="E1073" s="33">
        <v>0.46300000000000002</v>
      </c>
      <c r="F1073" s="33">
        <v>0.46261441574636297</v>
      </c>
      <c r="G1073" s="33">
        <v>3</v>
      </c>
      <c r="H1073" s="33" t="s">
        <v>4974</v>
      </c>
      <c r="I1073" s="33" t="s">
        <v>4973</v>
      </c>
    </row>
    <row r="1074" spans="1:9" x14ac:dyDescent="0.2">
      <c r="A1074" s="33" t="s">
        <v>9533</v>
      </c>
      <c r="B1074" s="35">
        <v>1.0268972132322401E-5</v>
      </c>
      <c r="C1074" s="33">
        <v>0.38398385760071901</v>
      </c>
      <c r="D1074" s="33">
        <v>0.67400000000000004</v>
      </c>
      <c r="E1074" s="33">
        <v>0.53900000000000003</v>
      </c>
      <c r="F1074" s="33">
        <v>0.47311208408035599</v>
      </c>
      <c r="G1074" s="33">
        <v>3</v>
      </c>
      <c r="H1074" s="33" t="s">
        <v>9533</v>
      </c>
      <c r="I1074" s="33" t="s">
        <v>9532</v>
      </c>
    </row>
    <row r="1075" spans="1:9" x14ac:dyDescent="0.2">
      <c r="A1075" s="33" t="s">
        <v>12417</v>
      </c>
      <c r="B1075" s="35">
        <v>1.0585142215699901E-5</v>
      </c>
      <c r="C1075" s="33">
        <v>-0.29948452964809502</v>
      </c>
      <c r="D1075" s="33">
        <v>0.11600000000000001</v>
      </c>
      <c r="E1075" s="33">
        <v>0.36</v>
      </c>
      <c r="F1075" s="33">
        <v>0.487678672161725</v>
      </c>
      <c r="G1075" s="33">
        <v>3</v>
      </c>
      <c r="H1075" s="33" t="s">
        <v>12417</v>
      </c>
      <c r="I1075" s="33" t="s">
        <v>12416</v>
      </c>
    </row>
    <row r="1076" spans="1:9" x14ac:dyDescent="0.2">
      <c r="A1076" s="33" t="s">
        <v>8674</v>
      </c>
      <c r="B1076" s="35">
        <v>1.1036873566692899E-5</v>
      </c>
      <c r="C1076" s="33">
        <v>-0.36471451301477797</v>
      </c>
      <c r="D1076" s="33">
        <v>0.20899999999999999</v>
      </c>
      <c r="E1076" s="33">
        <v>0.46100000000000002</v>
      </c>
      <c r="F1076" s="33">
        <v>0.50849083896467295</v>
      </c>
      <c r="G1076" s="33">
        <v>3</v>
      </c>
      <c r="H1076" s="33" t="s">
        <v>8674</v>
      </c>
      <c r="I1076" s="33" t="s">
        <v>8673</v>
      </c>
    </row>
    <row r="1077" spans="1:9" x14ac:dyDescent="0.2">
      <c r="A1077" s="33" t="s">
        <v>7551</v>
      </c>
      <c r="B1077" s="35">
        <v>1.10461724392663E-5</v>
      </c>
      <c r="C1077" s="33">
        <v>-0.32136268514142502</v>
      </c>
      <c r="D1077" s="33">
        <v>7.0000000000000007E-2</v>
      </c>
      <c r="E1077" s="33">
        <v>0.30099999999999999</v>
      </c>
      <c r="F1077" s="33">
        <v>0.50891925662187498</v>
      </c>
      <c r="G1077" s="33">
        <v>3</v>
      </c>
      <c r="H1077" s="33" t="s">
        <v>1437</v>
      </c>
      <c r="I1077" s="33" t="s">
        <v>1436</v>
      </c>
    </row>
    <row r="1078" spans="1:9" x14ac:dyDescent="0.2">
      <c r="A1078" s="33" t="s">
        <v>5072</v>
      </c>
      <c r="B1078" s="35">
        <v>1.13816131066438E-5</v>
      </c>
      <c r="C1078" s="33">
        <v>-0.31698548070706201</v>
      </c>
      <c r="D1078" s="33">
        <v>0.128</v>
      </c>
      <c r="E1078" s="33">
        <v>0.36399999999999999</v>
      </c>
      <c r="F1078" s="33">
        <v>0.524373679049291</v>
      </c>
      <c r="G1078" s="33">
        <v>3</v>
      </c>
      <c r="H1078" s="33" t="s">
        <v>5072</v>
      </c>
      <c r="I1078" s="33" t="s">
        <v>16399</v>
      </c>
    </row>
    <row r="1079" spans="1:9" x14ac:dyDescent="0.2">
      <c r="A1079" s="33" t="s">
        <v>13393</v>
      </c>
      <c r="B1079" s="35">
        <v>1.2137100831891701E-5</v>
      </c>
      <c r="C1079" s="33">
        <v>-0.40404642107893102</v>
      </c>
      <c r="D1079" s="33">
        <v>0.20899999999999999</v>
      </c>
      <c r="E1079" s="33">
        <v>0.46300000000000002</v>
      </c>
      <c r="F1079" s="33">
        <v>0.559180509526914</v>
      </c>
      <c r="G1079" s="33">
        <v>3</v>
      </c>
      <c r="H1079" s="33" t="s">
        <v>7600</v>
      </c>
      <c r="I1079" s="33" t="s">
        <v>7599</v>
      </c>
    </row>
    <row r="1080" spans="1:9" x14ac:dyDescent="0.2">
      <c r="A1080" s="33" t="s">
        <v>7674</v>
      </c>
      <c r="B1080" s="35">
        <v>1.33242551851364E-5</v>
      </c>
      <c r="C1080" s="33">
        <v>-0.326636043195147</v>
      </c>
      <c r="D1080" s="33">
        <v>0.372</v>
      </c>
      <c r="E1080" s="33">
        <v>0.61099999999999999</v>
      </c>
      <c r="F1080" s="33">
        <v>0.61387508488960296</v>
      </c>
      <c r="G1080" s="33">
        <v>3</v>
      </c>
      <c r="H1080" s="33" t="s">
        <v>7674</v>
      </c>
      <c r="I1080" s="33" t="s">
        <v>7673</v>
      </c>
    </row>
    <row r="1081" spans="1:9" x14ac:dyDescent="0.2">
      <c r="A1081" s="33" t="s">
        <v>4965</v>
      </c>
      <c r="B1081" s="35">
        <v>1.35855378468877E-5</v>
      </c>
      <c r="C1081" s="33">
        <v>-0.33405844930616302</v>
      </c>
      <c r="D1081" s="33">
        <v>0.17399999999999999</v>
      </c>
      <c r="E1081" s="33">
        <v>0.42299999999999999</v>
      </c>
      <c r="F1081" s="33">
        <v>0.62591289968181196</v>
      </c>
      <c r="G1081" s="33">
        <v>3</v>
      </c>
      <c r="H1081" s="33" t="s">
        <v>4965</v>
      </c>
      <c r="I1081" s="33" t="s">
        <v>4964</v>
      </c>
    </row>
    <row r="1082" spans="1:9" x14ac:dyDescent="0.2">
      <c r="A1082" s="33" t="s">
        <v>1479</v>
      </c>
      <c r="B1082" s="35">
        <v>1.3978741468192099E-5</v>
      </c>
      <c r="C1082" s="33">
        <v>0.32564948129544802</v>
      </c>
      <c r="D1082" s="33">
        <v>0.68600000000000005</v>
      </c>
      <c r="E1082" s="33">
        <v>0.54800000000000004</v>
      </c>
      <c r="F1082" s="33">
        <v>0.644028576922546</v>
      </c>
      <c r="G1082" s="33">
        <v>3</v>
      </c>
      <c r="H1082" s="33" t="s">
        <v>1479</v>
      </c>
      <c r="I1082" s="33" t="s">
        <v>1478</v>
      </c>
    </row>
    <row r="1083" spans="1:9" x14ac:dyDescent="0.2">
      <c r="A1083" s="33" t="s">
        <v>5140</v>
      </c>
      <c r="B1083" s="35">
        <v>1.43901110399808E-5</v>
      </c>
      <c r="C1083" s="33">
        <v>0.47200765542319501</v>
      </c>
      <c r="D1083" s="33">
        <v>0.61599999999999999</v>
      </c>
      <c r="E1083" s="33">
        <v>0.49099999999999999</v>
      </c>
      <c r="F1083" s="33">
        <v>0.66298119583399395</v>
      </c>
      <c r="G1083" s="33">
        <v>3</v>
      </c>
      <c r="H1083" s="33" t="s">
        <v>5140</v>
      </c>
      <c r="I1083" s="33" t="s">
        <v>5139</v>
      </c>
    </row>
    <row r="1084" spans="1:9" x14ac:dyDescent="0.2">
      <c r="A1084" s="33" t="s">
        <v>11716</v>
      </c>
      <c r="B1084" s="35">
        <v>1.4822054789988999E-5</v>
      </c>
      <c r="C1084" s="33">
        <v>-0.35048369186830802</v>
      </c>
      <c r="D1084" s="33">
        <v>5.8000000000000003E-2</v>
      </c>
      <c r="E1084" s="33">
        <v>0.27400000000000002</v>
      </c>
      <c r="F1084" s="33">
        <v>0.682881708284373</v>
      </c>
      <c r="G1084" s="33">
        <v>3</v>
      </c>
      <c r="H1084" s="33" t="s">
        <v>2513</v>
      </c>
      <c r="I1084" s="33" t="s">
        <v>2512</v>
      </c>
    </row>
    <row r="1085" spans="1:9" x14ac:dyDescent="0.2">
      <c r="A1085" s="33" t="s">
        <v>3863</v>
      </c>
      <c r="B1085" s="35">
        <v>1.51479918475392E-5</v>
      </c>
      <c r="C1085" s="33">
        <v>-0.32040527571028998</v>
      </c>
      <c r="D1085" s="33">
        <v>1.2E-2</v>
      </c>
      <c r="E1085" s="33">
        <v>0.20300000000000001</v>
      </c>
      <c r="F1085" s="33">
        <v>0.69789828039982804</v>
      </c>
      <c r="G1085" s="33">
        <v>3</v>
      </c>
      <c r="H1085" s="33" t="s">
        <v>3862</v>
      </c>
      <c r="I1085" s="33" t="s">
        <v>3861</v>
      </c>
    </row>
    <row r="1086" spans="1:9" x14ac:dyDescent="0.2">
      <c r="A1086" s="33" t="s">
        <v>13339</v>
      </c>
      <c r="B1086" s="35">
        <v>1.62654619390827E-5</v>
      </c>
      <c r="C1086" s="33">
        <v>-0.25711877157377999</v>
      </c>
      <c r="D1086" s="33">
        <v>7.0000000000000007E-2</v>
      </c>
      <c r="E1086" s="33">
        <v>0.29699999999999999</v>
      </c>
      <c r="F1086" s="33">
        <v>0.74938236245741996</v>
      </c>
      <c r="G1086" s="33">
        <v>3</v>
      </c>
      <c r="H1086" s="33" t="s">
        <v>13339</v>
      </c>
      <c r="I1086" s="33" t="s">
        <v>13338</v>
      </c>
    </row>
    <row r="1087" spans="1:9" x14ac:dyDescent="0.2">
      <c r="A1087" s="33" t="s">
        <v>7918</v>
      </c>
      <c r="B1087" s="35">
        <v>1.68493349619871E-5</v>
      </c>
      <c r="C1087" s="33">
        <v>-0.28706677533463398</v>
      </c>
      <c r="D1087" s="33">
        <v>9.2999999999999999E-2</v>
      </c>
      <c r="E1087" s="33">
        <v>0.32500000000000001</v>
      </c>
      <c r="F1087" s="33">
        <v>0.77628256036867005</v>
      </c>
      <c r="G1087" s="33">
        <v>3</v>
      </c>
      <c r="H1087" s="33" t="s">
        <v>7917</v>
      </c>
      <c r="I1087" s="33" t="s">
        <v>7916</v>
      </c>
    </row>
    <row r="1088" spans="1:9" x14ac:dyDescent="0.2">
      <c r="A1088" s="33" t="s">
        <v>11808</v>
      </c>
      <c r="B1088" s="35">
        <v>1.6938422450991001E-5</v>
      </c>
      <c r="C1088" s="33">
        <v>-0.27373831054902398</v>
      </c>
      <c r="D1088" s="33">
        <v>0.20899999999999999</v>
      </c>
      <c r="E1088" s="33">
        <v>0.46700000000000003</v>
      </c>
      <c r="F1088" s="33">
        <v>0.78038699916206</v>
      </c>
      <c r="G1088" s="33">
        <v>3</v>
      </c>
      <c r="H1088" s="33" t="s">
        <v>11808</v>
      </c>
      <c r="I1088" s="33" t="s">
        <v>11807</v>
      </c>
    </row>
    <row r="1089" spans="1:9" x14ac:dyDescent="0.2">
      <c r="A1089" s="33" t="s">
        <v>13936</v>
      </c>
      <c r="B1089" s="35">
        <v>1.7282037317429201E-5</v>
      </c>
      <c r="C1089" s="33">
        <v>-0.25521730819683103</v>
      </c>
      <c r="D1089" s="33">
        <v>0.105</v>
      </c>
      <c r="E1089" s="33">
        <v>0.34399999999999997</v>
      </c>
      <c r="F1089" s="33">
        <v>0.79621802328859903</v>
      </c>
      <c r="G1089" s="33">
        <v>3</v>
      </c>
      <c r="H1089" s="33" t="s">
        <v>13936</v>
      </c>
      <c r="I1089" s="33" t="s">
        <v>13935</v>
      </c>
    </row>
    <row r="1090" spans="1:9" x14ac:dyDescent="0.2">
      <c r="A1090" s="33" t="s">
        <v>11862</v>
      </c>
      <c r="B1090" s="35">
        <v>1.7785917690818E-5</v>
      </c>
      <c r="C1090" s="33">
        <v>-0.331535830188873</v>
      </c>
      <c r="D1090" s="33">
        <v>0.105</v>
      </c>
      <c r="E1090" s="33">
        <v>0.34699999999999998</v>
      </c>
      <c r="F1090" s="33">
        <v>0.81943279985136497</v>
      </c>
      <c r="G1090" s="33">
        <v>3</v>
      </c>
      <c r="H1090" s="33" t="s">
        <v>1800</v>
      </c>
      <c r="I1090" s="33" t="s">
        <v>1799</v>
      </c>
    </row>
    <row r="1091" spans="1:9" x14ac:dyDescent="0.2">
      <c r="A1091" s="33" t="s">
        <v>16398</v>
      </c>
      <c r="B1091" s="35">
        <v>1.81713575175862E-5</v>
      </c>
      <c r="C1091" s="33">
        <v>-0.29284183655363599</v>
      </c>
      <c r="D1091" s="33">
        <v>8.1000000000000003E-2</v>
      </c>
      <c r="E1091" s="33">
        <v>0.30399999999999999</v>
      </c>
      <c r="F1091" s="33">
        <v>0.83719078355023302</v>
      </c>
      <c r="G1091" s="33">
        <v>3</v>
      </c>
      <c r="H1091" s="33" t="s">
        <v>16398</v>
      </c>
      <c r="I1091" s="33" t="s">
        <v>16397</v>
      </c>
    </row>
    <row r="1092" spans="1:9" x14ac:dyDescent="0.2">
      <c r="A1092" s="33" t="s">
        <v>8680</v>
      </c>
      <c r="B1092" s="35">
        <v>1.8270768742212698E-5</v>
      </c>
      <c r="C1092" s="33">
        <v>0.55652621350354703</v>
      </c>
      <c r="D1092" s="33">
        <v>0.45300000000000001</v>
      </c>
      <c r="E1092" s="33">
        <v>0.311</v>
      </c>
      <c r="F1092" s="33">
        <v>0.84177085749122404</v>
      </c>
      <c r="G1092" s="33">
        <v>3</v>
      </c>
      <c r="H1092" s="33" t="s">
        <v>8680</v>
      </c>
      <c r="I1092" s="33" t="s">
        <v>8679</v>
      </c>
    </row>
    <row r="1093" spans="1:9" x14ac:dyDescent="0.2">
      <c r="A1093" s="33" t="s">
        <v>11440</v>
      </c>
      <c r="B1093" s="35">
        <v>1.8938950643717301E-5</v>
      </c>
      <c r="C1093" s="33">
        <v>-0.268682169183383</v>
      </c>
      <c r="D1093" s="33">
        <v>3.5000000000000003E-2</v>
      </c>
      <c r="E1093" s="33">
        <v>0.23899999999999999</v>
      </c>
      <c r="F1093" s="33">
        <v>0.87255533405734198</v>
      </c>
      <c r="G1093" s="33">
        <v>3</v>
      </c>
      <c r="H1093" s="33" t="s">
        <v>3871</v>
      </c>
      <c r="I1093" s="33" t="s">
        <v>3870</v>
      </c>
    </row>
    <row r="1094" spans="1:9" x14ac:dyDescent="0.2">
      <c r="A1094" s="33" t="s">
        <v>11027</v>
      </c>
      <c r="B1094" s="35">
        <v>1.9640286100459399E-5</v>
      </c>
      <c r="C1094" s="33">
        <v>0.35054987280420502</v>
      </c>
      <c r="D1094" s="33">
        <v>0.56999999999999995</v>
      </c>
      <c r="E1094" s="33">
        <v>0.41599999999999998</v>
      </c>
      <c r="F1094" s="33">
        <v>0.90486726122036598</v>
      </c>
      <c r="G1094" s="33">
        <v>3</v>
      </c>
      <c r="H1094" s="33" t="s">
        <v>10268</v>
      </c>
      <c r="I1094" s="33" t="s">
        <v>10267</v>
      </c>
    </row>
    <row r="1095" spans="1:9" x14ac:dyDescent="0.2">
      <c r="A1095" s="33" t="s">
        <v>16396</v>
      </c>
      <c r="B1095" s="35">
        <v>1.98903636057144E-5</v>
      </c>
      <c r="C1095" s="33">
        <v>-0.38940291315941999</v>
      </c>
      <c r="D1095" s="33">
        <v>0</v>
      </c>
      <c r="E1095" s="33">
        <v>0.17899999999999999</v>
      </c>
      <c r="F1095" s="33">
        <v>0.91638883204247401</v>
      </c>
      <c r="G1095" s="33">
        <v>3</v>
      </c>
      <c r="H1095" s="33" t="s">
        <v>15256</v>
      </c>
      <c r="I1095" s="33" t="s">
        <v>15255</v>
      </c>
    </row>
    <row r="1096" spans="1:9" x14ac:dyDescent="0.2">
      <c r="A1096" s="33" t="s">
        <v>16395</v>
      </c>
      <c r="B1096" s="35">
        <v>2.01731708352992E-5</v>
      </c>
      <c r="C1096" s="33">
        <v>-0.30285646636207703</v>
      </c>
      <c r="D1096" s="33">
        <v>5.8000000000000003E-2</v>
      </c>
      <c r="E1096" s="33">
        <v>0.26900000000000002</v>
      </c>
      <c r="F1096" s="33">
        <v>0.92941832672390401</v>
      </c>
      <c r="G1096" s="33">
        <v>3</v>
      </c>
      <c r="H1096" s="33" t="s">
        <v>13608</v>
      </c>
      <c r="I1096" s="33" t="s">
        <v>13607</v>
      </c>
    </row>
    <row r="1097" spans="1:9" x14ac:dyDescent="0.2">
      <c r="A1097" s="33" t="s">
        <v>16394</v>
      </c>
      <c r="B1097" s="35">
        <v>2.02817349219734E-5</v>
      </c>
      <c r="C1097" s="33">
        <v>-0.773396004089413</v>
      </c>
      <c r="D1097" s="33">
        <v>1.2E-2</v>
      </c>
      <c r="E1097" s="33">
        <v>0.19500000000000001</v>
      </c>
      <c r="F1097" s="33">
        <v>0.93442009132515902</v>
      </c>
      <c r="G1097" s="33">
        <v>3</v>
      </c>
      <c r="H1097" s="33" t="s">
        <v>15062</v>
      </c>
      <c r="I1097" s="33" t="s">
        <v>15061</v>
      </c>
    </row>
    <row r="1098" spans="1:9" x14ac:dyDescent="0.2">
      <c r="A1098" s="33" t="s">
        <v>16393</v>
      </c>
      <c r="B1098" s="35">
        <v>2.05238484669173E-5</v>
      </c>
      <c r="C1098" s="33">
        <v>-0.35064585331845799</v>
      </c>
      <c r="D1098" s="33">
        <v>9.2999999999999999E-2</v>
      </c>
      <c r="E1098" s="33">
        <v>0.316</v>
      </c>
      <c r="F1098" s="33">
        <v>0.94557474656781404</v>
      </c>
      <c r="G1098" s="33">
        <v>3</v>
      </c>
      <c r="H1098" s="33" t="s">
        <v>12114</v>
      </c>
      <c r="I1098" s="33" t="s">
        <v>12113</v>
      </c>
    </row>
    <row r="1099" spans="1:9" x14ac:dyDescent="0.2">
      <c r="A1099" s="33" t="s">
        <v>4423</v>
      </c>
      <c r="B1099" s="35">
        <v>2.08034139258943E-5</v>
      </c>
      <c r="C1099" s="33">
        <v>-0.31720531959600401</v>
      </c>
      <c r="D1099" s="33">
        <v>0.19800000000000001</v>
      </c>
      <c r="E1099" s="33">
        <v>0.44900000000000001</v>
      </c>
      <c r="F1099" s="33">
        <v>0.95845488639380205</v>
      </c>
      <c r="G1099" s="33">
        <v>3</v>
      </c>
      <c r="H1099" s="33" t="s">
        <v>4423</v>
      </c>
      <c r="I1099" s="33" t="s">
        <v>4422</v>
      </c>
    </row>
    <row r="1100" spans="1:9" x14ac:dyDescent="0.2">
      <c r="A1100" s="33" t="s">
        <v>9124</v>
      </c>
      <c r="B1100" s="35">
        <v>2.156570413892E-5</v>
      </c>
      <c r="C1100" s="33">
        <v>-0.35546855790524501</v>
      </c>
      <c r="D1100" s="33">
        <v>0.51200000000000001</v>
      </c>
      <c r="E1100" s="33">
        <v>0.74299999999999999</v>
      </c>
      <c r="F1100" s="33">
        <v>0.99357512108832302</v>
      </c>
      <c r="G1100" s="33">
        <v>3</v>
      </c>
      <c r="H1100" s="33" t="s">
        <v>9124</v>
      </c>
      <c r="I1100" s="33" t="s">
        <v>9123</v>
      </c>
    </row>
    <row r="1101" spans="1:9" x14ac:dyDescent="0.2">
      <c r="A1101" s="33" t="s">
        <v>16392</v>
      </c>
      <c r="B1101" s="35">
        <v>2.1816514314318601E-5</v>
      </c>
      <c r="C1101" s="33">
        <v>-0.91605583317099004</v>
      </c>
      <c r="D1101" s="33">
        <v>1.2E-2</v>
      </c>
      <c r="E1101" s="33">
        <v>0.19500000000000001</v>
      </c>
      <c r="F1101" s="33">
        <v>1</v>
      </c>
      <c r="G1101" s="33">
        <v>3</v>
      </c>
      <c r="H1101" s="33" t="s">
        <v>15073</v>
      </c>
      <c r="I1101" s="33" t="s">
        <v>15072</v>
      </c>
    </row>
    <row r="1102" spans="1:9" x14ac:dyDescent="0.2">
      <c r="A1102" s="33" t="s">
        <v>7300</v>
      </c>
      <c r="B1102" s="35">
        <v>2.2040546669080601E-5</v>
      </c>
      <c r="C1102" s="33">
        <v>-0.37437194310597</v>
      </c>
      <c r="D1102" s="33">
        <v>0.372</v>
      </c>
      <c r="E1102" s="33">
        <v>0.58799999999999997</v>
      </c>
      <c r="F1102" s="33">
        <v>1</v>
      </c>
      <c r="G1102" s="33">
        <v>3</v>
      </c>
      <c r="H1102" s="33" t="s">
        <v>7300</v>
      </c>
      <c r="I1102" s="33" t="s">
        <v>7299</v>
      </c>
    </row>
    <row r="1103" spans="1:9" x14ac:dyDescent="0.2">
      <c r="A1103" s="33" t="s">
        <v>5683</v>
      </c>
      <c r="B1103" s="35">
        <v>2.2137088002505899E-5</v>
      </c>
      <c r="C1103" s="33">
        <v>0.40582795524981002</v>
      </c>
      <c r="D1103" s="33">
        <v>0.628</v>
      </c>
      <c r="E1103" s="33">
        <v>0.501</v>
      </c>
      <c r="F1103" s="33">
        <v>1</v>
      </c>
      <c r="G1103" s="33">
        <v>3</v>
      </c>
      <c r="H1103" s="33" t="s">
        <v>5683</v>
      </c>
      <c r="I1103" s="33" t="s">
        <v>5682</v>
      </c>
    </row>
    <row r="1104" spans="1:9" x14ac:dyDescent="0.2">
      <c r="A1104" s="33" t="s">
        <v>10761</v>
      </c>
      <c r="B1104" s="35">
        <v>2.2360061076658199E-5</v>
      </c>
      <c r="C1104" s="33">
        <v>0.29171802474571501</v>
      </c>
      <c r="D1104" s="33">
        <v>0.93</v>
      </c>
      <c r="E1104" s="33">
        <v>0.871</v>
      </c>
      <c r="F1104" s="33">
        <v>1</v>
      </c>
      <c r="G1104" s="33">
        <v>3</v>
      </c>
      <c r="H1104" s="33" t="s">
        <v>6438</v>
      </c>
      <c r="I1104" s="33" t="s">
        <v>6437</v>
      </c>
    </row>
    <row r="1105" spans="1:9" x14ac:dyDescent="0.2">
      <c r="A1105" s="33" t="s">
        <v>6157</v>
      </c>
      <c r="B1105" s="35">
        <v>2.4058531375386301E-5</v>
      </c>
      <c r="C1105" s="33">
        <v>0.361666054289697</v>
      </c>
      <c r="D1105" s="33">
        <v>0.75600000000000001</v>
      </c>
      <c r="E1105" s="33">
        <v>0.65500000000000003</v>
      </c>
      <c r="F1105" s="33">
        <v>1</v>
      </c>
      <c r="G1105" s="33">
        <v>3</v>
      </c>
      <c r="H1105" s="33" t="s">
        <v>6157</v>
      </c>
      <c r="I1105" s="33" t="s">
        <v>6156</v>
      </c>
    </row>
    <row r="1106" spans="1:9" x14ac:dyDescent="0.2">
      <c r="A1106" s="33" t="s">
        <v>10834</v>
      </c>
      <c r="B1106" s="35">
        <v>2.5362524377082801E-5</v>
      </c>
      <c r="C1106" s="33">
        <v>0.35105704729845</v>
      </c>
      <c r="D1106" s="33">
        <v>0.74399999999999999</v>
      </c>
      <c r="E1106" s="33">
        <v>0.61799999999999999</v>
      </c>
      <c r="F1106" s="33">
        <v>1</v>
      </c>
      <c r="G1106" s="33">
        <v>3</v>
      </c>
      <c r="H1106" s="33" t="s">
        <v>10834</v>
      </c>
      <c r="I1106" s="33" t="s">
        <v>10833</v>
      </c>
    </row>
    <row r="1107" spans="1:9" x14ac:dyDescent="0.2">
      <c r="A1107" s="33" t="s">
        <v>1864</v>
      </c>
      <c r="B1107" s="35">
        <v>2.57764701999247E-5</v>
      </c>
      <c r="C1107" s="33">
        <v>-0.40824035734887398</v>
      </c>
      <c r="D1107" s="33">
        <v>0.24399999999999999</v>
      </c>
      <c r="E1107" s="33">
        <v>0.47799999999999998</v>
      </c>
      <c r="F1107" s="33">
        <v>1</v>
      </c>
      <c r="G1107" s="33">
        <v>3</v>
      </c>
      <c r="H1107" s="33" t="s">
        <v>1864</v>
      </c>
      <c r="I1107" s="33" t="s">
        <v>1863</v>
      </c>
    </row>
    <row r="1108" spans="1:9" x14ac:dyDescent="0.2">
      <c r="A1108" s="33" t="s">
        <v>16391</v>
      </c>
      <c r="B1108" s="35">
        <v>2.6149117775144299E-5</v>
      </c>
      <c r="C1108" s="33">
        <v>-0.45647519217278498</v>
      </c>
      <c r="D1108" s="33">
        <v>3.5000000000000003E-2</v>
      </c>
      <c r="E1108" s="33">
        <v>0.23400000000000001</v>
      </c>
      <c r="F1108" s="33">
        <v>1</v>
      </c>
      <c r="G1108" s="33">
        <v>3</v>
      </c>
      <c r="H1108" s="33" t="s">
        <v>15202</v>
      </c>
      <c r="I1108" s="33" t="s">
        <v>15201</v>
      </c>
    </row>
    <row r="1109" spans="1:9" x14ac:dyDescent="0.2">
      <c r="A1109" s="33" t="s">
        <v>16390</v>
      </c>
      <c r="B1109" s="35">
        <v>2.6160288534578602E-5</v>
      </c>
      <c r="C1109" s="33">
        <v>-0.29596796401664599</v>
      </c>
      <c r="D1109" s="33">
        <v>1.2E-2</v>
      </c>
      <c r="E1109" s="33">
        <v>0.19600000000000001</v>
      </c>
      <c r="F1109" s="33">
        <v>1</v>
      </c>
      <c r="G1109" s="33">
        <v>3</v>
      </c>
      <c r="H1109" s="33" t="s">
        <v>15355</v>
      </c>
      <c r="I1109" s="33" t="s">
        <v>15354</v>
      </c>
    </row>
    <row r="1110" spans="1:9" x14ac:dyDescent="0.2">
      <c r="A1110" s="33" t="s">
        <v>9783</v>
      </c>
      <c r="B1110" s="35">
        <v>2.79273264960387E-5</v>
      </c>
      <c r="C1110" s="33">
        <v>-0.27291359317305097</v>
      </c>
      <c r="D1110" s="33">
        <v>0.14000000000000001</v>
      </c>
      <c r="E1110" s="33">
        <v>0.36499999999999999</v>
      </c>
      <c r="F1110" s="33">
        <v>1</v>
      </c>
      <c r="G1110" s="33">
        <v>3</v>
      </c>
      <c r="H1110" s="33" t="s">
        <v>9783</v>
      </c>
      <c r="I1110" s="33" t="s">
        <v>9782</v>
      </c>
    </row>
    <row r="1111" spans="1:9" x14ac:dyDescent="0.2">
      <c r="A1111" s="33" t="s">
        <v>12962</v>
      </c>
      <c r="B1111" s="35">
        <v>2.8138417047385101E-5</v>
      </c>
      <c r="C1111" s="33">
        <v>0.32181481350014501</v>
      </c>
      <c r="D1111" s="33">
        <v>0.95299999999999996</v>
      </c>
      <c r="E1111" s="33">
        <v>0.96399999999999997</v>
      </c>
      <c r="F1111" s="33">
        <v>1</v>
      </c>
      <c r="G1111" s="33">
        <v>3</v>
      </c>
      <c r="H1111" s="33" t="s">
        <v>5347</v>
      </c>
      <c r="I1111" s="33" t="s">
        <v>5346</v>
      </c>
    </row>
    <row r="1112" spans="1:9" x14ac:dyDescent="0.2">
      <c r="A1112" s="33" t="s">
        <v>7243</v>
      </c>
      <c r="B1112" s="35">
        <v>2.8649558479195601E-5</v>
      </c>
      <c r="C1112" s="33">
        <v>0.27233652352110899</v>
      </c>
      <c r="D1112" s="33">
        <v>0.93</v>
      </c>
      <c r="E1112" s="33">
        <v>0.89400000000000002</v>
      </c>
      <c r="F1112" s="33">
        <v>1</v>
      </c>
      <c r="G1112" s="33">
        <v>3</v>
      </c>
      <c r="H1112" s="33" t="s">
        <v>7243</v>
      </c>
      <c r="I1112" s="33" t="s">
        <v>7242</v>
      </c>
    </row>
    <row r="1113" spans="1:9" x14ac:dyDescent="0.2">
      <c r="A1113" s="33" t="s">
        <v>12155</v>
      </c>
      <c r="B1113" s="35">
        <v>3.1284058657295303E-5</v>
      </c>
      <c r="C1113" s="33">
        <v>0.29446328953065098</v>
      </c>
      <c r="D1113" s="33">
        <v>0.83699999999999997</v>
      </c>
      <c r="E1113" s="33">
        <v>0.78100000000000003</v>
      </c>
      <c r="F1113" s="33">
        <v>1</v>
      </c>
      <c r="G1113" s="33">
        <v>3</v>
      </c>
      <c r="H1113" s="33" t="s">
        <v>12154</v>
      </c>
      <c r="I1113" s="33" t="s">
        <v>12153</v>
      </c>
    </row>
    <row r="1114" spans="1:9" x14ac:dyDescent="0.2">
      <c r="A1114" s="33" t="s">
        <v>4902</v>
      </c>
      <c r="B1114" s="35">
        <v>3.2816726264802E-5</v>
      </c>
      <c r="C1114" s="33">
        <v>0.40101121669234602</v>
      </c>
      <c r="D1114" s="33">
        <v>0.48799999999999999</v>
      </c>
      <c r="E1114" s="33">
        <v>0.35199999999999998</v>
      </c>
      <c r="F1114" s="33">
        <v>1</v>
      </c>
      <c r="G1114" s="33">
        <v>3</v>
      </c>
      <c r="H1114" s="33" t="s">
        <v>4902</v>
      </c>
      <c r="I1114" s="33" t="s">
        <v>4901</v>
      </c>
    </row>
    <row r="1115" spans="1:9" x14ac:dyDescent="0.2">
      <c r="A1115" s="33" t="s">
        <v>5369</v>
      </c>
      <c r="B1115" s="35">
        <v>3.5529197025880797E-5</v>
      </c>
      <c r="C1115" s="33">
        <v>-0.35211147511264201</v>
      </c>
      <c r="D1115" s="33">
        <v>0.314</v>
      </c>
      <c r="E1115" s="33">
        <v>0.53</v>
      </c>
      <c r="F1115" s="33">
        <v>1</v>
      </c>
      <c r="G1115" s="33">
        <v>3</v>
      </c>
      <c r="H1115" s="33" t="s">
        <v>5369</v>
      </c>
      <c r="I1115" s="33" t="s">
        <v>5368</v>
      </c>
    </row>
    <row r="1116" spans="1:9" x14ac:dyDescent="0.2">
      <c r="A1116" s="33" t="s">
        <v>11676</v>
      </c>
      <c r="B1116" s="35">
        <v>3.56602285332997E-5</v>
      </c>
      <c r="C1116" s="33">
        <v>0.37589706300268</v>
      </c>
      <c r="D1116" s="33">
        <v>0.39500000000000002</v>
      </c>
      <c r="E1116" s="33">
        <v>0.24299999999999999</v>
      </c>
      <c r="F1116" s="33">
        <v>1</v>
      </c>
      <c r="G1116" s="33">
        <v>3</v>
      </c>
      <c r="H1116" s="33" t="s">
        <v>3811</v>
      </c>
      <c r="I1116" s="33" t="s">
        <v>3810</v>
      </c>
    </row>
    <row r="1117" spans="1:9" x14ac:dyDescent="0.2">
      <c r="A1117" s="33" t="s">
        <v>1745</v>
      </c>
      <c r="B1117" s="35">
        <v>3.6314851418753898E-5</v>
      </c>
      <c r="C1117" s="33">
        <v>-0.26949645852506698</v>
      </c>
      <c r="D1117" s="33">
        <v>0.221</v>
      </c>
      <c r="E1117" s="33">
        <v>0.498</v>
      </c>
      <c r="F1117" s="33">
        <v>1</v>
      </c>
      <c r="G1117" s="33">
        <v>3</v>
      </c>
      <c r="H1117" s="33" t="s">
        <v>1745</v>
      </c>
      <c r="I1117" s="33" t="s">
        <v>1744</v>
      </c>
    </row>
    <row r="1118" spans="1:9" x14ac:dyDescent="0.2">
      <c r="A1118" s="33" t="s">
        <v>9946</v>
      </c>
      <c r="B1118" s="35">
        <v>3.78310639163541E-5</v>
      </c>
      <c r="C1118" s="33">
        <v>-0.32242741455571899</v>
      </c>
      <c r="D1118" s="33">
        <v>3.5000000000000003E-2</v>
      </c>
      <c r="E1118" s="33">
        <v>0.22500000000000001</v>
      </c>
      <c r="F1118" s="33">
        <v>1</v>
      </c>
      <c r="G1118" s="33">
        <v>3</v>
      </c>
      <c r="H1118" s="33" t="s">
        <v>9332</v>
      </c>
      <c r="I1118" s="33" t="s">
        <v>9331</v>
      </c>
    </row>
    <row r="1119" spans="1:9" x14ac:dyDescent="0.2">
      <c r="A1119" s="33" t="s">
        <v>3725</v>
      </c>
      <c r="B1119" s="35">
        <v>3.7856240126604803E-5</v>
      </c>
      <c r="C1119" s="33">
        <v>0.37743958930692201</v>
      </c>
      <c r="D1119" s="33">
        <v>0.372</v>
      </c>
      <c r="E1119" s="33">
        <v>0.224</v>
      </c>
      <c r="F1119" s="33">
        <v>1</v>
      </c>
      <c r="G1119" s="33">
        <v>3</v>
      </c>
      <c r="H1119" s="33" t="s">
        <v>3725</v>
      </c>
      <c r="I1119" s="33" t="s">
        <v>3724</v>
      </c>
    </row>
    <row r="1120" spans="1:9" x14ac:dyDescent="0.2">
      <c r="A1120" s="33" t="s">
        <v>12760</v>
      </c>
      <c r="B1120" s="35">
        <v>3.8639997788795002E-5</v>
      </c>
      <c r="C1120" s="33">
        <v>0.28700540094489901</v>
      </c>
      <c r="D1120" s="33">
        <v>0.82599999999999996</v>
      </c>
      <c r="E1120" s="33">
        <v>0.70499999999999996</v>
      </c>
      <c r="F1120" s="33">
        <v>1</v>
      </c>
      <c r="G1120" s="33">
        <v>3</v>
      </c>
      <c r="H1120" s="33" t="s">
        <v>1504</v>
      </c>
      <c r="I1120" s="33" t="s">
        <v>1503</v>
      </c>
    </row>
    <row r="1121" spans="1:9" x14ac:dyDescent="0.2">
      <c r="A1121" s="33" t="s">
        <v>12283</v>
      </c>
      <c r="B1121" s="35">
        <v>3.9340506930907299E-5</v>
      </c>
      <c r="C1121" s="33">
        <v>0.29250645078460602</v>
      </c>
      <c r="D1121" s="33">
        <v>0.88400000000000001</v>
      </c>
      <c r="E1121" s="33">
        <v>0.79400000000000004</v>
      </c>
      <c r="F1121" s="33">
        <v>1</v>
      </c>
      <c r="G1121" s="33">
        <v>3</v>
      </c>
      <c r="H1121" s="33" t="s">
        <v>3021</v>
      </c>
      <c r="I1121" s="33" t="s">
        <v>3020</v>
      </c>
    </row>
    <row r="1122" spans="1:9" x14ac:dyDescent="0.2">
      <c r="A1122" s="33" t="s">
        <v>7319</v>
      </c>
      <c r="B1122" s="35">
        <v>3.95104593357819E-5</v>
      </c>
      <c r="C1122" s="33">
        <v>-0.339805343230973</v>
      </c>
      <c r="D1122" s="33">
        <v>0.30199999999999999</v>
      </c>
      <c r="E1122" s="33">
        <v>0.54800000000000004</v>
      </c>
      <c r="F1122" s="33">
        <v>1</v>
      </c>
      <c r="G1122" s="33">
        <v>3</v>
      </c>
      <c r="H1122" s="33" t="s">
        <v>7319</v>
      </c>
      <c r="I1122" s="33" t="s">
        <v>7318</v>
      </c>
    </row>
    <row r="1123" spans="1:9" x14ac:dyDescent="0.2">
      <c r="A1123" s="33" t="s">
        <v>4757</v>
      </c>
      <c r="B1123" s="35">
        <v>4.1416129654623502E-5</v>
      </c>
      <c r="C1123" s="33">
        <v>-0.34506443774694201</v>
      </c>
      <c r="D1123" s="33">
        <v>0.29099999999999998</v>
      </c>
      <c r="E1123" s="33">
        <v>0.52800000000000002</v>
      </c>
      <c r="F1123" s="33">
        <v>1</v>
      </c>
      <c r="G1123" s="33">
        <v>3</v>
      </c>
      <c r="H1123" s="33" t="s">
        <v>4757</v>
      </c>
      <c r="I1123" s="33" t="s">
        <v>4756</v>
      </c>
    </row>
    <row r="1124" spans="1:9" x14ac:dyDescent="0.2">
      <c r="A1124" s="33" t="s">
        <v>8431</v>
      </c>
      <c r="B1124" s="35">
        <v>4.3082526026087203E-5</v>
      </c>
      <c r="C1124" s="33">
        <v>0.35121389742272902</v>
      </c>
      <c r="D1124" s="33">
        <v>0.86</v>
      </c>
      <c r="E1124" s="33">
        <v>0.78700000000000003</v>
      </c>
      <c r="F1124" s="33">
        <v>1</v>
      </c>
      <c r="G1124" s="33">
        <v>3</v>
      </c>
      <c r="H1124" s="33" t="s">
        <v>8431</v>
      </c>
      <c r="I1124" s="33" t="s">
        <v>8430</v>
      </c>
    </row>
    <row r="1125" spans="1:9" x14ac:dyDescent="0.2">
      <c r="A1125" s="33" t="s">
        <v>12387</v>
      </c>
      <c r="B1125" s="35">
        <v>4.3242483729444098E-5</v>
      </c>
      <c r="C1125" s="33">
        <v>0.370873651957984</v>
      </c>
      <c r="D1125" s="33">
        <v>0.82599999999999996</v>
      </c>
      <c r="E1125" s="33">
        <v>0.81799999999999995</v>
      </c>
      <c r="F1125" s="33">
        <v>1</v>
      </c>
      <c r="G1125" s="33">
        <v>3</v>
      </c>
      <c r="H1125" s="33" t="s">
        <v>9382</v>
      </c>
      <c r="I1125" s="33" t="s">
        <v>9381</v>
      </c>
    </row>
    <row r="1126" spans="1:9" x14ac:dyDescent="0.2">
      <c r="A1126" s="33" t="s">
        <v>12081</v>
      </c>
      <c r="B1126" s="35">
        <v>4.3290644635095602E-5</v>
      </c>
      <c r="C1126" s="33">
        <v>-0.271370147621805</v>
      </c>
      <c r="D1126" s="33">
        <v>0.11600000000000001</v>
      </c>
      <c r="E1126" s="33">
        <v>0.34100000000000003</v>
      </c>
      <c r="F1126" s="33">
        <v>1</v>
      </c>
      <c r="G1126" s="33">
        <v>3</v>
      </c>
      <c r="H1126" s="33" t="s">
        <v>8330</v>
      </c>
      <c r="I1126" s="33" t="s">
        <v>8329</v>
      </c>
    </row>
    <row r="1127" spans="1:9" x14ac:dyDescent="0.2">
      <c r="A1127" s="33" t="s">
        <v>15275</v>
      </c>
      <c r="B1127" s="35">
        <v>4.3374446492168699E-5</v>
      </c>
      <c r="C1127" s="33">
        <v>-0.25286541235166698</v>
      </c>
      <c r="D1127" s="33">
        <v>0.16300000000000001</v>
      </c>
      <c r="E1127" s="33">
        <v>0.40200000000000002</v>
      </c>
      <c r="F1127" s="33">
        <v>1</v>
      </c>
      <c r="G1127" s="33">
        <v>3</v>
      </c>
      <c r="H1127" s="33" t="s">
        <v>15275</v>
      </c>
      <c r="I1127" s="33" t="s">
        <v>15274</v>
      </c>
    </row>
    <row r="1128" spans="1:9" x14ac:dyDescent="0.2">
      <c r="A1128" s="33" t="s">
        <v>13092</v>
      </c>
      <c r="B1128" s="35">
        <v>4.36270754898264E-5</v>
      </c>
      <c r="C1128" s="33">
        <v>-0.265881176143968</v>
      </c>
      <c r="D1128" s="33">
        <v>0.11600000000000001</v>
      </c>
      <c r="E1128" s="33">
        <v>0.34399999999999997</v>
      </c>
      <c r="F1128" s="33">
        <v>1</v>
      </c>
      <c r="G1128" s="33">
        <v>3</v>
      </c>
      <c r="H1128" s="33" t="s">
        <v>13092</v>
      </c>
      <c r="I1128" s="33" t="s">
        <v>13091</v>
      </c>
    </row>
    <row r="1129" spans="1:9" x14ac:dyDescent="0.2">
      <c r="A1129" s="33" t="s">
        <v>11570</v>
      </c>
      <c r="B1129" s="35">
        <v>4.7298344670812297E-5</v>
      </c>
      <c r="C1129" s="33">
        <v>0.39640431807950599</v>
      </c>
      <c r="D1129" s="33">
        <v>0.48799999999999999</v>
      </c>
      <c r="E1129" s="33">
        <v>0.35499999999999998</v>
      </c>
      <c r="F1129" s="33">
        <v>1</v>
      </c>
      <c r="G1129" s="33">
        <v>3</v>
      </c>
      <c r="H1129" s="33" t="s">
        <v>11570</v>
      </c>
      <c r="I1129" s="33" t="s">
        <v>11569</v>
      </c>
    </row>
    <row r="1130" spans="1:9" x14ac:dyDescent="0.2">
      <c r="A1130" s="33" t="s">
        <v>10766</v>
      </c>
      <c r="B1130" s="35">
        <v>4.8111268755149897E-5</v>
      </c>
      <c r="C1130" s="33">
        <v>-0.38654686950298001</v>
      </c>
      <c r="D1130" s="33">
        <v>0.52300000000000002</v>
      </c>
      <c r="E1130" s="33">
        <v>0.68799999999999994</v>
      </c>
      <c r="F1130" s="33">
        <v>1</v>
      </c>
      <c r="G1130" s="33">
        <v>3</v>
      </c>
      <c r="H1130" s="33" t="s">
        <v>10766</v>
      </c>
      <c r="I1130" s="33" t="s">
        <v>10765</v>
      </c>
    </row>
    <row r="1131" spans="1:9" x14ac:dyDescent="0.2">
      <c r="A1131" s="33" t="s">
        <v>11810</v>
      </c>
      <c r="B1131" s="35">
        <v>4.8225166357381897E-5</v>
      </c>
      <c r="C1131" s="33">
        <v>-0.40676076113277498</v>
      </c>
      <c r="D1131" s="33">
        <v>0.67400000000000004</v>
      </c>
      <c r="E1131" s="33">
        <v>0.81499999999999995</v>
      </c>
      <c r="F1131" s="33">
        <v>1</v>
      </c>
      <c r="G1131" s="33">
        <v>3</v>
      </c>
      <c r="H1131" s="33" t="s">
        <v>4097</v>
      </c>
      <c r="I1131" s="33" t="s">
        <v>4096</v>
      </c>
    </row>
    <row r="1132" spans="1:9" x14ac:dyDescent="0.2">
      <c r="A1132" s="33" t="s">
        <v>6498</v>
      </c>
      <c r="B1132" s="35">
        <v>4.8692105691931302E-5</v>
      </c>
      <c r="C1132" s="33">
        <v>-0.25446850346446498</v>
      </c>
      <c r="D1132" s="33">
        <v>0.16300000000000001</v>
      </c>
      <c r="E1132" s="33">
        <v>0.42099999999999999</v>
      </c>
      <c r="F1132" s="33">
        <v>1</v>
      </c>
      <c r="G1132" s="33">
        <v>3</v>
      </c>
      <c r="H1132" s="33" t="s">
        <v>6498</v>
      </c>
      <c r="I1132" s="33" t="s">
        <v>6497</v>
      </c>
    </row>
    <row r="1133" spans="1:9" x14ac:dyDescent="0.2">
      <c r="A1133" s="33" t="s">
        <v>13194</v>
      </c>
      <c r="B1133" s="35">
        <v>4.9995156505767403E-5</v>
      </c>
      <c r="C1133" s="33">
        <v>0.26733210424931703</v>
      </c>
      <c r="D1133" s="33">
        <v>0.84899999999999998</v>
      </c>
      <c r="E1133" s="33">
        <v>0.70599999999999996</v>
      </c>
      <c r="F1133" s="33">
        <v>1</v>
      </c>
      <c r="G1133" s="33">
        <v>3</v>
      </c>
      <c r="H1133" s="33" t="s">
        <v>5856</v>
      </c>
      <c r="I1133" s="33" t="s">
        <v>5855</v>
      </c>
    </row>
    <row r="1134" spans="1:9" x14ac:dyDescent="0.2">
      <c r="A1134" s="33" t="s">
        <v>10197</v>
      </c>
      <c r="B1134" s="35">
        <v>5.0684749431387497E-5</v>
      </c>
      <c r="C1134" s="33">
        <v>-0.29098486315035998</v>
      </c>
      <c r="D1134" s="33">
        <v>1.2E-2</v>
      </c>
      <c r="E1134" s="33">
        <v>0.185</v>
      </c>
      <c r="F1134" s="33">
        <v>1</v>
      </c>
      <c r="G1134" s="33">
        <v>3</v>
      </c>
      <c r="H1134" s="33" t="s">
        <v>10196</v>
      </c>
      <c r="I1134" s="33" t="s">
        <v>10195</v>
      </c>
    </row>
    <row r="1135" spans="1:9" x14ac:dyDescent="0.2">
      <c r="A1135" s="33" t="s">
        <v>12653</v>
      </c>
      <c r="B1135" s="35">
        <v>5.1026907121500097E-5</v>
      </c>
      <c r="C1135" s="33">
        <v>-0.347945279591443</v>
      </c>
      <c r="D1135" s="33">
        <v>0.38400000000000001</v>
      </c>
      <c r="E1135" s="33">
        <v>0.63200000000000001</v>
      </c>
      <c r="F1135" s="33">
        <v>1</v>
      </c>
      <c r="G1135" s="33">
        <v>3</v>
      </c>
      <c r="H1135" s="33" t="s">
        <v>3431</v>
      </c>
      <c r="I1135" s="33" t="s">
        <v>3430</v>
      </c>
    </row>
    <row r="1136" spans="1:9" x14ac:dyDescent="0.2">
      <c r="A1136" s="33" t="s">
        <v>12543</v>
      </c>
      <c r="B1136" s="35">
        <v>5.1056038925300802E-5</v>
      </c>
      <c r="C1136" s="33">
        <v>-0.28821854661558</v>
      </c>
      <c r="D1136" s="33">
        <v>0.105</v>
      </c>
      <c r="E1136" s="33">
        <v>0.32700000000000001</v>
      </c>
      <c r="F1136" s="33">
        <v>1</v>
      </c>
      <c r="G1136" s="33">
        <v>3</v>
      </c>
      <c r="H1136" s="33" t="s">
        <v>12543</v>
      </c>
      <c r="I1136" s="33" t="s">
        <v>12542</v>
      </c>
    </row>
    <row r="1137" spans="1:9" x14ac:dyDescent="0.2">
      <c r="A1137" s="33" t="s">
        <v>13346</v>
      </c>
      <c r="B1137" s="35">
        <v>5.1392645683568297E-5</v>
      </c>
      <c r="C1137" s="33">
        <v>0.34989432347217497</v>
      </c>
      <c r="D1137" s="33">
        <v>0.94199999999999995</v>
      </c>
      <c r="E1137" s="33">
        <v>0.90600000000000003</v>
      </c>
      <c r="F1137" s="33">
        <v>1</v>
      </c>
      <c r="G1137" s="33">
        <v>3</v>
      </c>
      <c r="H1137" s="33" t="s">
        <v>8283</v>
      </c>
      <c r="I1137" s="33" t="s">
        <v>8282</v>
      </c>
    </row>
    <row r="1138" spans="1:9" x14ac:dyDescent="0.2">
      <c r="A1138" s="33" t="s">
        <v>3259</v>
      </c>
      <c r="B1138" s="35">
        <v>5.21121603233946E-5</v>
      </c>
      <c r="C1138" s="33">
        <v>-0.30157164807729903</v>
      </c>
      <c r="D1138" s="33">
        <v>0.93</v>
      </c>
      <c r="E1138" s="33">
        <v>0.91800000000000004</v>
      </c>
      <c r="F1138" s="33">
        <v>1</v>
      </c>
      <c r="G1138" s="33">
        <v>3</v>
      </c>
      <c r="H1138" s="33" t="s">
        <v>3259</v>
      </c>
      <c r="I1138" s="33" t="s">
        <v>3258</v>
      </c>
    </row>
    <row r="1139" spans="1:9" x14ac:dyDescent="0.2">
      <c r="A1139" s="33" t="s">
        <v>12664</v>
      </c>
      <c r="B1139" s="35">
        <v>5.5136058935443299E-5</v>
      </c>
      <c r="C1139" s="33">
        <v>-0.411253732833473</v>
      </c>
      <c r="D1139" s="33">
        <v>0.45300000000000001</v>
      </c>
      <c r="E1139" s="33">
        <v>0.63100000000000001</v>
      </c>
      <c r="F1139" s="33">
        <v>1</v>
      </c>
      <c r="G1139" s="33">
        <v>3</v>
      </c>
      <c r="H1139" s="33" t="s">
        <v>5769</v>
      </c>
      <c r="I1139" s="33" t="s">
        <v>5768</v>
      </c>
    </row>
    <row r="1140" spans="1:9" x14ac:dyDescent="0.2">
      <c r="A1140" s="33" t="s">
        <v>3642</v>
      </c>
      <c r="B1140" s="35">
        <v>6.0322031671315401E-5</v>
      </c>
      <c r="C1140" s="33">
        <v>0.473651577793406</v>
      </c>
      <c r="D1140" s="33">
        <v>0.29099999999999998</v>
      </c>
      <c r="E1140" s="33">
        <v>0.159</v>
      </c>
      <c r="F1140" s="33">
        <v>1</v>
      </c>
      <c r="G1140" s="33">
        <v>3</v>
      </c>
      <c r="H1140" s="33" t="s">
        <v>3642</v>
      </c>
      <c r="I1140" s="33" t="s">
        <v>3641</v>
      </c>
    </row>
    <row r="1141" spans="1:9" x14ac:dyDescent="0.2">
      <c r="A1141" s="33" t="s">
        <v>14275</v>
      </c>
      <c r="B1141" s="35">
        <v>6.1026515690085701E-5</v>
      </c>
      <c r="C1141" s="33">
        <v>0.26725245270057901</v>
      </c>
      <c r="D1141" s="33">
        <v>0.20899999999999999</v>
      </c>
      <c r="E1141" s="33">
        <v>9.0999999999999998E-2</v>
      </c>
      <c r="F1141" s="33">
        <v>1</v>
      </c>
      <c r="G1141" s="33">
        <v>3</v>
      </c>
      <c r="H1141" s="33" t="s">
        <v>14275</v>
      </c>
      <c r="I1141" s="33" t="s">
        <v>14274</v>
      </c>
    </row>
    <row r="1142" spans="1:9" x14ac:dyDescent="0.2">
      <c r="A1142" s="33" t="s">
        <v>11929</v>
      </c>
      <c r="B1142" s="35">
        <v>6.4630386045463605E-5</v>
      </c>
      <c r="C1142" s="33">
        <v>-0.269600106732307</v>
      </c>
      <c r="D1142" s="33">
        <v>0.16300000000000001</v>
      </c>
      <c r="E1142" s="33">
        <v>0.39200000000000002</v>
      </c>
      <c r="F1142" s="33">
        <v>1</v>
      </c>
      <c r="G1142" s="33">
        <v>3</v>
      </c>
      <c r="H1142" s="33" t="s">
        <v>7416</v>
      </c>
      <c r="I1142" s="33" t="s">
        <v>7415</v>
      </c>
    </row>
    <row r="1143" spans="1:9" x14ac:dyDescent="0.2">
      <c r="A1143" s="33" t="s">
        <v>8566</v>
      </c>
      <c r="B1143" s="35">
        <v>6.6221713849096806E-5</v>
      </c>
      <c r="C1143" s="33">
        <v>-0.27953741232499202</v>
      </c>
      <c r="D1143" s="33">
        <v>5.8000000000000003E-2</v>
      </c>
      <c r="E1143" s="33">
        <v>0.25600000000000001</v>
      </c>
      <c r="F1143" s="33">
        <v>1</v>
      </c>
      <c r="G1143" s="33">
        <v>3</v>
      </c>
      <c r="H1143" s="33" t="s">
        <v>8566</v>
      </c>
      <c r="I1143" s="33" t="s">
        <v>8565</v>
      </c>
    </row>
    <row r="1144" spans="1:9" x14ac:dyDescent="0.2">
      <c r="A1144" s="33" t="s">
        <v>9336</v>
      </c>
      <c r="B1144" s="35">
        <v>6.6358870523386697E-5</v>
      </c>
      <c r="C1144" s="33">
        <v>0.33881184565185302</v>
      </c>
      <c r="D1144" s="33">
        <v>0.70899999999999996</v>
      </c>
      <c r="E1144" s="33">
        <v>0.59</v>
      </c>
      <c r="F1144" s="33">
        <v>1</v>
      </c>
      <c r="G1144" s="33">
        <v>3</v>
      </c>
      <c r="H1144" s="33" t="s">
        <v>9336</v>
      </c>
      <c r="I1144" s="33" t="s">
        <v>9335</v>
      </c>
    </row>
    <row r="1145" spans="1:9" x14ac:dyDescent="0.2">
      <c r="A1145" s="33" t="s">
        <v>16389</v>
      </c>
      <c r="B1145" s="35">
        <v>6.63730548270751E-5</v>
      </c>
      <c r="C1145" s="33">
        <v>-0.294365215230115</v>
      </c>
      <c r="D1145" s="33">
        <v>0.23300000000000001</v>
      </c>
      <c r="E1145" s="33">
        <v>0.46899999999999997</v>
      </c>
      <c r="F1145" s="33">
        <v>1</v>
      </c>
      <c r="G1145" s="33">
        <v>3</v>
      </c>
      <c r="H1145" s="33" t="s">
        <v>13163</v>
      </c>
      <c r="I1145" s="33" t="s">
        <v>13162</v>
      </c>
    </row>
    <row r="1146" spans="1:9" x14ac:dyDescent="0.2">
      <c r="A1146" s="33" t="s">
        <v>1644</v>
      </c>
      <c r="B1146" s="35">
        <v>6.7703682488198604E-5</v>
      </c>
      <c r="C1146" s="33">
        <v>-0.27374522110870497</v>
      </c>
      <c r="D1146" s="33">
        <v>0.186</v>
      </c>
      <c r="E1146" s="33">
        <v>0.432</v>
      </c>
      <c r="F1146" s="33">
        <v>1</v>
      </c>
      <c r="G1146" s="33">
        <v>3</v>
      </c>
      <c r="H1146" s="33" t="s">
        <v>1643</v>
      </c>
      <c r="I1146" s="33" t="s">
        <v>1642</v>
      </c>
    </row>
    <row r="1147" spans="1:9" x14ac:dyDescent="0.2">
      <c r="A1147" s="33" t="s">
        <v>8999</v>
      </c>
      <c r="B1147" s="35">
        <v>6.8289956291000701E-5</v>
      </c>
      <c r="C1147" s="33">
        <v>0.423110556759765</v>
      </c>
      <c r="D1147" s="33">
        <v>0.56999999999999995</v>
      </c>
      <c r="E1147" s="33">
        <v>0.44700000000000001</v>
      </c>
      <c r="F1147" s="33">
        <v>1</v>
      </c>
      <c r="G1147" s="33">
        <v>3</v>
      </c>
      <c r="H1147" s="33" t="s">
        <v>8999</v>
      </c>
      <c r="I1147" s="33" t="s">
        <v>8998</v>
      </c>
    </row>
    <row r="1148" spans="1:9" x14ac:dyDescent="0.2">
      <c r="A1148" s="33" t="s">
        <v>8909</v>
      </c>
      <c r="B1148" s="35">
        <v>6.84871659313325E-5</v>
      </c>
      <c r="C1148" s="33">
        <v>-0.300519647266904</v>
      </c>
      <c r="D1148" s="33">
        <v>0.26700000000000002</v>
      </c>
      <c r="E1148" s="33">
        <v>0.50800000000000001</v>
      </c>
      <c r="F1148" s="33">
        <v>1</v>
      </c>
      <c r="G1148" s="33">
        <v>3</v>
      </c>
      <c r="H1148" s="33" t="s">
        <v>8909</v>
      </c>
      <c r="I1148" s="33" t="s">
        <v>8908</v>
      </c>
    </row>
    <row r="1149" spans="1:9" x14ac:dyDescent="0.2">
      <c r="A1149" s="33" t="s">
        <v>16388</v>
      </c>
      <c r="B1149" s="35">
        <v>7.0709944355539002E-5</v>
      </c>
      <c r="C1149" s="33">
        <v>-0.29834742406070303</v>
      </c>
      <c r="D1149" s="33">
        <v>0.26700000000000002</v>
      </c>
      <c r="E1149" s="33">
        <v>0.51100000000000001</v>
      </c>
      <c r="F1149" s="33">
        <v>1</v>
      </c>
      <c r="G1149" s="33">
        <v>3</v>
      </c>
      <c r="H1149" s="33" t="s">
        <v>16388</v>
      </c>
      <c r="I1149" s="33" t="s">
        <v>16387</v>
      </c>
    </row>
    <row r="1150" spans="1:9" x14ac:dyDescent="0.2">
      <c r="A1150" s="33" t="s">
        <v>16386</v>
      </c>
      <c r="B1150" s="35">
        <v>7.2396826368047805E-5</v>
      </c>
      <c r="C1150" s="33">
        <v>-0.344262848877123</v>
      </c>
      <c r="D1150" s="33">
        <v>0.186</v>
      </c>
      <c r="E1150" s="33">
        <v>0.40600000000000003</v>
      </c>
      <c r="F1150" s="33">
        <v>1</v>
      </c>
      <c r="G1150" s="33">
        <v>3</v>
      </c>
      <c r="H1150" s="33" t="s">
        <v>15089</v>
      </c>
      <c r="I1150" s="33" t="s">
        <v>15088</v>
      </c>
    </row>
    <row r="1151" spans="1:9" x14ac:dyDescent="0.2">
      <c r="A1151" s="33" t="s">
        <v>4463</v>
      </c>
      <c r="B1151" s="35">
        <v>7.2627588496666499E-5</v>
      </c>
      <c r="C1151" s="33">
        <v>-0.34771124700080802</v>
      </c>
      <c r="D1151" s="33">
        <v>0.59299999999999997</v>
      </c>
      <c r="E1151" s="33">
        <v>0.73499999999999999</v>
      </c>
      <c r="F1151" s="33">
        <v>1</v>
      </c>
      <c r="G1151" s="33">
        <v>3</v>
      </c>
      <c r="H1151" s="33" t="s">
        <v>4463</v>
      </c>
      <c r="I1151" s="33" t="s">
        <v>4462</v>
      </c>
    </row>
    <row r="1152" spans="1:9" x14ac:dyDescent="0.2">
      <c r="A1152" s="33" t="s">
        <v>16385</v>
      </c>
      <c r="B1152" s="35">
        <v>7.5299747541987105E-5</v>
      </c>
      <c r="C1152" s="33">
        <v>-0.29090721508147499</v>
      </c>
      <c r="D1152" s="33">
        <v>0.25600000000000001</v>
      </c>
      <c r="E1152" s="33">
        <v>0.503</v>
      </c>
      <c r="F1152" s="33">
        <v>1</v>
      </c>
      <c r="G1152" s="33">
        <v>3</v>
      </c>
      <c r="H1152" s="33" t="s">
        <v>16385</v>
      </c>
      <c r="I1152" s="33" t="s">
        <v>16384</v>
      </c>
    </row>
    <row r="1153" spans="1:9" x14ac:dyDescent="0.2">
      <c r="A1153" s="33" t="s">
        <v>10947</v>
      </c>
      <c r="B1153" s="35">
        <v>7.9235568541664996E-5</v>
      </c>
      <c r="C1153" s="33">
        <v>0.30614384154406399</v>
      </c>
      <c r="D1153" s="33">
        <v>0.51200000000000001</v>
      </c>
      <c r="E1153" s="33">
        <v>0.38100000000000001</v>
      </c>
      <c r="F1153" s="33">
        <v>1</v>
      </c>
      <c r="G1153" s="33">
        <v>3</v>
      </c>
      <c r="H1153" s="33" t="s">
        <v>10947</v>
      </c>
      <c r="I1153" s="33" t="s">
        <v>10946</v>
      </c>
    </row>
    <row r="1154" spans="1:9" x14ac:dyDescent="0.2">
      <c r="A1154" s="33" t="s">
        <v>6141</v>
      </c>
      <c r="B1154" s="35">
        <v>7.9331778387723502E-5</v>
      </c>
      <c r="C1154" s="33">
        <v>-0.25232211542190702</v>
      </c>
      <c r="D1154" s="33">
        <v>0.86</v>
      </c>
      <c r="E1154" s="33">
        <v>0.93400000000000005</v>
      </c>
      <c r="F1154" s="33">
        <v>1</v>
      </c>
      <c r="G1154" s="33">
        <v>3</v>
      </c>
      <c r="H1154" s="33" t="s">
        <v>6141</v>
      </c>
      <c r="I1154" s="33" t="s">
        <v>6140</v>
      </c>
    </row>
    <row r="1155" spans="1:9" x14ac:dyDescent="0.2">
      <c r="A1155" s="33" t="s">
        <v>12677</v>
      </c>
      <c r="B1155" s="35">
        <v>8.24974627893937E-5</v>
      </c>
      <c r="C1155" s="33">
        <v>-0.31732257567678701</v>
      </c>
      <c r="D1155" s="33">
        <v>0.55800000000000005</v>
      </c>
      <c r="E1155" s="33">
        <v>0.73599999999999999</v>
      </c>
      <c r="F1155" s="33">
        <v>1</v>
      </c>
      <c r="G1155" s="33">
        <v>3</v>
      </c>
      <c r="H1155" s="33" t="s">
        <v>12677</v>
      </c>
      <c r="I1155" s="33" t="s">
        <v>12676</v>
      </c>
    </row>
    <row r="1156" spans="1:9" x14ac:dyDescent="0.2">
      <c r="A1156" s="33" t="s">
        <v>13362</v>
      </c>
      <c r="B1156" s="35">
        <v>8.8560458979088398E-5</v>
      </c>
      <c r="C1156" s="33">
        <v>-0.398691680137441</v>
      </c>
      <c r="D1156" s="33">
        <v>0.19800000000000001</v>
      </c>
      <c r="E1156" s="33">
        <v>0.433</v>
      </c>
      <c r="F1156" s="33">
        <v>1</v>
      </c>
      <c r="G1156" s="33">
        <v>3</v>
      </c>
      <c r="H1156" s="33" t="s">
        <v>1712</v>
      </c>
      <c r="I1156" s="33" t="s">
        <v>1711</v>
      </c>
    </row>
    <row r="1157" spans="1:9" x14ac:dyDescent="0.2">
      <c r="A1157" s="33" t="s">
        <v>16383</v>
      </c>
      <c r="B1157" s="35">
        <v>9.3657575419890801E-5</v>
      </c>
      <c r="C1157" s="33">
        <v>-0.27520122765093102</v>
      </c>
      <c r="D1157" s="33">
        <v>0.24399999999999999</v>
      </c>
      <c r="E1157" s="33">
        <v>0.48099999999999998</v>
      </c>
      <c r="F1157" s="33">
        <v>1</v>
      </c>
      <c r="G1157" s="33">
        <v>3</v>
      </c>
      <c r="H1157" s="33" t="s">
        <v>16383</v>
      </c>
      <c r="I1157" s="33" t="s">
        <v>16382</v>
      </c>
    </row>
    <row r="1158" spans="1:9" x14ac:dyDescent="0.2">
      <c r="A1158" s="33" t="s">
        <v>6402</v>
      </c>
      <c r="B1158" s="35">
        <v>9.8981786293450793E-5</v>
      </c>
      <c r="C1158" s="33">
        <v>-0.32545624185009298</v>
      </c>
      <c r="D1158" s="33">
        <v>0.16300000000000001</v>
      </c>
      <c r="E1158" s="33">
        <v>0.39500000000000002</v>
      </c>
      <c r="F1158" s="33">
        <v>1</v>
      </c>
      <c r="G1158" s="33">
        <v>3</v>
      </c>
      <c r="H1158" s="33" t="s">
        <v>6402</v>
      </c>
      <c r="I1158" s="33" t="s">
        <v>6401</v>
      </c>
    </row>
    <row r="1159" spans="1:9" x14ac:dyDescent="0.2">
      <c r="A1159" s="33" t="s">
        <v>13693</v>
      </c>
      <c r="B1159" s="35">
        <v>9.9007175851191704E-5</v>
      </c>
      <c r="C1159" s="33">
        <v>0.29661182662157098</v>
      </c>
      <c r="D1159" s="33">
        <v>0.89500000000000002</v>
      </c>
      <c r="E1159" s="33">
        <v>0.83499999999999996</v>
      </c>
      <c r="F1159" s="33">
        <v>1</v>
      </c>
      <c r="G1159" s="33">
        <v>3</v>
      </c>
      <c r="H1159" s="33" t="s">
        <v>1624</v>
      </c>
      <c r="I1159" s="33" t="s">
        <v>1623</v>
      </c>
    </row>
    <row r="1160" spans="1:9" x14ac:dyDescent="0.2">
      <c r="A1160" s="33" t="s">
        <v>14127</v>
      </c>
      <c r="B1160" s="33">
        <v>1.01134678803205E-4</v>
      </c>
      <c r="C1160" s="33">
        <v>0.52038240751465203</v>
      </c>
      <c r="D1160" s="33">
        <v>0.40699999999999997</v>
      </c>
      <c r="E1160" s="33">
        <v>0.28199999999999997</v>
      </c>
      <c r="F1160" s="33">
        <v>1</v>
      </c>
      <c r="G1160" s="33">
        <v>3</v>
      </c>
      <c r="H1160" s="33" t="s">
        <v>14127</v>
      </c>
      <c r="I1160" s="33" t="s">
        <v>14126</v>
      </c>
    </row>
    <row r="1161" spans="1:9" x14ac:dyDescent="0.2">
      <c r="A1161" s="33" t="s">
        <v>16381</v>
      </c>
      <c r="B1161" s="33">
        <v>1.03452413271097E-4</v>
      </c>
      <c r="C1161" s="33">
        <v>-0.28374328486925998</v>
      </c>
      <c r="D1161" s="33">
        <v>7.0000000000000007E-2</v>
      </c>
      <c r="E1161" s="33">
        <v>0.25600000000000001</v>
      </c>
      <c r="F1161" s="33">
        <v>1</v>
      </c>
      <c r="G1161" s="33">
        <v>3</v>
      </c>
      <c r="H1161" s="33" t="s">
        <v>16381</v>
      </c>
      <c r="I1161" s="33" t="s">
        <v>16380</v>
      </c>
    </row>
    <row r="1162" spans="1:9" x14ac:dyDescent="0.2">
      <c r="A1162" s="33" t="s">
        <v>16379</v>
      </c>
      <c r="B1162" s="33">
        <v>1.0626583107478701E-4</v>
      </c>
      <c r="C1162" s="33">
        <v>-0.33324339509305001</v>
      </c>
      <c r="D1162" s="33">
        <v>0.79100000000000004</v>
      </c>
      <c r="E1162" s="33">
        <v>0.83199999999999996</v>
      </c>
      <c r="F1162" s="33">
        <v>1</v>
      </c>
      <c r="G1162" s="33">
        <v>3</v>
      </c>
      <c r="H1162" s="33" t="s">
        <v>16379</v>
      </c>
      <c r="I1162" s="33" t="s">
        <v>16378</v>
      </c>
    </row>
    <row r="1163" spans="1:9" x14ac:dyDescent="0.2">
      <c r="A1163" s="33" t="s">
        <v>3664</v>
      </c>
      <c r="B1163" s="33">
        <v>1.10028514625788E-4</v>
      </c>
      <c r="C1163" s="33">
        <v>-0.35943231174564799</v>
      </c>
      <c r="D1163" s="33">
        <v>0.98799999999999999</v>
      </c>
      <c r="E1163" s="33">
        <v>0.99199999999999999</v>
      </c>
      <c r="F1163" s="33">
        <v>1</v>
      </c>
      <c r="G1163" s="33">
        <v>3</v>
      </c>
      <c r="H1163" s="33" t="s">
        <v>3664</v>
      </c>
      <c r="I1163" s="33" t="s">
        <v>3663</v>
      </c>
    </row>
    <row r="1164" spans="1:9" x14ac:dyDescent="0.2">
      <c r="A1164" s="33" t="s">
        <v>16377</v>
      </c>
      <c r="B1164" s="33">
        <v>1.12873454997347E-4</v>
      </c>
      <c r="C1164" s="33">
        <v>-1.3692695578251199</v>
      </c>
      <c r="D1164" s="33">
        <v>7.0000000000000007E-2</v>
      </c>
      <c r="E1164" s="33">
        <v>0.24199999999999999</v>
      </c>
      <c r="F1164" s="33">
        <v>1</v>
      </c>
      <c r="G1164" s="33">
        <v>3</v>
      </c>
      <c r="H1164" s="33" t="s">
        <v>15092</v>
      </c>
      <c r="I1164" s="33" t="s">
        <v>15091</v>
      </c>
    </row>
    <row r="1165" spans="1:9" x14ac:dyDescent="0.2">
      <c r="A1165" s="33" t="s">
        <v>12438</v>
      </c>
      <c r="B1165" s="33">
        <v>1.21279645629617E-4</v>
      </c>
      <c r="C1165" s="33">
        <v>0.35708534907353701</v>
      </c>
      <c r="D1165" s="33">
        <v>0.79100000000000004</v>
      </c>
      <c r="E1165" s="33">
        <v>0.71499999999999997</v>
      </c>
      <c r="F1165" s="33">
        <v>1</v>
      </c>
      <c r="G1165" s="33">
        <v>3</v>
      </c>
      <c r="H1165" s="33" t="s">
        <v>5284</v>
      </c>
      <c r="I1165" s="33" t="s">
        <v>5283</v>
      </c>
    </row>
    <row r="1166" spans="1:9" x14ac:dyDescent="0.2">
      <c r="A1166" s="33" t="s">
        <v>10798</v>
      </c>
      <c r="B1166" s="33">
        <v>1.2808774558493901E-4</v>
      </c>
      <c r="C1166" s="33">
        <v>0.38200884430002702</v>
      </c>
      <c r="D1166" s="33">
        <v>0.61599999999999999</v>
      </c>
      <c r="E1166" s="33">
        <v>0.54400000000000004</v>
      </c>
      <c r="F1166" s="33">
        <v>1</v>
      </c>
      <c r="G1166" s="33">
        <v>3</v>
      </c>
      <c r="H1166" s="33" t="s">
        <v>10798</v>
      </c>
      <c r="I1166" s="33" t="s">
        <v>10797</v>
      </c>
    </row>
    <row r="1167" spans="1:9" x14ac:dyDescent="0.2">
      <c r="A1167" s="33" t="s">
        <v>16376</v>
      </c>
      <c r="B1167" s="33">
        <v>1.36952620879764E-4</v>
      </c>
      <c r="C1167" s="33">
        <v>-0.25942795829214099</v>
      </c>
      <c r="D1167" s="33">
        <v>0.20899999999999999</v>
      </c>
      <c r="E1167" s="33">
        <v>0.44900000000000001</v>
      </c>
      <c r="F1167" s="33">
        <v>1</v>
      </c>
      <c r="G1167" s="33">
        <v>3</v>
      </c>
      <c r="H1167" s="33" t="s">
        <v>16376</v>
      </c>
      <c r="I1167" s="33" t="s">
        <v>16375</v>
      </c>
    </row>
    <row r="1168" spans="1:9" x14ac:dyDescent="0.2">
      <c r="A1168" s="33" t="s">
        <v>3547</v>
      </c>
      <c r="B1168" s="33">
        <v>1.37961503181699E-4</v>
      </c>
      <c r="C1168" s="33">
        <v>-0.29013027725178298</v>
      </c>
      <c r="D1168" s="33">
        <v>0.88400000000000001</v>
      </c>
      <c r="E1168" s="33">
        <v>0.89600000000000002</v>
      </c>
      <c r="F1168" s="33">
        <v>1</v>
      </c>
      <c r="G1168" s="33">
        <v>3</v>
      </c>
      <c r="H1168" s="33" t="s">
        <v>3547</v>
      </c>
      <c r="I1168" s="33" t="s">
        <v>3546</v>
      </c>
    </row>
    <row r="1169" spans="1:9" x14ac:dyDescent="0.2">
      <c r="A1169" s="33" t="s">
        <v>3860</v>
      </c>
      <c r="B1169" s="33">
        <v>1.38584389377897E-4</v>
      </c>
      <c r="C1169" s="33">
        <v>0.42368474255072502</v>
      </c>
      <c r="D1169" s="33">
        <v>0.25600000000000001</v>
      </c>
      <c r="E1169" s="33">
        <v>0.129</v>
      </c>
      <c r="F1169" s="33">
        <v>1</v>
      </c>
      <c r="G1169" s="33">
        <v>3</v>
      </c>
      <c r="H1169" s="33" t="s">
        <v>3860</v>
      </c>
      <c r="I1169" s="33" t="s">
        <v>16374</v>
      </c>
    </row>
    <row r="1170" spans="1:9" x14ac:dyDescent="0.2">
      <c r="A1170" s="33" t="s">
        <v>16373</v>
      </c>
      <c r="B1170" s="33">
        <v>1.39764616723454E-4</v>
      </c>
      <c r="C1170" s="33">
        <v>0.25934935901344403</v>
      </c>
      <c r="D1170" s="33">
        <v>0.23300000000000001</v>
      </c>
      <c r="E1170" s="33">
        <v>0.11600000000000001</v>
      </c>
      <c r="F1170" s="33">
        <v>1</v>
      </c>
      <c r="G1170" s="33">
        <v>3</v>
      </c>
      <c r="H1170" s="33" t="s">
        <v>16373</v>
      </c>
      <c r="I1170" s="33" t="s">
        <v>16372</v>
      </c>
    </row>
    <row r="1171" spans="1:9" x14ac:dyDescent="0.2">
      <c r="A1171" s="33" t="s">
        <v>1566</v>
      </c>
      <c r="B1171" s="33">
        <v>1.41839313517692E-4</v>
      </c>
      <c r="C1171" s="33">
        <v>-0.33426602867256699</v>
      </c>
      <c r="D1171" s="33">
        <v>0.26700000000000002</v>
      </c>
      <c r="E1171" s="33">
        <v>0.51700000000000002</v>
      </c>
      <c r="F1171" s="33">
        <v>1</v>
      </c>
      <c r="G1171" s="33">
        <v>3</v>
      </c>
      <c r="H1171" s="33" t="s">
        <v>1566</v>
      </c>
      <c r="I1171" s="33" t="s">
        <v>1565</v>
      </c>
    </row>
    <row r="1172" spans="1:9" x14ac:dyDescent="0.2">
      <c r="A1172" s="33" t="s">
        <v>12517</v>
      </c>
      <c r="B1172" s="33">
        <v>1.4220135613676E-4</v>
      </c>
      <c r="C1172" s="33">
        <v>0.333833102943775</v>
      </c>
      <c r="D1172" s="33">
        <v>0.58099999999999996</v>
      </c>
      <c r="E1172" s="33">
        <v>0.42499999999999999</v>
      </c>
      <c r="F1172" s="33">
        <v>1</v>
      </c>
      <c r="G1172" s="33">
        <v>3</v>
      </c>
      <c r="H1172" s="33" t="s">
        <v>4987</v>
      </c>
      <c r="I1172" s="33" t="s">
        <v>4986</v>
      </c>
    </row>
    <row r="1173" spans="1:9" x14ac:dyDescent="0.2">
      <c r="A1173" s="33" t="s">
        <v>13128</v>
      </c>
      <c r="B1173" s="33">
        <v>1.4471883680184099E-4</v>
      </c>
      <c r="C1173" s="33">
        <v>-2.9569050378764601</v>
      </c>
      <c r="D1173" s="33">
        <v>0.23300000000000001</v>
      </c>
      <c r="E1173" s="33">
        <v>0.42599999999999999</v>
      </c>
      <c r="F1173" s="33">
        <v>1</v>
      </c>
      <c r="G1173" s="33">
        <v>3</v>
      </c>
      <c r="H1173" s="33" t="s">
        <v>13128</v>
      </c>
      <c r="I1173" s="33" t="s">
        <v>13127</v>
      </c>
    </row>
    <row r="1174" spans="1:9" x14ac:dyDescent="0.2">
      <c r="A1174" s="33" t="s">
        <v>16371</v>
      </c>
      <c r="B1174" s="33">
        <v>1.47299510197995E-4</v>
      </c>
      <c r="C1174" s="33">
        <v>-0.28340139697414501</v>
      </c>
      <c r="D1174" s="33">
        <v>0.19800000000000001</v>
      </c>
      <c r="E1174" s="33">
        <v>0.41799999999999998</v>
      </c>
      <c r="F1174" s="33">
        <v>1</v>
      </c>
      <c r="G1174" s="33">
        <v>3</v>
      </c>
      <c r="H1174" s="33" t="s">
        <v>16371</v>
      </c>
      <c r="I1174" s="33" t="s">
        <v>16370</v>
      </c>
    </row>
    <row r="1175" spans="1:9" x14ac:dyDescent="0.2">
      <c r="A1175" s="33" t="s">
        <v>16369</v>
      </c>
      <c r="B1175" s="33">
        <v>1.5060728715311601E-4</v>
      </c>
      <c r="C1175" s="33">
        <v>0.400510315107727</v>
      </c>
      <c r="D1175" s="33">
        <v>0.34899999999999998</v>
      </c>
      <c r="E1175" s="33">
        <v>0.219</v>
      </c>
      <c r="F1175" s="33">
        <v>1</v>
      </c>
      <c r="G1175" s="33">
        <v>3</v>
      </c>
      <c r="H1175" s="33" t="s">
        <v>16369</v>
      </c>
      <c r="I1175" s="33" t="s">
        <v>16368</v>
      </c>
    </row>
    <row r="1176" spans="1:9" x14ac:dyDescent="0.2">
      <c r="A1176" s="33" t="s">
        <v>13431</v>
      </c>
      <c r="B1176" s="33">
        <v>1.5378155724989699E-4</v>
      </c>
      <c r="C1176" s="33">
        <v>0.27213604803164099</v>
      </c>
      <c r="D1176" s="33">
        <v>0.82599999999999996</v>
      </c>
      <c r="E1176" s="33">
        <v>0.71799999999999997</v>
      </c>
      <c r="F1176" s="33">
        <v>1</v>
      </c>
      <c r="G1176" s="33">
        <v>3</v>
      </c>
      <c r="H1176" s="33" t="s">
        <v>2263</v>
      </c>
      <c r="I1176" s="33" t="s">
        <v>2262</v>
      </c>
    </row>
    <row r="1177" spans="1:9" x14ac:dyDescent="0.2">
      <c r="A1177" s="33" t="s">
        <v>10592</v>
      </c>
      <c r="B1177" s="33">
        <v>1.5675295111027801E-4</v>
      </c>
      <c r="C1177" s="33">
        <v>0.27008010785567599</v>
      </c>
      <c r="D1177" s="33">
        <v>0.73299999999999998</v>
      </c>
      <c r="E1177" s="33">
        <v>0.60299999999999998</v>
      </c>
      <c r="F1177" s="33">
        <v>1</v>
      </c>
      <c r="G1177" s="33">
        <v>3</v>
      </c>
      <c r="H1177" s="33" t="s">
        <v>10592</v>
      </c>
      <c r="I1177" s="33" t="s">
        <v>10591</v>
      </c>
    </row>
    <row r="1178" spans="1:9" x14ac:dyDescent="0.2">
      <c r="A1178" s="33" t="s">
        <v>13186</v>
      </c>
      <c r="B1178" s="33">
        <v>1.5796937371214599E-4</v>
      </c>
      <c r="C1178" s="33">
        <v>-0.297475033998991</v>
      </c>
      <c r="D1178" s="33">
        <v>0.27900000000000003</v>
      </c>
      <c r="E1178" s="33">
        <v>0.52900000000000003</v>
      </c>
      <c r="F1178" s="33">
        <v>1</v>
      </c>
      <c r="G1178" s="33">
        <v>3</v>
      </c>
      <c r="H1178" s="33" t="s">
        <v>3639</v>
      </c>
      <c r="I1178" s="33" t="s">
        <v>3638</v>
      </c>
    </row>
    <row r="1179" spans="1:9" x14ac:dyDescent="0.2">
      <c r="A1179" s="33" t="s">
        <v>16367</v>
      </c>
      <c r="B1179" s="33">
        <v>1.6297416450415401E-4</v>
      </c>
      <c r="C1179" s="33">
        <v>-0.25880803169827199</v>
      </c>
      <c r="D1179" s="33">
        <v>0.16300000000000001</v>
      </c>
      <c r="E1179" s="33">
        <v>0.373</v>
      </c>
      <c r="F1179" s="33">
        <v>1</v>
      </c>
      <c r="G1179" s="33">
        <v>3</v>
      </c>
      <c r="H1179" s="33" t="s">
        <v>16367</v>
      </c>
      <c r="I1179" s="33" t="s">
        <v>16366</v>
      </c>
    </row>
    <row r="1180" spans="1:9" x14ac:dyDescent="0.2">
      <c r="A1180" s="33" t="s">
        <v>3029</v>
      </c>
      <c r="B1180" s="33">
        <v>1.6658234372394701E-4</v>
      </c>
      <c r="C1180" s="33">
        <v>-0.31364264035233902</v>
      </c>
      <c r="D1180" s="33">
        <v>0.66300000000000003</v>
      </c>
      <c r="E1180" s="33">
        <v>0.76900000000000002</v>
      </c>
      <c r="F1180" s="33">
        <v>1</v>
      </c>
      <c r="G1180" s="33">
        <v>3</v>
      </c>
      <c r="H1180" s="33" t="s">
        <v>3029</v>
      </c>
      <c r="I1180" s="33" t="s">
        <v>3028</v>
      </c>
    </row>
    <row r="1181" spans="1:9" x14ac:dyDescent="0.2">
      <c r="A1181" s="33" t="s">
        <v>2588</v>
      </c>
      <c r="B1181" s="33">
        <v>1.7418705180428901E-4</v>
      </c>
      <c r="C1181" s="33">
        <v>-0.267405816133023</v>
      </c>
      <c r="D1181" s="33">
        <v>0.221</v>
      </c>
      <c r="E1181" s="33">
        <v>0.47399999999999998</v>
      </c>
      <c r="F1181" s="33">
        <v>1</v>
      </c>
      <c r="G1181" s="33">
        <v>3</v>
      </c>
      <c r="H1181" s="33" t="s">
        <v>2588</v>
      </c>
      <c r="I1181" s="33" t="s">
        <v>2587</v>
      </c>
    </row>
    <row r="1182" spans="1:9" x14ac:dyDescent="0.2">
      <c r="A1182" s="33" t="s">
        <v>8943</v>
      </c>
      <c r="B1182" s="33">
        <v>1.7793085376160999E-4</v>
      </c>
      <c r="C1182" s="33">
        <v>0.28326472380567402</v>
      </c>
      <c r="D1182" s="33">
        <v>0.80200000000000005</v>
      </c>
      <c r="E1182" s="33">
        <v>0.72299999999999998</v>
      </c>
      <c r="F1182" s="33">
        <v>1</v>
      </c>
      <c r="G1182" s="33">
        <v>3</v>
      </c>
      <c r="H1182" s="33" t="s">
        <v>8943</v>
      </c>
      <c r="I1182" s="33" t="s">
        <v>8942</v>
      </c>
    </row>
    <row r="1183" spans="1:9" x14ac:dyDescent="0.2">
      <c r="A1183" s="33" t="s">
        <v>16365</v>
      </c>
      <c r="B1183" s="33">
        <v>1.8341677079321099E-4</v>
      </c>
      <c r="C1183" s="33">
        <v>0.255904003640542</v>
      </c>
      <c r="D1183" s="33">
        <v>0.45300000000000001</v>
      </c>
      <c r="E1183" s="33">
        <v>0.314</v>
      </c>
      <c r="F1183" s="33">
        <v>1</v>
      </c>
      <c r="G1183" s="33">
        <v>3</v>
      </c>
      <c r="H1183" s="33" t="s">
        <v>16365</v>
      </c>
      <c r="I1183" s="33" t="s">
        <v>16364</v>
      </c>
    </row>
    <row r="1184" spans="1:9" x14ac:dyDescent="0.2">
      <c r="A1184" s="33" t="s">
        <v>13257</v>
      </c>
      <c r="B1184" s="33">
        <v>1.8592892806026199E-4</v>
      </c>
      <c r="C1184" s="33">
        <v>0.32239108883853101</v>
      </c>
      <c r="D1184" s="33">
        <v>0.79100000000000004</v>
      </c>
      <c r="E1184" s="33">
        <v>0.70599999999999996</v>
      </c>
      <c r="F1184" s="33">
        <v>1</v>
      </c>
      <c r="G1184" s="33">
        <v>3</v>
      </c>
      <c r="H1184" s="33" t="s">
        <v>7878</v>
      </c>
      <c r="I1184" s="33" t="s">
        <v>7877</v>
      </c>
    </row>
    <row r="1185" spans="1:9" x14ac:dyDescent="0.2">
      <c r="A1185" s="33" t="s">
        <v>10775</v>
      </c>
      <c r="B1185" s="33">
        <v>1.90321861223768E-4</v>
      </c>
      <c r="C1185" s="33">
        <v>0.252437548863714</v>
      </c>
      <c r="D1185" s="33">
        <v>0.70899999999999996</v>
      </c>
      <c r="E1185" s="33">
        <v>0.64300000000000002</v>
      </c>
      <c r="F1185" s="33">
        <v>1</v>
      </c>
      <c r="G1185" s="33">
        <v>3</v>
      </c>
      <c r="H1185" s="33" t="s">
        <v>10775</v>
      </c>
      <c r="I1185" s="33" t="s">
        <v>10774</v>
      </c>
    </row>
    <row r="1186" spans="1:9" x14ac:dyDescent="0.2">
      <c r="A1186" s="33" t="s">
        <v>1701</v>
      </c>
      <c r="B1186" s="33">
        <v>1.91147289799788E-4</v>
      </c>
      <c r="C1186" s="33">
        <v>0.31882047764517102</v>
      </c>
      <c r="D1186" s="33">
        <v>0.68600000000000005</v>
      </c>
      <c r="E1186" s="33">
        <v>0.57099999999999995</v>
      </c>
      <c r="F1186" s="33">
        <v>1</v>
      </c>
      <c r="G1186" s="33">
        <v>3</v>
      </c>
      <c r="H1186" s="33" t="s">
        <v>1701</v>
      </c>
      <c r="I1186" s="33" t="s">
        <v>1700</v>
      </c>
    </row>
    <row r="1187" spans="1:9" x14ac:dyDescent="0.2">
      <c r="A1187" s="33" t="s">
        <v>16363</v>
      </c>
      <c r="B1187" s="33">
        <v>1.9710490330018899E-4</v>
      </c>
      <c r="C1187" s="33">
        <v>-0.32766213771693797</v>
      </c>
      <c r="D1187" s="33">
        <v>0.45300000000000001</v>
      </c>
      <c r="E1187" s="33">
        <v>0.64200000000000002</v>
      </c>
      <c r="F1187" s="33">
        <v>1</v>
      </c>
      <c r="G1187" s="33">
        <v>3</v>
      </c>
      <c r="H1187" s="33" t="s">
        <v>16363</v>
      </c>
      <c r="I1187" s="33" t="s">
        <v>16362</v>
      </c>
    </row>
    <row r="1188" spans="1:9" x14ac:dyDescent="0.2">
      <c r="A1188" s="33" t="s">
        <v>12049</v>
      </c>
      <c r="B1188" s="33">
        <v>1.9887892832924601E-4</v>
      </c>
      <c r="C1188" s="33">
        <v>-0.33382305132017998</v>
      </c>
      <c r="D1188" s="33">
        <v>0.34899999999999998</v>
      </c>
      <c r="E1188" s="33">
        <v>0.56100000000000005</v>
      </c>
      <c r="F1188" s="33">
        <v>1</v>
      </c>
      <c r="G1188" s="33">
        <v>3</v>
      </c>
      <c r="H1188" s="33" t="s">
        <v>4381</v>
      </c>
      <c r="I1188" s="33" t="s">
        <v>4380</v>
      </c>
    </row>
    <row r="1189" spans="1:9" x14ac:dyDescent="0.2">
      <c r="A1189" s="33" t="s">
        <v>16361</v>
      </c>
      <c r="B1189" s="33">
        <v>2.0021288555773401E-4</v>
      </c>
      <c r="C1189" s="33">
        <v>-0.29318107329395399</v>
      </c>
      <c r="D1189" s="33">
        <v>0.151</v>
      </c>
      <c r="E1189" s="33">
        <v>0.37</v>
      </c>
      <c r="F1189" s="33">
        <v>1</v>
      </c>
      <c r="G1189" s="33">
        <v>3</v>
      </c>
      <c r="H1189" s="33" t="s">
        <v>10598</v>
      </c>
      <c r="I1189" s="33" t="s">
        <v>10597</v>
      </c>
    </row>
    <row r="1190" spans="1:9" x14ac:dyDescent="0.2">
      <c r="A1190" s="33" t="s">
        <v>16360</v>
      </c>
      <c r="B1190" s="33">
        <v>2.0703967381917801E-4</v>
      </c>
      <c r="C1190" s="33">
        <v>-0.32905388307734701</v>
      </c>
      <c r="D1190" s="33">
        <v>1.2E-2</v>
      </c>
      <c r="E1190" s="33">
        <v>0.161</v>
      </c>
      <c r="F1190" s="33">
        <v>1</v>
      </c>
      <c r="G1190" s="33">
        <v>3</v>
      </c>
      <c r="H1190" s="33" t="s">
        <v>10200</v>
      </c>
      <c r="I1190" s="33" t="s">
        <v>10199</v>
      </c>
    </row>
    <row r="1191" spans="1:9" x14ac:dyDescent="0.2">
      <c r="A1191" s="33" t="s">
        <v>16359</v>
      </c>
      <c r="B1191" s="33">
        <v>2.07742306816674E-4</v>
      </c>
      <c r="C1191" s="33">
        <v>0.40100822615409698</v>
      </c>
      <c r="D1191" s="33">
        <v>0.29099999999999998</v>
      </c>
      <c r="E1191" s="33">
        <v>0.16900000000000001</v>
      </c>
      <c r="F1191" s="33">
        <v>1</v>
      </c>
      <c r="G1191" s="33">
        <v>3</v>
      </c>
      <c r="H1191" s="33" t="s">
        <v>16359</v>
      </c>
      <c r="I1191" s="33" t="s">
        <v>16358</v>
      </c>
    </row>
    <row r="1192" spans="1:9" x14ac:dyDescent="0.2">
      <c r="A1192" s="33" t="s">
        <v>3719</v>
      </c>
      <c r="B1192" s="33">
        <v>2.0971793991172801E-4</v>
      </c>
      <c r="C1192" s="33">
        <v>-0.26180761644068201</v>
      </c>
      <c r="D1192" s="33">
        <v>0.95299999999999996</v>
      </c>
      <c r="E1192" s="33">
        <v>0.97099999999999997</v>
      </c>
      <c r="F1192" s="33">
        <v>1</v>
      </c>
      <c r="G1192" s="33">
        <v>3</v>
      </c>
      <c r="H1192" s="33" t="s">
        <v>3719</v>
      </c>
      <c r="I1192" s="33" t="s">
        <v>3718</v>
      </c>
    </row>
    <row r="1193" spans="1:9" x14ac:dyDescent="0.2">
      <c r="A1193" s="33" t="s">
        <v>3852</v>
      </c>
      <c r="B1193" s="33">
        <v>2.16193857682915E-4</v>
      </c>
      <c r="C1193" s="33">
        <v>0.391825044457972</v>
      </c>
      <c r="D1193" s="33">
        <v>0.47699999999999998</v>
      </c>
      <c r="E1193" s="33">
        <v>0.34200000000000003</v>
      </c>
      <c r="F1193" s="33">
        <v>1</v>
      </c>
      <c r="G1193" s="33">
        <v>3</v>
      </c>
      <c r="H1193" s="33" t="s">
        <v>3852</v>
      </c>
      <c r="I1193" s="33" t="s">
        <v>3851</v>
      </c>
    </row>
    <row r="1194" spans="1:9" x14ac:dyDescent="0.2">
      <c r="A1194" s="33" t="s">
        <v>9177</v>
      </c>
      <c r="B1194" s="33">
        <v>2.21132771657719E-4</v>
      </c>
      <c r="C1194" s="33">
        <v>-0.34549825698945202</v>
      </c>
      <c r="D1194" s="33">
        <v>0.314</v>
      </c>
      <c r="E1194" s="33">
        <v>0.496</v>
      </c>
      <c r="F1194" s="33">
        <v>1</v>
      </c>
      <c r="G1194" s="33">
        <v>3</v>
      </c>
      <c r="H1194" s="33" t="s">
        <v>9177</v>
      </c>
      <c r="I1194" s="33" t="s">
        <v>9176</v>
      </c>
    </row>
    <row r="1195" spans="1:9" x14ac:dyDescent="0.2">
      <c r="A1195" s="33" t="s">
        <v>1858</v>
      </c>
      <c r="B1195" s="33">
        <v>2.2373704523393899E-4</v>
      </c>
      <c r="C1195" s="33">
        <v>-0.34026355270567998</v>
      </c>
      <c r="D1195" s="33">
        <v>0.32600000000000001</v>
      </c>
      <c r="E1195" s="33">
        <v>0.55400000000000005</v>
      </c>
      <c r="F1195" s="33">
        <v>1</v>
      </c>
      <c r="G1195" s="33">
        <v>3</v>
      </c>
      <c r="H1195" s="33" t="s">
        <v>1858</v>
      </c>
      <c r="I1195" s="33" t="s">
        <v>1857</v>
      </c>
    </row>
    <row r="1196" spans="1:9" x14ac:dyDescent="0.2">
      <c r="A1196" s="33" t="s">
        <v>16357</v>
      </c>
      <c r="B1196" s="33">
        <v>2.4183933601931701E-4</v>
      </c>
      <c r="C1196" s="33">
        <v>-0.25412288497741398</v>
      </c>
      <c r="D1196" s="33">
        <v>0.221</v>
      </c>
      <c r="E1196" s="33">
        <v>0.44400000000000001</v>
      </c>
      <c r="F1196" s="33">
        <v>1</v>
      </c>
      <c r="G1196" s="33">
        <v>3</v>
      </c>
      <c r="H1196" s="33" t="s">
        <v>16357</v>
      </c>
      <c r="I1196" s="33" t="s">
        <v>16356</v>
      </c>
    </row>
    <row r="1197" spans="1:9" x14ac:dyDescent="0.2">
      <c r="A1197" s="33" t="s">
        <v>11363</v>
      </c>
      <c r="B1197" s="33">
        <v>2.4674058857736898E-4</v>
      </c>
      <c r="C1197" s="33">
        <v>-0.38277448816071602</v>
      </c>
      <c r="D1197" s="33">
        <v>0.872</v>
      </c>
      <c r="E1197" s="33">
        <v>0.88</v>
      </c>
      <c r="F1197" s="33">
        <v>1</v>
      </c>
      <c r="G1197" s="33">
        <v>3</v>
      </c>
      <c r="H1197" s="33" t="s">
        <v>2300</v>
      </c>
      <c r="I1197" s="33" t="s">
        <v>2299</v>
      </c>
    </row>
    <row r="1198" spans="1:9" x14ac:dyDescent="0.2">
      <c r="A1198" s="33" t="s">
        <v>12540</v>
      </c>
      <c r="B1198" s="33">
        <v>2.4839348076784201E-4</v>
      </c>
      <c r="C1198" s="33">
        <v>-0.372943287664801</v>
      </c>
      <c r="D1198" s="33">
        <v>0.27900000000000003</v>
      </c>
      <c r="E1198" s="33">
        <v>0.48399999999999999</v>
      </c>
      <c r="F1198" s="33">
        <v>1</v>
      </c>
      <c r="G1198" s="33">
        <v>3</v>
      </c>
      <c r="H1198" s="33" t="s">
        <v>7134</v>
      </c>
      <c r="I1198" s="33" t="s">
        <v>7133</v>
      </c>
    </row>
    <row r="1199" spans="1:9" x14ac:dyDescent="0.2">
      <c r="A1199" s="33" t="s">
        <v>7052</v>
      </c>
      <c r="B1199" s="33">
        <v>2.4888197608392398E-4</v>
      </c>
      <c r="C1199" s="33">
        <v>0.43399792124798198</v>
      </c>
      <c r="D1199" s="33">
        <v>0.39500000000000002</v>
      </c>
      <c r="E1199" s="33">
        <v>0.27200000000000002</v>
      </c>
      <c r="F1199" s="33">
        <v>1</v>
      </c>
      <c r="G1199" s="33">
        <v>3</v>
      </c>
      <c r="H1199" s="33" t="s">
        <v>7052</v>
      </c>
      <c r="I1199" s="33" t="s">
        <v>7051</v>
      </c>
    </row>
    <row r="1200" spans="1:9" x14ac:dyDescent="0.2">
      <c r="A1200" s="33" t="s">
        <v>11680</v>
      </c>
      <c r="B1200" s="33">
        <v>2.6363029790563299E-4</v>
      </c>
      <c r="C1200" s="33">
        <v>-0.28136050444302901</v>
      </c>
      <c r="D1200" s="33">
        <v>0.23300000000000001</v>
      </c>
      <c r="E1200" s="33">
        <v>0.45400000000000001</v>
      </c>
      <c r="F1200" s="33">
        <v>1</v>
      </c>
      <c r="G1200" s="33">
        <v>3</v>
      </c>
      <c r="H1200" s="33" t="s">
        <v>11680</v>
      </c>
      <c r="I1200" s="33" t="s">
        <v>11679</v>
      </c>
    </row>
    <row r="1201" spans="1:9" x14ac:dyDescent="0.2">
      <c r="A1201" s="33" t="s">
        <v>13012</v>
      </c>
      <c r="B1201" s="33">
        <v>2.7503934046340902E-4</v>
      </c>
      <c r="C1201" s="33">
        <v>-0.36824764863623699</v>
      </c>
      <c r="D1201" s="33">
        <v>0.72099999999999997</v>
      </c>
      <c r="E1201" s="33">
        <v>0.83499999999999996</v>
      </c>
      <c r="F1201" s="33">
        <v>1</v>
      </c>
      <c r="G1201" s="33">
        <v>3</v>
      </c>
      <c r="H1201" s="33" t="s">
        <v>6652</v>
      </c>
      <c r="I1201" s="33" t="s">
        <v>6651</v>
      </c>
    </row>
    <row r="1202" spans="1:9" x14ac:dyDescent="0.2">
      <c r="A1202" s="33" t="s">
        <v>16355</v>
      </c>
      <c r="B1202" s="33">
        <v>2.7546388763176598E-4</v>
      </c>
      <c r="C1202" s="33">
        <v>0.34959998462160802</v>
      </c>
      <c r="D1202" s="33">
        <v>0.46500000000000002</v>
      </c>
      <c r="E1202" s="33">
        <v>0.34399999999999997</v>
      </c>
      <c r="F1202" s="33">
        <v>1</v>
      </c>
      <c r="G1202" s="33">
        <v>3</v>
      </c>
      <c r="H1202" s="33" t="s">
        <v>16355</v>
      </c>
      <c r="I1202" s="33" t="s">
        <v>16354</v>
      </c>
    </row>
    <row r="1203" spans="1:9" x14ac:dyDescent="0.2">
      <c r="A1203" s="33" t="s">
        <v>16353</v>
      </c>
      <c r="B1203" s="33">
        <v>2.7756524685100298E-4</v>
      </c>
      <c r="C1203" s="33">
        <v>-0.26433555091667899</v>
      </c>
      <c r="D1203" s="33">
        <v>0.26700000000000002</v>
      </c>
      <c r="E1203" s="33">
        <v>0.48899999999999999</v>
      </c>
      <c r="F1203" s="33">
        <v>1</v>
      </c>
      <c r="G1203" s="33">
        <v>3</v>
      </c>
      <c r="H1203" s="33" t="s">
        <v>16353</v>
      </c>
      <c r="I1203" s="33" t="s">
        <v>16352</v>
      </c>
    </row>
    <row r="1204" spans="1:9" x14ac:dyDescent="0.2">
      <c r="A1204" s="33" t="s">
        <v>9686</v>
      </c>
      <c r="B1204" s="33">
        <v>2.7832933098842201E-4</v>
      </c>
      <c r="C1204" s="33">
        <v>0.30083487958234501</v>
      </c>
      <c r="D1204" s="33">
        <v>0.93</v>
      </c>
      <c r="E1204" s="33">
        <v>0.80300000000000005</v>
      </c>
      <c r="F1204" s="33">
        <v>1</v>
      </c>
      <c r="G1204" s="33">
        <v>3</v>
      </c>
      <c r="H1204" s="33" t="s">
        <v>9686</v>
      </c>
      <c r="I1204" s="33" t="s">
        <v>9685</v>
      </c>
    </row>
    <row r="1205" spans="1:9" x14ac:dyDescent="0.2">
      <c r="A1205" s="33" t="s">
        <v>4798</v>
      </c>
      <c r="B1205" s="33">
        <v>2.7953977213300199E-4</v>
      </c>
      <c r="C1205" s="33">
        <v>-0.37763420499888201</v>
      </c>
      <c r="D1205" s="33">
        <v>0.64</v>
      </c>
      <c r="E1205" s="33">
        <v>0.72799999999999998</v>
      </c>
      <c r="F1205" s="33">
        <v>1</v>
      </c>
      <c r="G1205" s="33">
        <v>3</v>
      </c>
      <c r="H1205" s="33" t="s">
        <v>4798</v>
      </c>
      <c r="I1205" s="33" t="s">
        <v>4797</v>
      </c>
    </row>
    <row r="1206" spans="1:9" x14ac:dyDescent="0.2">
      <c r="A1206" s="33" t="s">
        <v>13288</v>
      </c>
      <c r="B1206" s="33">
        <v>2.9091579585533198E-4</v>
      </c>
      <c r="C1206" s="33">
        <v>0.31701665007198399</v>
      </c>
      <c r="D1206" s="33">
        <v>0.70899999999999996</v>
      </c>
      <c r="E1206" s="33">
        <v>0.60499999999999998</v>
      </c>
      <c r="F1206" s="33">
        <v>1</v>
      </c>
      <c r="G1206" s="33">
        <v>3</v>
      </c>
      <c r="H1206" s="33" t="s">
        <v>2345</v>
      </c>
      <c r="I1206" s="33" t="s">
        <v>2344</v>
      </c>
    </row>
    <row r="1207" spans="1:9" x14ac:dyDescent="0.2">
      <c r="A1207" s="33" t="s">
        <v>13558</v>
      </c>
      <c r="B1207" s="33">
        <v>3.05687917421525E-4</v>
      </c>
      <c r="C1207" s="33">
        <v>0.34593949029126397</v>
      </c>
      <c r="D1207" s="33">
        <v>0.46500000000000002</v>
      </c>
      <c r="E1207" s="33">
        <v>0.32600000000000001</v>
      </c>
      <c r="F1207" s="33">
        <v>1</v>
      </c>
      <c r="G1207" s="33">
        <v>3</v>
      </c>
      <c r="H1207" s="33" t="s">
        <v>13558</v>
      </c>
      <c r="I1207" s="33" t="s">
        <v>13557</v>
      </c>
    </row>
    <row r="1208" spans="1:9" x14ac:dyDescent="0.2">
      <c r="A1208" s="33" t="s">
        <v>2342</v>
      </c>
      <c r="B1208" s="33">
        <v>3.0598107412268399E-4</v>
      </c>
      <c r="C1208" s="33">
        <v>-0.355673360454417</v>
      </c>
      <c r="D1208" s="33">
        <v>0.36</v>
      </c>
      <c r="E1208" s="33">
        <v>0.58499999999999996</v>
      </c>
      <c r="F1208" s="33">
        <v>1</v>
      </c>
      <c r="G1208" s="33">
        <v>3</v>
      </c>
      <c r="H1208" s="33" t="s">
        <v>2342</v>
      </c>
      <c r="I1208" s="33" t="s">
        <v>2341</v>
      </c>
    </row>
    <row r="1209" spans="1:9" x14ac:dyDescent="0.2">
      <c r="A1209" s="33" t="s">
        <v>9951</v>
      </c>
      <c r="B1209" s="33">
        <v>3.2599916061700602E-4</v>
      </c>
      <c r="C1209" s="33">
        <v>0.38344194738799597</v>
      </c>
      <c r="D1209" s="33">
        <v>0.5</v>
      </c>
      <c r="E1209" s="33">
        <v>0.38700000000000001</v>
      </c>
      <c r="F1209" s="33">
        <v>1</v>
      </c>
      <c r="G1209" s="33">
        <v>3</v>
      </c>
      <c r="H1209" s="33" t="s">
        <v>9951</v>
      </c>
      <c r="I1209" s="33" t="s">
        <v>9950</v>
      </c>
    </row>
    <row r="1210" spans="1:9" x14ac:dyDescent="0.2">
      <c r="A1210" s="33" t="s">
        <v>10523</v>
      </c>
      <c r="B1210" s="33">
        <v>3.2854828738452998E-4</v>
      </c>
      <c r="C1210" s="33">
        <v>-0.60017971891354305</v>
      </c>
      <c r="D1210" s="33">
        <v>0.151</v>
      </c>
      <c r="E1210" s="33">
        <v>0.33600000000000002</v>
      </c>
      <c r="F1210" s="33">
        <v>1</v>
      </c>
      <c r="G1210" s="33">
        <v>3</v>
      </c>
      <c r="H1210" s="33" t="s">
        <v>7451</v>
      </c>
      <c r="I1210" s="33" t="s">
        <v>7450</v>
      </c>
    </row>
    <row r="1211" spans="1:9" x14ac:dyDescent="0.2">
      <c r="A1211" s="33" t="s">
        <v>7148</v>
      </c>
      <c r="B1211" s="33">
        <v>3.4122887379359098E-4</v>
      </c>
      <c r="C1211" s="33">
        <v>-0.322807720372836</v>
      </c>
      <c r="D1211" s="33">
        <v>0.27900000000000003</v>
      </c>
      <c r="E1211" s="33">
        <v>0.49399999999999999</v>
      </c>
      <c r="F1211" s="33">
        <v>1</v>
      </c>
      <c r="G1211" s="33">
        <v>3</v>
      </c>
      <c r="H1211" s="33" t="s">
        <v>7148</v>
      </c>
      <c r="I1211" s="33" t="s">
        <v>7147</v>
      </c>
    </row>
    <row r="1212" spans="1:9" x14ac:dyDescent="0.2">
      <c r="A1212" s="33" t="s">
        <v>2026</v>
      </c>
      <c r="B1212" s="33">
        <v>3.5361034209877202E-4</v>
      </c>
      <c r="C1212" s="33">
        <v>0.25853112544739998</v>
      </c>
      <c r="D1212" s="33">
        <v>0.74399999999999999</v>
      </c>
      <c r="E1212" s="33">
        <v>0.63600000000000001</v>
      </c>
      <c r="F1212" s="33">
        <v>1</v>
      </c>
      <c r="G1212" s="33">
        <v>3</v>
      </c>
      <c r="H1212" s="33" t="s">
        <v>2026</v>
      </c>
      <c r="I1212" s="33" t="s">
        <v>2025</v>
      </c>
    </row>
    <row r="1213" spans="1:9" x14ac:dyDescent="0.2">
      <c r="A1213" s="33" t="s">
        <v>5825</v>
      </c>
      <c r="B1213" s="33">
        <v>3.5635845027901902E-4</v>
      </c>
      <c r="C1213" s="33">
        <v>0.273666396929022</v>
      </c>
      <c r="D1213" s="33">
        <v>0.68600000000000005</v>
      </c>
      <c r="E1213" s="33">
        <v>0.58199999999999996</v>
      </c>
      <c r="F1213" s="33">
        <v>1</v>
      </c>
      <c r="G1213" s="33">
        <v>3</v>
      </c>
      <c r="H1213" s="33" t="s">
        <v>5825</v>
      </c>
      <c r="I1213" s="33" t="s">
        <v>5824</v>
      </c>
    </row>
    <row r="1214" spans="1:9" x14ac:dyDescent="0.2">
      <c r="A1214" s="33" t="s">
        <v>5561</v>
      </c>
      <c r="B1214" s="33">
        <v>3.66985102404777E-4</v>
      </c>
      <c r="C1214" s="33">
        <v>-0.303375713688538</v>
      </c>
      <c r="D1214" s="33">
        <v>0.872</v>
      </c>
      <c r="E1214" s="33">
        <v>0.877</v>
      </c>
      <c r="F1214" s="33">
        <v>1</v>
      </c>
      <c r="G1214" s="33">
        <v>3</v>
      </c>
      <c r="H1214" s="33" t="s">
        <v>5561</v>
      </c>
      <c r="I1214" s="33" t="s">
        <v>5560</v>
      </c>
    </row>
    <row r="1215" spans="1:9" x14ac:dyDescent="0.2">
      <c r="A1215" s="33" t="s">
        <v>2518</v>
      </c>
      <c r="B1215" s="33">
        <v>3.6980911387877303E-4</v>
      </c>
      <c r="C1215" s="33">
        <v>-0.29084838866790302</v>
      </c>
      <c r="D1215" s="33">
        <v>0.25600000000000001</v>
      </c>
      <c r="E1215" s="33">
        <v>0.44900000000000001</v>
      </c>
      <c r="F1215" s="33">
        <v>1</v>
      </c>
      <c r="G1215" s="33">
        <v>3</v>
      </c>
      <c r="H1215" s="33" t="s">
        <v>2518</v>
      </c>
      <c r="I1215" s="33" t="s">
        <v>2517</v>
      </c>
    </row>
    <row r="1216" spans="1:9" x14ac:dyDescent="0.2">
      <c r="A1216" s="33" t="s">
        <v>7037</v>
      </c>
      <c r="B1216" s="33">
        <v>3.7146315390345199E-4</v>
      </c>
      <c r="C1216" s="33">
        <v>-0.34257994770677302</v>
      </c>
      <c r="D1216" s="33">
        <v>0.36</v>
      </c>
      <c r="E1216" s="33">
        <v>0.55300000000000005</v>
      </c>
      <c r="F1216" s="33">
        <v>1</v>
      </c>
      <c r="G1216" s="33">
        <v>3</v>
      </c>
      <c r="H1216" s="33" t="s">
        <v>7037</v>
      </c>
      <c r="I1216" s="33" t="s">
        <v>7036</v>
      </c>
    </row>
    <row r="1217" spans="1:9" x14ac:dyDescent="0.2">
      <c r="A1217" s="33" t="s">
        <v>9747</v>
      </c>
      <c r="B1217" s="33">
        <v>3.7652338526872602E-4</v>
      </c>
      <c r="C1217" s="33">
        <v>-0.26067127863969097</v>
      </c>
      <c r="D1217" s="33">
        <v>0.20899999999999999</v>
      </c>
      <c r="E1217" s="33">
        <v>0.41299999999999998</v>
      </c>
      <c r="F1217" s="33">
        <v>1</v>
      </c>
      <c r="G1217" s="33">
        <v>3</v>
      </c>
      <c r="H1217" s="33" t="s">
        <v>9747</v>
      </c>
      <c r="I1217" s="33" t="s">
        <v>9746</v>
      </c>
    </row>
    <row r="1218" spans="1:9" x14ac:dyDescent="0.2">
      <c r="A1218" s="33" t="s">
        <v>8240</v>
      </c>
      <c r="B1218" s="33">
        <v>3.7978755779730501E-4</v>
      </c>
      <c r="C1218" s="33">
        <v>-0.53496631978431897</v>
      </c>
      <c r="D1218" s="33">
        <v>8.1000000000000003E-2</v>
      </c>
      <c r="E1218" s="33">
        <v>0.246</v>
      </c>
      <c r="F1218" s="33">
        <v>1</v>
      </c>
      <c r="G1218" s="33">
        <v>3</v>
      </c>
      <c r="H1218" s="33" t="s">
        <v>8239</v>
      </c>
      <c r="I1218" s="33" t="s">
        <v>8238</v>
      </c>
    </row>
    <row r="1219" spans="1:9" x14ac:dyDescent="0.2">
      <c r="A1219" s="33" t="s">
        <v>15964</v>
      </c>
      <c r="B1219" s="33">
        <v>3.9163890658360298E-4</v>
      </c>
      <c r="C1219" s="33">
        <v>-0.25395399315456701</v>
      </c>
      <c r="D1219" s="33">
        <v>0.32600000000000001</v>
      </c>
      <c r="E1219" s="33">
        <v>0.56200000000000006</v>
      </c>
      <c r="F1219" s="33">
        <v>1</v>
      </c>
      <c r="G1219" s="33">
        <v>3</v>
      </c>
      <c r="H1219" s="33" t="s">
        <v>15964</v>
      </c>
      <c r="I1219" s="33" t="s">
        <v>15963</v>
      </c>
    </row>
    <row r="1220" spans="1:9" x14ac:dyDescent="0.2">
      <c r="A1220" s="33" t="s">
        <v>10974</v>
      </c>
      <c r="B1220" s="33">
        <v>3.9454990536855601E-4</v>
      </c>
      <c r="C1220" s="33">
        <v>0.353284920962388</v>
      </c>
      <c r="D1220" s="33">
        <v>0.41899999999999998</v>
      </c>
      <c r="E1220" s="33">
        <v>0.29599999999999999</v>
      </c>
      <c r="F1220" s="33">
        <v>1</v>
      </c>
      <c r="G1220" s="33">
        <v>3</v>
      </c>
      <c r="H1220" s="33" t="s">
        <v>10974</v>
      </c>
      <c r="I1220" s="33" t="s">
        <v>10973</v>
      </c>
    </row>
    <row r="1221" spans="1:9" x14ac:dyDescent="0.2">
      <c r="A1221" s="33" t="s">
        <v>4898</v>
      </c>
      <c r="B1221" s="33">
        <v>3.96325458312564E-4</v>
      </c>
      <c r="C1221" s="33">
        <v>-0.285125968076335</v>
      </c>
      <c r="D1221" s="33">
        <v>0.17399999999999999</v>
      </c>
      <c r="E1221" s="33">
        <v>0.377</v>
      </c>
      <c r="F1221" s="33">
        <v>1</v>
      </c>
      <c r="G1221" s="33">
        <v>3</v>
      </c>
      <c r="H1221" s="33" t="s">
        <v>4897</v>
      </c>
      <c r="I1221" s="33" t="s">
        <v>4896</v>
      </c>
    </row>
    <row r="1222" spans="1:9" x14ac:dyDescent="0.2">
      <c r="A1222" s="33" t="s">
        <v>13106</v>
      </c>
      <c r="B1222" s="33">
        <v>3.9990067046459499E-4</v>
      </c>
      <c r="C1222" s="33">
        <v>-0.54660392272590397</v>
      </c>
      <c r="D1222" s="33">
        <v>0.372</v>
      </c>
      <c r="E1222" s="33">
        <v>0.55100000000000005</v>
      </c>
      <c r="F1222" s="33">
        <v>1</v>
      </c>
      <c r="G1222" s="33">
        <v>3</v>
      </c>
      <c r="H1222" s="33" t="s">
        <v>4857</v>
      </c>
      <c r="I1222" s="33" t="s">
        <v>4856</v>
      </c>
    </row>
    <row r="1223" spans="1:9" x14ac:dyDescent="0.2">
      <c r="A1223" s="33" t="s">
        <v>16351</v>
      </c>
      <c r="B1223" s="33">
        <v>4.0394243988414399E-4</v>
      </c>
      <c r="C1223" s="33">
        <v>-0.26702468168872401</v>
      </c>
      <c r="D1223" s="33">
        <v>2.3E-2</v>
      </c>
      <c r="E1223" s="33">
        <v>0.16500000000000001</v>
      </c>
      <c r="F1223" s="33">
        <v>1</v>
      </c>
      <c r="G1223" s="33">
        <v>3</v>
      </c>
      <c r="H1223" s="33" t="s">
        <v>16351</v>
      </c>
      <c r="I1223" s="33" t="s">
        <v>16350</v>
      </c>
    </row>
    <row r="1224" spans="1:9" x14ac:dyDescent="0.2">
      <c r="A1224" s="33" t="s">
        <v>4326</v>
      </c>
      <c r="B1224" s="33">
        <v>4.2125505500812299E-4</v>
      </c>
      <c r="C1224" s="33">
        <v>-0.317864997372036</v>
      </c>
      <c r="D1224" s="33">
        <v>0.41899999999999998</v>
      </c>
      <c r="E1224" s="33">
        <v>0.58399999999999996</v>
      </c>
      <c r="F1224" s="33">
        <v>1</v>
      </c>
      <c r="G1224" s="33">
        <v>3</v>
      </c>
      <c r="H1224" s="33" t="s">
        <v>4326</v>
      </c>
      <c r="I1224" s="33" t="s">
        <v>4325</v>
      </c>
    </row>
    <row r="1225" spans="1:9" x14ac:dyDescent="0.2">
      <c r="A1225" s="33" t="s">
        <v>16349</v>
      </c>
      <c r="B1225" s="33">
        <v>4.6880524028626201E-4</v>
      </c>
      <c r="C1225" s="33">
        <v>-0.28711935155964902</v>
      </c>
      <c r="D1225" s="33">
        <v>0.36</v>
      </c>
      <c r="E1225" s="33">
        <v>0.58099999999999996</v>
      </c>
      <c r="F1225" s="33">
        <v>1</v>
      </c>
      <c r="G1225" s="33">
        <v>3</v>
      </c>
      <c r="H1225" s="33" t="s">
        <v>16349</v>
      </c>
      <c r="I1225" s="33" t="s">
        <v>16348</v>
      </c>
    </row>
    <row r="1226" spans="1:9" x14ac:dyDescent="0.2">
      <c r="A1226" s="33" t="s">
        <v>10683</v>
      </c>
      <c r="B1226" s="33">
        <v>4.8465939853898602E-4</v>
      </c>
      <c r="C1226" s="33">
        <v>-0.33415676917744302</v>
      </c>
      <c r="D1226" s="33">
        <v>8.1000000000000003E-2</v>
      </c>
      <c r="E1226" s="33">
        <v>0.253</v>
      </c>
      <c r="F1226" s="33">
        <v>1</v>
      </c>
      <c r="G1226" s="33">
        <v>3</v>
      </c>
      <c r="H1226" s="33" t="s">
        <v>6087</v>
      </c>
      <c r="I1226" s="33" t="s">
        <v>6086</v>
      </c>
    </row>
    <row r="1227" spans="1:9" x14ac:dyDescent="0.2">
      <c r="A1227" s="33" t="s">
        <v>2062</v>
      </c>
      <c r="B1227" s="33">
        <v>4.9649977871290803E-4</v>
      </c>
      <c r="C1227" s="33">
        <v>-0.29567264920860298</v>
      </c>
      <c r="D1227" s="33">
        <v>0.81399999999999995</v>
      </c>
      <c r="E1227" s="33">
        <v>0.86399999999999999</v>
      </c>
      <c r="F1227" s="33">
        <v>1</v>
      </c>
      <c r="G1227" s="33">
        <v>3</v>
      </c>
      <c r="H1227" s="33" t="s">
        <v>2062</v>
      </c>
      <c r="I1227" s="33" t="s">
        <v>2061</v>
      </c>
    </row>
    <row r="1228" spans="1:9" x14ac:dyDescent="0.2">
      <c r="A1228" s="33" t="s">
        <v>10368</v>
      </c>
      <c r="B1228" s="33">
        <v>5.2023596726718298E-4</v>
      </c>
      <c r="C1228" s="33">
        <v>-0.28348758143667702</v>
      </c>
      <c r="D1228" s="33">
        <v>0.32600000000000001</v>
      </c>
      <c r="E1228" s="33">
        <v>0.54100000000000004</v>
      </c>
      <c r="F1228" s="33">
        <v>1</v>
      </c>
      <c r="G1228" s="33">
        <v>3</v>
      </c>
      <c r="H1228" s="33" t="s">
        <v>10368</v>
      </c>
      <c r="I1228" s="33" t="s">
        <v>10367</v>
      </c>
    </row>
    <row r="1229" spans="1:9" x14ac:dyDescent="0.2">
      <c r="A1229" s="33" t="s">
        <v>9757</v>
      </c>
      <c r="B1229" s="33">
        <v>5.2226894314738495E-4</v>
      </c>
      <c r="C1229" s="33">
        <v>0.36078566403533902</v>
      </c>
      <c r="D1229" s="33">
        <v>0.51200000000000001</v>
      </c>
      <c r="E1229" s="33">
        <v>0.39800000000000002</v>
      </c>
      <c r="F1229" s="33">
        <v>1</v>
      </c>
      <c r="G1229" s="33">
        <v>3</v>
      </c>
      <c r="H1229" s="33" t="s">
        <v>9757</v>
      </c>
      <c r="I1229" s="33" t="s">
        <v>9756</v>
      </c>
    </row>
    <row r="1230" spans="1:9" x14ac:dyDescent="0.2">
      <c r="A1230" s="33" t="s">
        <v>16347</v>
      </c>
      <c r="B1230" s="33">
        <v>5.3520637786053397E-4</v>
      </c>
      <c r="C1230" s="33">
        <v>0.385943626136869</v>
      </c>
      <c r="D1230" s="33">
        <v>0.27900000000000003</v>
      </c>
      <c r="E1230" s="33">
        <v>0.16500000000000001</v>
      </c>
      <c r="F1230" s="33">
        <v>1</v>
      </c>
      <c r="G1230" s="33">
        <v>3</v>
      </c>
      <c r="H1230" s="33" t="s">
        <v>16347</v>
      </c>
      <c r="I1230" s="33" t="s">
        <v>16346</v>
      </c>
    </row>
    <row r="1231" spans="1:9" x14ac:dyDescent="0.2">
      <c r="A1231" s="33" t="s">
        <v>16345</v>
      </c>
      <c r="B1231" s="33">
        <v>5.4367566345173298E-4</v>
      </c>
      <c r="C1231" s="33">
        <v>0.47869660923204999</v>
      </c>
      <c r="D1231" s="33">
        <v>0.34899999999999998</v>
      </c>
      <c r="E1231" s="33">
        <v>0.23499999999999999</v>
      </c>
      <c r="F1231" s="33">
        <v>1</v>
      </c>
      <c r="G1231" s="33">
        <v>3</v>
      </c>
      <c r="H1231" s="33" t="s">
        <v>16345</v>
      </c>
      <c r="I1231" s="33" t="s">
        <v>16344</v>
      </c>
    </row>
    <row r="1232" spans="1:9" x14ac:dyDescent="0.2">
      <c r="A1232" s="33" t="s">
        <v>3161</v>
      </c>
      <c r="B1232" s="33">
        <v>5.4569482258565898E-4</v>
      </c>
      <c r="C1232" s="33">
        <v>0.31040579141056301</v>
      </c>
      <c r="D1232" s="33">
        <v>0.628</v>
      </c>
      <c r="E1232" s="33">
        <v>0.54</v>
      </c>
      <c r="F1232" s="33">
        <v>1</v>
      </c>
      <c r="G1232" s="33">
        <v>3</v>
      </c>
      <c r="H1232" s="33" t="s">
        <v>3161</v>
      </c>
      <c r="I1232" s="33" t="s">
        <v>3160</v>
      </c>
    </row>
    <row r="1233" spans="1:9" x14ac:dyDescent="0.2">
      <c r="A1233" s="33" t="s">
        <v>8061</v>
      </c>
      <c r="B1233" s="33">
        <v>5.6370261889164097E-4</v>
      </c>
      <c r="C1233" s="33">
        <v>-0.33273254560246401</v>
      </c>
      <c r="D1233" s="33">
        <v>0.79100000000000004</v>
      </c>
      <c r="E1233" s="33">
        <v>0.84499999999999997</v>
      </c>
      <c r="F1233" s="33">
        <v>1</v>
      </c>
      <c r="G1233" s="33">
        <v>3</v>
      </c>
      <c r="H1233" s="33" t="s">
        <v>8060</v>
      </c>
      <c r="I1233" s="33" t="s">
        <v>8059</v>
      </c>
    </row>
    <row r="1234" spans="1:9" x14ac:dyDescent="0.2">
      <c r="A1234" s="33" t="s">
        <v>11920</v>
      </c>
      <c r="B1234" s="33">
        <v>6.4794601454789896E-4</v>
      </c>
      <c r="C1234" s="33">
        <v>-0.38158732158078601</v>
      </c>
      <c r="D1234" s="33">
        <v>0.628</v>
      </c>
      <c r="E1234" s="33">
        <v>0.74</v>
      </c>
      <c r="F1234" s="33">
        <v>1</v>
      </c>
      <c r="G1234" s="33">
        <v>3</v>
      </c>
      <c r="H1234" s="33" t="s">
        <v>2615</v>
      </c>
      <c r="I1234" s="33" t="s">
        <v>2614</v>
      </c>
    </row>
    <row r="1235" spans="1:9" x14ac:dyDescent="0.2">
      <c r="A1235" s="33" t="s">
        <v>5376</v>
      </c>
      <c r="B1235" s="33">
        <v>6.5633152267664298E-4</v>
      </c>
      <c r="C1235" s="33">
        <v>-0.33695084010929599</v>
      </c>
      <c r="D1235" s="33">
        <v>0.90700000000000003</v>
      </c>
      <c r="E1235" s="33">
        <v>0.89600000000000002</v>
      </c>
      <c r="F1235" s="33">
        <v>1</v>
      </c>
      <c r="G1235" s="33">
        <v>3</v>
      </c>
      <c r="H1235" s="33" t="s">
        <v>5376</v>
      </c>
      <c r="I1235" s="33" t="s">
        <v>5375</v>
      </c>
    </row>
    <row r="1236" spans="1:9" x14ac:dyDescent="0.2">
      <c r="A1236" s="33" t="s">
        <v>13796</v>
      </c>
      <c r="B1236" s="33">
        <v>6.5849938119539502E-4</v>
      </c>
      <c r="C1236" s="33">
        <v>-0.30318265569844999</v>
      </c>
      <c r="D1236" s="33">
        <v>0.30199999999999999</v>
      </c>
      <c r="E1236" s="33">
        <v>0.48099999999999998</v>
      </c>
      <c r="F1236" s="33">
        <v>1</v>
      </c>
      <c r="G1236" s="33">
        <v>3</v>
      </c>
      <c r="H1236" s="33" t="s">
        <v>13796</v>
      </c>
      <c r="I1236" s="33" t="s">
        <v>13795</v>
      </c>
    </row>
    <row r="1237" spans="1:9" x14ac:dyDescent="0.2">
      <c r="A1237" s="33" t="s">
        <v>11802</v>
      </c>
      <c r="B1237" s="33">
        <v>6.7576239509278303E-4</v>
      </c>
      <c r="C1237" s="33">
        <v>0.295265062389091</v>
      </c>
      <c r="D1237" s="33">
        <v>0.54700000000000004</v>
      </c>
      <c r="E1237" s="33">
        <v>0.438</v>
      </c>
      <c r="F1237" s="33">
        <v>1</v>
      </c>
      <c r="G1237" s="33">
        <v>3</v>
      </c>
      <c r="H1237" s="33" t="s">
        <v>10852</v>
      </c>
      <c r="I1237" s="33" t="s">
        <v>10851</v>
      </c>
    </row>
    <row r="1238" spans="1:9" x14ac:dyDescent="0.2">
      <c r="A1238" s="33" t="s">
        <v>11647</v>
      </c>
      <c r="B1238" s="33">
        <v>6.9992338982151001E-4</v>
      </c>
      <c r="C1238" s="33">
        <v>-0.39928239117707698</v>
      </c>
      <c r="D1238" s="33">
        <v>0.48799999999999999</v>
      </c>
      <c r="E1238" s="33">
        <v>0.65500000000000003</v>
      </c>
      <c r="F1238" s="33">
        <v>1</v>
      </c>
      <c r="G1238" s="33">
        <v>3</v>
      </c>
      <c r="H1238" s="33" t="s">
        <v>2420</v>
      </c>
      <c r="I1238" s="33" t="s">
        <v>2419</v>
      </c>
    </row>
    <row r="1239" spans="1:9" x14ac:dyDescent="0.2">
      <c r="A1239" s="33" t="s">
        <v>16343</v>
      </c>
      <c r="B1239" s="33">
        <v>7.2587705644482797E-4</v>
      </c>
      <c r="C1239" s="33">
        <v>-0.34280541825777799</v>
      </c>
      <c r="D1239" s="33">
        <v>7.0000000000000007E-2</v>
      </c>
      <c r="E1239" s="33">
        <v>0.218</v>
      </c>
      <c r="F1239" s="33">
        <v>1</v>
      </c>
      <c r="G1239" s="33">
        <v>3</v>
      </c>
      <c r="H1239" s="33" t="s">
        <v>15309</v>
      </c>
      <c r="I1239" s="33" t="s">
        <v>15308</v>
      </c>
    </row>
    <row r="1240" spans="1:9" x14ac:dyDescent="0.2">
      <c r="A1240" s="33" t="s">
        <v>16342</v>
      </c>
      <c r="B1240" s="33">
        <v>7.4357136160702498E-4</v>
      </c>
      <c r="C1240" s="33">
        <v>0.38784074568350602</v>
      </c>
      <c r="D1240" s="33">
        <v>0.32600000000000001</v>
      </c>
      <c r="E1240" s="33">
        <v>0.20799999999999999</v>
      </c>
      <c r="F1240" s="33">
        <v>1</v>
      </c>
      <c r="G1240" s="33">
        <v>3</v>
      </c>
      <c r="H1240" s="33" t="s">
        <v>16342</v>
      </c>
      <c r="I1240" s="33" t="s">
        <v>16341</v>
      </c>
    </row>
    <row r="1241" spans="1:9" x14ac:dyDescent="0.2">
      <c r="A1241" s="33" t="s">
        <v>10943</v>
      </c>
      <c r="B1241" s="33">
        <v>7.4923693701980096E-4</v>
      </c>
      <c r="C1241" s="33">
        <v>0.35320326847994599</v>
      </c>
      <c r="D1241" s="33">
        <v>0.46500000000000002</v>
      </c>
      <c r="E1241" s="33">
        <v>0.34399999999999997</v>
      </c>
      <c r="F1241" s="33">
        <v>1</v>
      </c>
      <c r="G1241" s="33">
        <v>3</v>
      </c>
      <c r="H1241" s="33" t="s">
        <v>10943</v>
      </c>
      <c r="I1241" s="33" t="s">
        <v>10942</v>
      </c>
    </row>
    <row r="1242" spans="1:9" x14ac:dyDescent="0.2">
      <c r="A1242" s="33" t="s">
        <v>16340</v>
      </c>
      <c r="B1242" s="33">
        <v>7.9787831017536404E-4</v>
      </c>
      <c r="C1242" s="33">
        <v>0.25075152748900298</v>
      </c>
      <c r="D1242" s="33">
        <v>0.79100000000000004</v>
      </c>
      <c r="E1242" s="33">
        <v>0.75600000000000001</v>
      </c>
      <c r="F1242" s="33">
        <v>1</v>
      </c>
      <c r="G1242" s="33">
        <v>3</v>
      </c>
      <c r="H1242" s="33" t="s">
        <v>16340</v>
      </c>
      <c r="I1242" s="33" t="s">
        <v>16339</v>
      </c>
    </row>
    <row r="1243" spans="1:9" x14ac:dyDescent="0.2">
      <c r="A1243" s="33" t="s">
        <v>2223</v>
      </c>
      <c r="B1243" s="33">
        <v>8.1206791605885798E-4</v>
      </c>
      <c r="C1243" s="33">
        <v>-0.29438286762041199</v>
      </c>
      <c r="D1243" s="33">
        <v>0.36</v>
      </c>
      <c r="E1243" s="33">
        <v>0.56799999999999995</v>
      </c>
      <c r="F1243" s="33">
        <v>1</v>
      </c>
      <c r="G1243" s="33">
        <v>3</v>
      </c>
      <c r="H1243" s="33" t="s">
        <v>2223</v>
      </c>
      <c r="I1243" s="33" t="s">
        <v>2222</v>
      </c>
    </row>
    <row r="1244" spans="1:9" x14ac:dyDescent="0.2">
      <c r="A1244" s="33" t="s">
        <v>7913</v>
      </c>
      <c r="B1244" s="33">
        <v>8.1633817652873998E-4</v>
      </c>
      <c r="C1244" s="33">
        <v>-0.29839421432802499</v>
      </c>
      <c r="D1244" s="33">
        <v>0.43</v>
      </c>
      <c r="E1244" s="33">
        <v>0.60099999999999998</v>
      </c>
      <c r="F1244" s="33">
        <v>1</v>
      </c>
      <c r="G1244" s="33">
        <v>3</v>
      </c>
      <c r="H1244" s="33" t="s">
        <v>7913</v>
      </c>
      <c r="I1244" s="33" t="s">
        <v>7912</v>
      </c>
    </row>
    <row r="1245" spans="1:9" x14ac:dyDescent="0.2">
      <c r="A1245" s="33" t="s">
        <v>3632</v>
      </c>
      <c r="B1245" s="33">
        <v>9.4250722933968795E-4</v>
      </c>
      <c r="C1245" s="33">
        <v>-0.28382909108358001</v>
      </c>
      <c r="D1245" s="33">
        <v>0.442</v>
      </c>
      <c r="E1245" s="33">
        <v>0.62</v>
      </c>
      <c r="F1245" s="33">
        <v>1</v>
      </c>
      <c r="G1245" s="33">
        <v>3</v>
      </c>
      <c r="H1245" s="33" t="s">
        <v>3632</v>
      </c>
      <c r="I1245" s="33" t="s">
        <v>3631</v>
      </c>
    </row>
    <row r="1246" spans="1:9" x14ac:dyDescent="0.2">
      <c r="A1246" s="33" t="s">
        <v>13436</v>
      </c>
      <c r="B1246" s="33">
        <v>9.6010839410573404E-4</v>
      </c>
      <c r="C1246" s="33">
        <v>0.33202327971088702</v>
      </c>
      <c r="D1246" s="33">
        <v>0.79100000000000004</v>
      </c>
      <c r="E1246" s="33">
        <v>0.69399999999999995</v>
      </c>
      <c r="F1246" s="33">
        <v>1</v>
      </c>
      <c r="G1246" s="33">
        <v>3</v>
      </c>
      <c r="H1246" s="33" t="s">
        <v>3082</v>
      </c>
      <c r="I1246" s="33" t="s">
        <v>3081</v>
      </c>
    </row>
    <row r="1247" spans="1:9" x14ac:dyDescent="0.2">
      <c r="A1247" s="33" t="s">
        <v>2005</v>
      </c>
      <c r="B1247" s="33">
        <v>1.00355740851371E-3</v>
      </c>
      <c r="C1247" s="33">
        <v>-0.29854069537595501</v>
      </c>
      <c r="D1247" s="33">
        <v>0.26700000000000002</v>
      </c>
      <c r="E1247" s="33">
        <v>0.432</v>
      </c>
      <c r="F1247" s="33">
        <v>1</v>
      </c>
      <c r="G1247" s="33">
        <v>3</v>
      </c>
      <c r="H1247" s="33" t="s">
        <v>2005</v>
      </c>
      <c r="I1247" s="33" t="s">
        <v>2004</v>
      </c>
    </row>
    <row r="1248" spans="1:9" x14ac:dyDescent="0.2">
      <c r="A1248" s="33" t="s">
        <v>16338</v>
      </c>
      <c r="B1248" s="33">
        <v>1.0083297412338201E-3</v>
      </c>
      <c r="C1248" s="33">
        <v>-0.39855109498478702</v>
      </c>
      <c r="D1248" s="33">
        <v>7.0000000000000007E-2</v>
      </c>
      <c r="E1248" s="33">
        <v>0.214</v>
      </c>
      <c r="F1248" s="33">
        <v>1</v>
      </c>
      <c r="G1248" s="33">
        <v>3</v>
      </c>
      <c r="H1248" s="33" t="s">
        <v>15099</v>
      </c>
      <c r="I1248" s="33" t="s">
        <v>15098</v>
      </c>
    </row>
    <row r="1249" spans="1:9" x14ac:dyDescent="0.2">
      <c r="A1249" s="33" t="s">
        <v>1869</v>
      </c>
      <c r="B1249" s="33">
        <v>1.06455231632814E-3</v>
      </c>
      <c r="C1249" s="33">
        <v>-0.30196744886974197</v>
      </c>
      <c r="D1249" s="33">
        <v>0.41899999999999998</v>
      </c>
      <c r="E1249" s="33">
        <v>0.59399999999999997</v>
      </c>
      <c r="F1249" s="33">
        <v>1</v>
      </c>
      <c r="G1249" s="33">
        <v>3</v>
      </c>
      <c r="H1249" s="33" t="s">
        <v>1869</v>
      </c>
      <c r="I1249" s="33" t="s">
        <v>1868</v>
      </c>
    </row>
    <row r="1250" spans="1:9" x14ac:dyDescent="0.2">
      <c r="A1250" s="33" t="s">
        <v>1640</v>
      </c>
      <c r="B1250" s="33">
        <v>1.11190850538854E-3</v>
      </c>
      <c r="C1250" s="33">
        <v>0.255962201799592</v>
      </c>
      <c r="D1250" s="33">
        <v>0.73299999999999998</v>
      </c>
      <c r="E1250" s="33">
        <v>0.67100000000000004</v>
      </c>
      <c r="F1250" s="33">
        <v>1</v>
      </c>
      <c r="G1250" s="33">
        <v>3</v>
      </c>
      <c r="H1250" s="33" t="s">
        <v>1640</v>
      </c>
      <c r="I1250" s="33" t="s">
        <v>1639</v>
      </c>
    </row>
    <row r="1251" spans="1:9" x14ac:dyDescent="0.2">
      <c r="A1251" s="33" t="s">
        <v>2305</v>
      </c>
      <c r="B1251" s="33">
        <v>1.13266724945328E-3</v>
      </c>
      <c r="C1251" s="33">
        <v>0.28565130559349899</v>
      </c>
      <c r="D1251" s="33">
        <v>0.70899999999999996</v>
      </c>
      <c r="E1251" s="33">
        <v>0.60899999999999999</v>
      </c>
      <c r="F1251" s="33">
        <v>1</v>
      </c>
      <c r="G1251" s="33">
        <v>3</v>
      </c>
      <c r="H1251" s="33" t="s">
        <v>2305</v>
      </c>
      <c r="I1251" s="33" t="s">
        <v>2304</v>
      </c>
    </row>
    <row r="1252" spans="1:9" x14ac:dyDescent="0.2">
      <c r="A1252" s="33" t="s">
        <v>7876</v>
      </c>
      <c r="B1252" s="33">
        <v>1.1329435954941999E-3</v>
      </c>
      <c r="C1252" s="33">
        <v>-0.45488442212389202</v>
      </c>
      <c r="D1252" s="33">
        <v>0.39500000000000002</v>
      </c>
      <c r="E1252" s="33">
        <v>0.52900000000000003</v>
      </c>
      <c r="F1252" s="33">
        <v>1</v>
      </c>
      <c r="G1252" s="33">
        <v>3</v>
      </c>
      <c r="H1252" s="33" t="s">
        <v>7286</v>
      </c>
      <c r="I1252" s="33" t="s">
        <v>7285</v>
      </c>
    </row>
    <row r="1253" spans="1:9" x14ac:dyDescent="0.2">
      <c r="A1253" s="33" t="s">
        <v>4960</v>
      </c>
      <c r="B1253" s="33">
        <v>1.13372506859175E-3</v>
      </c>
      <c r="C1253" s="33">
        <v>0.30036831191699298</v>
      </c>
      <c r="D1253" s="33">
        <v>0.38400000000000001</v>
      </c>
      <c r="E1253" s="33">
        <v>0.27400000000000002</v>
      </c>
      <c r="F1253" s="33">
        <v>1</v>
      </c>
      <c r="G1253" s="33">
        <v>3</v>
      </c>
      <c r="H1253" s="33" t="s">
        <v>4960</v>
      </c>
      <c r="I1253" s="33" t="s">
        <v>4959</v>
      </c>
    </row>
    <row r="1254" spans="1:9" x14ac:dyDescent="0.2">
      <c r="A1254" s="33" t="s">
        <v>13719</v>
      </c>
      <c r="B1254" s="33">
        <v>1.1428172015393999E-3</v>
      </c>
      <c r="C1254" s="33">
        <v>-0.60946116726160904</v>
      </c>
      <c r="D1254" s="33">
        <v>0.19800000000000001</v>
      </c>
      <c r="E1254" s="33">
        <v>0.38700000000000001</v>
      </c>
      <c r="F1254" s="33">
        <v>1</v>
      </c>
      <c r="G1254" s="33">
        <v>3</v>
      </c>
      <c r="H1254" s="33" t="s">
        <v>3392</v>
      </c>
      <c r="I1254" s="33" t="s">
        <v>3391</v>
      </c>
    </row>
    <row r="1255" spans="1:9" x14ac:dyDescent="0.2">
      <c r="A1255" s="33" t="s">
        <v>5622</v>
      </c>
      <c r="B1255" s="33">
        <v>1.1924421969150801E-3</v>
      </c>
      <c r="C1255" s="33">
        <v>-0.31960961696982498</v>
      </c>
      <c r="D1255" s="33">
        <v>0.40699999999999997</v>
      </c>
      <c r="E1255" s="33">
        <v>0.58099999999999996</v>
      </c>
      <c r="F1255" s="33">
        <v>1</v>
      </c>
      <c r="G1255" s="33">
        <v>3</v>
      </c>
      <c r="H1255" s="33" t="s">
        <v>5622</v>
      </c>
      <c r="I1255" s="33" t="s">
        <v>5621</v>
      </c>
    </row>
    <row r="1256" spans="1:9" x14ac:dyDescent="0.2">
      <c r="A1256" s="33" t="s">
        <v>16337</v>
      </c>
      <c r="B1256" s="33">
        <v>1.207690746792E-3</v>
      </c>
      <c r="C1256" s="33">
        <v>0.26970327924528897</v>
      </c>
      <c r="D1256" s="33">
        <v>0.314</v>
      </c>
      <c r="E1256" s="33">
        <v>0.2</v>
      </c>
      <c r="F1256" s="33">
        <v>1</v>
      </c>
      <c r="G1256" s="33">
        <v>3</v>
      </c>
      <c r="H1256" s="33" t="s">
        <v>16337</v>
      </c>
      <c r="I1256" s="33" t="s">
        <v>16336</v>
      </c>
    </row>
    <row r="1257" spans="1:9" x14ac:dyDescent="0.2">
      <c r="A1257" s="33" t="s">
        <v>16335</v>
      </c>
      <c r="B1257" s="33">
        <v>1.23464376732137E-3</v>
      </c>
      <c r="C1257" s="33">
        <v>-0.28752583843858298</v>
      </c>
      <c r="D1257" s="33">
        <v>0.19800000000000001</v>
      </c>
      <c r="E1257" s="33">
        <v>0.39100000000000001</v>
      </c>
      <c r="F1257" s="33">
        <v>1</v>
      </c>
      <c r="G1257" s="33">
        <v>3</v>
      </c>
      <c r="H1257" s="33" t="s">
        <v>9868</v>
      </c>
      <c r="I1257" s="33" t="s">
        <v>9867</v>
      </c>
    </row>
    <row r="1258" spans="1:9" x14ac:dyDescent="0.2">
      <c r="A1258" s="33" t="s">
        <v>2833</v>
      </c>
      <c r="B1258" s="33">
        <v>1.2420674564020101E-3</v>
      </c>
      <c r="C1258" s="33">
        <v>0.25303689045690198</v>
      </c>
      <c r="D1258" s="33">
        <v>0.79100000000000004</v>
      </c>
      <c r="E1258" s="33">
        <v>0.69299999999999995</v>
      </c>
      <c r="F1258" s="33">
        <v>1</v>
      </c>
      <c r="G1258" s="33">
        <v>3</v>
      </c>
      <c r="H1258" s="33" t="s">
        <v>2833</v>
      </c>
      <c r="I1258" s="33" t="s">
        <v>2832</v>
      </c>
    </row>
    <row r="1259" spans="1:9" x14ac:dyDescent="0.2">
      <c r="A1259" s="33" t="s">
        <v>13695</v>
      </c>
      <c r="B1259" s="33">
        <v>1.25141538115798E-3</v>
      </c>
      <c r="C1259" s="33">
        <v>0.30866213371826401</v>
      </c>
      <c r="D1259" s="33">
        <v>0.72099999999999997</v>
      </c>
      <c r="E1259" s="33">
        <v>0.69199999999999995</v>
      </c>
      <c r="F1259" s="33">
        <v>1</v>
      </c>
      <c r="G1259" s="33">
        <v>3</v>
      </c>
      <c r="H1259" s="33" t="s">
        <v>2449</v>
      </c>
      <c r="I1259" s="33" t="s">
        <v>2448</v>
      </c>
    </row>
    <row r="1260" spans="1:9" x14ac:dyDescent="0.2">
      <c r="A1260" s="33" t="s">
        <v>4778</v>
      </c>
      <c r="B1260" s="33">
        <v>1.2934862927076599E-3</v>
      </c>
      <c r="C1260" s="33">
        <v>0.28123886781143398</v>
      </c>
      <c r="D1260" s="33">
        <v>0.80200000000000005</v>
      </c>
      <c r="E1260" s="33">
        <v>0.73499999999999999</v>
      </c>
      <c r="F1260" s="33">
        <v>1</v>
      </c>
      <c r="G1260" s="33">
        <v>3</v>
      </c>
      <c r="H1260" s="33" t="s">
        <v>4778</v>
      </c>
      <c r="I1260" s="33" t="s">
        <v>4777</v>
      </c>
    </row>
    <row r="1261" spans="1:9" x14ac:dyDescent="0.2">
      <c r="A1261" s="33" t="s">
        <v>4907</v>
      </c>
      <c r="B1261" s="33">
        <v>1.2982068178371501E-3</v>
      </c>
      <c r="C1261" s="33">
        <v>-0.26877007612513798</v>
      </c>
      <c r="D1261" s="33">
        <v>0.27900000000000003</v>
      </c>
      <c r="E1261" s="33">
        <v>0.48699999999999999</v>
      </c>
      <c r="F1261" s="33">
        <v>1</v>
      </c>
      <c r="G1261" s="33">
        <v>3</v>
      </c>
      <c r="H1261" s="33" t="s">
        <v>4907</v>
      </c>
      <c r="I1261" s="33" t="s">
        <v>4906</v>
      </c>
    </row>
    <row r="1262" spans="1:9" x14ac:dyDescent="0.2">
      <c r="A1262" s="33" t="s">
        <v>16334</v>
      </c>
      <c r="B1262" s="33">
        <v>1.3146294511992701E-3</v>
      </c>
      <c r="C1262" s="33">
        <v>0.29733780415150202</v>
      </c>
      <c r="D1262" s="33">
        <v>0.24399999999999999</v>
      </c>
      <c r="E1262" s="33">
        <v>0.14199999999999999</v>
      </c>
      <c r="F1262" s="33">
        <v>1</v>
      </c>
      <c r="G1262" s="33">
        <v>3</v>
      </c>
      <c r="H1262" s="33" t="s">
        <v>16334</v>
      </c>
      <c r="I1262" s="33" t="s">
        <v>16333</v>
      </c>
    </row>
    <row r="1263" spans="1:9" x14ac:dyDescent="0.2">
      <c r="A1263" s="33" t="s">
        <v>7585</v>
      </c>
      <c r="B1263" s="33">
        <v>1.3408952054668099E-3</v>
      </c>
      <c r="C1263" s="33">
        <v>-0.32208308363062899</v>
      </c>
      <c r="D1263" s="33">
        <v>0.73299999999999998</v>
      </c>
      <c r="E1263" s="33">
        <v>0.78400000000000003</v>
      </c>
      <c r="F1263" s="33">
        <v>1</v>
      </c>
      <c r="G1263" s="33">
        <v>3</v>
      </c>
      <c r="H1263" s="33" t="s">
        <v>7585</v>
      </c>
      <c r="I1263" s="33" t="s">
        <v>7584</v>
      </c>
    </row>
    <row r="1264" spans="1:9" x14ac:dyDescent="0.2">
      <c r="A1264" s="33" t="s">
        <v>12584</v>
      </c>
      <c r="B1264" s="33">
        <v>1.37394987781676E-3</v>
      </c>
      <c r="C1264" s="33">
        <v>-0.358504054204068</v>
      </c>
      <c r="D1264" s="33">
        <v>0.43</v>
      </c>
      <c r="E1264" s="33">
        <v>0.58599999999999997</v>
      </c>
      <c r="F1264" s="33">
        <v>1</v>
      </c>
      <c r="G1264" s="33">
        <v>3</v>
      </c>
      <c r="H1264" s="33" t="s">
        <v>12584</v>
      </c>
      <c r="I1264" s="33" t="s">
        <v>12583</v>
      </c>
    </row>
    <row r="1265" spans="1:9" x14ac:dyDescent="0.2">
      <c r="A1265" s="33" t="s">
        <v>3680</v>
      </c>
      <c r="B1265" s="33">
        <v>1.42173715624745E-3</v>
      </c>
      <c r="C1265" s="33">
        <v>0.251994602479921</v>
      </c>
      <c r="D1265" s="33">
        <v>0.80200000000000005</v>
      </c>
      <c r="E1265" s="33">
        <v>0.76200000000000001</v>
      </c>
      <c r="F1265" s="33">
        <v>1</v>
      </c>
      <c r="G1265" s="33">
        <v>3</v>
      </c>
      <c r="H1265" s="33" t="s">
        <v>3680</v>
      </c>
      <c r="I1265" s="33" t="s">
        <v>3679</v>
      </c>
    </row>
    <row r="1266" spans="1:9" x14ac:dyDescent="0.2">
      <c r="A1266" s="33" t="s">
        <v>16332</v>
      </c>
      <c r="B1266" s="33">
        <v>1.4252667414316399E-3</v>
      </c>
      <c r="C1266" s="33">
        <v>-0.37104512015193802</v>
      </c>
      <c r="D1266" s="33">
        <v>9.2999999999999999E-2</v>
      </c>
      <c r="E1266" s="33">
        <v>0.25600000000000001</v>
      </c>
      <c r="F1266" s="33">
        <v>1</v>
      </c>
      <c r="G1266" s="33">
        <v>3</v>
      </c>
      <c r="H1266" s="33" t="s">
        <v>15312</v>
      </c>
      <c r="I1266" s="33" t="s">
        <v>15311</v>
      </c>
    </row>
    <row r="1267" spans="1:9" x14ac:dyDescent="0.2">
      <c r="A1267" s="33" t="s">
        <v>16331</v>
      </c>
      <c r="B1267" s="33">
        <v>1.44214482786812E-3</v>
      </c>
      <c r="C1267" s="33">
        <v>-0.28370571759798702</v>
      </c>
      <c r="D1267" s="33">
        <v>0.442</v>
      </c>
      <c r="E1267" s="33">
        <v>0.63</v>
      </c>
      <c r="F1267" s="33">
        <v>1</v>
      </c>
      <c r="G1267" s="33">
        <v>3</v>
      </c>
      <c r="H1267" s="33" t="s">
        <v>16331</v>
      </c>
      <c r="I1267" s="33" t="s">
        <v>16330</v>
      </c>
    </row>
    <row r="1268" spans="1:9" x14ac:dyDescent="0.2">
      <c r="A1268" s="33" t="s">
        <v>2978</v>
      </c>
      <c r="B1268" s="33">
        <v>1.44560393489659E-3</v>
      </c>
      <c r="C1268" s="33">
        <v>-0.29265138971553301</v>
      </c>
      <c r="D1268" s="33">
        <v>0.59299999999999997</v>
      </c>
      <c r="E1268" s="33">
        <v>0.74199999999999999</v>
      </c>
      <c r="F1268" s="33">
        <v>1</v>
      </c>
      <c r="G1268" s="33">
        <v>3</v>
      </c>
      <c r="H1268" s="33" t="s">
        <v>2978</v>
      </c>
      <c r="I1268" s="33" t="s">
        <v>2977</v>
      </c>
    </row>
    <row r="1269" spans="1:9" x14ac:dyDescent="0.2">
      <c r="A1269" s="33" t="s">
        <v>16329</v>
      </c>
      <c r="B1269" s="33">
        <v>1.46824084257952E-3</v>
      </c>
      <c r="C1269" s="33">
        <v>-0.30397108298945302</v>
      </c>
      <c r="D1269" s="33">
        <v>0.83699999999999997</v>
      </c>
      <c r="E1269" s="33">
        <v>0.84099999999999997</v>
      </c>
      <c r="F1269" s="33">
        <v>1</v>
      </c>
      <c r="G1269" s="33">
        <v>3</v>
      </c>
      <c r="H1269" s="33" t="s">
        <v>16329</v>
      </c>
      <c r="I1269" s="33" t="s">
        <v>16328</v>
      </c>
    </row>
    <row r="1270" spans="1:9" x14ac:dyDescent="0.2">
      <c r="A1270" s="33" t="s">
        <v>16327</v>
      </c>
      <c r="B1270" s="33">
        <v>1.4800798589052601E-3</v>
      </c>
      <c r="C1270" s="33">
        <v>-0.36033300464407297</v>
      </c>
      <c r="D1270" s="33">
        <v>2.3E-2</v>
      </c>
      <c r="E1270" s="33">
        <v>0.15</v>
      </c>
      <c r="F1270" s="33">
        <v>1</v>
      </c>
      <c r="G1270" s="33">
        <v>3</v>
      </c>
      <c r="H1270" s="33" t="s">
        <v>14059</v>
      </c>
      <c r="I1270" s="33" t="s">
        <v>14058</v>
      </c>
    </row>
    <row r="1271" spans="1:9" x14ac:dyDescent="0.2">
      <c r="A1271" s="33" t="s">
        <v>13738</v>
      </c>
      <c r="B1271" s="33">
        <v>1.5192359426748701E-3</v>
      </c>
      <c r="C1271" s="33">
        <v>-0.29036064126676198</v>
      </c>
      <c r="D1271" s="33">
        <v>0.34899999999999998</v>
      </c>
      <c r="E1271" s="33">
        <v>0.52700000000000002</v>
      </c>
      <c r="F1271" s="33">
        <v>1</v>
      </c>
      <c r="G1271" s="33">
        <v>3</v>
      </c>
      <c r="H1271" s="33" t="s">
        <v>13182</v>
      </c>
      <c r="I1271" s="33" t="s">
        <v>13181</v>
      </c>
    </row>
    <row r="1272" spans="1:9" x14ac:dyDescent="0.2">
      <c r="A1272" s="33" t="s">
        <v>6168</v>
      </c>
      <c r="B1272" s="33">
        <v>1.5691102282087801E-3</v>
      </c>
      <c r="C1272" s="33">
        <v>-0.30690130941142302</v>
      </c>
      <c r="D1272" s="33">
        <v>0.46500000000000002</v>
      </c>
      <c r="E1272" s="33">
        <v>0.60199999999999998</v>
      </c>
      <c r="F1272" s="33">
        <v>1</v>
      </c>
      <c r="G1272" s="33">
        <v>3</v>
      </c>
      <c r="H1272" s="33" t="s">
        <v>6168</v>
      </c>
      <c r="I1272" s="33" t="s">
        <v>6167</v>
      </c>
    </row>
    <row r="1273" spans="1:9" x14ac:dyDescent="0.2">
      <c r="A1273" s="33" t="s">
        <v>10908</v>
      </c>
      <c r="B1273" s="33">
        <v>1.6303203871339399E-3</v>
      </c>
      <c r="C1273" s="33">
        <v>0.38394523379224799</v>
      </c>
      <c r="D1273" s="33">
        <v>0.48799999999999999</v>
      </c>
      <c r="E1273" s="33">
        <v>0.42599999999999999</v>
      </c>
      <c r="F1273" s="33">
        <v>1</v>
      </c>
      <c r="G1273" s="33">
        <v>3</v>
      </c>
      <c r="H1273" s="33" t="s">
        <v>10908</v>
      </c>
      <c r="I1273" s="33" t="s">
        <v>10907</v>
      </c>
    </row>
    <row r="1274" spans="1:9" x14ac:dyDescent="0.2">
      <c r="A1274" s="33" t="s">
        <v>9352</v>
      </c>
      <c r="B1274" s="33">
        <v>1.63528082741383E-3</v>
      </c>
      <c r="C1274" s="33">
        <v>-0.25538651531211898</v>
      </c>
      <c r="D1274" s="33">
        <v>0.54700000000000004</v>
      </c>
      <c r="E1274" s="33">
        <v>0.69299999999999995</v>
      </c>
      <c r="F1274" s="33">
        <v>1</v>
      </c>
      <c r="G1274" s="33">
        <v>3</v>
      </c>
      <c r="H1274" s="33" t="s">
        <v>9351</v>
      </c>
      <c r="I1274" s="33" t="s">
        <v>9350</v>
      </c>
    </row>
    <row r="1275" spans="1:9" x14ac:dyDescent="0.2">
      <c r="A1275" s="33" t="s">
        <v>9473</v>
      </c>
      <c r="B1275" s="33">
        <v>1.67331404493812E-3</v>
      </c>
      <c r="C1275" s="33">
        <v>-0.29808927885094899</v>
      </c>
      <c r="D1275" s="33">
        <v>0.43</v>
      </c>
      <c r="E1275" s="33">
        <v>0.629</v>
      </c>
      <c r="F1275" s="33">
        <v>1</v>
      </c>
      <c r="G1275" s="33">
        <v>3</v>
      </c>
      <c r="H1275" s="33" t="s">
        <v>9473</v>
      </c>
      <c r="I1275" s="33" t="s">
        <v>9472</v>
      </c>
    </row>
    <row r="1276" spans="1:9" x14ac:dyDescent="0.2">
      <c r="A1276" s="33" t="s">
        <v>12028</v>
      </c>
      <c r="B1276" s="33">
        <v>1.6763989127209901E-3</v>
      </c>
      <c r="C1276" s="33">
        <v>-0.27040178768201001</v>
      </c>
      <c r="D1276" s="33">
        <v>0.30199999999999999</v>
      </c>
      <c r="E1276" s="33">
        <v>0.48299999999999998</v>
      </c>
      <c r="F1276" s="33">
        <v>1</v>
      </c>
      <c r="G1276" s="33">
        <v>3</v>
      </c>
      <c r="H1276" s="33" t="s">
        <v>12028</v>
      </c>
      <c r="I1276" s="33" t="s">
        <v>12027</v>
      </c>
    </row>
    <row r="1277" spans="1:9" x14ac:dyDescent="0.2">
      <c r="A1277" s="33" t="s">
        <v>5407</v>
      </c>
      <c r="B1277" s="33">
        <v>1.82089670767346E-3</v>
      </c>
      <c r="C1277" s="33">
        <v>0.35501793175872298</v>
      </c>
      <c r="D1277" s="33">
        <v>0.64</v>
      </c>
      <c r="E1277" s="33">
        <v>0.58799999999999997</v>
      </c>
      <c r="F1277" s="33">
        <v>1</v>
      </c>
      <c r="G1277" s="33">
        <v>3</v>
      </c>
      <c r="H1277" s="33" t="s">
        <v>5407</v>
      </c>
      <c r="I1277" s="33" t="s">
        <v>5406</v>
      </c>
    </row>
    <row r="1278" spans="1:9" x14ac:dyDescent="0.2">
      <c r="A1278" s="33" t="s">
        <v>16326</v>
      </c>
      <c r="B1278" s="33">
        <v>1.87035063495502E-3</v>
      </c>
      <c r="C1278" s="33">
        <v>0.28250838884936202</v>
      </c>
      <c r="D1278" s="33">
        <v>0.442</v>
      </c>
      <c r="E1278" s="33">
        <v>0.32600000000000001</v>
      </c>
      <c r="F1278" s="33">
        <v>1</v>
      </c>
      <c r="G1278" s="33">
        <v>3</v>
      </c>
      <c r="H1278" s="33" t="s">
        <v>16326</v>
      </c>
      <c r="I1278" s="33" t="s">
        <v>16325</v>
      </c>
    </row>
    <row r="1279" spans="1:9" x14ac:dyDescent="0.2">
      <c r="A1279" s="33" t="s">
        <v>1736</v>
      </c>
      <c r="B1279" s="33">
        <v>1.9139932782067401E-3</v>
      </c>
      <c r="C1279" s="33">
        <v>-0.344273996937424</v>
      </c>
      <c r="D1279" s="33">
        <v>0.47699999999999998</v>
      </c>
      <c r="E1279" s="33">
        <v>0.61899999999999999</v>
      </c>
      <c r="F1279" s="33">
        <v>1</v>
      </c>
      <c r="G1279" s="33">
        <v>3</v>
      </c>
      <c r="H1279" s="33" t="s">
        <v>1736</v>
      </c>
      <c r="I1279" s="33" t="s">
        <v>1735</v>
      </c>
    </row>
    <row r="1280" spans="1:9" x14ac:dyDescent="0.2">
      <c r="A1280" s="33" t="s">
        <v>5738</v>
      </c>
      <c r="B1280" s="33">
        <v>1.9224322229768E-3</v>
      </c>
      <c r="C1280" s="33">
        <v>-0.27839291792107201</v>
      </c>
      <c r="D1280" s="33">
        <v>0.61599999999999999</v>
      </c>
      <c r="E1280" s="33">
        <v>0.72099999999999997</v>
      </c>
      <c r="F1280" s="33">
        <v>1</v>
      </c>
      <c r="G1280" s="33">
        <v>3</v>
      </c>
      <c r="H1280" s="33" t="s">
        <v>5738</v>
      </c>
      <c r="I1280" s="33" t="s">
        <v>5737</v>
      </c>
    </row>
    <row r="1281" spans="1:9" x14ac:dyDescent="0.2">
      <c r="A1281" s="33" t="s">
        <v>16324</v>
      </c>
      <c r="B1281" s="33">
        <v>1.9342550159856899E-3</v>
      </c>
      <c r="C1281" s="33">
        <v>0.25177113246442701</v>
      </c>
      <c r="D1281" s="33">
        <v>0.65100000000000002</v>
      </c>
      <c r="E1281" s="33">
        <v>0.61099999999999999</v>
      </c>
      <c r="F1281" s="33">
        <v>1</v>
      </c>
      <c r="G1281" s="33">
        <v>3</v>
      </c>
      <c r="H1281" s="33" t="s">
        <v>16324</v>
      </c>
      <c r="I1281" s="33" t="s">
        <v>16323</v>
      </c>
    </row>
    <row r="1282" spans="1:9" x14ac:dyDescent="0.2">
      <c r="A1282" s="33" t="s">
        <v>6515</v>
      </c>
      <c r="B1282" s="33">
        <v>1.97998986085647E-3</v>
      </c>
      <c r="C1282" s="33">
        <v>-0.31469191106230099</v>
      </c>
      <c r="D1282" s="33">
        <v>0.16300000000000001</v>
      </c>
      <c r="E1282" s="33">
        <v>0.33500000000000002</v>
      </c>
      <c r="F1282" s="33">
        <v>1</v>
      </c>
      <c r="G1282" s="33">
        <v>3</v>
      </c>
      <c r="H1282" s="33" t="s">
        <v>6515</v>
      </c>
      <c r="I1282" s="33" t="s">
        <v>6514</v>
      </c>
    </row>
    <row r="1283" spans="1:9" x14ac:dyDescent="0.2">
      <c r="A1283" s="33" t="s">
        <v>3530</v>
      </c>
      <c r="B1283" s="33">
        <v>1.9971448912027398E-3</v>
      </c>
      <c r="C1283" s="33">
        <v>-0.2535295774097</v>
      </c>
      <c r="D1283" s="33">
        <v>0.43</v>
      </c>
      <c r="E1283" s="33">
        <v>0.58199999999999996</v>
      </c>
      <c r="F1283" s="33">
        <v>1</v>
      </c>
      <c r="G1283" s="33">
        <v>3</v>
      </c>
      <c r="H1283" s="33" t="s">
        <v>3530</v>
      </c>
      <c r="I1283" s="33" t="s">
        <v>3529</v>
      </c>
    </row>
    <row r="1284" spans="1:9" x14ac:dyDescent="0.2">
      <c r="A1284" s="33" t="s">
        <v>10989</v>
      </c>
      <c r="B1284" s="33">
        <v>2.01766673753811E-3</v>
      </c>
      <c r="C1284" s="33">
        <v>0.27367268068095102</v>
      </c>
      <c r="D1284" s="33">
        <v>0.46500000000000002</v>
      </c>
      <c r="E1284" s="33">
        <v>0.33100000000000002</v>
      </c>
      <c r="F1284" s="33">
        <v>1</v>
      </c>
      <c r="G1284" s="33">
        <v>3</v>
      </c>
      <c r="H1284" s="33" t="s">
        <v>3835</v>
      </c>
      <c r="I1284" s="33" t="s">
        <v>3834</v>
      </c>
    </row>
    <row r="1285" spans="1:9" x14ac:dyDescent="0.2">
      <c r="A1285" s="33" t="s">
        <v>10929</v>
      </c>
      <c r="B1285" s="33">
        <v>2.0908649552396599E-3</v>
      </c>
      <c r="C1285" s="33">
        <v>0.31676463436797497</v>
      </c>
      <c r="D1285" s="33">
        <v>0.442</v>
      </c>
      <c r="E1285" s="33">
        <v>0.34399999999999997</v>
      </c>
      <c r="F1285" s="33">
        <v>1</v>
      </c>
      <c r="G1285" s="33">
        <v>3</v>
      </c>
      <c r="H1285" s="33" t="s">
        <v>10929</v>
      </c>
      <c r="I1285" s="33" t="s">
        <v>10928</v>
      </c>
    </row>
    <row r="1286" spans="1:9" x14ac:dyDescent="0.2">
      <c r="A1286" s="33" t="s">
        <v>12002</v>
      </c>
      <c r="B1286" s="33">
        <v>2.11821142240495E-3</v>
      </c>
      <c r="C1286" s="33">
        <v>-0.32621183129967601</v>
      </c>
      <c r="D1286" s="33">
        <v>0.73299999999999998</v>
      </c>
      <c r="E1286" s="33">
        <v>0.79100000000000004</v>
      </c>
      <c r="F1286" s="33">
        <v>1</v>
      </c>
      <c r="G1286" s="33">
        <v>3</v>
      </c>
      <c r="H1286" s="33" t="s">
        <v>4489</v>
      </c>
      <c r="I1286" s="33" t="s">
        <v>4488</v>
      </c>
    </row>
    <row r="1287" spans="1:9" x14ac:dyDescent="0.2">
      <c r="A1287" s="33" t="s">
        <v>7040</v>
      </c>
      <c r="B1287" s="33">
        <v>2.1630720504879201E-3</v>
      </c>
      <c r="C1287" s="33">
        <v>-0.25576597410159901</v>
      </c>
      <c r="D1287" s="33">
        <v>0.23300000000000001</v>
      </c>
      <c r="E1287" s="33">
        <v>0.42299999999999999</v>
      </c>
      <c r="F1287" s="33">
        <v>1</v>
      </c>
      <c r="G1287" s="33">
        <v>3</v>
      </c>
      <c r="H1287" s="33" t="s">
        <v>7040</v>
      </c>
      <c r="I1287" s="33" t="s">
        <v>7039</v>
      </c>
    </row>
    <row r="1288" spans="1:9" x14ac:dyDescent="0.2">
      <c r="A1288" s="33" t="s">
        <v>14608</v>
      </c>
      <c r="B1288" s="33">
        <v>2.2242855880764399E-3</v>
      </c>
      <c r="C1288" s="33">
        <v>-0.25352520511828802</v>
      </c>
      <c r="D1288" s="33">
        <v>0.33700000000000002</v>
      </c>
      <c r="E1288" s="33">
        <v>0.52200000000000002</v>
      </c>
      <c r="F1288" s="33">
        <v>1</v>
      </c>
      <c r="G1288" s="33">
        <v>3</v>
      </c>
      <c r="H1288" s="33" t="s">
        <v>14608</v>
      </c>
      <c r="I1288" s="33" t="s">
        <v>14607</v>
      </c>
    </row>
    <row r="1289" spans="1:9" x14ac:dyDescent="0.2">
      <c r="A1289" s="33" t="s">
        <v>9316</v>
      </c>
      <c r="B1289" s="33">
        <v>2.23747702213496E-3</v>
      </c>
      <c r="C1289" s="33">
        <v>-0.383955279998835</v>
      </c>
      <c r="D1289" s="33">
        <v>0.34899999999999998</v>
      </c>
      <c r="E1289" s="33">
        <v>0.52100000000000002</v>
      </c>
      <c r="F1289" s="33">
        <v>1</v>
      </c>
      <c r="G1289" s="33">
        <v>3</v>
      </c>
      <c r="H1289" s="33" t="s">
        <v>8109</v>
      </c>
      <c r="I1289" s="33" t="s">
        <v>8108</v>
      </c>
    </row>
    <row r="1290" spans="1:9" x14ac:dyDescent="0.2">
      <c r="A1290" s="33" t="s">
        <v>13253</v>
      </c>
      <c r="B1290" s="33">
        <v>2.24241858201105E-3</v>
      </c>
      <c r="C1290" s="33">
        <v>0.30795202236812902</v>
      </c>
      <c r="D1290" s="33">
        <v>0.65100000000000002</v>
      </c>
      <c r="E1290" s="33">
        <v>0.56899999999999995</v>
      </c>
      <c r="F1290" s="33">
        <v>1</v>
      </c>
      <c r="G1290" s="33">
        <v>3</v>
      </c>
      <c r="H1290" s="33" t="s">
        <v>1532</v>
      </c>
      <c r="I1290" s="33" t="s">
        <v>1531</v>
      </c>
    </row>
    <row r="1291" spans="1:9" x14ac:dyDescent="0.2">
      <c r="A1291" s="33" t="s">
        <v>4091</v>
      </c>
      <c r="B1291" s="33">
        <v>2.26490020677541E-3</v>
      </c>
      <c r="C1291" s="33">
        <v>-0.29326992769502103</v>
      </c>
      <c r="D1291" s="33">
        <v>0.5</v>
      </c>
      <c r="E1291" s="33">
        <v>0.68400000000000005</v>
      </c>
      <c r="F1291" s="33">
        <v>1</v>
      </c>
      <c r="G1291" s="33">
        <v>3</v>
      </c>
      <c r="H1291" s="33" t="s">
        <v>4091</v>
      </c>
      <c r="I1291" s="33" t="s">
        <v>4090</v>
      </c>
    </row>
    <row r="1292" spans="1:9" x14ac:dyDescent="0.2">
      <c r="A1292" s="33" t="s">
        <v>11924</v>
      </c>
      <c r="B1292" s="33">
        <v>2.3724205533628001E-3</v>
      </c>
      <c r="C1292" s="33">
        <v>0.29550659272215302</v>
      </c>
      <c r="D1292" s="33">
        <v>0.53500000000000003</v>
      </c>
      <c r="E1292" s="33">
        <v>0.44500000000000001</v>
      </c>
      <c r="F1292" s="33">
        <v>1</v>
      </c>
      <c r="G1292" s="33">
        <v>3</v>
      </c>
      <c r="H1292" s="33" t="s">
        <v>6518</v>
      </c>
      <c r="I1292" s="33" t="s">
        <v>6517</v>
      </c>
    </row>
    <row r="1293" spans="1:9" x14ac:dyDescent="0.2">
      <c r="A1293" s="33" t="s">
        <v>6333</v>
      </c>
      <c r="B1293" s="33">
        <v>2.3972271986232598E-3</v>
      </c>
      <c r="C1293" s="33">
        <v>-0.25320077641793998</v>
      </c>
      <c r="D1293" s="33">
        <v>0.54700000000000004</v>
      </c>
      <c r="E1293" s="33">
        <v>0.68700000000000006</v>
      </c>
      <c r="F1293" s="33">
        <v>1</v>
      </c>
      <c r="G1293" s="33">
        <v>3</v>
      </c>
      <c r="H1293" s="33" t="s">
        <v>6333</v>
      </c>
      <c r="I1293" s="33" t="s">
        <v>6332</v>
      </c>
    </row>
    <row r="1294" spans="1:9" x14ac:dyDescent="0.2">
      <c r="A1294" s="33" t="s">
        <v>4161</v>
      </c>
      <c r="B1294" s="33">
        <v>2.4254332554558E-3</v>
      </c>
      <c r="C1294" s="33">
        <v>-0.272914931139006</v>
      </c>
      <c r="D1294" s="33">
        <v>0.46500000000000002</v>
      </c>
      <c r="E1294" s="33">
        <v>0.59099999999999997</v>
      </c>
      <c r="F1294" s="33">
        <v>1</v>
      </c>
      <c r="G1294" s="33">
        <v>3</v>
      </c>
      <c r="H1294" s="33" t="s">
        <v>4161</v>
      </c>
      <c r="I1294" s="33" t="s">
        <v>4160</v>
      </c>
    </row>
    <row r="1295" spans="1:9" x14ac:dyDescent="0.2">
      <c r="A1295" s="33" t="s">
        <v>16322</v>
      </c>
      <c r="B1295" s="33">
        <v>2.5313252320953699E-3</v>
      </c>
      <c r="C1295" s="33">
        <v>-0.52230128815055199</v>
      </c>
      <c r="D1295" s="33">
        <v>2.3E-2</v>
      </c>
      <c r="E1295" s="33">
        <v>0.13800000000000001</v>
      </c>
      <c r="F1295" s="33">
        <v>1</v>
      </c>
      <c r="G1295" s="33">
        <v>3</v>
      </c>
      <c r="H1295" s="33" t="s">
        <v>7188</v>
      </c>
      <c r="I1295" s="33" t="s">
        <v>7187</v>
      </c>
    </row>
    <row r="1296" spans="1:9" x14ac:dyDescent="0.2">
      <c r="A1296" s="33" t="s">
        <v>16321</v>
      </c>
      <c r="B1296" s="33">
        <v>2.5543124735154599E-3</v>
      </c>
      <c r="C1296" s="33">
        <v>0.46001977672771799</v>
      </c>
      <c r="D1296" s="33">
        <v>0.40699999999999997</v>
      </c>
      <c r="E1296" s="33">
        <v>0.314</v>
      </c>
      <c r="F1296" s="33">
        <v>1</v>
      </c>
      <c r="G1296" s="33">
        <v>3</v>
      </c>
      <c r="H1296" s="33" t="s">
        <v>9053</v>
      </c>
      <c r="I1296" s="33" t="s">
        <v>9052</v>
      </c>
    </row>
    <row r="1297" spans="1:9" x14ac:dyDescent="0.2">
      <c r="A1297" s="33" t="s">
        <v>16320</v>
      </c>
      <c r="B1297" s="33">
        <v>2.5628787310354199E-3</v>
      </c>
      <c r="C1297" s="33">
        <v>0.31371882865200001</v>
      </c>
      <c r="D1297" s="33">
        <v>0.186</v>
      </c>
      <c r="E1297" s="33">
        <v>9.6000000000000002E-2</v>
      </c>
      <c r="F1297" s="33">
        <v>1</v>
      </c>
      <c r="G1297" s="33">
        <v>3</v>
      </c>
      <c r="H1297" s="33" t="s">
        <v>16320</v>
      </c>
      <c r="I1297" s="33" t="s">
        <v>16319</v>
      </c>
    </row>
    <row r="1298" spans="1:9" x14ac:dyDescent="0.2">
      <c r="A1298" s="33" t="s">
        <v>4653</v>
      </c>
      <c r="B1298" s="33">
        <v>2.6996142470966699E-3</v>
      </c>
      <c r="C1298" s="33">
        <v>-0.28191125151215601</v>
      </c>
      <c r="D1298" s="33">
        <v>0.30199999999999999</v>
      </c>
      <c r="E1298" s="33">
        <v>0.46100000000000002</v>
      </c>
      <c r="F1298" s="33">
        <v>1</v>
      </c>
      <c r="G1298" s="33">
        <v>3</v>
      </c>
      <c r="H1298" s="33" t="s">
        <v>4653</v>
      </c>
      <c r="I1298" s="33" t="s">
        <v>4652</v>
      </c>
    </row>
    <row r="1299" spans="1:9" x14ac:dyDescent="0.2">
      <c r="A1299" s="33" t="s">
        <v>1601</v>
      </c>
      <c r="B1299" s="33">
        <v>2.7088642422094002E-3</v>
      </c>
      <c r="C1299" s="33">
        <v>-0.27547933835828198</v>
      </c>
      <c r="D1299" s="33">
        <v>0.33700000000000002</v>
      </c>
      <c r="E1299" s="33">
        <v>0.52</v>
      </c>
      <c r="F1299" s="33">
        <v>1</v>
      </c>
      <c r="G1299" s="33">
        <v>3</v>
      </c>
      <c r="H1299" s="33" t="s">
        <v>1601</v>
      </c>
      <c r="I1299" s="33" t="s">
        <v>1600</v>
      </c>
    </row>
    <row r="1300" spans="1:9" x14ac:dyDescent="0.2">
      <c r="A1300" s="33" t="s">
        <v>1765</v>
      </c>
      <c r="B1300" s="33">
        <v>2.7825134821801299E-3</v>
      </c>
      <c r="C1300" s="33">
        <v>-0.29447397556420002</v>
      </c>
      <c r="D1300" s="33">
        <v>0.43</v>
      </c>
      <c r="E1300" s="33">
        <v>0.56899999999999995</v>
      </c>
      <c r="F1300" s="33">
        <v>1</v>
      </c>
      <c r="G1300" s="33">
        <v>3</v>
      </c>
      <c r="H1300" s="33" t="s">
        <v>1765</v>
      </c>
      <c r="I1300" s="33" t="s">
        <v>1764</v>
      </c>
    </row>
    <row r="1301" spans="1:9" x14ac:dyDescent="0.2">
      <c r="A1301" s="33" t="s">
        <v>4506</v>
      </c>
      <c r="B1301" s="33">
        <v>2.8196298215898202E-3</v>
      </c>
      <c r="C1301" s="33">
        <v>-0.27680911456891</v>
      </c>
      <c r="D1301" s="33">
        <v>0.33700000000000002</v>
      </c>
      <c r="E1301" s="33">
        <v>0.51100000000000001</v>
      </c>
      <c r="F1301" s="33">
        <v>1</v>
      </c>
      <c r="G1301" s="33">
        <v>3</v>
      </c>
      <c r="H1301" s="33" t="s">
        <v>4506</v>
      </c>
      <c r="I1301" s="33" t="s">
        <v>4505</v>
      </c>
    </row>
    <row r="1302" spans="1:9" x14ac:dyDescent="0.2">
      <c r="A1302" s="33" t="s">
        <v>13631</v>
      </c>
      <c r="B1302" s="33">
        <v>2.88685436403378E-3</v>
      </c>
      <c r="C1302" s="33">
        <v>-0.53629226648105</v>
      </c>
      <c r="D1302" s="33">
        <v>0.47699999999999998</v>
      </c>
      <c r="E1302" s="33">
        <v>0.60699999999999998</v>
      </c>
      <c r="F1302" s="33">
        <v>1</v>
      </c>
      <c r="G1302" s="33">
        <v>3</v>
      </c>
      <c r="H1302" s="33" t="s">
        <v>3227</v>
      </c>
      <c r="I1302" s="33" t="s">
        <v>3226</v>
      </c>
    </row>
    <row r="1303" spans="1:9" x14ac:dyDescent="0.2">
      <c r="A1303" s="33" t="s">
        <v>6559</v>
      </c>
      <c r="B1303" s="33">
        <v>2.92552431493894E-3</v>
      </c>
      <c r="C1303" s="33">
        <v>0.31799792413907302</v>
      </c>
      <c r="D1303" s="33">
        <v>0.32600000000000001</v>
      </c>
      <c r="E1303" s="33">
        <v>0.221</v>
      </c>
      <c r="F1303" s="33">
        <v>1</v>
      </c>
      <c r="G1303" s="33">
        <v>3</v>
      </c>
      <c r="H1303" s="33" t="s">
        <v>6559</v>
      </c>
      <c r="I1303" s="33" t="s">
        <v>6558</v>
      </c>
    </row>
    <row r="1304" spans="1:9" x14ac:dyDescent="0.2">
      <c r="A1304" s="33" t="s">
        <v>5277</v>
      </c>
      <c r="B1304" s="33">
        <v>3.2487282261404698E-3</v>
      </c>
      <c r="C1304" s="33">
        <v>-0.32244657087751399</v>
      </c>
      <c r="D1304" s="33">
        <v>0.66300000000000003</v>
      </c>
      <c r="E1304" s="33">
        <v>0.73699999999999999</v>
      </c>
      <c r="F1304" s="33">
        <v>1</v>
      </c>
      <c r="G1304" s="33">
        <v>3</v>
      </c>
      <c r="H1304" s="33" t="s">
        <v>5277</v>
      </c>
      <c r="I1304" s="33" t="s">
        <v>5276</v>
      </c>
    </row>
    <row r="1305" spans="1:9" x14ac:dyDescent="0.2">
      <c r="A1305" s="33" t="s">
        <v>5724</v>
      </c>
      <c r="B1305" s="33">
        <v>3.2780650793599602E-3</v>
      </c>
      <c r="C1305" s="33">
        <v>-0.31830604701103199</v>
      </c>
      <c r="D1305" s="33">
        <v>0.47699999999999998</v>
      </c>
      <c r="E1305" s="33">
        <v>0.61599999999999999</v>
      </c>
      <c r="F1305" s="33">
        <v>1</v>
      </c>
      <c r="G1305" s="33">
        <v>3</v>
      </c>
      <c r="H1305" s="33" t="s">
        <v>5724</v>
      </c>
      <c r="I1305" s="33" t="s">
        <v>5723</v>
      </c>
    </row>
    <row r="1306" spans="1:9" x14ac:dyDescent="0.2">
      <c r="A1306" s="33" t="s">
        <v>16318</v>
      </c>
      <c r="B1306" s="33">
        <v>3.2993707624646E-3</v>
      </c>
      <c r="C1306" s="33">
        <v>0.36113202196314398</v>
      </c>
      <c r="D1306" s="33">
        <v>0.26700000000000002</v>
      </c>
      <c r="E1306" s="33">
        <v>0.17899999999999999</v>
      </c>
      <c r="F1306" s="33">
        <v>1</v>
      </c>
      <c r="G1306" s="33">
        <v>3</v>
      </c>
      <c r="H1306" s="33" t="s">
        <v>16318</v>
      </c>
      <c r="I1306" s="33" t="s">
        <v>16317</v>
      </c>
    </row>
    <row r="1307" spans="1:9" x14ac:dyDescent="0.2">
      <c r="A1307" s="33" t="s">
        <v>8606</v>
      </c>
      <c r="B1307" s="33">
        <v>3.30960372050405E-3</v>
      </c>
      <c r="C1307" s="33">
        <v>0.28977346423345901</v>
      </c>
      <c r="D1307" s="33">
        <v>0.38400000000000001</v>
      </c>
      <c r="E1307" s="33">
        <v>0.28699999999999998</v>
      </c>
      <c r="F1307" s="33">
        <v>1</v>
      </c>
      <c r="G1307" s="33">
        <v>3</v>
      </c>
      <c r="H1307" s="33" t="s">
        <v>8606</v>
      </c>
      <c r="I1307" s="33" t="s">
        <v>8605</v>
      </c>
    </row>
    <row r="1308" spans="1:9" x14ac:dyDescent="0.2">
      <c r="A1308" s="33" t="s">
        <v>16316</v>
      </c>
      <c r="B1308" s="33">
        <v>3.65170669811504E-3</v>
      </c>
      <c r="C1308" s="33">
        <v>0.352521376781464</v>
      </c>
      <c r="D1308" s="33">
        <v>0.26700000000000002</v>
      </c>
      <c r="E1308" s="33">
        <v>0.17199999999999999</v>
      </c>
      <c r="F1308" s="33">
        <v>1</v>
      </c>
      <c r="G1308" s="33">
        <v>3</v>
      </c>
      <c r="H1308" s="33" t="s">
        <v>16316</v>
      </c>
      <c r="I1308" s="33" t="s">
        <v>16315</v>
      </c>
    </row>
    <row r="1309" spans="1:9" x14ac:dyDescent="0.2">
      <c r="A1309" s="33" t="s">
        <v>2084</v>
      </c>
      <c r="B1309" s="33">
        <v>3.68679591181186E-3</v>
      </c>
      <c r="C1309" s="33">
        <v>0.27279853054755798</v>
      </c>
      <c r="D1309" s="33">
        <v>0.77900000000000003</v>
      </c>
      <c r="E1309" s="33">
        <v>0.75600000000000001</v>
      </c>
      <c r="F1309" s="33">
        <v>1</v>
      </c>
      <c r="G1309" s="33">
        <v>3</v>
      </c>
      <c r="H1309" s="33" t="s">
        <v>2084</v>
      </c>
      <c r="I1309" s="33" t="s">
        <v>2083</v>
      </c>
    </row>
    <row r="1310" spans="1:9" x14ac:dyDescent="0.2">
      <c r="A1310" s="33" t="s">
        <v>12709</v>
      </c>
      <c r="B1310" s="33">
        <v>3.6941218912725201E-3</v>
      </c>
      <c r="C1310" s="33">
        <v>-0.308928152730644</v>
      </c>
      <c r="D1310" s="33">
        <v>0.56999999999999995</v>
      </c>
      <c r="E1310" s="33">
        <v>0.69399999999999995</v>
      </c>
      <c r="F1310" s="33">
        <v>1</v>
      </c>
      <c r="G1310" s="33">
        <v>3</v>
      </c>
      <c r="H1310" s="33" t="s">
        <v>4725</v>
      </c>
      <c r="I1310" s="33" t="s">
        <v>4724</v>
      </c>
    </row>
    <row r="1311" spans="1:9" x14ac:dyDescent="0.2">
      <c r="A1311" s="33" t="s">
        <v>4663</v>
      </c>
      <c r="B1311" s="33">
        <v>3.7013358571753099E-3</v>
      </c>
      <c r="C1311" s="33">
        <v>-0.32955944704774698</v>
      </c>
      <c r="D1311" s="33">
        <v>0.52300000000000002</v>
      </c>
      <c r="E1311" s="33">
        <v>0.64300000000000002</v>
      </c>
      <c r="F1311" s="33">
        <v>1</v>
      </c>
      <c r="G1311" s="33">
        <v>3</v>
      </c>
      <c r="H1311" s="33" t="s">
        <v>4663</v>
      </c>
      <c r="I1311" s="33" t="s">
        <v>4662</v>
      </c>
    </row>
    <row r="1312" spans="1:9" x14ac:dyDescent="0.2">
      <c r="A1312" s="33" t="s">
        <v>9021</v>
      </c>
      <c r="B1312" s="33">
        <v>3.8098220801751799E-3</v>
      </c>
      <c r="C1312" s="33">
        <v>-0.25981568263861599</v>
      </c>
      <c r="D1312" s="33">
        <v>0.41899999999999998</v>
      </c>
      <c r="E1312" s="33">
        <v>0.55100000000000005</v>
      </c>
      <c r="F1312" s="33">
        <v>1</v>
      </c>
      <c r="G1312" s="33">
        <v>3</v>
      </c>
      <c r="H1312" s="33" t="s">
        <v>9021</v>
      </c>
      <c r="I1312" s="33" t="s">
        <v>9020</v>
      </c>
    </row>
    <row r="1313" spans="1:9" x14ac:dyDescent="0.2">
      <c r="A1313" s="33" t="s">
        <v>9637</v>
      </c>
      <c r="B1313" s="33">
        <v>3.86938997477767E-3</v>
      </c>
      <c r="C1313" s="33">
        <v>-0.26191418603142802</v>
      </c>
      <c r="D1313" s="33">
        <v>0.38400000000000001</v>
      </c>
      <c r="E1313" s="33">
        <v>0.55600000000000005</v>
      </c>
      <c r="F1313" s="33">
        <v>1</v>
      </c>
      <c r="G1313" s="33">
        <v>3</v>
      </c>
      <c r="H1313" s="33" t="s">
        <v>9636</v>
      </c>
      <c r="I1313" s="33" t="s">
        <v>9635</v>
      </c>
    </row>
    <row r="1314" spans="1:9" x14ac:dyDescent="0.2">
      <c r="A1314" s="33" t="s">
        <v>5885</v>
      </c>
      <c r="B1314" s="33">
        <v>3.8847557621013002E-3</v>
      </c>
      <c r="C1314" s="33">
        <v>0.36729208748387598</v>
      </c>
      <c r="D1314" s="33">
        <v>0.65100000000000002</v>
      </c>
      <c r="E1314" s="33">
        <v>0.60799999999999998</v>
      </c>
      <c r="F1314" s="33">
        <v>1</v>
      </c>
      <c r="G1314" s="33">
        <v>3</v>
      </c>
      <c r="H1314" s="33" t="s">
        <v>5885</v>
      </c>
      <c r="I1314" s="33" t="s">
        <v>5884</v>
      </c>
    </row>
    <row r="1315" spans="1:9" x14ac:dyDescent="0.2">
      <c r="A1315" s="33" t="s">
        <v>5340</v>
      </c>
      <c r="B1315" s="33">
        <v>3.9842446315231502E-3</v>
      </c>
      <c r="C1315" s="33">
        <v>-0.25766308024864498</v>
      </c>
      <c r="D1315" s="33">
        <v>0.75600000000000001</v>
      </c>
      <c r="E1315" s="33">
        <v>0.84199999999999997</v>
      </c>
      <c r="F1315" s="33">
        <v>1</v>
      </c>
      <c r="G1315" s="33">
        <v>3</v>
      </c>
      <c r="H1315" s="33" t="s">
        <v>5340</v>
      </c>
      <c r="I1315" s="33" t="s">
        <v>5339</v>
      </c>
    </row>
    <row r="1316" spans="1:9" x14ac:dyDescent="0.2">
      <c r="A1316" s="33" t="s">
        <v>12059</v>
      </c>
      <c r="B1316" s="33">
        <v>4.0744775643866303E-3</v>
      </c>
      <c r="C1316" s="33">
        <v>-0.26162556046333801</v>
      </c>
      <c r="D1316" s="33">
        <v>0.36</v>
      </c>
      <c r="E1316" s="33">
        <v>0.505</v>
      </c>
      <c r="F1316" s="33">
        <v>1</v>
      </c>
      <c r="G1316" s="33">
        <v>3</v>
      </c>
      <c r="H1316" s="33" t="s">
        <v>8939</v>
      </c>
      <c r="I1316" s="33" t="s">
        <v>8938</v>
      </c>
    </row>
    <row r="1317" spans="1:9" x14ac:dyDescent="0.2">
      <c r="A1317" s="33" t="s">
        <v>13528</v>
      </c>
      <c r="B1317" s="33">
        <v>4.0774849769598604E-3</v>
      </c>
      <c r="C1317" s="33">
        <v>-0.29855191014650401</v>
      </c>
      <c r="D1317" s="33">
        <v>0.40699999999999997</v>
      </c>
      <c r="E1317" s="33">
        <v>0.56699999999999995</v>
      </c>
      <c r="F1317" s="33">
        <v>1</v>
      </c>
      <c r="G1317" s="33">
        <v>3</v>
      </c>
      <c r="H1317" s="33" t="s">
        <v>6263</v>
      </c>
      <c r="I1317" s="33" t="s">
        <v>6262</v>
      </c>
    </row>
    <row r="1318" spans="1:9" x14ac:dyDescent="0.2">
      <c r="A1318" s="33" t="s">
        <v>8526</v>
      </c>
      <c r="B1318" s="33">
        <v>4.4497100909330302E-3</v>
      </c>
      <c r="C1318" s="33">
        <v>-0.74790552485133899</v>
      </c>
      <c r="D1318" s="33">
        <v>0.69799999999999995</v>
      </c>
      <c r="E1318" s="33">
        <v>0.74299999999999999</v>
      </c>
      <c r="F1318" s="33">
        <v>1</v>
      </c>
      <c r="G1318" s="33">
        <v>3</v>
      </c>
      <c r="H1318" s="33" t="s">
        <v>8525</v>
      </c>
      <c r="I1318" s="33" t="s">
        <v>8524</v>
      </c>
    </row>
    <row r="1319" spans="1:9" x14ac:dyDescent="0.2">
      <c r="A1319" s="33" t="s">
        <v>8304</v>
      </c>
      <c r="B1319" s="33">
        <v>4.49048837226808E-3</v>
      </c>
      <c r="C1319" s="33">
        <v>0.41148844740447899</v>
      </c>
      <c r="D1319" s="33">
        <v>0.30199999999999999</v>
      </c>
      <c r="E1319" s="33">
        <v>0.20699999999999999</v>
      </c>
      <c r="F1319" s="33">
        <v>1</v>
      </c>
      <c r="G1319" s="33">
        <v>3</v>
      </c>
      <c r="H1319" s="33" t="s">
        <v>8304</v>
      </c>
      <c r="I1319" s="33" t="s">
        <v>8303</v>
      </c>
    </row>
    <row r="1320" spans="1:9" x14ac:dyDescent="0.2">
      <c r="A1320" s="33" t="s">
        <v>3865</v>
      </c>
      <c r="B1320" s="33">
        <v>4.4952150239998996E-3</v>
      </c>
      <c r="C1320" s="33">
        <v>0.30219742110980602</v>
      </c>
      <c r="D1320" s="33">
        <v>0.36</v>
      </c>
      <c r="E1320" s="33">
        <v>0.26700000000000002</v>
      </c>
      <c r="F1320" s="33">
        <v>1</v>
      </c>
      <c r="G1320" s="33">
        <v>3</v>
      </c>
      <c r="H1320" s="33" t="s">
        <v>3865</v>
      </c>
      <c r="I1320" s="33" t="s">
        <v>3864</v>
      </c>
    </row>
    <row r="1321" spans="1:9" x14ac:dyDescent="0.2">
      <c r="A1321" s="33" t="s">
        <v>4680</v>
      </c>
      <c r="B1321" s="33">
        <v>4.6967554015133403E-3</v>
      </c>
      <c r="C1321" s="33">
        <v>0.29832739328735902</v>
      </c>
      <c r="D1321" s="33">
        <v>0.372</v>
      </c>
      <c r="E1321" s="33">
        <v>0.28299999999999997</v>
      </c>
      <c r="F1321" s="33">
        <v>1</v>
      </c>
      <c r="G1321" s="33">
        <v>3</v>
      </c>
      <c r="H1321" s="33" t="s">
        <v>4680</v>
      </c>
      <c r="I1321" s="33" t="s">
        <v>4679</v>
      </c>
    </row>
    <row r="1322" spans="1:9" x14ac:dyDescent="0.2">
      <c r="A1322" s="33" t="s">
        <v>16314</v>
      </c>
      <c r="B1322" s="33">
        <v>4.9282332111436197E-3</v>
      </c>
      <c r="C1322" s="33">
        <v>0.273633633385857</v>
      </c>
      <c r="D1322" s="33">
        <v>0.221</v>
      </c>
      <c r="E1322" s="33">
        <v>0.13400000000000001</v>
      </c>
      <c r="F1322" s="33">
        <v>1</v>
      </c>
      <c r="G1322" s="33">
        <v>3</v>
      </c>
      <c r="H1322" s="33" t="s">
        <v>16314</v>
      </c>
      <c r="I1322" s="33" t="s">
        <v>16313</v>
      </c>
    </row>
    <row r="1323" spans="1:9" x14ac:dyDescent="0.2">
      <c r="A1323" s="33" t="s">
        <v>16312</v>
      </c>
      <c r="B1323" s="33">
        <v>4.9365738488546997E-3</v>
      </c>
      <c r="C1323" s="33">
        <v>0.25099026096911398</v>
      </c>
      <c r="D1323" s="33">
        <v>0.442</v>
      </c>
      <c r="E1323" s="33">
        <v>0.34399999999999997</v>
      </c>
      <c r="F1323" s="33">
        <v>1</v>
      </c>
      <c r="G1323" s="33">
        <v>3</v>
      </c>
      <c r="H1323" s="33" t="s">
        <v>16312</v>
      </c>
      <c r="I1323" s="33" t="s">
        <v>16311</v>
      </c>
    </row>
    <row r="1324" spans="1:9" x14ac:dyDescent="0.2">
      <c r="A1324" s="33" t="s">
        <v>6595</v>
      </c>
      <c r="B1324" s="33">
        <v>5.05172144903059E-3</v>
      </c>
      <c r="C1324" s="33">
        <v>-0.34821739407302699</v>
      </c>
      <c r="D1324" s="33">
        <v>0.39500000000000002</v>
      </c>
      <c r="E1324" s="33">
        <v>0.54600000000000004</v>
      </c>
      <c r="F1324" s="33">
        <v>1</v>
      </c>
      <c r="G1324" s="33">
        <v>3</v>
      </c>
      <c r="H1324" s="33" t="s">
        <v>6595</v>
      </c>
      <c r="I1324" s="33" t="s">
        <v>6594</v>
      </c>
    </row>
    <row r="1325" spans="1:9" x14ac:dyDescent="0.2">
      <c r="A1325" s="33" t="s">
        <v>10905</v>
      </c>
      <c r="B1325" s="33">
        <v>5.1893289198526003E-3</v>
      </c>
      <c r="C1325" s="33">
        <v>0.29930542482789801</v>
      </c>
      <c r="D1325" s="33">
        <v>0.52300000000000002</v>
      </c>
      <c r="E1325" s="33">
        <v>0.47799999999999998</v>
      </c>
      <c r="F1325" s="33">
        <v>1</v>
      </c>
      <c r="G1325" s="33">
        <v>3</v>
      </c>
      <c r="H1325" s="33" t="s">
        <v>10905</v>
      </c>
      <c r="I1325" s="33" t="s">
        <v>10904</v>
      </c>
    </row>
    <row r="1326" spans="1:9" x14ac:dyDescent="0.2">
      <c r="A1326" s="33" t="s">
        <v>16310</v>
      </c>
      <c r="B1326" s="33">
        <v>5.3177002084487304E-3</v>
      </c>
      <c r="C1326" s="33">
        <v>0.33510992624349301</v>
      </c>
      <c r="D1326" s="33">
        <v>0.314</v>
      </c>
      <c r="E1326" s="33">
        <v>0.22600000000000001</v>
      </c>
      <c r="F1326" s="33">
        <v>1</v>
      </c>
      <c r="G1326" s="33">
        <v>3</v>
      </c>
      <c r="H1326" s="33" t="s">
        <v>16310</v>
      </c>
      <c r="I1326" s="33" t="s">
        <v>16309</v>
      </c>
    </row>
    <row r="1327" spans="1:9" x14ac:dyDescent="0.2">
      <c r="A1327" s="33" t="s">
        <v>12627</v>
      </c>
      <c r="B1327" s="33">
        <v>5.3999693814825098E-3</v>
      </c>
      <c r="C1327" s="33">
        <v>-0.29063030168973603</v>
      </c>
      <c r="D1327" s="33">
        <v>0.47699999999999998</v>
      </c>
      <c r="E1327" s="33">
        <v>0.65</v>
      </c>
      <c r="F1327" s="33">
        <v>1</v>
      </c>
      <c r="G1327" s="33">
        <v>3</v>
      </c>
      <c r="H1327" s="33" t="s">
        <v>6820</v>
      </c>
      <c r="I1327" s="33" t="s">
        <v>6819</v>
      </c>
    </row>
    <row r="1328" spans="1:9" x14ac:dyDescent="0.2">
      <c r="A1328" s="33" t="s">
        <v>10653</v>
      </c>
      <c r="B1328" s="33">
        <v>5.4227285035522597E-3</v>
      </c>
      <c r="C1328" s="33">
        <v>0.31337315126827697</v>
      </c>
      <c r="D1328" s="33">
        <v>8.1000000000000003E-2</v>
      </c>
      <c r="E1328" s="33">
        <v>0.22700000000000001</v>
      </c>
      <c r="F1328" s="33">
        <v>1</v>
      </c>
      <c r="G1328" s="33">
        <v>3</v>
      </c>
      <c r="H1328" s="33" t="s">
        <v>5656</v>
      </c>
      <c r="I1328" s="33" t="s">
        <v>5655</v>
      </c>
    </row>
    <row r="1329" spans="1:9" x14ac:dyDescent="0.2">
      <c r="A1329" s="33" t="s">
        <v>11798</v>
      </c>
      <c r="B1329" s="33">
        <v>5.4958782124557197E-3</v>
      </c>
      <c r="C1329" s="33">
        <v>-0.306132532841075</v>
      </c>
      <c r="D1329" s="33">
        <v>0.51200000000000001</v>
      </c>
      <c r="E1329" s="33">
        <v>0.63100000000000001</v>
      </c>
      <c r="F1329" s="33">
        <v>1</v>
      </c>
      <c r="G1329" s="33">
        <v>3</v>
      </c>
      <c r="H1329" s="33" t="s">
        <v>11798</v>
      </c>
      <c r="I1329" s="33" t="s">
        <v>11797</v>
      </c>
    </row>
    <row r="1330" spans="1:9" x14ac:dyDescent="0.2">
      <c r="A1330" s="33" t="s">
        <v>13672</v>
      </c>
      <c r="B1330" s="33">
        <v>5.5099608622888301E-3</v>
      </c>
      <c r="C1330" s="33">
        <v>-0.272317846209848</v>
      </c>
      <c r="D1330" s="33">
        <v>0.41899999999999998</v>
      </c>
      <c r="E1330" s="33">
        <v>0.61799999999999999</v>
      </c>
      <c r="F1330" s="33">
        <v>1</v>
      </c>
      <c r="G1330" s="33">
        <v>3</v>
      </c>
      <c r="H1330" s="33" t="s">
        <v>6507</v>
      </c>
      <c r="I1330" s="33" t="s">
        <v>6506</v>
      </c>
    </row>
    <row r="1331" spans="1:9" x14ac:dyDescent="0.2">
      <c r="A1331" s="33" t="s">
        <v>13337</v>
      </c>
      <c r="B1331" s="33">
        <v>5.6619466964727902E-3</v>
      </c>
      <c r="C1331" s="33">
        <v>-0.32747405749661701</v>
      </c>
      <c r="D1331" s="33">
        <v>0.628</v>
      </c>
      <c r="E1331" s="33">
        <v>0.68400000000000005</v>
      </c>
      <c r="F1331" s="33">
        <v>1</v>
      </c>
      <c r="G1331" s="33">
        <v>3</v>
      </c>
      <c r="H1331" s="33" t="s">
        <v>9249</v>
      </c>
      <c r="I1331" s="33" t="s">
        <v>9248</v>
      </c>
    </row>
    <row r="1332" spans="1:9" x14ac:dyDescent="0.2">
      <c r="A1332" s="33" t="s">
        <v>13017</v>
      </c>
      <c r="B1332" s="33">
        <v>6.3380675232247198E-3</v>
      </c>
      <c r="C1332" s="33">
        <v>-0.29727530133243502</v>
      </c>
      <c r="D1332" s="33">
        <v>0.58099999999999996</v>
      </c>
      <c r="E1332" s="33">
        <v>0.66200000000000003</v>
      </c>
      <c r="F1332" s="33">
        <v>1</v>
      </c>
      <c r="G1332" s="33">
        <v>3</v>
      </c>
      <c r="H1332" s="33" t="s">
        <v>2923</v>
      </c>
      <c r="I1332" s="33" t="s">
        <v>2922</v>
      </c>
    </row>
    <row r="1333" spans="1:9" x14ac:dyDescent="0.2">
      <c r="A1333" s="33" t="s">
        <v>5624</v>
      </c>
      <c r="B1333" s="33">
        <v>6.4129387237404599E-3</v>
      </c>
      <c r="C1333" s="33">
        <v>0.25407497652634597</v>
      </c>
      <c r="D1333" s="33">
        <v>0.73299999999999998</v>
      </c>
      <c r="E1333" s="33">
        <v>0.69399999999999995</v>
      </c>
      <c r="F1333" s="33">
        <v>1</v>
      </c>
      <c r="G1333" s="33">
        <v>3</v>
      </c>
      <c r="H1333" s="33" t="s">
        <v>5624</v>
      </c>
      <c r="I1333" s="33" t="s">
        <v>5623</v>
      </c>
    </row>
    <row r="1334" spans="1:9" x14ac:dyDescent="0.2">
      <c r="A1334" s="33" t="s">
        <v>13428</v>
      </c>
      <c r="B1334" s="33">
        <v>6.5017187941386299E-3</v>
      </c>
      <c r="C1334" s="33">
        <v>-0.37205432492430501</v>
      </c>
      <c r="D1334" s="33">
        <v>0.53500000000000003</v>
      </c>
      <c r="E1334" s="33">
        <v>0.61899999999999999</v>
      </c>
      <c r="F1334" s="33">
        <v>1</v>
      </c>
      <c r="G1334" s="33">
        <v>3</v>
      </c>
      <c r="H1334" s="33" t="s">
        <v>3398</v>
      </c>
      <c r="I1334" s="33" t="s">
        <v>3397</v>
      </c>
    </row>
    <row r="1335" spans="1:9" x14ac:dyDescent="0.2">
      <c r="A1335" s="33" t="s">
        <v>9764</v>
      </c>
      <c r="B1335" s="33">
        <v>6.8453955204684702E-3</v>
      </c>
      <c r="C1335" s="33">
        <v>-0.25356121219474897</v>
      </c>
      <c r="D1335" s="33">
        <v>0.77900000000000003</v>
      </c>
      <c r="E1335" s="33">
        <v>0.80200000000000005</v>
      </c>
      <c r="F1335" s="33">
        <v>1</v>
      </c>
      <c r="G1335" s="33">
        <v>3</v>
      </c>
      <c r="H1335" s="33" t="s">
        <v>9764</v>
      </c>
      <c r="I1335" s="33" t="s">
        <v>9763</v>
      </c>
    </row>
    <row r="1336" spans="1:9" x14ac:dyDescent="0.2">
      <c r="A1336" s="33" t="s">
        <v>12073</v>
      </c>
      <c r="B1336" s="33">
        <v>6.9331369007369498E-3</v>
      </c>
      <c r="C1336" s="33">
        <v>-0.28112017508921999</v>
      </c>
      <c r="D1336" s="33">
        <v>0.91900000000000004</v>
      </c>
      <c r="E1336" s="33">
        <v>0.91800000000000004</v>
      </c>
      <c r="F1336" s="33">
        <v>1</v>
      </c>
      <c r="G1336" s="33">
        <v>3</v>
      </c>
      <c r="H1336" s="33" t="s">
        <v>2457</v>
      </c>
      <c r="I1336" s="33" t="s">
        <v>2456</v>
      </c>
    </row>
    <row r="1337" spans="1:9" x14ac:dyDescent="0.2">
      <c r="A1337" s="33" t="s">
        <v>8043</v>
      </c>
      <c r="B1337" s="33">
        <v>7.0765908090543103E-3</v>
      </c>
      <c r="C1337" s="33">
        <v>0.31372876253319998</v>
      </c>
      <c r="D1337" s="33">
        <v>0.442</v>
      </c>
      <c r="E1337" s="33">
        <v>0.36899999999999999</v>
      </c>
      <c r="F1337" s="33">
        <v>1</v>
      </c>
      <c r="G1337" s="33">
        <v>3</v>
      </c>
      <c r="H1337" s="33" t="s">
        <v>8043</v>
      </c>
      <c r="I1337" s="33" t="s">
        <v>8042</v>
      </c>
    </row>
    <row r="1338" spans="1:9" x14ac:dyDescent="0.2">
      <c r="A1338" s="33" t="s">
        <v>8181</v>
      </c>
      <c r="B1338" s="33">
        <v>7.2870060162739799E-3</v>
      </c>
      <c r="C1338" s="33">
        <v>-0.26730737514443997</v>
      </c>
      <c r="D1338" s="33">
        <v>0.30199999999999999</v>
      </c>
      <c r="E1338" s="33">
        <v>0.46200000000000002</v>
      </c>
      <c r="F1338" s="33">
        <v>1</v>
      </c>
      <c r="G1338" s="33">
        <v>3</v>
      </c>
      <c r="H1338" s="33" t="s">
        <v>3325</v>
      </c>
      <c r="I1338" s="33" t="s">
        <v>3324</v>
      </c>
    </row>
    <row r="1339" spans="1:9" x14ac:dyDescent="0.2">
      <c r="A1339" s="33" t="s">
        <v>8209</v>
      </c>
      <c r="B1339" s="33">
        <v>7.4364207444140703E-3</v>
      </c>
      <c r="C1339" s="33">
        <v>0.29896110322235597</v>
      </c>
      <c r="D1339" s="33">
        <v>0.55800000000000005</v>
      </c>
      <c r="E1339" s="33">
        <v>0.51200000000000001</v>
      </c>
      <c r="F1339" s="33">
        <v>1</v>
      </c>
      <c r="G1339" s="33">
        <v>3</v>
      </c>
      <c r="H1339" s="33" t="s">
        <v>8209</v>
      </c>
      <c r="I1339" s="33" t="s">
        <v>8208</v>
      </c>
    </row>
    <row r="1340" spans="1:9" x14ac:dyDescent="0.2">
      <c r="A1340" s="33" t="s">
        <v>16308</v>
      </c>
      <c r="B1340" s="33">
        <v>7.4419743732493599E-3</v>
      </c>
      <c r="C1340" s="33">
        <v>0.25953967660205601</v>
      </c>
      <c r="D1340" s="33">
        <v>0.51200000000000001</v>
      </c>
      <c r="E1340" s="33">
        <v>0.42899999999999999</v>
      </c>
      <c r="F1340" s="33">
        <v>1</v>
      </c>
      <c r="G1340" s="33">
        <v>3</v>
      </c>
      <c r="H1340" s="33" t="s">
        <v>16308</v>
      </c>
      <c r="I1340" s="33" t="s">
        <v>16307</v>
      </c>
    </row>
    <row r="1341" spans="1:9" x14ac:dyDescent="0.2">
      <c r="A1341" s="33" t="s">
        <v>7933</v>
      </c>
      <c r="B1341" s="33">
        <v>7.7322868524298E-3</v>
      </c>
      <c r="C1341" s="33">
        <v>0.25776301556624898</v>
      </c>
      <c r="D1341" s="33">
        <v>0.65100000000000002</v>
      </c>
      <c r="E1341" s="33">
        <v>0.624</v>
      </c>
      <c r="F1341" s="33">
        <v>1</v>
      </c>
      <c r="G1341" s="33">
        <v>3</v>
      </c>
      <c r="H1341" s="33" t="s">
        <v>7933</v>
      </c>
      <c r="I1341" s="33" t="s">
        <v>7932</v>
      </c>
    </row>
    <row r="1342" spans="1:9" x14ac:dyDescent="0.2">
      <c r="A1342" s="33" t="s">
        <v>8450</v>
      </c>
      <c r="B1342" s="33">
        <v>7.8130421688096998E-3</v>
      </c>
      <c r="C1342" s="33">
        <v>-0.84868923058893697</v>
      </c>
      <c r="D1342" s="33">
        <v>0.79100000000000004</v>
      </c>
      <c r="E1342" s="33">
        <v>0.77100000000000002</v>
      </c>
      <c r="F1342" s="33">
        <v>1</v>
      </c>
      <c r="G1342" s="33">
        <v>3</v>
      </c>
      <c r="H1342" s="33" t="s">
        <v>8449</v>
      </c>
      <c r="I1342" s="33" t="s">
        <v>8448</v>
      </c>
    </row>
    <row r="1343" spans="1:9" x14ac:dyDescent="0.2">
      <c r="A1343" s="33" t="s">
        <v>12339</v>
      </c>
      <c r="B1343" s="33">
        <v>8.0253553924548495E-3</v>
      </c>
      <c r="C1343" s="33">
        <v>0.32360443703200298</v>
      </c>
      <c r="D1343" s="33">
        <v>0.52300000000000002</v>
      </c>
      <c r="E1343" s="33">
        <v>0.47499999999999998</v>
      </c>
      <c r="F1343" s="33">
        <v>1</v>
      </c>
      <c r="G1343" s="33">
        <v>3</v>
      </c>
      <c r="H1343" s="33" t="s">
        <v>12339</v>
      </c>
      <c r="I1343" s="33" t="s">
        <v>12338</v>
      </c>
    </row>
    <row r="1344" spans="1:9" x14ac:dyDescent="0.2">
      <c r="A1344" s="33" t="s">
        <v>6218</v>
      </c>
      <c r="B1344" s="33">
        <v>8.1895506787316094E-3</v>
      </c>
      <c r="C1344" s="33">
        <v>0.256147990348501</v>
      </c>
      <c r="D1344" s="33">
        <v>0.70899999999999996</v>
      </c>
      <c r="E1344" s="33">
        <v>0.68799999999999994</v>
      </c>
      <c r="F1344" s="33">
        <v>1</v>
      </c>
      <c r="G1344" s="33">
        <v>3</v>
      </c>
      <c r="H1344" s="33" t="s">
        <v>6218</v>
      </c>
      <c r="I1344" s="33" t="s">
        <v>6217</v>
      </c>
    </row>
    <row r="1345" spans="1:9" x14ac:dyDescent="0.2">
      <c r="A1345" s="33" t="s">
        <v>16306</v>
      </c>
      <c r="B1345" s="33">
        <v>8.2022572542763007E-3</v>
      </c>
      <c r="C1345" s="33">
        <v>0.27451330555013997</v>
      </c>
      <c r="D1345" s="33">
        <v>0.30199999999999999</v>
      </c>
      <c r="E1345" s="33">
        <v>0.216</v>
      </c>
      <c r="F1345" s="33">
        <v>1</v>
      </c>
      <c r="G1345" s="33">
        <v>3</v>
      </c>
      <c r="H1345" s="33" t="s">
        <v>16306</v>
      </c>
      <c r="I1345" s="33" t="s">
        <v>16305</v>
      </c>
    </row>
    <row r="1346" spans="1:9" x14ac:dyDescent="0.2">
      <c r="A1346" s="33" t="s">
        <v>16304</v>
      </c>
      <c r="B1346" s="33">
        <v>8.2531578547348008E-3</v>
      </c>
      <c r="C1346" s="33">
        <v>0.28477993708404598</v>
      </c>
      <c r="D1346" s="33">
        <v>0.32600000000000001</v>
      </c>
      <c r="E1346" s="33">
        <v>0.23400000000000001</v>
      </c>
      <c r="F1346" s="33">
        <v>1</v>
      </c>
      <c r="G1346" s="33">
        <v>3</v>
      </c>
      <c r="H1346" s="33" t="s">
        <v>16304</v>
      </c>
      <c r="I1346" s="33" t="s">
        <v>16303</v>
      </c>
    </row>
    <row r="1347" spans="1:9" x14ac:dyDescent="0.2">
      <c r="A1347" s="33" t="s">
        <v>5844</v>
      </c>
      <c r="B1347" s="33">
        <v>8.30820667141716E-3</v>
      </c>
      <c r="C1347" s="33">
        <v>-0.27188043465103401</v>
      </c>
      <c r="D1347" s="33">
        <v>0.74399999999999999</v>
      </c>
      <c r="E1347" s="33">
        <v>0.78800000000000003</v>
      </c>
      <c r="F1347" s="33">
        <v>1</v>
      </c>
      <c r="G1347" s="33">
        <v>3</v>
      </c>
      <c r="H1347" s="33" t="s">
        <v>4839</v>
      </c>
      <c r="I1347" s="33" t="s">
        <v>4838</v>
      </c>
    </row>
    <row r="1348" spans="1:9" x14ac:dyDescent="0.2">
      <c r="A1348" s="33" t="s">
        <v>16302</v>
      </c>
      <c r="B1348" s="33">
        <v>8.4029584829084202E-3</v>
      </c>
      <c r="C1348" s="33">
        <v>-1.54880670447554</v>
      </c>
      <c r="D1348" s="33">
        <v>3.5000000000000003E-2</v>
      </c>
      <c r="E1348" s="33">
        <v>0.13300000000000001</v>
      </c>
      <c r="F1348" s="33">
        <v>1</v>
      </c>
      <c r="G1348" s="33">
        <v>3</v>
      </c>
      <c r="H1348" s="33" t="s">
        <v>3895</v>
      </c>
      <c r="I1348" s="33" t="s">
        <v>3894</v>
      </c>
    </row>
    <row r="1349" spans="1:9" x14ac:dyDescent="0.2">
      <c r="A1349" s="33" t="s">
        <v>9476</v>
      </c>
      <c r="B1349" s="33">
        <v>8.60371328828613E-3</v>
      </c>
      <c r="C1349" s="33">
        <v>0.27061352789158699</v>
      </c>
      <c r="D1349" s="33">
        <v>0.67400000000000004</v>
      </c>
      <c r="E1349" s="33">
        <v>0.627</v>
      </c>
      <c r="F1349" s="33">
        <v>1</v>
      </c>
      <c r="G1349" s="33">
        <v>3</v>
      </c>
      <c r="H1349" s="33" t="s">
        <v>9476</v>
      </c>
      <c r="I1349" s="33" t="s">
        <v>9475</v>
      </c>
    </row>
    <row r="1350" spans="1:9" x14ac:dyDescent="0.2">
      <c r="A1350" s="33" t="s">
        <v>16301</v>
      </c>
      <c r="B1350" s="33">
        <v>9.0110370513636507E-3</v>
      </c>
      <c r="C1350" s="33">
        <v>-0.32919269228812498</v>
      </c>
      <c r="D1350" s="33">
        <v>0.16300000000000001</v>
      </c>
      <c r="E1350" s="33">
        <v>0.27900000000000003</v>
      </c>
      <c r="F1350" s="33">
        <v>1</v>
      </c>
      <c r="G1350" s="33">
        <v>3</v>
      </c>
      <c r="H1350" s="33" t="s">
        <v>3403</v>
      </c>
      <c r="I1350" s="33" t="s">
        <v>3402</v>
      </c>
    </row>
    <row r="1351" spans="1:9" x14ac:dyDescent="0.2">
      <c r="A1351" s="33" t="s">
        <v>2363</v>
      </c>
      <c r="B1351" s="33">
        <v>9.4058102299040304E-3</v>
      </c>
      <c r="C1351" s="33">
        <v>-0.25549438845350803</v>
      </c>
      <c r="D1351" s="33">
        <v>0.73299999999999998</v>
      </c>
      <c r="E1351" s="33">
        <v>0.77800000000000002</v>
      </c>
      <c r="F1351" s="33">
        <v>1</v>
      </c>
      <c r="G1351" s="33">
        <v>3</v>
      </c>
      <c r="H1351" s="33" t="s">
        <v>2363</v>
      </c>
      <c r="I1351" s="33" t="s">
        <v>2362</v>
      </c>
    </row>
    <row r="1352" spans="1:9" x14ac:dyDescent="0.2">
      <c r="A1352" s="33" t="s">
        <v>4880</v>
      </c>
      <c r="B1352" s="33">
        <v>9.4402037025286406E-3</v>
      </c>
      <c r="C1352" s="33">
        <v>0.26607158888385002</v>
      </c>
      <c r="D1352" s="33">
        <v>0.221</v>
      </c>
      <c r="E1352" s="33">
        <v>0.13600000000000001</v>
      </c>
      <c r="F1352" s="33">
        <v>1</v>
      </c>
      <c r="G1352" s="33">
        <v>3</v>
      </c>
      <c r="H1352" s="33" t="s">
        <v>4880</v>
      </c>
      <c r="I1352" s="33" t="s">
        <v>4879</v>
      </c>
    </row>
    <row r="1353" spans="1:9" x14ac:dyDescent="0.2">
      <c r="A1353" s="33" t="s">
        <v>16300</v>
      </c>
      <c r="B1353" s="33">
        <v>9.6670855560103894E-3</v>
      </c>
      <c r="C1353" s="33">
        <v>0.33457983382981599</v>
      </c>
      <c r="D1353" s="33">
        <v>0.33700000000000002</v>
      </c>
      <c r="E1353" s="33">
        <v>0.25900000000000001</v>
      </c>
      <c r="F1353" s="33">
        <v>1</v>
      </c>
      <c r="G1353" s="33">
        <v>3</v>
      </c>
      <c r="H1353" s="33" t="s">
        <v>16300</v>
      </c>
      <c r="I1353" s="33" t="s">
        <v>16299</v>
      </c>
    </row>
    <row r="1354" spans="1:9" x14ac:dyDescent="0.2">
      <c r="A1354" s="33" t="s">
        <v>11456</v>
      </c>
      <c r="B1354" s="35">
        <v>4.2925368985506298E-66</v>
      </c>
      <c r="C1354" s="33">
        <v>3.0612784896605998</v>
      </c>
      <c r="D1354" s="33">
        <v>0.84</v>
      </c>
      <c r="E1354" s="33">
        <v>0.157</v>
      </c>
      <c r="F1354" s="35">
        <v>1.97765759990025E-61</v>
      </c>
      <c r="G1354" s="33">
        <v>4</v>
      </c>
      <c r="H1354" s="33" t="s">
        <v>11455</v>
      </c>
      <c r="I1354" s="33" t="s">
        <v>11454</v>
      </c>
    </row>
    <row r="1355" spans="1:9" x14ac:dyDescent="0.2">
      <c r="A1355" s="33" t="s">
        <v>16298</v>
      </c>
      <c r="B1355" s="35">
        <v>3.7182925021544003E-24</v>
      </c>
      <c r="C1355" s="33">
        <v>0.75787419242162102</v>
      </c>
      <c r="D1355" s="33">
        <v>0.57999999999999996</v>
      </c>
      <c r="E1355" s="33">
        <v>0.17100000000000001</v>
      </c>
      <c r="F1355" s="35">
        <v>1.7130917215925701E-19</v>
      </c>
      <c r="G1355" s="33">
        <v>4</v>
      </c>
      <c r="H1355" s="33" t="s">
        <v>11885</v>
      </c>
      <c r="I1355" s="33" t="s">
        <v>11884</v>
      </c>
    </row>
    <row r="1356" spans="1:9" x14ac:dyDescent="0.2">
      <c r="A1356" s="33" t="s">
        <v>11725</v>
      </c>
      <c r="B1356" s="35">
        <v>1.5844688362797701E-23</v>
      </c>
      <c r="C1356" s="33">
        <v>0.794835140974546</v>
      </c>
      <c r="D1356" s="33">
        <v>0.81499999999999995</v>
      </c>
      <c r="E1356" s="33">
        <v>0.35499999999999998</v>
      </c>
      <c r="F1356" s="35">
        <v>7.2999648225081601E-19</v>
      </c>
      <c r="G1356" s="33">
        <v>4</v>
      </c>
      <c r="H1356" s="33" t="s">
        <v>11218</v>
      </c>
      <c r="I1356" s="33" t="s">
        <v>11217</v>
      </c>
    </row>
    <row r="1357" spans="1:9" x14ac:dyDescent="0.2">
      <c r="A1357" s="33" t="s">
        <v>12881</v>
      </c>
      <c r="B1357" s="35">
        <v>3.1769628507991399E-23</v>
      </c>
      <c r="C1357" s="33">
        <v>1.00491497139061</v>
      </c>
      <c r="D1357" s="33">
        <v>0.86399999999999999</v>
      </c>
      <c r="E1357" s="33">
        <v>0.51100000000000001</v>
      </c>
      <c r="F1357" s="35">
        <v>1.4636903246201801E-18</v>
      </c>
      <c r="G1357" s="33">
        <v>4</v>
      </c>
      <c r="H1357" s="33" t="s">
        <v>6595</v>
      </c>
      <c r="I1357" s="33" t="s">
        <v>6594</v>
      </c>
    </row>
    <row r="1358" spans="1:9" x14ac:dyDescent="0.2">
      <c r="A1358" s="33" t="s">
        <v>7152</v>
      </c>
      <c r="B1358" s="35">
        <v>7.29042719164527E-22</v>
      </c>
      <c r="C1358" s="33">
        <v>0.72934032931298298</v>
      </c>
      <c r="D1358" s="33">
        <v>0.59299999999999997</v>
      </c>
      <c r="E1358" s="33">
        <v>0.19600000000000001</v>
      </c>
      <c r="F1358" s="35">
        <v>3.3588456157348097E-17</v>
      </c>
      <c r="G1358" s="33">
        <v>4</v>
      </c>
      <c r="H1358" s="33" t="s">
        <v>3871</v>
      </c>
      <c r="I1358" s="33" t="s">
        <v>3870</v>
      </c>
    </row>
    <row r="1359" spans="1:9" x14ac:dyDescent="0.2">
      <c r="A1359" s="33" t="s">
        <v>13396</v>
      </c>
      <c r="B1359" s="35">
        <v>3.0337801608943101E-18</v>
      </c>
      <c r="C1359" s="33">
        <v>0.81667281906226097</v>
      </c>
      <c r="D1359" s="33">
        <v>0.88900000000000001</v>
      </c>
      <c r="E1359" s="33">
        <v>0.48799999999999999</v>
      </c>
      <c r="F1359" s="35">
        <v>1.39772319572723E-13</v>
      </c>
      <c r="G1359" s="33">
        <v>4</v>
      </c>
      <c r="H1359" s="33" t="s">
        <v>4826</v>
      </c>
      <c r="I1359" s="33" t="s">
        <v>4825</v>
      </c>
    </row>
    <row r="1360" spans="1:9" x14ac:dyDescent="0.2">
      <c r="A1360" s="33" t="s">
        <v>11841</v>
      </c>
      <c r="B1360" s="35">
        <v>7.7347617205430907E-18</v>
      </c>
      <c r="C1360" s="33">
        <v>0.65383694027765105</v>
      </c>
      <c r="D1360" s="33">
        <v>0.97499999999999998</v>
      </c>
      <c r="E1360" s="33">
        <v>0.83299999999999996</v>
      </c>
      <c r="F1360" s="35">
        <v>3.5635594198886098E-13</v>
      </c>
      <c r="G1360" s="33">
        <v>4</v>
      </c>
      <c r="H1360" s="33" t="s">
        <v>6700</v>
      </c>
      <c r="I1360" s="33" t="s">
        <v>6699</v>
      </c>
    </row>
    <row r="1361" spans="1:9" x14ac:dyDescent="0.2">
      <c r="A1361" s="33" t="s">
        <v>13311</v>
      </c>
      <c r="B1361" s="35">
        <v>1.80605781725401E-17</v>
      </c>
      <c r="C1361" s="33">
        <v>-1.1043892622017399</v>
      </c>
      <c r="D1361" s="33">
        <v>0.42</v>
      </c>
      <c r="E1361" s="33">
        <v>0.77100000000000002</v>
      </c>
      <c r="F1361" s="35">
        <v>8.3208695756526999E-13</v>
      </c>
      <c r="G1361" s="33">
        <v>4</v>
      </c>
      <c r="H1361" s="33" t="s">
        <v>3120</v>
      </c>
      <c r="I1361" s="33" t="s">
        <v>3119</v>
      </c>
    </row>
    <row r="1362" spans="1:9" x14ac:dyDescent="0.2">
      <c r="A1362" s="33" t="s">
        <v>7504</v>
      </c>
      <c r="B1362" s="35">
        <v>4.22138127304395E-17</v>
      </c>
      <c r="C1362" s="33">
        <v>-1.0603712264081999</v>
      </c>
      <c r="D1362" s="33">
        <v>0.53100000000000003</v>
      </c>
      <c r="E1362" s="33">
        <v>0.83799999999999997</v>
      </c>
      <c r="F1362" s="35">
        <v>1.9448747801168099E-12</v>
      </c>
      <c r="G1362" s="33">
        <v>4</v>
      </c>
      <c r="H1362" s="33" t="s">
        <v>7504</v>
      </c>
      <c r="I1362" s="33" t="s">
        <v>7503</v>
      </c>
    </row>
    <row r="1363" spans="1:9" x14ac:dyDescent="0.2">
      <c r="A1363" s="33" t="s">
        <v>9333</v>
      </c>
      <c r="B1363" s="35">
        <v>4.6154623235663702E-17</v>
      </c>
      <c r="C1363" s="33">
        <v>0.62320118252155998</v>
      </c>
      <c r="D1363" s="33">
        <v>0.54300000000000004</v>
      </c>
      <c r="E1363" s="33">
        <v>0.186</v>
      </c>
      <c r="F1363" s="35">
        <v>2.1264358017135002E-12</v>
      </c>
      <c r="G1363" s="33">
        <v>4</v>
      </c>
      <c r="H1363" s="33" t="s">
        <v>9332</v>
      </c>
      <c r="I1363" s="33" t="s">
        <v>9331</v>
      </c>
    </row>
    <row r="1364" spans="1:9" x14ac:dyDescent="0.2">
      <c r="A1364" s="33" t="s">
        <v>12085</v>
      </c>
      <c r="B1364" s="35">
        <v>7.7969711336975801E-17</v>
      </c>
      <c r="C1364" s="33">
        <v>0.74803682618763401</v>
      </c>
      <c r="D1364" s="33">
        <v>0.753</v>
      </c>
      <c r="E1364" s="33">
        <v>0.41299999999999998</v>
      </c>
      <c r="F1364" s="35">
        <v>3.5922205407171499E-12</v>
      </c>
      <c r="G1364" s="33">
        <v>4</v>
      </c>
      <c r="H1364" s="33" t="s">
        <v>4987</v>
      </c>
      <c r="I1364" s="33" t="s">
        <v>4986</v>
      </c>
    </row>
    <row r="1365" spans="1:9" x14ac:dyDescent="0.2">
      <c r="A1365" s="33" t="s">
        <v>11850</v>
      </c>
      <c r="B1365" s="35">
        <v>1.8198453497931599E-16</v>
      </c>
      <c r="C1365" s="33">
        <v>0.82038296269195499</v>
      </c>
      <c r="D1365" s="33">
        <v>0.86399999999999999</v>
      </c>
      <c r="E1365" s="33">
        <v>0.58799999999999997</v>
      </c>
      <c r="F1365" s="35">
        <v>8.3843914955670305E-12</v>
      </c>
      <c r="G1365" s="33">
        <v>4</v>
      </c>
      <c r="H1365" s="33" t="s">
        <v>3632</v>
      </c>
      <c r="I1365" s="33" t="s">
        <v>3631</v>
      </c>
    </row>
    <row r="1366" spans="1:9" x14ac:dyDescent="0.2">
      <c r="A1366" s="33" t="s">
        <v>11431</v>
      </c>
      <c r="B1366" s="35">
        <v>5.4839906696709297E-16</v>
      </c>
      <c r="C1366" s="33">
        <v>0.52480659101712601</v>
      </c>
      <c r="D1366" s="33">
        <v>0.63</v>
      </c>
      <c r="E1366" s="33">
        <v>0.255</v>
      </c>
      <c r="F1366" s="35">
        <v>2.5265841813307899E-11</v>
      </c>
      <c r="G1366" s="33">
        <v>4</v>
      </c>
      <c r="H1366" s="33" t="s">
        <v>11431</v>
      </c>
      <c r="I1366" s="33" t="s">
        <v>11430</v>
      </c>
    </row>
    <row r="1367" spans="1:9" x14ac:dyDescent="0.2">
      <c r="A1367" s="33" t="s">
        <v>12498</v>
      </c>
      <c r="B1367" s="35">
        <v>1.5593581335715899E-15</v>
      </c>
      <c r="C1367" s="33">
        <v>0.73276220466733899</v>
      </c>
      <c r="D1367" s="33">
        <v>0.86399999999999999</v>
      </c>
      <c r="E1367" s="33">
        <v>0.51300000000000001</v>
      </c>
      <c r="F1367" s="35">
        <v>7.1842747929910199E-11</v>
      </c>
      <c r="G1367" s="33">
        <v>4</v>
      </c>
      <c r="H1367" s="33" t="s">
        <v>4857</v>
      </c>
      <c r="I1367" s="33" t="s">
        <v>4856</v>
      </c>
    </row>
    <row r="1368" spans="1:9" x14ac:dyDescent="0.2">
      <c r="A1368" s="33" t="s">
        <v>12131</v>
      </c>
      <c r="B1368" s="35">
        <v>1.68346198312798E-14</v>
      </c>
      <c r="C1368" s="33">
        <v>0.56449915299863496</v>
      </c>
      <c r="D1368" s="33">
        <v>0.63</v>
      </c>
      <c r="E1368" s="33">
        <v>0.27700000000000002</v>
      </c>
      <c r="F1368" s="35">
        <v>7.7560460486672097E-10</v>
      </c>
      <c r="G1368" s="33">
        <v>4</v>
      </c>
      <c r="H1368" s="33" t="s">
        <v>11150</v>
      </c>
      <c r="I1368" s="33" t="s">
        <v>11149</v>
      </c>
    </row>
    <row r="1369" spans="1:9" x14ac:dyDescent="0.2">
      <c r="A1369" s="33" t="s">
        <v>3751</v>
      </c>
      <c r="B1369" s="35">
        <v>1.9503612614989599E-14</v>
      </c>
      <c r="C1369" s="33">
        <v>0.32780293659125298</v>
      </c>
      <c r="D1369" s="33">
        <v>1</v>
      </c>
      <c r="E1369" s="33">
        <v>0.99</v>
      </c>
      <c r="F1369" s="35">
        <v>8.9857044039779904E-10</v>
      </c>
      <c r="G1369" s="33">
        <v>4</v>
      </c>
      <c r="H1369" s="33" t="s">
        <v>3751</v>
      </c>
      <c r="I1369" s="33" t="s">
        <v>3750</v>
      </c>
    </row>
    <row r="1370" spans="1:9" x14ac:dyDescent="0.2">
      <c r="A1370" s="33" t="s">
        <v>11878</v>
      </c>
      <c r="B1370" s="35">
        <v>2.2920607964059699E-14</v>
      </c>
      <c r="C1370" s="33">
        <v>0.77490750397865304</v>
      </c>
      <c r="D1370" s="33">
        <v>0.45700000000000002</v>
      </c>
      <c r="E1370" s="33">
        <v>0.16500000000000001</v>
      </c>
      <c r="F1370" s="35">
        <v>1.0559982501201599E-9</v>
      </c>
      <c r="G1370" s="33">
        <v>4</v>
      </c>
      <c r="H1370" s="33" t="s">
        <v>11878</v>
      </c>
      <c r="I1370" s="33" t="s">
        <v>11877</v>
      </c>
    </row>
    <row r="1371" spans="1:9" x14ac:dyDescent="0.2">
      <c r="A1371" s="33" t="s">
        <v>11875</v>
      </c>
      <c r="B1371" s="35">
        <v>4.4082813387441099E-14</v>
      </c>
      <c r="C1371" s="33">
        <v>0.49380548144089598</v>
      </c>
      <c r="D1371" s="33">
        <v>0.46899999999999997</v>
      </c>
      <c r="E1371" s="33">
        <v>0.16</v>
      </c>
      <c r="F1371" s="35">
        <v>2.0309833783861902E-9</v>
      </c>
      <c r="G1371" s="33">
        <v>4</v>
      </c>
      <c r="H1371" s="33" t="s">
        <v>11875</v>
      </c>
      <c r="I1371" s="33" t="s">
        <v>11874</v>
      </c>
    </row>
    <row r="1372" spans="1:9" x14ac:dyDescent="0.2">
      <c r="A1372" s="33" t="s">
        <v>11406</v>
      </c>
      <c r="B1372" s="35">
        <v>4.2162718376020102E-13</v>
      </c>
      <c r="C1372" s="33">
        <v>0.743459646472172</v>
      </c>
      <c r="D1372" s="33">
        <v>0.53100000000000003</v>
      </c>
      <c r="E1372" s="33">
        <v>0.222</v>
      </c>
      <c r="F1372" s="35">
        <v>1.9425207610200001E-8</v>
      </c>
      <c r="G1372" s="33">
        <v>4</v>
      </c>
      <c r="H1372" s="33" t="s">
        <v>11406</v>
      </c>
      <c r="I1372" s="33" t="s">
        <v>11405</v>
      </c>
    </row>
    <row r="1373" spans="1:9" x14ac:dyDescent="0.2">
      <c r="A1373" s="33" t="s">
        <v>13280</v>
      </c>
      <c r="B1373" s="35">
        <v>1.1557162262779099E-12</v>
      </c>
      <c r="C1373" s="33">
        <v>0.60051381613289601</v>
      </c>
      <c r="D1373" s="33">
        <v>0.91400000000000003</v>
      </c>
      <c r="E1373" s="33">
        <v>0.68600000000000005</v>
      </c>
      <c r="F1373" s="35">
        <v>5.3246157977075897E-8</v>
      </c>
      <c r="G1373" s="33">
        <v>4</v>
      </c>
      <c r="H1373" s="33" t="s">
        <v>3082</v>
      </c>
      <c r="I1373" s="33" t="s">
        <v>3081</v>
      </c>
    </row>
    <row r="1374" spans="1:9" x14ac:dyDescent="0.2">
      <c r="A1374" s="33" t="s">
        <v>16297</v>
      </c>
      <c r="B1374" s="35">
        <v>2.4173141603795099E-12</v>
      </c>
      <c r="C1374" s="33">
        <v>0.28439421298685102</v>
      </c>
      <c r="D1374" s="33">
        <v>0.39500000000000002</v>
      </c>
      <c r="E1374" s="33">
        <v>0.124</v>
      </c>
      <c r="F1374" s="35">
        <v>1.11370497997005E-7</v>
      </c>
      <c r="G1374" s="33">
        <v>4</v>
      </c>
      <c r="H1374" s="33" t="s">
        <v>4880</v>
      </c>
      <c r="I1374" s="33" t="s">
        <v>4879</v>
      </c>
    </row>
    <row r="1375" spans="1:9" x14ac:dyDescent="0.2">
      <c r="A1375" s="33" t="s">
        <v>11421</v>
      </c>
      <c r="B1375" s="35">
        <v>7.9483911786762201E-12</v>
      </c>
      <c r="C1375" s="33">
        <v>0.48627006489646502</v>
      </c>
      <c r="D1375" s="33">
        <v>0.53100000000000003</v>
      </c>
      <c r="E1375" s="33">
        <v>0.218</v>
      </c>
      <c r="F1375" s="35">
        <v>3.6619827838397098E-7</v>
      </c>
      <c r="G1375" s="33">
        <v>4</v>
      </c>
      <c r="H1375" s="33" t="s">
        <v>10505</v>
      </c>
      <c r="I1375" s="33" t="s">
        <v>10504</v>
      </c>
    </row>
    <row r="1376" spans="1:9" x14ac:dyDescent="0.2">
      <c r="A1376" s="33" t="s">
        <v>12337</v>
      </c>
      <c r="B1376" s="35">
        <v>1.3218579439094699E-11</v>
      </c>
      <c r="C1376" s="33">
        <v>0.67819742463351596</v>
      </c>
      <c r="D1376" s="33">
        <v>0.753</v>
      </c>
      <c r="E1376" s="33">
        <v>0.50700000000000001</v>
      </c>
      <c r="F1376" s="35">
        <v>6.0900639191797101E-7</v>
      </c>
      <c r="G1376" s="33">
        <v>4</v>
      </c>
      <c r="H1376" s="33" t="s">
        <v>5120</v>
      </c>
      <c r="I1376" s="33" t="s">
        <v>5119</v>
      </c>
    </row>
    <row r="1377" spans="1:9" x14ac:dyDescent="0.2">
      <c r="A1377" s="33" t="s">
        <v>13487</v>
      </c>
      <c r="B1377" s="35">
        <v>1.4584903001142801E-11</v>
      </c>
      <c r="C1377" s="33">
        <v>-0.59042559699578701</v>
      </c>
      <c r="D1377" s="33">
        <v>0.877</v>
      </c>
      <c r="E1377" s="33">
        <v>0.92400000000000004</v>
      </c>
      <c r="F1377" s="35">
        <v>6.7195565106865005E-7</v>
      </c>
      <c r="G1377" s="33">
        <v>4</v>
      </c>
      <c r="H1377" s="33" t="s">
        <v>8347</v>
      </c>
      <c r="I1377" s="33" t="s">
        <v>8346</v>
      </c>
    </row>
    <row r="1378" spans="1:9" x14ac:dyDescent="0.2">
      <c r="A1378" s="33" t="s">
        <v>13056</v>
      </c>
      <c r="B1378" s="35">
        <v>1.87640149332786E-11</v>
      </c>
      <c r="C1378" s="33">
        <v>-0.73453505193132096</v>
      </c>
      <c r="D1378" s="33">
        <v>0.46899999999999997</v>
      </c>
      <c r="E1378" s="33">
        <v>0.74</v>
      </c>
      <c r="F1378" s="35">
        <v>8.6449569600601001E-7</v>
      </c>
      <c r="G1378" s="33">
        <v>4</v>
      </c>
      <c r="H1378" s="33" t="s">
        <v>2410</v>
      </c>
      <c r="I1378" s="33" t="s">
        <v>2409</v>
      </c>
    </row>
    <row r="1379" spans="1:9" x14ac:dyDescent="0.2">
      <c r="A1379" s="33" t="s">
        <v>11055</v>
      </c>
      <c r="B1379" s="35">
        <v>1.9742194253149199E-11</v>
      </c>
      <c r="C1379" s="33">
        <v>0.558208318085606</v>
      </c>
      <c r="D1379" s="33">
        <v>0.61699999999999999</v>
      </c>
      <c r="E1379" s="33">
        <v>0.313</v>
      </c>
      <c r="F1379" s="35">
        <v>9.0956237363109103E-7</v>
      </c>
      <c r="G1379" s="33">
        <v>4</v>
      </c>
      <c r="H1379" s="33" t="s">
        <v>11054</v>
      </c>
      <c r="I1379" s="33" t="s">
        <v>11053</v>
      </c>
    </row>
    <row r="1380" spans="1:9" x14ac:dyDescent="0.2">
      <c r="A1380" s="33" t="s">
        <v>11880</v>
      </c>
      <c r="B1380" s="35">
        <v>2.0555984016915E-11</v>
      </c>
      <c r="C1380" s="33">
        <v>0.57391691184289695</v>
      </c>
      <c r="D1380" s="33">
        <v>0.51900000000000002</v>
      </c>
      <c r="E1380" s="33">
        <v>0.23</v>
      </c>
      <c r="F1380" s="35">
        <v>9.4705529562730703E-7</v>
      </c>
      <c r="G1380" s="33">
        <v>4</v>
      </c>
      <c r="H1380" s="33" t="s">
        <v>11880</v>
      </c>
      <c r="I1380" s="33" t="s">
        <v>14413</v>
      </c>
    </row>
    <row r="1381" spans="1:9" x14ac:dyDescent="0.2">
      <c r="A1381" s="33" t="s">
        <v>7060</v>
      </c>
      <c r="B1381" s="35">
        <v>5.1761693448989096E-10</v>
      </c>
      <c r="C1381" s="33">
        <v>0.28047256704715601</v>
      </c>
      <c r="D1381" s="33">
        <v>0.34599999999999997</v>
      </c>
      <c r="E1381" s="33">
        <v>0.112</v>
      </c>
      <c r="F1381" s="35">
        <v>2.38476474058183E-5</v>
      </c>
      <c r="G1381" s="33">
        <v>4</v>
      </c>
      <c r="H1381" s="33" t="s">
        <v>7060</v>
      </c>
      <c r="I1381" s="33" t="s">
        <v>7059</v>
      </c>
    </row>
    <row r="1382" spans="1:9" x14ac:dyDescent="0.2">
      <c r="A1382" s="33" t="s">
        <v>11855</v>
      </c>
      <c r="B1382" s="35">
        <v>5.3965518181966997E-10</v>
      </c>
      <c r="C1382" s="33">
        <v>0.56859954460663598</v>
      </c>
      <c r="D1382" s="33">
        <v>0.72799999999999998</v>
      </c>
      <c r="E1382" s="33">
        <v>0.43099999999999999</v>
      </c>
      <c r="F1382" s="35">
        <v>2.48629935367958E-5</v>
      </c>
      <c r="G1382" s="33">
        <v>4</v>
      </c>
      <c r="H1382" s="33" t="s">
        <v>6518</v>
      </c>
      <c r="I1382" s="33" t="s">
        <v>6517</v>
      </c>
    </row>
    <row r="1383" spans="1:9" x14ac:dyDescent="0.2">
      <c r="A1383" s="33" t="s">
        <v>12766</v>
      </c>
      <c r="B1383" s="35">
        <v>7.7346533763567497E-10</v>
      </c>
      <c r="C1383" s="33">
        <v>0.53960002762450099</v>
      </c>
      <c r="D1383" s="33">
        <v>0.93799999999999994</v>
      </c>
      <c r="E1383" s="33">
        <v>0.81799999999999995</v>
      </c>
      <c r="F1383" s="35">
        <v>3.56350950355508E-5</v>
      </c>
      <c r="G1383" s="33">
        <v>4</v>
      </c>
      <c r="H1383" s="33" t="s">
        <v>6652</v>
      </c>
      <c r="I1383" s="33" t="s">
        <v>6651</v>
      </c>
    </row>
    <row r="1384" spans="1:9" x14ac:dyDescent="0.2">
      <c r="A1384" s="33" t="s">
        <v>11873</v>
      </c>
      <c r="B1384" s="35">
        <v>1.2671792151879899E-9</v>
      </c>
      <c r="C1384" s="33">
        <v>0.57236721997862405</v>
      </c>
      <c r="D1384" s="33">
        <v>0.50600000000000001</v>
      </c>
      <c r="E1384" s="33">
        <v>0.249</v>
      </c>
      <c r="F1384" s="35">
        <v>5.8381480802141199E-5</v>
      </c>
      <c r="G1384" s="33">
        <v>4</v>
      </c>
      <c r="H1384" s="33" t="s">
        <v>11873</v>
      </c>
      <c r="I1384" s="33" t="s">
        <v>11872</v>
      </c>
    </row>
    <row r="1385" spans="1:9" x14ac:dyDescent="0.2">
      <c r="A1385" s="33" t="s">
        <v>10691</v>
      </c>
      <c r="B1385" s="35">
        <v>1.3426555835876401E-9</v>
      </c>
      <c r="C1385" s="33">
        <v>0.26441859733872403</v>
      </c>
      <c r="D1385" s="33">
        <v>0.23499999999999999</v>
      </c>
      <c r="E1385" s="33">
        <v>5.8000000000000003E-2</v>
      </c>
      <c r="F1385" s="35">
        <v>6.1858828047049605E-5</v>
      </c>
      <c r="G1385" s="33">
        <v>4</v>
      </c>
      <c r="H1385" s="33" t="s">
        <v>10691</v>
      </c>
      <c r="I1385" s="33" t="s">
        <v>10690</v>
      </c>
    </row>
    <row r="1386" spans="1:9" x14ac:dyDescent="0.2">
      <c r="A1386" s="33" t="s">
        <v>11868</v>
      </c>
      <c r="B1386" s="35">
        <v>5.5300214755093203E-9</v>
      </c>
      <c r="C1386" s="33">
        <v>0.38345364876286098</v>
      </c>
      <c r="D1386" s="33">
        <v>0.432</v>
      </c>
      <c r="E1386" s="33">
        <v>0.19400000000000001</v>
      </c>
      <c r="F1386" s="33">
        <v>2.5477914941966502E-4</v>
      </c>
      <c r="G1386" s="33">
        <v>4</v>
      </c>
      <c r="H1386" s="33" t="s">
        <v>11868</v>
      </c>
      <c r="I1386" s="33" t="s">
        <v>11867</v>
      </c>
    </row>
    <row r="1387" spans="1:9" x14ac:dyDescent="0.2">
      <c r="A1387" s="33" t="s">
        <v>16296</v>
      </c>
      <c r="B1387" s="35">
        <v>6.98775180768195E-9</v>
      </c>
      <c r="C1387" s="33">
        <v>0.34467314498429302</v>
      </c>
      <c r="D1387" s="33">
        <v>0.42</v>
      </c>
      <c r="E1387" s="33">
        <v>0.185</v>
      </c>
      <c r="F1387" s="33">
        <v>3.2193970128352299E-4</v>
      </c>
      <c r="G1387" s="33">
        <v>4</v>
      </c>
      <c r="H1387" s="33" t="s">
        <v>16296</v>
      </c>
      <c r="I1387" s="33" t="s">
        <v>16295</v>
      </c>
    </row>
    <row r="1388" spans="1:9" x14ac:dyDescent="0.2">
      <c r="A1388" s="33" t="s">
        <v>11706</v>
      </c>
      <c r="B1388" s="35">
        <v>8.0700845017337301E-9</v>
      </c>
      <c r="C1388" s="33">
        <v>0.34954200105222699</v>
      </c>
      <c r="D1388" s="33">
        <v>0.49399999999999999</v>
      </c>
      <c r="E1388" s="33">
        <v>0.23899999999999999</v>
      </c>
      <c r="F1388" s="33">
        <v>3.71804933163877E-4</v>
      </c>
      <c r="G1388" s="33">
        <v>4</v>
      </c>
      <c r="H1388" s="33" t="s">
        <v>11706</v>
      </c>
      <c r="I1388" s="33" t="s">
        <v>11705</v>
      </c>
    </row>
    <row r="1389" spans="1:9" x14ac:dyDescent="0.2">
      <c r="A1389" s="33" t="s">
        <v>11196</v>
      </c>
      <c r="B1389" s="35">
        <v>1.05702662078241E-8</v>
      </c>
      <c r="C1389" s="33">
        <v>0.51412499894234198</v>
      </c>
      <c r="D1389" s="33">
        <v>0.50600000000000001</v>
      </c>
      <c r="E1389" s="33">
        <v>0.26300000000000001</v>
      </c>
      <c r="F1389" s="33">
        <v>4.8699330472687201E-4</v>
      </c>
      <c r="G1389" s="33">
        <v>4</v>
      </c>
      <c r="H1389" s="33" t="s">
        <v>11196</v>
      </c>
      <c r="I1389" s="33" t="s">
        <v>11195</v>
      </c>
    </row>
    <row r="1390" spans="1:9" x14ac:dyDescent="0.2">
      <c r="A1390" s="33" t="s">
        <v>12644</v>
      </c>
      <c r="B1390" s="35">
        <v>1.23603503891508E-8</v>
      </c>
      <c r="C1390" s="33">
        <v>0.361878074354964</v>
      </c>
      <c r="D1390" s="33">
        <v>0.96299999999999997</v>
      </c>
      <c r="E1390" s="33">
        <v>0.871</v>
      </c>
      <c r="F1390" s="33">
        <v>5.6946606312895695E-4</v>
      </c>
      <c r="G1390" s="33">
        <v>4</v>
      </c>
      <c r="H1390" s="33" t="s">
        <v>3106</v>
      </c>
      <c r="I1390" s="33" t="s">
        <v>3105</v>
      </c>
    </row>
    <row r="1391" spans="1:9" x14ac:dyDescent="0.2">
      <c r="A1391" s="33" t="s">
        <v>11704</v>
      </c>
      <c r="B1391" s="35">
        <v>1.25817464215174E-8</v>
      </c>
      <c r="C1391" s="33">
        <v>-0.533571767340976</v>
      </c>
      <c r="D1391" s="33">
        <v>0.96299999999999997</v>
      </c>
      <c r="E1391" s="33">
        <v>0.99399999999999999</v>
      </c>
      <c r="F1391" s="33">
        <v>5.7966622113214802E-4</v>
      </c>
      <c r="G1391" s="33">
        <v>4</v>
      </c>
      <c r="H1391" s="33" t="s">
        <v>3363</v>
      </c>
      <c r="I1391" s="33" t="s">
        <v>3362</v>
      </c>
    </row>
    <row r="1392" spans="1:9" x14ac:dyDescent="0.2">
      <c r="A1392" s="33" t="s">
        <v>12921</v>
      </c>
      <c r="B1392" s="35">
        <v>1.8223894039736001E-8</v>
      </c>
      <c r="C1392" s="33">
        <v>-0.73559583098949599</v>
      </c>
      <c r="D1392" s="33">
        <v>0.27200000000000002</v>
      </c>
      <c r="E1392" s="33">
        <v>0.53800000000000003</v>
      </c>
      <c r="F1392" s="33">
        <v>8.3961124619871504E-4</v>
      </c>
      <c r="G1392" s="33">
        <v>4</v>
      </c>
      <c r="H1392" s="33" t="s">
        <v>4415</v>
      </c>
      <c r="I1392" s="33" t="s">
        <v>4414</v>
      </c>
    </row>
    <row r="1393" spans="1:9" x14ac:dyDescent="0.2">
      <c r="A1393" s="33" t="s">
        <v>12948</v>
      </c>
      <c r="B1393" s="35">
        <v>1.88324301015178E-8</v>
      </c>
      <c r="C1393" s="33">
        <v>0.437761267936154</v>
      </c>
      <c r="D1393" s="33">
        <v>0.85199999999999998</v>
      </c>
      <c r="E1393" s="33">
        <v>0.62</v>
      </c>
      <c r="F1393" s="33">
        <v>8.6764771963712803E-4</v>
      </c>
      <c r="G1393" s="33">
        <v>4</v>
      </c>
      <c r="H1393" s="33" t="s">
        <v>2493</v>
      </c>
      <c r="I1393" s="33" t="s">
        <v>2492</v>
      </c>
    </row>
    <row r="1394" spans="1:9" x14ac:dyDescent="0.2">
      <c r="A1394" s="33" t="s">
        <v>16294</v>
      </c>
      <c r="B1394" s="35">
        <v>2.0680336711670099E-8</v>
      </c>
      <c r="C1394" s="33">
        <v>-3.14113526013975</v>
      </c>
      <c r="D1394" s="33">
        <v>0.23499999999999999</v>
      </c>
      <c r="E1394" s="33">
        <v>0.48699999999999999</v>
      </c>
      <c r="F1394" s="33">
        <v>9.5278447298006498E-4</v>
      </c>
      <c r="G1394" s="33">
        <v>4</v>
      </c>
      <c r="H1394" s="33" t="s">
        <v>13628</v>
      </c>
      <c r="I1394" s="33" t="s">
        <v>13627</v>
      </c>
    </row>
    <row r="1395" spans="1:9" x14ac:dyDescent="0.2">
      <c r="A1395" s="33" t="s">
        <v>8806</v>
      </c>
      <c r="B1395" s="35">
        <v>2.2546272471277399E-8</v>
      </c>
      <c r="C1395" s="33">
        <v>0.55437980683323396</v>
      </c>
      <c r="D1395" s="33">
        <v>0.60499999999999998</v>
      </c>
      <c r="E1395" s="33">
        <v>0.373</v>
      </c>
      <c r="F1395" s="33">
        <v>1.0387518652966901E-3</v>
      </c>
      <c r="G1395" s="33">
        <v>4</v>
      </c>
      <c r="H1395" s="33" t="s">
        <v>5067</v>
      </c>
      <c r="I1395" s="33" t="s">
        <v>5066</v>
      </c>
    </row>
    <row r="1396" spans="1:9" x14ac:dyDescent="0.2">
      <c r="A1396" s="33" t="s">
        <v>3024</v>
      </c>
      <c r="B1396" s="35">
        <v>2.38317441962821E-8</v>
      </c>
      <c r="C1396" s="33">
        <v>0.48609131674706002</v>
      </c>
      <c r="D1396" s="33">
        <v>0.80200000000000005</v>
      </c>
      <c r="E1396" s="33">
        <v>0.64700000000000002</v>
      </c>
      <c r="F1396" s="33">
        <v>1.0979761186111099E-3</v>
      </c>
      <c r="G1396" s="33">
        <v>4</v>
      </c>
      <c r="H1396" s="33" t="s">
        <v>3024</v>
      </c>
      <c r="I1396" s="33" t="s">
        <v>3023</v>
      </c>
    </row>
    <row r="1397" spans="1:9" x14ac:dyDescent="0.2">
      <c r="A1397" s="33" t="s">
        <v>16293</v>
      </c>
      <c r="B1397" s="35">
        <v>4.1200121785887201E-8</v>
      </c>
      <c r="C1397" s="33">
        <v>-1.1414074427446099</v>
      </c>
      <c r="D1397" s="33">
        <v>0.185</v>
      </c>
      <c r="E1397" s="33">
        <v>0.44500000000000001</v>
      </c>
      <c r="F1397" s="33">
        <v>1.8981720109194E-3</v>
      </c>
      <c r="G1397" s="33">
        <v>4</v>
      </c>
      <c r="H1397" s="33" t="s">
        <v>8326</v>
      </c>
      <c r="I1397" s="33" t="s">
        <v>8325</v>
      </c>
    </row>
    <row r="1398" spans="1:9" x14ac:dyDescent="0.2">
      <c r="A1398" s="33" t="s">
        <v>16292</v>
      </c>
      <c r="B1398" s="35">
        <v>5.2709467267667499E-8</v>
      </c>
      <c r="C1398" s="33">
        <v>-1.3293702211629399</v>
      </c>
      <c r="D1398" s="33">
        <v>0.29599999999999999</v>
      </c>
      <c r="E1398" s="33">
        <v>0.52300000000000002</v>
      </c>
      <c r="F1398" s="33">
        <v>2.4284305759559701E-3</v>
      </c>
      <c r="G1398" s="33">
        <v>4</v>
      </c>
      <c r="H1398" s="33" t="s">
        <v>9302</v>
      </c>
      <c r="I1398" s="33" t="s">
        <v>9301</v>
      </c>
    </row>
    <row r="1399" spans="1:9" x14ac:dyDescent="0.2">
      <c r="A1399" s="33" t="s">
        <v>16291</v>
      </c>
      <c r="B1399" s="35">
        <v>5.6008562310249403E-8</v>
      </c>
      <c r="C1399" s="33">
        <v>0.46823721084435299</v>
      </c>
      <c r="D1399" s="33">
        <v>0.55600000000000005</v>
      </c>
      <c r="E1399" s="33">
        <v>0.312</v>
      </c>
      <c r="F1399" s="33">
        <v>2.5804264827578101E-3</v>
      </c>
      <c r="G1399" s="33">
        <v>4</v>
      </c>
      <c r="H1399" s="33" t="s">
        <v>11865</v>
      </c>
      <c r="I1399" s="33" t="s">
        <v>11864</v>
      </c>
    </row>
    <row r="1400" spans="1:9" x14ac:dyDescent="0.2">
      <c r="A1400" s="33" t="s">
        <v>12398</v>
      </c>
      <c r="B1400" s="35">
        <v>6.6685014002622694E-8</v>
      </c>
      <c r="C1400" s="33">
        <v>-0.83482649147357801</v>
      </c>
      <c r="D1400" s="33">
        <v>0.27200000000000002</v>
      </c>
      <c r="E1400" s="33">
        <v>0.51200000000000001</v>
      </c>
      <c r="F1400" s="33">
        <v>3.07231196512883E-3</v>
      </c>
      <c r="G1400" s="33">
        <v>4</v>
      </c>
      <c r="H1400" s="33" t="s">
        <v>3053</v>
      </c>
      <c r="I1400" s="33" t="s">
        <v>3052</v>
      </c>
    </row>
    <row r="1401" spans="1:9" x14ac:dyDescent="0.2">
      <c r="A1401" s="33" t="s">
        <v>1801</v>
      </c>
      <c r="B1401" s="35">
        <v>7.0875571742065697E-8</v>
      </c>
      <c r="C1401" s="33">
        <v>0.35344384585299998</v>
      </c>
      <c r="D1401" s="33">
        <v>0.57999999999999996</v>
      </c>
      <c r="E1401" s="33">
        <v>0.311</v>
      </c>
      <c r="F1401" s="33">
        <v>3.2653793413004498E-3</v>
      </c>
      <c r="G1401" s="33">
        <v>4</v>
      </c>
      <c r="H1401" s="33" t="s">
        <v>1800</v>
      </c>
      <c r="I1401" s="33" t="s">
        <v>1799</v>
      </c>
    </row>
    <row r="1402" spans="1:9" x14ac:dyDescent="0.2">
      <c r="A1402" s="33" t="s">
        <v>16290</v>
      </c>
      <c r="B1402" s="35">
        <v>7.72909652895106E-8</v>
      </c>
      <c r="C1402" s="33">
        <v>0.332586812520833</v>
      </c>
      <c r="D1402" s="33">
        <v>0.40699999999999997</v>
      </c>
      <c r="E1402" s="33">
        <v>0.186</v>
      </c>
      <c r="F1402" s="33">
        <v>3.56094935281833E-3</v>
      </c>
      <c r="G1402" s="33">
        <v>4</v>
      </c>
      <c r="H1402" s="33" t="s">
        <v>16290</v>
      </c>
      <c r="I1402" s="33" t="s">
        <v>16289</v>
      </c>
    </row>
    <row r="1403" spans="1:9" x14ac:dyDescent="0.2">
      <c r="A1403" s="33" t="s">
        <v>12824</v>
      </c>
      <c r="B1403" s="35">
        <v>9.0672091408650495E-8</v>
      </c>
      <c r="C1403" s="33">
        <v>0.36735409914599099</v>
      </c>
      <c r="D1403" s="33">
        <v>0.95099999999999996</v>
      </c>
      <c r="E1403" s="33">
        <v>0.85899999999999999</v>
      </c>
      <c r="F1403" s="33">
        <v>4.1774445953793402E-3</v>
      </c>
      <c r="G1403" s="33">
        <v>4</v>
      </c>
      <c r="H1403" s="33" t="s">
        <v>3254</v>
      </c>
      <c r="I1403" s="33" t="s">
        <v>3253</v>
      </c>
    </row>
    <row r="1404" spans="1:9" x14ac:dyDescent="0.2">
      <c r="A1404" s="33" t="s">
        <v>3036</v>
      </c>
      <c r="B1404" s="35">
        <v>1.18803193384512E-7</v>
      </c>
      <c r="C1404" s="33">
        <v>0.33288428744146398</v>
      </c>
      <c r="D1404" s="33">
        <v>0.97499999999999998</v>
      </c>
      <c r="E1404" s="33">
        <v>0.95</v>
      </c>
      <c r="F1404" s="33">
        <v>5.4735007256112404E-3</v>
      </c>
      <c r="G1404" s="33">
        <v>4</v>
      </c>
      <c r="H1404" s="33" t="s">
        <v>3036</v>
      </c>
      <c r="I1404" s="33" t="s">
        <v>3035</v>
      </c>
    </row>
    <row r="1405" spans="1:9" x14ac:dyDescent="0.2">
      <c r="A1405" s="33" t="s">
        <v>11856</v>
      </c>
      <c r="B1405" s="35">
        <v>1.29879225142564E-7</v>
      </c>
      <c r="C1405" s="33">
        <v>0.400775923606076</v>
      </c>
      <c r="D1405" s="33">
        <v>0.86399999999999999</v>
      </c>
      <c r="E1405" s="33">
        <v>0.74099999999999999</v>
      </c>
      <c r="F1405" s="33">
        <v>5.9837956607682102E-3</v>
      </c>
      <c r="G1405" s="33">
        <v>4</v>
      </c>
      <c r="H1405" s="33" t="s">
        <v>6286</v>
      </c>
      <c r="I1405" s="33" t="s">
        <v>6285</v>
      </c>
    </row>
    <row r="1406" spans="1:9" x14ac:dyDescent="0.2">
      <c r="A1406" s="33" t="s">
        <v>16288</v>
      </c>
      <c r="B1406" s="35">
        <v>1.3714693313804901E-7</v>
      </c>
      <c r="C1406" s="33">
        <v>0.385609021575813</v>
      </c>
      <c r="D1406" s="33">
        <v>0.33300000000000002</v>
      </c>
      <c r="E1406" s="33">
        <v>0.13400000000000001</v>
      </c>
      <c r="F1406" s="33">
        <v>6.3186335035362098E-3</v>
      </c>
      <c r="G1406" s="33">
        <v>4</v>
      </c>
      <c r="H1406" s="33" t="s">
        <v>11888</v>
      </c>
      <c r="I1406" s="33" t="s">
        <v>11887</v>
      </c>
    </row>
    <row r="1407" spans="1:9" x14ac:dyDescent="0.2">
      <c r="A1407" s="33" t="s">
        <v>16287</v>
      </c>
      <c r="B1407" s="35">
        <v>1.38076991656225E-7</v>
      </c>
      <c r="C1407" s="33">
        <v>0.46328563146062601</v>
      </c>
      <c r="D1407" s="33">
        <v>0.67900000000000005</v>
      </c>
      <c r="E1407" s="33">
        <v>0.437</v>
      </c>
      <c r="F1407" s="33">
        <v>6.3614831595856002E-3</v>
      </c>
      <c r="G1407" s="33">
        <v>4</v>
      </c>
      <c r="H1407" s="33" t="s">
        <v>11059</v>
      </c>
      <c r="I1407" s="33" t="s">
        <v>11058</v>
      </c>
    </row>
    <row r="1408" spans="1:9" x14ac:dyDescent="0.2">
      <c r="A1408" s="33" t="s">
        <v>11330</v>
      </c>
      <c r="B1408" s="35">
        <v>1.51917417551789E-7</v>
      </c>
      <c r="C1408" s="33">
        <v>0.33976275394048</v>
      </c>
      <c r="D1408" s="33">
        <v>0.91400000000000003</v>
      </c>
      <c r="E1408" s="33">
        <v>0.79600000000000004</v>
      </c>
      <c r="F1408" s="33">
        <v>6.9991392614460399E-3</v>
      </c>
      <c r="G1408" s="33">
        <v>4</v>
      </c>
      <c r="H1408" s="33" t="s">
        <v>4097</v>
      </c>
      <c r="I1408" s="33" t="s">
        <v>4096</v>
      </c>
    </row>
    <row r="1409" spans="1:9" x14ac:dyDescent="0.2">
      <c r="A1409" s="33" t="s">
        <v>13295</v>
      </c>
      <c r="B1409" s="35">
        <v>1.5498401568545901E-7</v>
      </c>
      <c r="C1409" s="33">
        <v>-4.0336725519518399</v>
      </c>
      <c r="D1409" s="33">
        <v>0.37</v>
      </c>
      <c r="E1409" s="33">
        <v>0.56100000000000005</v>
      </c>
      <c r="F1409" s="33">
        <v>7.1404235706604901E-3</v>
      </c>
      <c r="G1409" s="33">
        <v>4</v>
      </c>
      <c r="H1409" s="33" t="s">
        <v>1516</v>
      </c>
      <c r="I1409" s="33" t="s">
        <v>1515</v>
      </c>
    </row>
    <row r="1410" spans="1:9" x14ac:dyDescent="0.2">
      <c r="A1410" s="33" t="s">
        <v>6427</v>
      </c>
      <c r="B1410" s="35">
        <v>1.5502074949413701E-7</v>
      </c>
      <c r="C1410" s="33">
        <v>0.34614000425405</v>
      </c>
      <c r="D1410" s="33">
        <v>0.93799999999999994</v>
      </c>
      <c r="E1410" s="33">
        <v>0.85899999999999999</v>
      </c>
      <c r="F1410" s="33">
        <v>7.14211597069387E-3</v>
      </c>
      <c r="G1410" s="33">
        <v>4</v>
      </c>
      <c r="H1410" s="33" t="s">
        <v>6427</v>
      </c>
      <c r="I1410" s="33" t="s">
        <v>6426</v>
      </c>
    </row>
    <row r="1411" spans="1:9" x14ac:dyDescent="0.2">
      <c r="A1411" s="33" t="s">
        <v>13120</v>
      </c>
      <c r="B1411" s="35">
        <v>2.3643768757977501E-7</v>
      </c>
      <c r="C1411" s="33">
        <v>-0.46597423856057602</v>
      </c>
      <c r="D1411" s="33">
        <v>0.98799999999999999</v>
      </c>
      <c r="E1411" s="33">
        <v>0.98599999999999999</v>
      </c>
      <c r="F1411" s="33">
        <v>1.08931571421754E-2</v>
      </c>
      <c r="G1411" s="33">
        <v>4</v>
      </c>
      <c r="H1411" s="33" t="s">
        <v>3598</v>
      </c>
      <c r="I1411" s="33" t="s">
        <v>3597</v>
      </c>
    </row>
    <row r="1412" spans="1:9" x14ac:dyDescent="0.2">
      <c r="A1412" s="33" t="s">
        <v>3657</v>
      </c>
      <c r="B1412" s="35">
        <v>2.4127341941531498E-7</v>
      </c>
      <c r="C1412" s="33">
        <v>0.45441362484421799</v>
      </c>
      <c r="D1412" s="33">
        <v>0.90100000000000002</v>
      </c>
      <c r="E1412" s="33">
        <v>0.82599999999999996</v>
      </c>
      <c r="F1412" s="33">
        <v>1.11159489793024E-2</v>
      </c>
      <c r="G1412" s="33">
        <v>4</v>
      </c>
      <c r="H1412" s="33" t="s">
        <v>3657</v>
      </c>
      <c r="I1412" s="33" t="s">
        <v>3656</v>
      </c>
    </row>
    <row r="1413" spans="1:9" x14ac:dyDescent="0.2">
      <c r="A1413" s="33" t="s">
        <v>11576</v>
      </c>
      <c r="B1413" s="35">
        <v>3.8740355434053998E-7</v>
      </c>
      <c r="C1413" s="33">
        <v>0.36198368609482001</v>
      </c>
      <c r="D1413" s="33">
        <v>0.97499999999999998</v>
      </c>
      <c r="E1413" s="33">
        <v>0.88600000000000001</v>
      </c>
      <c r="F1413" s="33">
        <v>1.7848456555577302E-2</v>
      </c>
      <c r="G1413" s="33">
        <v>4</v>
      </c>
      <c r="H1413" s="33" t="s">
        <v>11576</v>
      </c>
      <c r="I1413" s="33" t="s">
        <v>11575</v>
      </c>
    </row>
    <row r="1414" spans="1:9" x14ac:dyDescent="0.2">
      <c r="A1414" s="33" t="s">
        <v>16286</v>
      </c>
      <c r="B1414" s="35">
        <v>3.9600498816151699E-7</v>
      </c>
      <c r="C1414" s="33">
        <v>0.28020994010536399</v>
      </c>
      <c r="D1414" s="33">
        <v>0.39500000000000002</v>
      </c>
      <c r="E1414" s="33">
        <v>0.17899999999999999</v>
      </c>
      <c r="F1414" s="33">
        <v>1.82447418145774E-2</v>
      </c>
      <c r="G1414" s="33">
        <v>4</v>
      </c>
      <c r="H1414" s="33" t="s">
        <v>16286</v>
      </c>
      <c r="I1414" s="33" t="s">
        <v>16285</v>
      </c>
    </row>
    <row r="1415" spans="1:9" x14ac:dyDescent="0.2">
      <c r="A1415" s="33" t="s">
        <v>11845</v>
      </c>
      <c r="B1415" s="35">
        <v>4.3960489505225401E-7</v>
      </c>
      <c r="C1415" s="33">
        <v>0.351294510913291</v>
      </c>
      <c r="D1415" s="33">
        <v>0.91400000000000003</v>
      </c>
      <c r="E1415" s="33">
        <v>0.82</v>
      </c>
      <c r="F1415" s="33">
        <v>2.0253476724847501E-2</v>
      </c>
      <c r="G1415" s="33">
        <v>4</v>
      </c>
      <c r="H1415" s="33" t="s">
        <v>2507</v>
      </c>
      <c r="I1415" s="33" t="s">
        <v>2506</v>
      </c>
    </row>
    <row r="1416" spans="1:9" x14ac:dyDescent="0.2">
      <c r="A1416" s="33" t="s">
        <v>14027</v>
      </c>
      <c r="B1416" s="35">
        <v>5.0783003044519302E-7</v>
      </c>
      <c r="C1416" s="33">
        <v>0.29410032527092</v>
      </c>
      <c r="D1416" s="33">
        <v>0.27200000000000002</v>
      </c>
      <c r="E1416" s="33">
        <v>0.1</v>
      </c>
      <c r="F1416" s="33">
        <v>2.3396745162670901E-2</v>
      </c>
      <c r="G1416" s="33">
        <v>4</v>
      </c>
      <c r="H1416" s="33" t="s">
        <v>14027</v>
      </c>
      <c r="I1416" s="33" t="s">
        <v>14026</v>
      </c>
    </row>
    <row r="1417" spans="1:9" x14ac:dyDescent="0.2">
      <c r="A1417" s="33" t="s">
        <v>7753</v>
      </c>
      <c r="B1417" s="35">
        <v>6.0423893506167995E-7</v>
      </c>
      <c r="C1417" s="33">
        <v>0.42969041306240602</v>
      </c>
      <c r="D1417" s="33">
        <v>0.91400000000000003</v>
      </c>
      <c r="E1417" s="33">
        <v>0.79200000000000004</v>
      </c>
      <c r="F1417" s="33">
        <v>2.78384962161617E-2</v>
      </c>
      <c r="G1417" s="33">
        <v>4</v>
      </c>
      <c r="H1417" s="33" t="s">
        <v>7753</v>
      </c>
      <c r="I1417" s="33" t="s">
        <v>7752</v>
      </c>
    </row>
    <row r="1418" spans="1:9" x14ac:dyDescent="0.2">
      <c r="A1418" s="33" t="s">
        <v>11551</v>
      </c>
      <c r="B1418" s="35">
        <v>6.8597818119227597E-7</v>
      </c>
      <c r="C1418" s="33">
        <v>0.46833598547523703</v>
      </c>
      <c r="D1418" s="33">
        <v>0.70399999999999996</v>
      </c>
      <c r="E1418" s="33">
        <v>0.46500000000000002</v>
      </c>
      <c r="F1418" s="33">
        <v>3.1604386763890602E-2</v>
      </c>
      <c r="G1418" s="33">
        <v>4</v>
      </c>
      <c r="H1418" s="33" t="s">
        <v>11443</v>
      </c>
      <c r="I1418" s="33" t="s">
        <v>11442</v>
      </c>
    </row>
    <row r="1419" spans="1:9" x14ac:dyDescent="0.2">
      <c r="A1419" s="33" t="s">
        <v>1775</v>
      </c>
      <c r="B1419" s="35">
        <v>8.3882953918910902E-7</v>
      </c>
      <c r="C1419" s="33">
        <v>-0.57360020621651098</v>
      </c>
      <c r="D1419" s="33">
        <v>0.65400000000000003</v>
      </c>
      <c r="E1419" s="33">
        <v>0.79700000000000004</v>
      </c>
      <c r="F1419" s="33">
        <v>3.8646554529520601E-2</v>
      </c>
      <c r="G1419" s="33">
        <v>4</v>
      </c>
      <c r="H1419" s="33" t="s">
        <v>1775</v>
      </c>
      <c r="I1419" s="33" t="s">
        <v>1774</v>
      </c>
    </row>
    <row r="1420" spans="1:9" x14ac:dyDescent="0.2">
      <c r="A1420" s="33" t="s">
        <v>16284</v>
      </c>
      <c r="B1420" s="35">
        <v>8.9384807268553195E-7</v>
      </c>
      <c r="C1420" s="33">
        <v>0.30895308752797501</v>
      </c>
      <c r="D1420" s="33">
        <v>0.432</v>
      </c>
      <c r="E1420" s="33">
        <v>0.219</v>
      </c>
      <c r="F1420" s="33">
        <v>4.1181368404767799E-2</v>
      </c>
      <c r="G1420" s="33">
        <v>4</v>
      </c>
      <c r="H1420" s="33" t="s">
        <v>3618</v>
      </c>
      <c r="I1420" s="33" t="s">
        <v>3617</v>
      </c>
    </row>
    <row r="1421" spans="1:9" x14ac:dyDescent="0.2">
      <c r="A1421" s="33" t="s">
        <v>3742</v>
      </c>
      <c r="B1421" s="35">
        <v>9.0758382653925303E-7</v>
      </c>
      <c r="C1421" s="33">
        <v>0.57386181401820902</v>
      </c>
      <c r="D1421" s="33">
        <v>0.56799999999999995</v>
      </c>
      <c r="E1421" s="33">
        <v>0.42499999999999999</v>
      </c>
      <c r="F1421" s="33">
        <v>4.1814202056316398E-2</v>
      </c>
      <c r="G1421" s="33">
        <v>4</v>
      </c>
      <c r="H1421" s="33" t="s">
        <v>3742</v>
      </c>
      <c r="I1421" s="33" t="s">
        <v>3741</v>
      </c>
    </row>
    <row r="1422" spans="1:9" x14ac:dyDescent="0.2">
      <c r="A1422" s="33" t="s">
        <v>12099</v>
      </c>
      <c r="B1422" s="35">
        <v>1.2734890784052601E-6</v>
      </c>
      <c r="C1422" s="33">
        <v>-0.55535342732527604</v>
      </c>
      <c r="D1422" s="33">
        <v>0.46899999999999997</v>
      </c>
      <c r="E1422" s="33">
        <v>0.66300000000000003</v>
      </c>
      <c r="F1422" s="33">
        <v>5.8672188820287199E-2</v>
      </c>
      <c r="G1422" s="33">
        <v>4</v>
      </c>
      <c r="H1422" s="33" t="s">
        <v>2220</v>
      </c>
      <c r="I1422" s="33" t="s">
        <v>2219</v>
      </c>
    </row>
    <row r="1423" spans="1:9" x14ac:dyDescent="0.2">
      <c r="A1423" s="33" t="s">
        <v>16283</v>
      </c>
      <c r="B1423" s="35">
        <v>1.3667674706563899E-6</v>
      </c>
      <c r="C1423" s="33">
        <v>0.31734018361229799</v>
      </c>
      <c r="D1423" s="33">
        <v>0.51900000000000002</v>
      </c>
      <c r="E1423" s="33">
        <v>0.27500000000000002</v>
      </c>
      <c r="F1423" s="33">
        <v>6.2969710908081206E-2</v>
      </c>
      <c r="G1423" s="33">
        <v>4</v>
      </c>
      <c r="H1423" s="33" t="s">
        <v>7468</v>
      </c>
      <c r="I1423" s="33" t="s">
        <v>7467</v>
      </c>
    </row>
    <row r="1424" spans="1:9" x14ac:dyDescent="0.2">
      <c r="A1424" s="33" t="s">
        <v>12222</v>
      </c>
      <c r="B1424" s="35">
        <v>1.51387858911177E-6</v>
      </c>
      <c r="C1424" s="33">
        <v>0.38682343935691799</v>
      </c>
      <c r="D1424" s="33">
        <v>0.65400000000000003</v>
      </c>
      <c r="E1424" s="33">
        <v>0.439</v>
      </c>
      <c r="F1424" s="33">
        <v>6.9747414357557602E-2</v>
      </c>
      <c r="G1424" s="33">
        <v>4</v>
      </c>
      <c r="H1424" s="33" t="s">
        <v>5052</v>
      </c>
      <c r="I1424" s="33" t="s">
        <v>5051</v>
      </c>
    </row>
    <row r="1425" spans="1:9" x14ac:dyDescent="0.2">
      <c r="A1425" s="33" t="s">
        <v>16282</v>
      </c>
      <c r="B1425" s="35">
        <v>2.1128849416281101E-6</v>
      </c>
      <c r="C1425" s="33">
        <v>0.25117646328813098</v>
      </c>
      <c r="D1425" s="33">
        <v>0.33300000000000002</v>
      </c>
      <c r="E1425" s="33">
        <v>0.14699999999999999</v>
      </c>
      <c r="F1425" s="33">
        <v>9.7344835030690496E-2</v>
      </c>
      <c r="G1425" s="33">
        <v>4</v>
      </c>
      <c r="H1425" s="33" t="s">
        <v>16282</v>
      </c>
      <c r="I1425" s="33" t="s">
        <v>16281</v>
      </c>
    </row>
    <row r="1426" spans="1:9" x14ac:dyDescent="0.2">
      <c r="A1426" s="33" t="s">
        <v>11038</v>
      </c>
      <c r="B1426" s="35">
        <v>2.3164268156745901E-6</v>
      </c>
      <c r="C1426" s="33">
        <v>-0.52891559044449599</v>
      </c>
      <c r="D1426" s="33">
        <v>0.17299999999999999</v>
      </c>
      <c r="E1426" s="33">
        <v>0.39200000000000002</v>
      </c>
      <c r="F1426" s="33">
        <v>0.10672241625176</v>
      </c>
      <c r="G1426" s="33">
        <v>4</v>
      </c>
      <c r="H1426" s="33" t="s">
        <v>9305</v>
      </c>
      <c r="I1426" s="33" t="s">
        <v>9304</v>
      </c>
    </row>
    <row r="1427" spans="1:9" x14ac:dyDescent="0.2">
      <c r="A1427" s="33" t="s">
        <v>16280</v>
      </c>
      <c r="B1427" s="35">
        <v>2.3286434189796099E-6</v>
      </c>
      <c r="C1427" s="33">
        <v>0.29717958000853401</v>
      </c>
      <c r="D1427" s="33">
        <v>0.50600000000000001</v>
      </c>
      <c r="E1427" s="33">
        <v>0.27900000000000003</v>
      </c>
      <c r="F1427" s="33">
        <v>0.10728525959922899</v>
      </c>
      <c r="G1427" s="33">
        <v>4</v>
      </c>
      <c r="H1427" s="33" t="s">
        <v>16280</v>
      </c>
      <c r="I1427" s="33" t="s">
        <v>16279</v>
      </c>
    </row>
    <row r="1428" spans="1:9" x14ac:dyDescent="0.2">
      <c r="A1428" s="33" t="s">
        <v>8841</v>
      </c>
      <c r="B1428" s="35">
        <v>2.8174795225814298E-6</v>
      </c>
      <c r="C1428" s="33">
        <v>0.37287133287709401</v>
      </c>
      <c r="D1428" s="33">
        <v>0.77800000000000002</v>
      </c>
      <c r="E1428" s="33">
        <v>0.61899999999999999</v>
      </c>
      <c r="F1428" s="33">
        <v>0.12980691656437199</v>
      </c>
      <c r="G1428" s="33">
        <v>4</v>
      </c>
      <c r="H1428" s="33" t="s">
        <v>8841</v>
      </c>
      <c r="I1428" s="33" t="s">
        <v>8840</v>
      </c>
    </row>
    <row r="1429" spans="1:9" x14ac:dyDescent="0.2">
      <c r="A1429" s="33" t="s">
        <v>11848</v>
      </c>
      <c r="B1429" s="35">
        <v>3.20868139194803E-6</v>
      </c>
      <c r="C1429" s="33">
        <v>0.41768217021378801</v>
      </c>
      <c r="D1429" s="33">
        <v>0.65400000000000003</v>
      </c>
      <c r="E1429" s="33">
        <v>0.48499999999999999</v>
      </c>
      <c r="F1429" s="33">
        <v>0.14783036908982999</v>
      </c>
      <c r="G1429" s="33">
        <v>4</v>
      </c>
      <c r="H1429" s="33" t="s">
        <v>11848</v>
      </c>
      <c r="I1429" s="33" t="s">
        <v>11847</v>
      </c>
    </row>
    <row r="1430" spans="1:9" x14ac:dyDescent="0.2">
      <c r="A1430" s="33" t="s">
        <v>16278</v>
      </c>
      <c r="B1430" s="35">
        <v>4.0501226975003602E-6</v>
      </c>
      <c r="C1430" s="33">
        <v>0.42251359281633299</v>
      </c>
      <c r="D1430" s="33">
        <v>0.51900000000000002</v>
      </c>
      <c r="E1430" s="33">
        <v>0.30099999999999999</v>
      </c>
      <c r="F1430" s="33">
        <v>0.18659725291923701</v>
      </c>
      <c r="G1430" s="33">
        <v>4</v>
      </c>
      <c r="H1430" s="33" t="s">
        <v>11073</v>
      </c>
      <c r="I1430" s="33" t="s">
        <v>11072</v>
      </c>
    </row>
    <row r="1431" spans="1:9" x14ac:dyDescent="0.2">
      <c r="A1431" s="33" t="s">
        <v>13111</v>
      </c>
      <c r="B1431" s="35">
        <v>4.1094087016036796E-6</v>
      </c>
      <c r="C1431" s="33">
        <v>0.26812962414062302</v>
      </c>
      <c r="D1431" s="33">
        <v>0.79</v>
      </c>
      <c r="E1431" s="33">
        <v>0.53100000000000003</v>
      </c>
      <c r="F1431" s="33">
        <v>0.189328677700285</v>
      </c>
      <c r="G1431" s="33">
        <v>4</v>
      </c>
      <c r="H1431" s="33" t="s">
        <v>1829</v>
      </c>
      <c r="I1431" s="33" t="s">
        <v>1828</v>
      </c>
    </row>
    <row r="1432" spans="1:9" x14ac:dyDescent="0.2">
      <c r="A1432" s="33" t="s">
        <v>16277</v>
      </c>
      <c r="B1432" s="35">
        <v>4.6497183556333497E-6</v>
      </c>
      <c r="C1432" s="33">
        <v>0.27727449639693103</v>
      </c>
      <c r="D1432" s="33">
        <v>0.45700000000000002</v>
      </c>
      <c r="E1432" s="33">
        <v>0.251</v>
      </c>
      <c r="F1432" s="33">
        <v>0.21422182408074</v>
      </c>
      <c r="G1432" s="33">
        <v>4</v>
      </c>
      <c r="H1432" s="33" t="s">
        <v>16277</v>
      </c>
      <c r="I1432" s="33" t="s">
        <v>16276</v>
      </c>
    </row>
    <row r="1433" spans="1:9" x14ac:dyDescent="0.2">
      <c r="A1433" s="33" t="s">
        <v>13616</v>
      </c>
      <c r="B1433" s="35">
        <v>6.39268413089464E-6</v>
      </c>
      <c r="C1433" s="33">
        <v>-0.543828741393797</v>
      </c>
      <c r="D1433" s="33">
        <v>0.34599999999999997</v>
      </c>
      <c r="E1433" s="33">
        <v>0.54500000000000004</v>
      </c>
      <c r="F1433" s="33">
        <v>0.294523743278578</v>
      </c>
      <c r="G1433" s="33">
        <v>4</v>
      </c>
      <c r="H1433" s="33" t="s">
        <v>6891</v>
      </c>
      <c r="I1433" s="33" t="s">
        <v>6890</v>
      </c>
    </row>
    <row r="1434" spans="1:9" x14ac:dyDescent="0.2">
      <c r="A1434" s="33" t="s">
        <v>11035</v>
      </c>
      <c r="B1434" s="35">
        <v>6.8353224018931097E-6</v>
      </c>
      <c r="C1434" s="33">
        <v>-0.624543664647499</v>
      </c>
      <c r="D1434" s="33">
        <v>0.222</v>
      </c>
      <c r="E1434" s="33">
        <v>0.41799999999999998</v>
      </c>
      <c r="F1434" s="33">
        <v>0.31491697370001998</v>
      </c>
      <c r="G1434" s="33">
        <v>4</v>
      </c>
      <c r="H1434" s="33" t="s">
        <v>11034</v>
      </c>
      <c r="I1434" s="33" t="s">
        <v>11033</v>
      </c>
    </row>
    <row r="1435" spans="1:9" x14ac:dyDescent="0.2">
      <c r="A1435" s="33" t="s">
        <v>12043</v>
      </c>
      <c r="B1435" s="35">
        <v>7.0648497600428901E-6</v>
      </c>
      <c r="C1435" s="33">
        <v>-0.51850634132616302</v>
      </c>
      <c r="D1435" s="33">
        <v>0.432</v>
      </c>
      <c r="E1435" s="33">
        <v>0.61799999999999999</v>
      </c>
      <c r="F1435" s="33">
        <v>0.325491758144696</v>
      </c>
      <c r="G1435" s="33">
        <v>4</v>
      </c>
      <c r="H1435" s="33" t="s">
        <v>7835</v>
      </c>
      <c r="I1435" s="33" t="s">
        <v>7834</v>
      </c>
    </row>
    <row r="1436" spans="1:9" x14ac:dyDescent="0.2">
      <c r="A1436" s="33" t="s">
        <v>12382</v>
      </c>
      <c r="B1436" s="35">
        <v>7.9207765497294004E-6</v>
      </c>
      <c r="C1436" s="33">
        <v>-0.53211440958178602</v>
      </c>
      <c r="D1436" s="33">
        <v>0.40699999999999997</v>
      </c>
      <c r="E1436" s="33">
        <v>0.59099999999999997</v>
      </c>
      <c r="F1436" s="33">
        <v>0.36492601719913298</v>
      </c>
      <c r="G1436" s="33">
        <v>4</v>
      </c>
      <c r="H1436" s="33" t="s">
        <v>4572</v>
      </c>
      <c r="I1436" s="33" t="s">
        <v>4571</v>
      </c>
    </row>
    <row r="1437" spans="1:9" x14ac:dyDescent="0.2">
      <c r="A1437" s="33" t="s">
        <v>16275</v>
      </c>
      <c r="B1437" s="35">
        <v>8.8706482998250594E-6</v>
      </c>
      <c r="C1437" s="33">
        <v>0.25230922491894398</v>
      </c>
      <c r="D1437" s="33">
        <v>0.37</v>
      </c>
      <c r="E1437" s="33">
        <v>0.17499999999999999</v>
      </c>
      <c r="F1437" s="33">
        <v>0.40868850846954002</v>
      </c>
      <c r="G1437" s="33">
        <v>4</v>
      </c>
      <c r="H1437" s="33" t="s">
        <v>16275</v>
      </c>
      <c r="I1437" s="33" t="s">
        <v>16274</v>
      </c>
    </row>
    <row r="1438" spans="1:9" x14ac:dyDescent="0.2">
      <c r="A1438" s="33" t="s">
        <v>10634</v>
      </c>
      <c r="B1438" s="35">
        <v>9.2062775333095592E-6</v>
      </c>
      <c r="C1438" s="33">
        <v>0.44257695302390498</v>
      </c>
      <c r="D1438" s="33">
        <v>0.69099999999999995</v>
      </c>
      <c r="E1438" s="33">
        <v>0.57499999999999996</v>
      </c>
      <c r="F1438" s="33">
        <v>0.42415161851463801</v>
      </c>
      <c r="G1438" s="33">
        <v>4</v>
      </c>
      <c r="H1438" s="33" t="s">
        <v>10634</v>
      </c>
      <c r="I1438" s="33" t="s">
        <v>10633</v>
      </c>
    </row>
    <row r="1439" spans="1:9" x14ac:dyDescent="0.2">
      <c r="A1439" s="33" t="s">
        <v>3836</v>
      </c>
      <c r="B1439" s="35">
        <v>1.09725338004631E-5</v>
      </c>
      <c r="C1439" s="33">
        <v>0.260710199468207</v>
      </c>
      <c r="D1439" s="33">
        <v>0.54300000000000004</v>
      </c>
      <c r="E1439" s="33">
        <v>0.32600000000000001</v>
      </c>
      <c r="F1439" s="33">
        <v>0.505526577254934</v>
      </c>
      <c r="G1439" s="33">
        <v>4</v>
      </c>
      <c r="H1439" s="33" t="s">
        <v>3835</v>
      </c>
      <c r="I1439" s="33" t="s">
        <v>3834</v>
      </c>
    </row>
    <row r="1440" spans="1:9" x14ac:dyDescent="0.2">
      <c r="A1440" s="33" t="s">
        <v>9826</v>
      </c>
      <c r="B1440" s="35">
        <v>1.1321606847369001E-5</v>
      </c>
      <c r="C1440" s="33">
        <v>0.34937332955595501</v>
      </c>
      <c r="D1440" s="33">
        <v>0.76500000000000001</v>
      </c>
      <c r="E1440" s="33">
        <v>0.60199999999999998</v>
      </c>
      <c r="F1440" s="33">
        <v>0.52160907067198503</v>
      </c>
      <c r="G1440" s="33">
        <v>4</v>
      </c>
      <c r="H1440" s="33" t="s">
        <v>9826</v>
      </c>
      <c r="I1440" s="33" t="s">
        <v>9825</v>
      </c>
    </row>
    <row r="1441" spans="1:9" x14ac:dyDescent="0.2">
      <c r="A1441" s="33" t="s">
        <v>16273</v>
      </c>
      <c r="B1441" s="35">
        <v>1.2202946370192901E-5</v>
      </c>
      <c r="C1441" s="33">
        <v>0.30685645731073702</v>
      </c>
      <c r="D1441" s="33">
        <v>0.222</v>
      </c>
      <c r="E1441" s="33">
        <v>8.5999999999999993E-2</v>
      </c>
      <c r="F1441" s="33">
        <v>0.56221414516752699</v>
      </c>
      <c r="G1441" s="33">
        <v>4</v>
      </c>
      <c r="H1441" s="33" t="s">
        <v>16273</v>
      </c>
      <c r="I1441" s="33" t="s">
        <v>16272</v>
      </c>
    </row>
    <row r="1442" spans="1:9" x14ac:dyDescent="0.2">
      <c r="A1442" s="33" t="s">
        <v>16271</v>
      </c>
      <c r="B1442" s="35">
        <v>1.3268232890663599E-5</v>
      </c>
      <c r="C1442" s="33">
        <v>0.27601799697136697</v>
      </c>
      <c r="D1442" s="33">
        <v>0.29599999999999999</v>
      </c>
      <c r="E1442" s="33">
        <v>0.13300000000000001</v>
      </c>
      <c r="F1442" s="33">
        <v>0.61129402573865499</v>
      </c>
      <c r="G1442" s="33">
        <v>4</v>
      </c>
      <c r="H1442" s="33" t="s">
        <v>16271</v>
      </c>
      <c r="I1442" s="33" t="s">
        <v>16270</v>
      </c>
    </row>
    <row r="1443" spans="1:9" x14ac:dyDescent="0.2">
      <c r="A1443" s="33" t="s">
        <v>12633</v>
      </c>
      <c r="B1443" s="35">
        <v>1.4096676258524601E-5</v>
      </c>
      <c r="C1443" s="33">
        <v>0.49618215798617898</v>
      </c>
      <c r="D1443" s="33">
        <v>0.53100000000000003</v>
      </c>
      <c r="E1443" s="33">
        <v>0.35899999999999999</v>
      </c>
      <c r="F1443" s="33">
        <v>0.64946206858274402</v>
      </c>
      <c r="G1443" s="33">
        <v>4</v>
      </c>
      <c r="H1443" s="33" t="s">
        <v>6442</v>
      </c>
      <c r="I1443" s="33" t="s">
        <v>6441</v>
      </c>
    </row>
    <row r="1444" spans="1:9" x14ac:dyDescent="0.2">
      <c r="A1444" s="33" t="s">
        <v>11827</v>
      </c>
      <c r="B1444" s="35">
        <v>1.63821890418312E-5</v>
      </c>
      <c r="C1444" s="33">
        <v>0.374171352578895</v>
      </c>
      <c r="D1444" s="33">
        <v>0.40699999999999997</v>
      </c>
      <c r="E1444" s="33">
        <v>0.22900000000000001</v>
      </c>
      <c r="F1444" s="33">
        <v>0.75476021353524902</v>
      </c>
      <c r="G1444" s="33">
        <v>4</v>
      </c>
      <c r="H1444" s="33" t="s">
        <v>11827</v>
      </c>
      <c r="I1444" s="33" t="s">
        <v>11826</v>
      </c>
    </row>
    <row r="1445" spans="1:9" x14ac:dyDescent="0.2">
      <c r="A1445" s="33" t="s">
        <v>13135</v>
      </c>
      <c r="B1445" s="35">
        <v>1.9929735406005401E-5</v>
      </c>
      <c r="C1445" s="33">
        <v>-0.88136388818738498</v>
      </c>
      <c r="D1445" s="33">
        <v>0.247</v>
      </c>
      <c r="E1445" s="33">
        <v>0.44900000000000001</v>
      </c>
      <c r="F1445" s="33">
        <v>0.91820276962548297</v>
      </c>
      <c r="G1445" s="33">
        <v>4</v>
      </c>
      <c r="H1445" s="33" t="s">
        <v>6502</v>
      </c>
      <c r="I1445" s="33" t="s">
        <v>6501</v>
      </c>
    </row>
    <row r="1446" spans="1:9" x14ac:dyDescent="0.2">
      <c r="A1446" s="33" t="s">
        <v>13108</v>
      </c>
      <c r="B1446" s="35">
        <v>2.1782480228176499E-5</v>
      </c>
      <c r="C1446" s="33">
        <v>-0.66051074006690502</v>
      </c>
      <c r="D1446" s="33">
        <v>0.50600000000000001</v>
      </c>
      <c r="E1446" s="33">
        <v>0.628</v>
      </c>
      <c r="F1446" s="33">
        <v>1</v>
      </c>
      <c r="G1446" s="33">
        <v>4</v>
      </c>
      <c r="H1446" s="33" t="s">
        <v>2247</v>
      </c>
      <c r="I1446" s="33" t="s">
        <v>2246</v>
      </c>
    </row>
    <row r="1447" spans="1:9" x14ac:dyDescent="0.2">
      <c r="A1447" s="33" t="s">
        <v>14952</v>
      </c>
      <c r="B1447" s="35">
        <v>2.3278744805936401E-5</v>
      </c>
      <c r="C1447" s="33">
        <v>0.258941661034365</v>
      </c>
      <c r="D1447" s="33">
        <v>0.39500000000000002</v>
      </c>
      <c r="E1447" s="33">
        <v>0.214</v>
      </c>
      <c r="F1447" s="33">
        <v>1</v>
      </c>
      <c r="G1447" s="33">
        <v>4</v>
      </c>
      <c r="H1447" s="33" t="s">
        <v>14952</v>
      </c>
      <c r="I1447" s="33" t="s">
        <v>14951</v>
      </c>
    </row>
    <row r="1448" spans="1:9" x14ac:dyDescent="0.2">
      <c r="A1448" s="33" t="s">
        <v>3735</v>
      </c>
      <c r="B1448" s="35">
        <v>2.3291761658548898E-5</v>
      </c>
      <c r="C1448" s="33">
        <v>-0.57271448341887699</v>
      </c>
      <c r="D1448" s="33">
        <v>0.247</v>
      </c>
      <c r="E1448" s="33">
        <v>0.441</v>
      </c>
      <c r="F1448" s="33">
        <v>1</v>
      </c>
      <c r="G1448" s="33">
        <v>4</v>
      </c>
      <c r="H1448" s="33" t="s">
        <v>3734</v>
      </c>
      <c r="I1448" s="33" t="s">
        <v>3733</v>
      </c>
    </row>
    <row r="1449" spans="1:9" x14ac:dyDescent="0.2">
      <c r="A1449" s="33" t="s">
        <v>16269</v>
      </c>
      <c r="B1449" s="35">
        <v>2.4958470130226301E-5</v>
      </c>
      <c r="C1449" s="33">
        <v>-0.65232099975138402</v>
      </c>
      <c r="D1449" s="33">
        <v>0.29599999999999999</v>
      </c>
      <c r="E1449" s="33">
        <v>0.47599999999999998</v>
      </c>
      <c r="F1449" s="33">
        <v>1</v>
      </c>
      <c r="G1449" s="33">
        <v>4</v>
      </c>
      <c r="H1449" s="33" t="s">
        <v>12045</v>
      </c>
      <c r="I1449" s="33" t="s">
        <v>12044</v>
      </c>
    </row>
    <row r="1450" spans="1:9" x14ac:dyDescent="0.2">
      <c r="A1450" s="33" t="s">
        <v>10910</v>
      </c>
      <c r="B1450" s="35">
        <v>2.7728558386658E-5</v>
      </c>
      <c r="C1450" s="33">
        <v>-0.42524218114619999</v>
      </c>
      <c r="D1450" s="33">
        <v>0.59299999999999997</v>
      </c>
      <c r="E1450" s="33">
        <v>0.73699999999999999</v>
      </c>
      <c r="F1450" s="33">
        <v>1</v>
      </c>
      <c r="G1450" s="33">
        <v>4</v>
      </c>
      <c r="H1450" s="33" t="s">
        <v>6458</v>
      </c>
      <c r="I1450" s="33" t="s">
        <v>6457</v>
      </c>
    </row>
    <row r="1451" spans="1:9" x14ac:dyDescent="0.2">
      <c r="A1451" s="33" t="s">
        <v>16268</v>
      </c>
      <c r="B1451" s="35">
        <v>3.6879444491344898E-5</v>
      </c>
      <c r="C1451" s="33">
        <v>0.334390573401881</v>
      </c>
      <c r="D1451" s="33">
        <v>0.753</v>
      </c>
      <c r="E1451" s="33">
        <v>0.61</v>
      </c>
      <c r="F1451" s="33">
        <v>1</v>
      </c>
      <c r="G1451" s="33">
        <v>4</v>
      </c>
      <c r="H1451" s="33" t="s">
        <v>16268</v>
      </c>
      <c r="I1451" s="33" t="s">
        <v>16267</v>
      </c>
    </row>
    <row r="1452" spans="1:9" x14ac:dyDescent="0.2">
      <c r="A1452" s="33" t="s">
        <v>5906</v>
      </c>
      <c r="B1452" s="35">
        <v>3.8979126845167E-5</v>
      </c>
      <c r="C1452" s="33">
        <v>0.30796238714582402</v>
      </c>
      <c r="D1452" s="33">
        <v>0.82699999999999996</v>
      </c>
      <c r="E1452" s="33">
        <v>0.72299999999999998</v>
      </c>
      <c r="F1452" s="33">
        <v>1</v>
      </c>
      <c r="G1452" s="33">
        <v>4</v>
      </c>
      <c r="H1452" s="33" t="s">
        <v>5906</v>
      </c>
      <c r="I1452" s="33" t="s">
        <v>5905</v>
      </c>
    </row>
    <row r="1453" spans="1:9" x14ac:dyDescent="0.2">
      <c r="A1453" s="33" t="s">
        <v>13640</v>
      </c>
      <c r="B1453" s="35">
        <v>4.1548048147950697E-5</v>
      </c>
      <c r="C1453" s="33">
        <v>-0.62099785087965798</v>
      </c>
      <c r="D1453" s="33">
        <v>0.72799999999999998</v>
      </c>
      <c r="E1453" s="33">
        <v>0.79800000000000004</v>
      </c>
      <c r="F1453" s="33">
        <v>1</v>
      </c>
      <c r="G1453" s="33">
        <v>4</v>
      </c>
      <c r="H1453" s="33" t="s">
        <v>6424</v>
      </c>
      <c r="I1453" s="33" t="s">
        <v>6423</v>
      </c>
    </row>
    <row r="1454" spans="1:9" x14ac:dyDescent="0.2">
      <c r="A1454" s="33" t="s">
        <v>16266</v>
      </c>
      <c r="B1454" s="35">
        <v>4.1642458695530098E-5</v>
      </c>
      <c r="C1454" s="33">
        <v>0.292737643233836</v>
      </c>
      <c r="D1454" s="33">
        <v>0.40699999999999997</v>
      </c>
      <c r="E1454" s="33">
        <v>0.22600000000000001</v>
      </c>
      <c r="F1454" s="33">
        <v>1</v>
      </c>
      <c r="G1454" s="33">
        <v>4</v>
      </c>
      <c r="H1454" s="33" t="s">
        <v>16266</v>
      </c>
      <c r="I1454" s="33" t="s">
        <v>16265</v>
      </c>
    </row>
    <row r="1455" spans="1:9" x14ac:dyDescent="0.2">
      <c r="A1455" s="33" t="s">
        <v>16264</v>
      </c>
      <c r="B1455" s="35">
        <v>4.2077007505902899E-5</v>
      </c>
      <c r="C1455" s="33">
        <v>0.36262518528212101</v>
      </c>
      <c r="D1455" s="33">
        <v>0.64200000000000002</v>
      </c>
      <c r="E1455" s="33">
        <v>0.49399999999999999</v>
      </c>
      <c r="F1455" s="33">
        <v>1</v>
      </c>
      <c r="G1455" s="33">
        <v>4</v>
      </c>
      <c r="H1455" s="33" t="s">
        <v>16264</v>
      </c>
      <c r="I1455" s="33" t="s">
        <v>16263</v>
      </c>
    </row>
    <row r="1456" spans="1:9" x14ac:dyDescent="0.2">
      <c r="A1456" s="33" t="s">
        <v>12852</v>
      </c>
      <c r="B1456" s="35">
        <v>4.22074072719132E-5</v>
      </c>
      <c r="C1456" s="33">
        <v>0.25657890570611402</v>
      </c>
      <c r="D1456" s="33">
        <v>0.98799999999999999</v>
      </c>
      <c r="E1456" s="33">
        <v>0.88800000000000001</v>
      </c>
      <c r="F1456" s="33">
        <v>1</v>
      </c>
      <c r="G1456" s="33">
        <v>4</v>
      </c>
      <c r="H1456" s="33" t="s">
        <v>3547</v>
      </c>
      <c r="I1456" s="33" t="s">
        <v>3546</v>
      </c>
    </row>
    <row r="1457" spans="1:9" x14ac:dyDescent="0.2">
      <c r="A1457" s="33" t="s">
        <v>13215</v>
      </c>
      <c r="B1457" s="35">
        <v>4.3234478621408599E-5</v>
      </c>
      <c r="C1457" s="33">
        <v>0.264233216750697</v>
      </c>
      <c r="D1457" s="33">
        <v>0.95099999999999996</v>
      </c>
      <c r="E1457" s="33">
        <v>0.82499999999999996</v>
      </c>
      <c r="F1457" s="33">
        <v>1</v>
      </c>
      <c r="G1457" s="33">
        <v>4</v>
      </c>
      <c r="H1457" s="33" t="s">
        <v>13215</v>
      </c>
      <c r="I1457" s="33" t="s">
        <v>13214</v>
      </c>
    </row>
    <row r="1458" spans="1:9" x14ac:dyDescent="0.2">
      <c r="A1458" s="33" t="s">
        <v>12547</v>
      </c>
      <c r="B1458" s="35">
        <v>4.5780966267119803E-5</v>
      </c>
      <c r="C1458" s="33">
        <v>-1.03881343775839</v>
      </c>
      <c r="D1458" s="33">
        <v>0.19800000000000001</v>
      </c>
      <c r="E1458" s="33">
        <v>0.37</v>
      </c>
      <c r="F1458" s="33">
        <v>1</v>
      </c>
      <c r="G1458" s="33">
        <v>4</v>
      </c>
      <c r="H1458" s="33" t="s">
        <v>4066</v>
      </c>
      <c r="I1458" s="33" t="s">
        <v>4065</v>
      </c>
    </row>
    <row r="1459" spans="1:9" x14ac:dyDescent="0.2">
      <c r="A1459" s="33" t="s">
        <v>16262</v>
      </c>
      <c r="B1459" s="35">
        <v>4.7647074707386402E-5</v>
      </c>
      <c r="C1459" s="33">
        <v>0.34096529130893699</v>
      </c>
      <c r="D1459" s="33">
        <v>0.65400000000000003</v>
      </c>
      <c r="E1459" s="33">
        <v>0.45800000000000002</v>
      </c>
      <c r="F1459" s="33">
        <v>1</v>
      </c>
      <c r="G1459" s="33">
        <v>4</v>
      </c>
      <c r="H1459" s="33" t="s">
        <v>16262</v>
      </c>
      <c r="I1459" s="33" t="s">
        <v>16261</v>
      </c>
    </row>
    <row r="1460" spans="1:9" x14ac:dyDescent="0.2">
      <c r="A1460" s="33" t="s">
        <v>3782</v>
      </c>
      <c r="B1460" s="35">
        <v>5.7330468671885801E-5</v>
      </c>
      <c r="C1460" s="33">
        <v>0.271063853954634</v>
      </c>
      <c r="D1460" s="33">
        <v>0.35799999999999998</v>
      </c>
      <c r="E1460" s="33">
        <v>0.19</v>
      </c>
      <c r="F1460" s="33">
        <v>1</v>
      </c>
      <c r="G1460" s="33">
        <v>4</v>
      </c>
      <c r="H1460" s="33" t="s">
        <v>3782</v>
      </c>
      <c r="I1460" s="33" t="s">
        <v>3781</v>
      </c>
    </row>
    <row r="1461" spans="1:9" x14ac:dyDescent="0.2">
      <c r="A1461" s="33" t="s">
        <v>5025</v>
      </c>
      <c r="B1461" s="35">
        <v>5.76133599194284E-5</v>
      </c>
      <c r="C1461" s="33">
        <v>0.40737310280729899</v>
      </c>
      <c r="D1461" s="33">
        <v>0.64200000000000002</v>
      </c>
      <c r="E1461" s="33">
        <v>0.47899999999999998</v>
      </c>
      <c r="F1461" s="33">
        <v>1</v>
      </c>
      <c r="G1461" s="33">
        <v>4</v>
      </c>
      <c r="H1461" s="33" t="s">
        <v>5025</v>
      </c>
      <c r="I1461" s="33" t="s">
        <v>5024</v>
      </c>
    </row>
    <row r="1462" spans="1:9" x14ac:dyDescent="0.2">
      <c r="A1462" s="33" t="s">
        <v>5132</v>
      </c>
      <c r="B1462" s="35">
        <v>6.1552537309937994E-5</v>
      </c>
      <c r="C1462" s="33">
        <v>-0.41803801666677798</v>
      </c>
      <c r="D1462" s="33">
        <v>0.70399999999999996</v>
      </c>
      <c r="E1462" s="33">
        <v>0.82299999999999995</v>
      </c>
      <c r="F1462" s="33">
        <v>1</v>
      </c>
      <c r="G1462" s="33">
        <v>4</v>
      </c>
      <c r="H1462" s="33" t="s">
        <v>5132</v>
      </c>
      <c r="I1462" s="33" t="s">
        <v>5131</v>
      </c>
    </row>
    <row r="1463" spans="1:9" x14ac:dyDescent="0.2">
      <c r="A1463" s="33" t="s">
        <v>3575</v>
      </c>
      <c r="B1463" s="35">
        <v>6.1813648136980703E-5</v>
      </c>
      <c r="C1463" s="33">
        <v>0.30556663416848701</v>
      </c>
      <c r="D1463" s="33">
        <v>0.54300000000000004</v>
      </c>
      <c r="E1463" s="33">
        <v>0.34599999999999997</v>
      </c>
      <c r="F1463" s="33">
        <v>1</v>
      </c>
      <c r="G1463" s="33">
        <v>4</v>
      </c>
      <c r="H1463" s="33" t="s">
        <v>3575</v>
      </c>
      <c r="I1463" s="33" t="s">
        <v>3574</v>
      </c>
    </row>
    <row r="1464" spans="1:9" x14ac:dyDescent="0.2">
      <c r="A1464" s="33" t="s">
        <v>16260</v>
      </c>
      <c r="B1464" s="35">
        <v>6.6663235134720405E-5</v>
      </c>
      <c r="C1464" s="33">
        <v>0.26234058125496001</v>
      </c>
      <c r="D1464" s="33">
        <v>0.84</v>
      </c>
      <c r="E1464" s="33">
        <v>0.70299999999999996</v>
      </c>
      <c r="F1464" s="33">
        <v>1</v>
      </c>
      <c r="G1464" s="33">
        <v>4</v>
      </c>
      <c r="H1464" s="33" t="s">
        <v>16260</v>
      </c>
      <c r="I1464" s="33" t="s">
        <v>16259</v>
      </c>
    </row>
    <row r="1465" spans="1:9" x14ac:dyDescent="0.2">
      <c r="A1465" s="33" t="s">
        <v>13429</v>
      </c>
      <c r="B1465" s="35">
        <v>6.70367402772631E-5</v>
      </c>
      <c r="C1465" s="33">
        <v>-0.59676886123663997</v>
      </c>
      <c r="D1465" s="33">
        <v>0.40699999999999997</v>
      </c>
      <c r="E1465" s="33">
        <v>0.55100000000000005</v>
      </c>
      <c r="F1465" s="33">
        <v>1</v>
      </c>
      <c r="G1465" s="33">
        <v>4</v>
      </c>
      <c r="H1465" s="33" t="s">
        <v>2532</v>
      </c>
      <c r="I1465" s="33" t="s">
        <v>2531</v>
      </c>
    </row>
    <row r="1466" spans="1:9" x14ac:dyDescent="0.2">
      <c r="A1466" s="33" t="s">
        <v>12738</v>
      </c>
      <c r="B1466" s="35">
        <v>8.05364786343114E-5</v>
      </c>
      <c r="C1466" s="33">
        <v>0.25971141910193901</v>
      </c>
      <c r="D1466" s="33">
        <v>0.66700000000000004</v>
      </c>
      <c r="E1466" s="33">
        <v>0.45300000000000001</v>
      </c>
      <c r="F1466" s="33">
        <v>1</v>
      </c>
      <c r="G1466" s="33">
        <v>4</v>
      </c>
      <c r="H1466" s="33" t="s">
        <v>1989</v>
      </c>
      <c r="I1466" s="33" t="s">
        <v>1988</v>
      </c>
    </row>
    <row r="1467" spans="1:9" x14ac:dyDescent="0.2">
      <c r="A1467" s="33" t="s">
        <v>10913</v>
      </c>
      <c r="B1467" s="35">
        <v>8.74071909588948E-5</v>
      </c>
      <c r="C1467" s="33">
        <v>-0.40403775136752401</v>
      </c>
      <c r="D1467" s="33">
        <v>0.39500000000000002</v>
      </c>
      <c r="E1467" s="33">
        <v>0.56299999999999994</v>
      </c>
      <c r="F1467" s="33">
        <v>1</v>
      </c>
      <c r="G1467" s="33">
        <v>4</v>
      </c>
      <c r="H1467" s="33" t="s">
        <v>4660</v>
      </c>
      <c r="I1467" s="33" t="s">
        <v>4659</v>
      </c>
    </row>
    <row r="1468" spans="1:9" x14ac:dyDescent="0.2">
      <c r="A1468" s="33" t="s">
        <v>16258</v>
      </c>
      <c r="B1468" s="35">
        <v>8.8903518923738695E-5</v>
      </c>
      <c r="C1468" s="33">
        <v>0.280960047982309</v>
      </c>
      <c r="D1468" s="33">
        <v>0.46899999999999997</v>
      </c>
      <c r="E1468" s="33">
        <v>0.27400000000000002</v>
      </c>
      <c r="F1468" s="33">
        <v>1</v>
      </c>
      <c r="G1468" s="33">
        <v>4</v>
      </c>
      <c r="H1468" s="33" t="s">
        <v>2893</v>
      </c>
      <c r="I1468" s="33" t="s">
        <v>2892</v>
      </c>
    </row>
    <row r="1469" spans="1:9" x14ac:dyDescent="0.2">
      <c r="A1469" s="33" t="s">
        <v>16257</v>
      </c>
      <c r="B1469" s="35">
        <v>9.0847469781458695E-5</v>
      </c>
      <c r="C1469" s="33">
        <v>0.31886548040837598</v>
      </c>
      <c r="D1469" s="33">
        <v>0.37</v>
      </c>
      <c r="E1469" s="33">
        <v>0.20899999999999999</v>
      </c>
      <c r="F1469" s="33">
        <v>1</v>
      </c>
      <c r="G1469" s="33">
        <v>4</v>
      </c>
      <c r="H1469" s="33" t="s">
        <v>5038</v>
      </c>
      <c r="I1469" s="33" t="s">
        <v>5037</v>
      </c>
    </row>
    <row r="1470" spans="1:9" x14ac:dyDescent="0.2">
      <c r="A1470" s="33" t="s">
        <v>6278</v>
      </c>
      <c r="B1470" s="35">
        <v>9.3315918489911905E-5</v>
      </c>
      <c r="C1470" s="33">
        <v>-0.294535754765958</v>
      </c>
      <c r="D1470" s="33">
        <v>0.61699999999999999</v>
      </c>
      <c r="E1470" s="33">
        <v>0.76500000000000001</v>
      </c>
      <c r="F1470" s="33">
        <v>1</v>
      </c>
      <c r="G1470" s="33">
        <v>4</v>
      </c>
      <c r="H1470" s="33" t="s">
        <v>6278</v>
      </c>
      <c r="I1470" s="33" t="s">
        <v>6277</v>
      </c>
    </row>
    <row r="1471" spans="1:9" x14ac:dyDescent="0.2">
      <c r="A1471" s="33" t="s">
        <v>7094</v>
      </c>
      <c r="B1471" s="35">
        <v>9.3983270506117504E-5</v>
      </c>
      <c r="C1471" s="33">
        <v>0.31039878144556499</v>
      </c>
      <c r="D1471" s="33">
        <v>0.44400000000000001</v>
      </c>
      <c r="E1471" s="33">
        <v>0.28499999999999998</v>
      </c>
      <c r="F1471" s="33">
        <v>1</v>
      </c>
      <c r="G1471" s="33">
        <v>4</v>
      </c>
      <c r="H1471" s="33" t="s">
        <v>7094</v>
      </c>
      <c r="I1471" s="33" t="s">
        <v>7093</v>
      </c>
    </row>
    <row r="1472" spans="1:9" x14ac:dyDescent="0.2">
      <c r="A1472" s="33" t="s">
        <v>16256</v>
      </c>
      <c r="B1472" s="35">
        <v>9.4606991623285894E-5</v>
      </c>
      <c r="C1472" s="33">
        <v>0.26748558792385801</v>
      </c>
      <c r="D1472" s="33">
        <v>0.753</v>
      </c>
      <c r="E1472" s="33">
        <v>0.61299999999999999</v>
      </c>
      <c r="F1472" s="33">
        <v>1</v>
      </c>
      <c r="G1472" s="33">
        <v>4</v>
      </c>
      <c r="H1472" s="33" t="s">
        <v>16256</v>
      </c>
      <c r="I1472" s="33" t="s">
        <v>16255</v>
      </c>
    </row>
    <row r="1473" spans="1:9" x14ac:dyDescent="0.2">
      <c r="A1473" s="33" t="s">
        <v>2996</v>
      </c>
      <c r="B1473" s="33">
        <v>1.01455929957869E-4</v>
      </c>
      <c r="C1473" s="33">
        <v>-0.54813296723573801</v>
      </c>
      <c r="D1473" s="33">
        <v>0.48099999999999998</v>
      </c>
      <c r="E1473" s="33">
        <v>0.629</v>
      </c>
      <c r="F1473" s="33">
        <v>1</v>
      </c>
      <c r="G1473" s="33">
        <v>4</v>
      </c>
      <c r="H1473" s="33" t="s">
        <v>2996</v>
      </c>
      <c r="I1473" s="33" t="s">
        <v>2995</v>
      </c>
    </row>
    <row r="1474" spans="1:9" x14ac:dyDescent="0.2">
      <c r="A1474" s="33" t="s">
        <v>4045</v>
      </c>
      <c r="B1474" s="33">
        <v>1.0229082975964801E-4</v>
      </c>
      <c r="C1474" s="33">
        <v>-0.516379454245665</v>
      </c>
      <c r="D1474" s="33">
        <v>0.32100000000000001</v>
      </c>
      <c r="E1474" s="33">
        <v>0.47699999999999998</v>
      </c>
      <c r="F1474" s="33">
        <v>1</v>
      </c>
      <c r="G1474" s="33">
        <v>4</v>
      </c>
      <c r="H1474" s="33" t="s">
        <v>4045</v>
      </c>
      <c r="I1474" s="33" t="s">
        <v>4044</v>
      </c>
    </row>
    <row r="1475" spans="1:9" x14ac:dyDescent="0.2">
      <c r="A1475" s="33" t="s">
        <v>2150</v>
      </c>
      <c r="B1475" s="33">
        <v>1.03158759895175E-4</v>
      </c>
      <c r="C1475" s="33">
        <v>0.26982485351104202</v>
      </c>
      <c r="D1475" s="33">
        <v>0.71599999999999997</v>
      </c>
      <c r="E1475" s="33">
        <v>0.55700000000000005</v>
      </c>
      <c r="F1475" s="33">
        <v>1</v>
      </c>
      <c r="G1475" s="33">
        <v>4</v>
      </c>
      <c r="H1475" s="33" t="s">
        <v>2150</v>
      </c>
      <c r="I1475" s="33" t="s">
        <v>2149</v>
      </c>
    </row>
    <row r="1476" spans="1:9" x14ac:dyDescent="0.2">
      <c r="A1476" s="33" t="s">
        <v>12919</v>
      </c>
      <c r="B1476" s="33">
        <v>1.20319544074676E-4</v>
      </c>
      <c r="C1476" s="33">
        <v>0.27352643115297698</v>
      </c>
      <c r="D1476" s="33">
        <v>0.84</v>
      </c>
      <c r="E1476" s="33">
        <v>0.74399999999999999</v>
      </c>
      <c r="F1476" s="33">
        <v>1</v>
      </c>
      <c r="G1476" s="33">
        <v>4</v>
      </c>
      <c r="H1476" s="33" t="s">
        <v>6467</v>
      </c>
      <c r="I1476" s="33" t="s">
        <v>6466</v>
      </c>
    </row>
    <row r="1477" spans="1:9" x14ac:dyDescent="0.2">
      <c r="A1477" s="33" t="s">
        <v>16254</v>
      </c>
      <c r="B1477" s="33">
        <v>1.3154331528060999E-4</v>
      </c>
      <c r="C1477" s="33">
        <v>0.301583425639601</v>
      </c>
      <c r="D1477" s="33">
        <v>0.753</v>
      </c>
      <c r="E1477" s="33">
        <v>0.60799999999999998</v>
      </c>
      <c r="F1477" s="33">
        <v>1</v>
      </c>
      <c r="G1477" s="33">
        <v>4</v>
      </c>
      <c r="H1477" s="33" t="s">
        <v>16254</v>
      </c>
      <c r="I1477" s="33" t="s">
        <v>16253</v>
      </c>
    </row>
    <row r="1478" spans="1:9" x14ac:dyDescent="0.2">
      <c r="A1478" s="33" t="s">
        <v>5730</v>
      </c>
      <c r="B1478" s="33">
        <v>1.5959548233277201E-4</v>
      </c>
      <c r="C1478" s="33">
        <v>0.30296385377166102</v>
      </c>
      <c r="D1478" s="33">
        <v>0.877</v>
      </c>
      <c r="E1478" s="33">
        <v>0.78500000000000003</v>
      </c>
      <c r="F1478" s="33">
        <v>1</v>
      </c>
      <c r="G1478" s="33">
        <v>4</v>
      </c>
      <c r="H1478" s="33" t="s">
        <v>5730</v>
      </c>
      <c r="I1478" s="33" t="s">
        <v>5729</v>
      </c>
    </row>
    <row r="1479" spans="1:9" x14ac:dyDescent="0.2">
      <c r="A1479" s="33" t="s">
        <v>16252</v>
      </c>
      <c r="B1479" s="33">
        <v>1.6255348640932299E-4</v>
      </c>
      <c r="C1479" s="33">
        <v>0.25330850801605398</v>
      </c>
      <c r="D1479" s="33">
        <v>0.74099999999999999</v>
      </c>
      <c r="E1479" s="33">
        <v>0.54800000000000004</v>
      </c>
      <c r="F1479" s="33">
        <v>1</v>
      </c>
      <c r="G1479" s="33">
        <v>4</v>
      </c>
      <c r="H1479" s="33" t="s">
        <v>16252</v>
      </c>
      <c r="I1479" s="33" t="s">
        <v>16251</v>
      </c>
    </row>
    <row r="1480" spans="1:9" x14ac:dyDescent="0.2">
      <c r="A1480" s="33" t="s">
        <v>9665</v>
      </c>
      <c r="B1480" s="33">
        <v>1.6600358450555099E-4</v>
      </c>
      <c r="C1480" s="33">
        <v>0.26368145980887198</v>
      </c>
      <c r="D1480" s="33">
        <v>0.82699999999999996</v>
      </c>
      <c r="E1480" s="33">
        <v>0.77100000000000002</v>
      </c>
      <c r="F1480" s="33">
        <v>1</v>
      </c>
      <c r="G1480" s="33">
        <v>4</v>
      </c>
      <c r="H1480" s="33" t="s">
        <v>1955</v>
      </c>
      <c r="I1480" s="33" t="s">
        <v>1954</v>
      </c>
    </row>
    <row r="1481" spans="1:9" x14ac:dyDescent="0.2">
      <c r="A1481" s="33" t="s">
        <v>10015</v>
      </c>
      <c r="B1481" s="33">
        <v>1.68090094479692E-4</v>
      </c>
      <c r="C1481" s="33">
        <v>0.32279463035627198</v>
      </c>
      <c r="D1481" s="33">
        <v>0.51900000000000002</v>
      </c>
      <c r="E1481" s="33">
        <v>0.34499999999999997</v>
      </c>
      <c r="F1481" s="33">
        <v>1</v>
      </c>
      <c r="G1481" s="33">
        <v>4</v>
      </c>
      <c r="H1481" s="33" t="s">
        <v>10015</v>
      </c>
      <c r="I1481" s="33" t="s">
        <v>10014</v>
      </c>
    </row>
    <row r="1482" spans="1:9" x14ac:dyDescent="0.2">
      <c r="A1482" s="33" t="s">
        <v>4816</v>
      </c>
      <c r="B1482" s="33">
        <v>1.9135735851207199E-4</v>
      </c>
      <c r="C1482" s="33">
        <v>-0.47309740276655698</v>
      </c>
      <c r="D1482" s="33">
        <v>0.27200000000000002</v>
      </c>
      <c r="E1482" s="33">
        <v>0.42899999999999999</v>
      </c>
      <c r="F1482" s="33">
        <v>1</v>
      </c>
      <c r="G1482" s="33">
        <v>4</v>
      </c>
      <c r="H1482" s="33" t="s">
        <v>4816</v>
      </c>
      <c r="I1482" s="33" t="s">
        <v>4815</v>
      </c>
    </row>
    <row r="1483" spans="1:9" x14ac:dyDescent="0.2">
      <c r="A1483" s="33" t="s">
        <v>15315</v>
      </c>
      <c r="B1483" s="33">
        <v>2.1454803616821299E-4</v>
      </c>
      <c r="C1483" s="33">
        <v>0.25880364595841199</v>
      </c>
      <c r="D1483" s="33">
        <v>0.76500000000000001</v>
      </c>
      <c r="E1483" s="33">
        <v>0.6</v>
      </c>
      <c r="F1483" s="33">
        <v>1</v>
      </c>
      <c r="G1483" s="33">
        <v>4</v>
      </c>
      <c r="H1483" s="33" t="s">
        <v>15315</v>
      </c>
      <c r="I1483" s="33" t="s">
        <v>15314</v>
      </c>
    </row>
    <row r="1484" spans="1:9" x14ac:dyDescent="0.2">
      <c r="A1484" s="33" t="s">
        <v>12086</v>
      </c>
      <c r="B1484" s="33">
        <v>2.2093672044903599E-4</v>
      </c>
      <c r="C1484" s="33">
        <v>-0.40008456511497997</v>
      </c>
      <c r="D1484" s="33">
        <v>0.98799999999999999</v>
      </c>
      <c r="E1484" s="33">
        <v>0.96099999999999997</v>
      </c>
      <c r="F1484" s="33">
        <v>1</v>
      </c>
      <c r="G1484" s="33">
        <v>4</v>
      </c>
      <c r="H1484" s="33" t="s">
        <v>5347</v>
      </c>
      <c r="I1484" s="33" t="s">
        <v>5346</v>
      </c>
    </row>
    <row r="1485" spans="1:9" x14ac:dyDescent="0.2">
      <c r="A1485" s="33" t="s">
        <v>12425</v>
      </c>
      <c r="B1485" s="33">
        <v>2.26415359624919E-4</v>
      </c>
      <c r="C1485" s="33">
        <v>0.30708346531337599</v>
      </c>
      <c r="D1485" s="33">
        <v>0.50600000000000001</v>
      </c>
      <c r="E1485" s="33">
        <v>0.32900000000000001</v>
      </c>
      <c r="F1485" s="33">
        <v>1</v>
      </c>
      <c r="G1485" s="33">
        <v>4</v>
      </c>
      <c r="H1485" s="33" t="s">
        <v>12425</v>
      </c>
      <c r="I1485" s="33" t="s">
        <v>12424</v>
      </c>
    </row>
    <row r="1486" spans="1:9" x14ac:dyDescent="0.2">
      <c r="A1486" s="33" t="s">
        <v>16250</v>
      </c>
      <c r="B1486" s="33">
        <v>2.2742320841417701E-4</v>
      </c>
      <c r="C1486" s="33">
        <v>0.31934739037823601</v>
      </c>
      <c r="D1486" s="33">
        <v>0.60499999999999998</v>
      </c>
      <c r="E1486" s="33">
        <v>0.436</v>
      </c>
      <c r="F1486" s="33">
        <v>1</v>
      </c>
      <c r="G1486" s="33">
        <v>4</v>
      </c>
      <c r="H1486" s="33" t="s">
        <v>11808</v>
      </c>
      <c r="I1486" s="33" t="s">
        <v>11807</v>
      </c>
    </row>
    <row r="1487" spans="1:9" x14ac:dyDescent="0.2">
      <c r="A1487" s="33" t="s">
        <v>8596</v>
      </c>
      <c r="B1487" s="33">
        <v>2.36896507152967E-4</v>
      </c>
      <c r="C1487" s="33">
        <v>-0.59143419229935201</v>
      </c>
      <c r="D1487" s="33">
        <v>0.38300000000000001</v>
      </c>
      <c r="E1487" s="33">
        <v>0.51800000000000002</v>
      </c>
      <c r="F1487" s="33">
        <v>1</v>
      </c>
      <c r="G1487" s="33">
        <v>4</v>
      </c>
      <c r="H1487" s="33" t="s">
        <v>8109</v>
      </c>
      <c r="I1487" s="33" t="s">
        <v>8108</v>
      </c>
    </row>
    <row r="1488" spans="1:9" x14ac:dyDescent="0.2">
      <c r="A1488" s="33" t="s">
        <v>16249</v>
      </c>
      <c r="B1488" s="33">
        <v>2.5283245912007701E-4</v>
      </c>
      <c r="C1488" s="33">
        <v>0.278581400647894</v>
      </c>
      <c r="D1488" s="33">
        <v>0.29599999999999999</v>
      </c>
      <c r="E1488" s="33">
        <v>0.153</v>
      </c>
      <c r="F1488" s="33">
        <v>1</v>
      </c>
      <c r="G1488" s="33">
        <v>4</v>
      </c>
      <c r="H1488" s="33" t="s">
        <v>16249</v>
      </c>
      <c r="I1488" s="33" t="s">
        <v>16248</v>
      </c>
    </row>
    <row r="1489" spans="1:9" x14ac:dyDescent="0.2">
      <c r="A1489" s="33" t="s">
        <v>16247</v>
      </c>
      <c r="B1489" s="33">
        <v>2.7343652343901598E-4</v>
      </c>
      <c r="C1489" s="33">
        <v>0.26043357723583699</v>
      </c>
      <c r="D1489" s="33">
        <v>0.72799999999999998</v>
      </c>
      <c r="E1489" s="33">
        <v>0.60599999999999998</v>
      </c>
      <c r="F1489" s="33">
        <v>1</v>
      </c>
      <c r="G1489" s="33">
        <v>4</v>
      </c>
      <c r="H1489" s="33" t="s">
        <v>16247</v>
      </c>
      <c r="I1489" s="33" t="s">
        <v>16246</v>
      </c>
    </row>
    <row r="1490" spans="1:9" x14ac:dyDescent="0.2">
      <c r="A1490" s="33" t="s">
        <v>16245</v>
      </c>
      <c r="B1490" s="33">
        <v>2.8226275517213899E-4</v>
      </c>
      <c r="C1490" s="33">
        <v>0.27501552110173999</v>
      </c>
      <c r="D1490" s="33">
        <v>0.77800000000000002</v>
      </c>
      <c r="E1490" s="33">
        <v>0.67500000000000004</v>
      </c>
      <c r="F1490" s="33">
        <v>1</v>
      </c>
      <c r="G1490" s="33">
        <v>4</v>
      </c>
      <c r="H1490" s="33" t="s">
        <v>16245</v>
      </c>
      <c r="I1490" s="33" t="s">
        <v>16244</v>
      </c>
    </row>
    <row r="1491" spans="1:9" x14ac:dyDescent="0.2">
      <c r="A1491" s="33" t="s">
        <v>16243</v>
      </c>
      <c r="B1491" s="33">
        <v>2.92638095730412E-4</v>
      </c>
      <c r="C1491" s="33">
        <v>0.272158237682531</v>
      </c>
      <c r="D1491" s="33">
        <v>0.54300000000000004</v>
      </c>
      <c r="E1491" s="33">
        <v>0.36399999999999999</v>
      </c>
      <c r="F1491" s="33">
        <v>1</v>
      </c>
      <c r="G1491" s="33">
        <v>4</v>
      </c>
      <c r="H1491" s="33" t="s">
        <v>9868</v>
      </c>
      <c r="I1491" s="33" t="s">
        <v>9867</v>
      </c>
    </row>
    <row r="1492" spans="1:9" x14ac:dyDescent="0.2">
      <c r="A1492" s="33" t="s">
        <v>8554</v>
      </c>
      <c r="B1492" s="33">
        <v>2.96689650585559E-4</v>
      </c>
      <c r="C1492" s="33">
        <v>0.36335127698168301</v>
      </c>
      <c r="D1492" s="33">
        <v>0.45700000000000002</v>
      </c>
      <c r="E1492" s="33">
        <v>0.29099999999999998</v>
      </c>
      <c r="F1492" s="33">
        <v>1</v>
      </c>
      <c r="G1492" s="33">
        <v>4</v>
      </c>
      <c r="H1492" s="33" t="s">
        <v>8554</v>
      </c>
      <c r="I1492" s="33" t="s">
        <v>8553</v>
      </c>
    </row>
    <row r="1493" spans="1:9" x14ac:dyDescent="0.2">
      <c r="A1493" s="33" t="s">
        <v>16242</v>
      </c>
      <c r="B1493" s="33">
        <v>3.2447490354322402E-4</v>
      </c>
      <c r="C1493" s="33">
        <v>0.26170177605010198</v>
      </c>
      <c r="D1493" s="33">
        <v>0.39500000000000002</v>
      </c>
      <c r="E1493" s="33">
        <v>0.23400000000000001</v>
      </c>
      <c r="F1493" s="33">
        <v>1</v>
      </c>
      <c r="G1493" s="33">
        <v>4</v>
      </c>
      <c r="H1493" s="33" t="s">
        <v>16242</v>
      </c>
      <c r="I1493" s="33" t="s">
        <v>16241</v>
      </c>
    </row>
    <row r="1494" spans="1:9" x14ac:dyDescent="0.2">
      <c r="A1494" s="33" t="s">
        <v>11032</v>
      </c>
      <c r="B1494" s="33">
        <v>3.2733152795891502E-4</v>
      </c>
      <c r="C1494" s="33">
        <v>0.28525008797698398</v>
      </c>
      <c r="D1494" s="33">
        <v>0.53100000000000003</v>
      </c>
      <c r="E1494" s="33">
        <v>0.36499999999999999</v>
      </c>
      <c r="F1494" s="33">
        <v>1</v>
      </c>
      <c r="G1494" s="33">
        <v>4</v>
      </c>
      <c r="H1494" s="33" t="s">
        <v>3667</v>
      </c>
      <c r="I1494" s="33" t="s">
        <v>3666</v>
      </c>
    </row>
    <row r="1495" spans="1:9" x14ac:dyDescent="0.2">
      <c r="A1495" s="33" t="s">
        <v>12301</v>
      </c>
      <c r="B1495" s="33">
        <v>3.3112610778572501E-4</v>
      </c>
      <c r="C1495" s="33">
        <v>0.27435324199441202</v>
      </c>
      <c r="D1495" s="33">
        <v>0.66700000000000004</v>
      </c>
      <c r="E1495" s="33">
        <v>0.50600000000000001</v>
      </c>
      <c r="F1495" s="33">
        <v>1</v>
      </c>
      <c r="G1495" s="33">
        <v>4</v>
      </c>
      <c r="H1495" s="33" t="s">
        <v>2425</v>
      </c>
      <c r="I1495" s="33" t="s">
        <v>2424</v>
      </c>
    </row>
    <row r="1496" spans="1:9" x14ac:dyDescent="0.2">
      <c r="A1496" s="33" t="s">
        <v>14416</v>
      </c>
      <c r="B1496" s="33">
        <v>3.50145172497169E-4</v>
      </c>
      <c r="C1496" s="33">
        <v>0.35359436877720801</v>
      </c>
      <c r="D1496" s="33">
        <v>0.76500000000000001</v>
      </c>
      <c r="E1496" s="33">
        <v>0.59899999999999998</v>
      </c>
      <c r="F1496" s="33">
        <v>1</v>
      </c>
      <c r="G1496" s="33">
        <v>4</v>
      </c>
      <c r="H1496" s="33" t="s">
        <v>14416</v>
      </c>
      <c r="I1496" s="33" t="s">
        <v>14415</v>
      </c>
    </row>
    <row r="1497" spans="1:9" x14ac:dyDescent="0.2">
      <c r="A1497" s="33" t="s">
        <v>10333</v>
      </c>
      <c r="B1497" s="33">
        <v>3.8018918761704301E-4</v>
      </c>
      <c r="C1497" s="33">
        <v>0.27069415737137797</v>
      </c>
      <c r="D1497" s="33">
        <v>0.69099999999999995</v>
      </c>
      <c r="E1497" s="33">
        <v>0.57299999999999995</v>
      </c>
      <c r="F1497" s="33">
        <v>1</v>
      </c>
      <c r="G1497" s="33">
        <v>4</v>
      </c>
      <c r="H1497" s="33" t="s">
        <v>10333</v>
      </c>
      <c r="I1497" s="33" t="s">
        <v>10332</v>
      </c>
    </row>
    <row r="1498" spans="1:9" x14ac:dyDescent="0.2">
      <c r="A1498" s="33" t="s">
        <v>5150</v>
      </c>
      <c r="B1498" s="33">
        <v>3.8026709511807802E-4</v>
      </c>
      <c r="C1498" s="33">
        <v>-0.35820408513138402</v>
      </c>
      <c r="D1498" s="33">
        <v>0.32100000000000001</v>
      </c>
      <c r="E1498" s="33">
        <v>0.48399999999999999</v>
      </c>
      <c r="F1498" s="33">
        <v>1</v>
      </c>
      <c r="G1498" s="33">
        <v>4</v>
      </c>
      <c r="H1498" s="33" t="s">
        <v>5150</v>
      </c>
      <c r="I1498" s="33" t="s">
        <v>5149</v>
      </c>
    </row>
    <row r="1499" spans="1:9" x14ac:dyDescent="0.2">
      <c r="A1499" s="33" t="s">
        <v>10614</v>
      </c>
      <c r="B1499" s="33">
        <v>4.0606822793496001E-4</v>
      </c>
      <c r="C1499" s="33">
        <v>-0.35266667849595201</v>
      </c>
      <c r="D1499" s="33">
        <v>0.247</v>
      </c>
      <c r="E1499" s="33">
        <v>0.40600000000000003</v>
      </c>
      <c r="F1499" s="33">
        <v>1</v>
      </c>
      <c r="G1499" s="33">
        <v>4</v>
      </c>
      <c r="H1499" s="33" t="s">
        <v>9951</v>
      </c>
      <c r="I1499" s="33" t="s">
        <v>9950</v>
      </c>
    </row>
    <row r="1500" spans="1:9" x14ac:dyDescent="0.2">
      <c r="A1500" s="33" t="s">
        <v>11860</v>
      </c>
      <c r="B1500" s="33">
        <v>4.0979697437346102E-4</v>
      </c>
      <c r="C1500" s="33">
        <v>0.33048650349939102</v>
      </c>
      <c r="D1500" s="33">
        <v>0.45700000000000002</v>
      </c>
      <c r="E1500" s="33">
        <v>0.30099999999999999</v>
      </c>
      <c r="F1500" s="33">
        <v>1</v>
      </c>
      <c r="G1500" s="33">
        <v>4</v>
      </c>
      <c r="H1500" s="33" t="s">
        <v>11860</v>
      </c>
      <c r="I1500" s="33" t="s">
        <v>11859</v>
      </c>
    </row>
    <row r="1501" spans="1:9" x14ac:dyDescent="0.2">
      <c r="A1501" s="33" t="s">
        <v>9102</v>
      </c>
      <c r="B1501" s="33">
        <v>4.2892611030593501E-4</v>
      </c>
      <c r="C1501" s="33">
        <v>0.29501966302181998</v>
      </c>
      <c r="D1501" s="33">
        <v>0.57999999999999996</v>
      </c>
      <c r="E1501" s="33">
        <v>0.40500000000000003</v>
      </c>
      <c r="F1501" s="33">
        <v>1</v>
      </c>
      <c r="G1501" s="33">
        <v>4</v>
      </c>
      <c r="H1501" s="33" t="s">
        <v>9102</v>
      </c>
      <c r="I1501" s="33" t="s">
        <v>9101</v>
      </c>
    </row>
    <row r="1502" spans="1:9" x14ac:dyDescent="0.2">
      <c r="A1502" s="33" t="s">
        <v>13161</v>
      </c>
      <c r="B1502" s="33">
        <v>4.4840726171792002E-4</v>
      </c>
      <c r="C1502" s="33">
        <v>0.25746096642854799</v>
      </c>
      <c r="D1502" s="33">
        <v>0.51900000000000002</v>
      </c>
      <c r="E1502" s="33">
        <v>0.36099999999999999</v>
      </c>
      <c r="F1502" s="33">
        <v>1</v>
      </c>
      <c r="G1502" s="33">
        <v>4</v>
      </c>
      <c r="H1502" s="33" t="s">
        <v>13161</v>
      </c>
      <c r="I1502" s="33" t="s">
        <v>13160</v>
      </c>
    </row>
    <row r="1503" spans="1:9" x14ac:dyDescent="0.2">
      <c r="A1503" s="33" t="s">
        <v>13613</v>
      </c>
      <c r="B1503" s="33">
        <v>4.73862161251783E-4</v>
      </c>
      <c r="C1503" s="33">
        <v>0.30112511143229198</v>
      </c>
      <c r="D1503" s="33">
        <v>0.753</v>
      </c>
      <c r="E1503" s="33">
        <v>0.58099999999999996</v>
      </c>
      <c r="F1503" s="33">
        <v>1</v>
      </c>
      <c r="G1503" s="33">
        <v>4</v>
      </c>
      <c r="H1503" s="33" t="s">
        <v>2132</v>
      </c>
      <c r="I1503" s="33" t="s">
        <v>2131</v>
      </c>
    </row>
    <row r="1504" spans="1:9" x14ac:dyDescent="0.2">
      <c r="A1504" s="33" t="s">
        <v>11009</v>
      </c>
      <c r="B1504" s="33">
        <v>4.7392753533540601E-4</v>
      </c>
      <c r="C1504" s="33">
        <v>0.30965987269473599</v>
      </c>
      <c r="D1504" s="33">
        <v>0.40699999999999997</v>
      </c>
      <c r="E1504" s="33">
        <v>0.26400000000000001</v>
      </c>
      <c r="F1504" s="33">
        <v>1</v>
      </c>
      <c r="G1504" s="33">
        <v>4</v>
      </c>
      <c r="H1504" s="33" t="s">
        <v>3865</v>
      </c>
      <c r="I1504" s="33" t="s">
        <v>3864</v>
      </c>
    </row>
    <row r="1505" spans="1:9" x14ac:dyDescent="0.2">
      <c r="A1505" s="33" t="s">
        <v>12939</v>
      </c>
      <c r="B1505" s="33">
        <v>4.92248689936133E-4</v>
      </c>
      <c r="C1505" s="33">
        <v>0.36849394332784602</v>
      </c>
      <c r="D1505" s="33">
        <v>0.753</v>
      </c>
      <c r="E1505" s="33">
        <v>0.60199999999999998</v>
      </c>
      <c r="F1505" s="33">
        <v>1</v>
      </c>
      <c r="G1505" s="33">
        <v>4</v>
      </c>
      <c r="H1505" s="33" t="s">
        <v>2345</v>
      </c>
      <c r="I1505" s="33" t="s">
        <v>2344</v>
      </c>
    </row>
    <row r="1506" spans="1:9" x14ac:dyDescent="0.2">
      <c r="A1506" s="33" t="s">
        <v>16240</v>
      </c>
      <c r="B1506" s="33">
        <v>4.9970151411574495E-4</v>
      </c>
      <c r="C1506" s="33">
        <v>-0.61767263178665299</v>
      </c>
      <c r="D1506" s="33">
        <v>0.27200000000000002</v>
      </c>
      <c r="E1506" s="33">
        <v>0.39300000000000002</v>
      </c>
      <c r="F1506" s="33">
        <v>1</v>
      </c>
      <c r="G1506" s="33">
        <v>4</v>
      </c>
      <c r="H1506" s="33" t="s">
        <v>6455</v>
      </c>
      <c r="I1506" s="33" t="s">
        <v>6454</v>
      </c>
    </row>
    <row r="1507" spans="1:9" x14ac:dyDescent="0.2">
      <c r="A1507" s="33" t="s">
        <v>6914</v>
      </c>
      <c r="B1507" s="33">
        <v>5.0783015784922102E-4</v>
      </c>
      <c r="C1507" s="33">
        <v>0.31978455123510802</v>
      </c>
      <c r="D1507" s="33">
        <v>0.69099999999999995</v>
      </c>
      <c r="E1507" s="33">
        <v>0.60099999999999998</v>
      </c>
      <c r="F1507" s="33">
        <v>1</v>
      </c>
      <c r="G1507" s="33">
        <v>4</v>
      </c>
      <c r="H1507" s="33" t="s">
        <v>6914</v>
      </c>
      <c r="I1507" s="33" t="s">
        <v>6913</v>
      </c>
    </row>
    <row r="1508" spans="1:9" x14ac:dyDescent="0.2">
      <c r="A1508" s="33" t="s">
        <v>12725</v>
      </c>
      <c r="B1508" s="33">
        <v>5.2050491183322197E-4</v>
      </c>
      <c r="C1508" s="33">
        <v>0.25307577186084601</v>
      </c>
      <c r="D1508" s="33">
        <v>0.753</v>
      </c>
      <c r="E1508" s="33">
        <v>0.66600000000000004</v>
      </c>
      <c r="F1508" s="33">
        <v>1</v>
      </c>
      <c r="G1508" s="33">
        <v>4</v>
      </c>
      <c r="H1508" s="33" t="s">
        <v>12725</v>
      </c>
      <c r="I1508" s="33" t="s">
        <v>12724</v>
      </c>
    </row>
    <row r="1509" spans="1:9" x14ac:dyDescent="0.2">
      <c r="A1509" s="33" t="s">
        <v>16239</v>
      </c>
      <c r="B1509" s="33">
        <v>5.5372975491372602E-4</v>
      </c>
      <c r="C1509" s="33">
        <v>0.40631259469896602</v>
      </c>
      <c r="D1509" s="33">
        <v>0.42</v>
      </c>
      <c r="E1509" s="33">
        <v>0.27</v>
      </c>
      <c r="F1509" s="33">
        <v>1</v>
      </c>
      <c r="G1509" s="33">
        <v>4</v>
      </c>
      <c r="H1509" s="33" t="s">
        <v>16239</v>
      </c>
      <c r="I1509" s="33" t="s">
        <v>16238</v>
      </c>
    </row>
    <row r="1510" spans="1:9" x14ac:dyDescent="0.2">
      <c r="A1510" s="33" t="s">
        <v>16237</v>
      </c>
      <c r="B1510" s="33">
        <v>5.8791491148804003E-4</v>
      </c>
      <c r="C1510" s="33">
        <v>0.25645023475281498</v>
      </c>
      <c r="D1510" s="33">
        <v>0.45700000000000002</v>
      </c>
      <c r="E1510" s="33">
        <v>0.29599999999999999</v>
      </c>
      <c r="F1510" s="33">
        <v>1</v>
      </c>
      <c r="G1510" s="33">
        <v>4</v>
      </c>
      <c r="H1510" s="33" t="s">
        <v>4814</v>
      </c>
      <c r="I1510" s="33" t="s">
        <v>4813</v>
      </c>
    </row>
    <row r="1511" spans="1:9" x14ac:dyDescent="0.2">
      <c r="A1511" s="33" t="s">
        <v>3096</v>
      </c>
      <c r="B1511" s="33">
        <v>5.9108328924832197E-4</v>
      </c>
      <c r="C1511" s="33">
        <v>-0.36660039263643601</v>
      </c>
      <c r="D1511" s="33">
        <v>0.74099999999999999</v>
      </c>
      <c r="E1511" s="33">
        <v>0.81299999999999994</v>
      </c>
      <c r="F1511" s="33">
        <v>1</v>
      </c>
      <c r="G1511" s="33">
        <v>4</v>
      </c>
      <c r="H1511" s="33" t="s">
        <v>3096</v>
      </c>
      <c r="I1511" s="33" t="s">
        <v>3095</v>
      </c>
    </row>
    <row r="1512" spans="1:9" x14ac:dyDescent="0.2">
      <c r="A1512" s="33" t="s">
        <v>16236</v>
      </c>
      <c r="B1512" s="33">
        <v>6.3227706890960197E-4</v>
      </c>
      <c r="C1512" s="33">
        <v>-0.34008891864263102</v>
      </c>
      <c r="D1512" s="33">
        <v>0.49399999999999999</v>
      </c>
      <c r="E1512" s="33">
        <v>0.63900000000000001</v>
      </c>
      <c r="F1512" s="33">
        <v>1</v>
      </c>
      <c r="G1512" s="33">
        <v>4</v>
      </c>
      <c r="H1512" s="33" t="s">
        <v>16236</v>
      </c>
      <c r="I1512" s="33" t="s">
        <v>16235</v>
      </c>
    </row>
    <row r="1513" spans="1:9" x14ac:dyDescent="0.2">
      <c r="A1513" s="33" t="s">
        <v>2620</v>
      </c>
      <c r="B1513" s="33">
        <v>6.3439201390409403E-4</v>
      </c>
      <c r="C1513" s="33">
        <v>0.266314264204776</v>
      </c>
      <c r="D1513" s="33">
        <v>0.65400000000000003</v>
      </c>
      <c r="E1513" s="33">
        <v>0.48799999999999999</v>
      </c>
      <c r="F1513" s="33">
        <v>1</v>
      </c>
      <c r="G1513" s="33">
        <v>4</v>
      </c>
      <c r="H1513" s="33" t="s">
        <v>2620</v>
      </c>
      <c r="I1513" s="33" t="s">
        <v>2619</v>
      </c>
    </row>
    <row r="1514" spans="1:9" x14ac:dyDescent="0.2">
      <c r="A1514" s="33" t="s">
        <v>4100</v>
      </c>
      <c r="B1514" s="33">
        <v>6.3888242329278896E-4</v>
      </c>
      <c r="C1514" s="33">
        <v>-0.27132452806473201</v>
      </c>
      <c r="D1514" s="33">
        <v>0.70399999999999996</v>
      </c>
      <c r="E1514" s="33">
        <v>0.80700000000000005</v>
      </c>
      <c r="F1514" s="33">
        <v>1</v>
      </c>
      <c r="G1514" s="33">
        <v>4</v>
      </c>
      <c r="H1514" s="33" t="s">
        <v>4100</v>
      </c>
      <c r="I1514" s="33" t="s">
        <v>4099</v>
      </c>
    </row>
    <row r="1515" spans="1:9" x14ac:dyDescent="0.2">
      <c r="A1515" s="33" t="s">
        <v>16234</v>
      </c>
      <c r="B1515" s="33">
        <v>6.4919728797827795E-4</v>
      </c>
      <c r="C1515" s="33">
        <v>0.262633871742947</v>
      </c>
      <c r="D1515" s="33">
        <v>0.44400000000000001</v>
      </c>
      <c r="E1515" s="33">
        <v>0.28899999999999998</v>
      </c>
      <c r="F1515" s="33">
        <v>1</v>
      </c>
      <c r="G1515" s="33">
        <v>4</v>
      </c>
      <c r="H1515" s="33" t="s">
        <v>16234</v>
      </c>
      <c r="I1515" s="33" t="s">
        <v>16233</v>
      </c>
    </row>
    <row r="1516" spans="1:9" x14ac:dyDescent="0.2">
      <c r="A1516" s="33" t="s">
        <v>10871</v>
      </c>
      <c r="B1516" s="33">
        <v>6.5435307645981004E-4</v>
      </c>
      <c r="C1516" s="33">
        <v>-0.37058861216619798</v>
      </c>
      <c r="D1516" s="33">
        <v>0.23499999999999999</v>
      </c>
      <c r="E1516" s="33">
        <v>0.371</v>
      </c>
      <c r="F1516" s="33">
        <v>1</v>
      </c>
      <c r="G1516" s="33">
        <v>4</v>
      </c>
      <c r="H1516" s="33" t="s">
        <v>4902</v>
      </c>
      <c r="I1516" s="33" t="s">
        <v>4901</v>
      </c>
    </row>
    <row r="1517" spans="1:9" x14ac:dyDescent="0.2">
      <c r="A1517" s="33" t="s">
        <v>8859</v>
      </c>
      <c r="B1517" s="33">
        <v>6.5480429089451295E-4</v>
      </c>
      <c r="C1517" s="33">
        <v>0.268374376732468</v>
      </c>
      <c r="D1517" s="33">
        <v>0.60499999999999998</v>
      </c>
      <c r="E1517" s="33">
        <v>0.46200000000000002</v>
      </c>
      <c r="F1517" s="33">
        <v>1</v>
      </c>
      <c r="G1517" s="33">
        <v>4</v>
      </c>
      <c r="H1517" s="33" t="s">
        <v>8859</v>
      </c>
      <c r="I1517" s="33" t="s">
        <v>8858</v>
      </c>
    </row>
    <row r="1518" spans="1:9" x14ac:dyDescent="0.2">
      <c r="A1518" s="33" t="s">
        <v>16232</v>
      </c>
      <c r="B1518" s="33">
        <v>6.8012871248188296E-4</v>
      </c>
      <c r="C1518" s="33">
        <v>0.29560198237166802</v>
      </c>
      <c r="D1518" s="33">
        <v>0.51900000000000002</v>
      </c>
      <c r="E1518" s="33">
        <v>0.37</v>
      </c>
      <c r="F1518" s="33">
        <v>1</v>
      </c>
      <c r="G1518" s="33">
        <v>4</v>
      </c>
      <c r="H1518" s="33" t="s">
        <v>16232</v>
      </c>
      <c r="I1518" s="33" t="s">
        <v>16231</v>
      </c>
    </row>
    <row r="1519" spans="1:9" x14ac:dyDescent="0.2">
      <c r="A1519" s="33" t="s">
        <v>16230</v>
      </c>
      <c r="B1519" s="33">
        <v>7.5618982831969896E-4</v>
      </c>
      <c r="C1519" s="33">
        <v>0.36147622656697798</v>
      </c>
      <c r="D1519" s="33">
        <v>0.42</v>
      </c>
      <c r="E1519" s="33">
        <v>0.27100000000000002</v>
      </c>
      <c r="F1519" s="33">
        <v>1</v>
      </c>
      <c r="G1519" s="33">
        <v>4</v>
      </c>
      <c r="H1519" s="33" t="s">
        <v>16230</v>
      </c>
      <c r="I1519" s="33" t="s">
        <v>16229</v>
      </c>
    </row>
    <row r="1520" spans="1:9" x14ac:dyDescent="0.2">
      <c r="A1520" s="33" t="s">
        <v>5842</v>
      </c>
      <c r="B1520" s="33">
        <v>7.8550052187376703E-4</v>
      </c>
      <c r="C1520" s="33">
        <v>-0.273723661478108</v>
      </c>
      <c r="D1520" s="33">
        <v>0.84</v>
      </c>
      <c r="E1520" s="33">
        <v>0.873</v>
      </c>
      <c r="F1520" s="33">
        <v>1</v>
      </c>
      <c r="G1520" s="33">
        <v>4</v>
      </c>
      <c r="H1520" s="33" t="s">
        <v>5842</v>
      </c>
      <c r="I1520" s="33" t="s">
        <v>5841</v>
      </c>
    </row>
    <row r="1521" spans="1:9" x14ac:dyDescent="0.2">
      <c r="A1521" s="33" t="s">
        <v>9033</v>
      </c>
      <c r="B1521" s="33">
        <v>7.9051545999553503E-4</v>
      </c>
      <c r="C1521" s="33">
        <v>-0.44657722581458398</v>
      </c>
      <c r="D1521" s="33">
        <v>0.247</v>
      </c>
      <c r="E1521" s="33">
        <v>0.375</v>
      </c>
      <c r="F1521" s="33">
        <v>1</v>
      </c>
      <c r="G1521" s="33">
        <v>4</v>
      </c>
      <c r="H1521" s="33" t="s">
        <v>4450</v>
      </c>
      <c r="I1521" s="33" t="s">
        <v>4449</v>
      </c>
    </row>
    <row r="1522" spans="1:9" x14ac:dyDescent="0.2">
      <c r="A1522" s="33" t="s">
        <v>13082</v>
      </c>
      <c r="B1522" s="33">
        <v>8.0051834557220297E-4</v>
      </c>
      <c r="C1522" s="33">
        <v>-0.42552011863678402</v>
      </c>
      <c r="D1522" s="33">
        <v>0.33300000000000002</v>
      </c>
      <c r="E1522" s="33">
        <v>0.47499999999999998</v>
      </c>
      <c r="F1522" s="33">
        <v>1</v>
      </c>
      <c r="G1522" s="33">
        <v>4</v>
      </c>
      <c r="H1522" s="33" t="s">
        <v>5075</v>
      </c>
      <c r="I1522" s="33" t="s">
        <v>5074</v>
      </c>
    </row>
    <row r="1523" spans="1:9" x14ac:dyDescent="0.2">
      <c r="A1523" s="33" t="s">
        <v>16228</v>
      </c>
      <c r="B1523" s="33">
        <v>8.0126057175258195E-4</v>
      </c>
      <c r="C1523" s="33">
        <v>0.28031897394395</v>
      </c>
      <c r="D1523" s="33">
        <v>0.51900000000000002</v>
      </c>
      <c r="E1523" s="33">
        <v>0.34699999999999998</v>
      </c>
      <c r="F1523" s="33">
        <v>1</v>
      </c>
      <c r="G1523" s="33">
        <v>4</v>
      </c>
      <c r="H1523" s="33" t="s">
        <v>16228</v>
      </c>
      <c r="I1523" s="33" t="s">
        <v>16227</v>
      </c>
    </row>
    <row r="1524" spans="1:9" x14ac:dyDescent="0.2">
      <c r="A1524" s="33" t="s">
        <v>6987</v>
      </c>
      <c r="B1524" s="33">
        <v>8.2127210025822604E-4</v>
      </c>
      <c r="C1524" s="33">
        <v>-0.35133809419428602</v>
      </c>
      <c r="D1524" s="33">
        <v>0.33300000000000002</v>
      </c>
      <c r="E1524" s="33">
        <v>0.47399999999999998</v>
      </c>
      <c r="F1524" s="33">
        <v>1</v>
      </c>
      <c r="G1524" s="33">
        <v>4</v>
      </c>
      <c r="H1524" s="33" t="s">
        <v>3376</v>
      </c>
      <c r="I1524" s="33" t="s">
        <v>3375</v>
      </c>
    </row>
    <row r="1525" spans="1:9" x14ac:dyDescent="0.2">
      <c r="A1525" s="33" t="s">
        <v>13141</v>
      </c>
      <c r="B1525" s="33">
        <v>8.84349352635182E-4</v>
      </c>
      <c r="C1525" s="33">
        <v>-0.42191887138054102</v>
      </c>
      <c r="D1525" s="33">
        <v>0.44400000000000001</v>
      </c>
      <c r="E1525" s="33">
        <v>0.58299999999999996</v>
      </c>
      <c r="F1525" s="33">
        <v>1</v>
      </c>
      <c r="G1525" s="33">
        <v>4</v>
      </c>
      <c r="H1525" s="33" t="s">
        <v>4335</v>
      </c>
      <c r="I1525" s="33" t="s">
        <v>4334</v>
      </c>
    </row>
    <row r="1526" spans="1:9" x14ac:dyDescent="0.2">
      <c r="A1526" s="33" t="s">
        <v>14993</v>
      </c>
      <c r="B1526" s="33">
        <v>9.36597334810962E-4</v>
      </c>
      <c r="C1526" s="33">
        <v>0.25278678918743402</v>
      </c>
      <c r="D1526" s="33">
        <v>0.76500000000000001</v>
      </c>
      <c r="E1526" s="33">
        <v>0.69599999999999995</v>
      </c>
      <c r="F1526" s="33">
        <v>1</v>
      </c>
      <c r="G1526" s="33">
        <v>4</v>
      </c>
      <c r="H1526" s="33" t="s">
        <v>14993</v>
      </c>
      <c r="I1526" s="33" t="s">
        <v>14992</v>
      </c>
    </row>
    <row r="1527" spans="1:9" x14ac:dyDescent="0.2">
      <c r="A1527" s="33" t="s">
        <v>16226</v>
      </c>
      <c r="B1527" s="33">
        <v>9.6511839149112202E-4</v>
      </c>
      <c r="C1527" s="33">
        <v>-0.61171740604478997</v>
      </c>
      <c r="D1527" s="33">
        <v>0.19800000000000001</v>
      </c>
      <c r="E1527" s="33">
        <v>0.33300000000000002</v>
      </c>
      <c r="F1527" s="33">
        <v>1</v>
      </c>
      <c r="G1527" s="33">
        <v>4</v>
      </c>
      <c r="H1527" s="33" t="s">
        <v>13618</v>
      </c>
      <c r="I1527" s="33" t="s">
        <v>13617</v>
      </c>
    </row>
    <row r="1528" spans="1:9" x14ac:dyDescent="0.2">
      <c r="A1528" s="33" t="s">
        <v>6830</v>
      </c>
      <c r="B1528" s="33">
        <v>1.0107354803725E-3</v>
      </c>
      <c r="C1528" s="33">
        <v>0.27815519226982999</v>
      </c>
      <c r="D1528" s="33">
        <v>0.51900000000000002</v>
      </c>
      <c r="E1528" s="33">
        <v>0.374</v>
      </c>
      <c r="F1528" s="33">
        <v>1</v>
      </c>
      <c r="G1528" s="33">
        <v>4</v>
      </c>
      <c r="H1528" s="33" t="s">
        <v>6830</v>
      </c>
      <c r="I1528" s="33" t="s">
        <v>6829</v>
      </c>
    </row>
    <row r="1529" spans="1:9" x14ac:dyDescent="0.2">
      <c r="A1529" s="33" t="s">
        <v>11837</v>
      </c>
      <c r="B1529" s="33">
        <v>1.0333861942263499E-3</v>
      </c>
      <c r="C1529" s="33">
        <v>0.34424097143954402</v>
      </c>
      <c r="D1529" s="33">
        <v>0.42</v>
      </c>
      <c r="E1529" s="33">
        <v>0.30499999999999999</v>
      </c>
      <c r="F1529" s="33">
        <v>1</v>
      </c>
      <c r="G1529" s="33">
        <v>4</v>
      </c>
      <c r="H1529" s="33" t="s">
        <v>11837</v>
      </c>
      <c r="I1529" s="33" t="s">
        <v>11836</v>
      </c>
    </row>
    <row r="1530" spans="1:9" x14ac:dyDescent="0.2">
      <c r="A1530" s="33" t="s">
        <v>12953</v>
      </c>
      <c r="B1530" s="33">
        <v>1.0342051504453199E-3</v>
      </c>
      <c r="C1530" s="33">
        <v>-0.51015535882718099</v>
      </c>
      <c r="D1530" s="33">
        <v>0.48099999999999998</v>
      </c>
      <c r="E1530" s="33">
        <v>0.61199999999999999</v>
      </c>
      <c r="F1530" s="33">
        <v>1</v>
      </c>
      <c r="G1530" s="33">
        <v>4</v>
      </c>
      <c r="H1530" s="33" t="s">
        <v>3491</v>
      </c>
      <c r="I1530" s="33" t="s">
        <v>3490</v>
      </c>
    </row>
    <row r="1531" spans="1:9" x14ac:dyDescent="0.2">
      <c r="A1531" s="33" t="s">
        <v>15206</v>
      </c>
      <c r="B1531" s="33">
        <v>1.07168005021025E-3</v>
      </c>
      <c r="C1531" s="33">
        <v>0.26799962471072603</v>
      </c>
      <c r="D1531" s="33">
        <v>0.53100000000000003</v>
      </c>
      <c r="E1531" s="33">
        <v>0.36599999999999999</v>
      </c>
      <c r="F1531" s="33">
        <v>1</v>
      </c>
      <c r="G1531" s="33">
        <v>4</v>
      </c>
      <c r="H1531" s="33" t="s">
        <v>15206</v>
      </c>
      <c r="I1531" s="33" t="s">
        <v>15205</v>
      </c>
    </row>
    <row r="1532" spans="1:9" x14ac:dyDescent="0.2">
      <c r="A1532" s="33" t="s">
        <v>8609</v>
      </c>
      <c r="B1532" s="33">
        <v>1.07893421792285E-3</v>
      </c>
      <c r="C1532" s="33">
        <v>-0.364365145859054</v>
      </c>
      <c r="D1532" s="33">
        <v>0.37</v>
      </c>
      <c r="E1532" s="33">
        <v>0.50700000000000001</v>
      </c>
      <c r="F1532" s="33">
        <v>1</v>
      </c>
      <c r="G1532" s="33">
        <v>4</v>
      </c>
      <c r="H1532" s="33" t="s">
        <v>8608</v>
      </c>
      <c r="I1532" s="33" t="s">
        <v>8607</v>
      </c>
    </row>
    <row r="1533" spans="1:9" x14ac:dyDescent="0.2">
      <c r="A1533" s="33" t="s">
        <v>15692</v>
      </c>
      <c r="B1533" s="33">
        <v>1.0954539447078E-3</v>
      </c>
      <c r="C1533" s="33">
        <v>0.28306928391987302</v>
      </c>
      <c r="D1533" s="33">
        <v>0.56799999999999995</v>
      </c>
      <c r="E1533" s="33">
        <v>0.41199999999999998</v>
      </c>
      <c r="F1533" s="33">
        <v>1</v>
      </c>
      <c r="G1533" s="33">
        <v>4</v>
      </c>
      <c r="H1533" s="33" t="s">
        <v>15692</v>
      </c>
      <c r="I1533" s="33" t="s">
        <v>15691</v>
      </c>
    </row>
    <row r="1534" spans="1:9" x14ac:dyDescent="0.2">
      <c r="A1534" s="33" t="s">
        <v>16225</v>
      </c>
      <c r="B1534" s="33">
        <v>1.20635281489361E-3</v>
      </c>
      <c r="C1534" s="33">
        <v>-0.452137150373004</v>
      </c>
      <c r="D1534" s="33">
        <v>0.42</v>
      </c>
      <c r="E1534" s="33">
        <v>0.54200000000000004</v>
      </c>
      <c r="F1534" s="33">
        <v>1</v>
      </c>
      <c r="G1534" s="33">
        <v>4</v>
      </c>
      <c r="H1534" s="33" t="s">
        <v>13151</v>
      </c>
      <c r="I1534" s="33" t="s">
        <v>13150</v>
      </c>
    </row>
    <row r="1535" spans="1:9" x14ac:dyDescent="0.2">
      <c r="A1535" s="33" t="s">
        <v>16224</v>
      </c>
      <c r="B1535" s="33">
        <v>1.2880340552379401E-3</v>
      </c>
      <c r="C1535" s="33">
        <v>0.28141812120047399</v>
      </c>
      <c r="D1535" s="33">
        <v>0.46899999999999997</v>
      </c>
      <c r="E1535" s="33">
        <v>0.34200000000000003</v>
      </c>
      <c r="F1535" s="33">
        <v>1</v>
      </c>
      <c r="G1535" s="33">
        <v>4</v>
      </c>
      <c r="H1535" s="33" t="s">
        <v>16224</v>
      </c>
      <c r="I1535" s="33" t="s">
        <v>16223</v>
      </c>
    </row>
    <row r="1536" spans="1:9" x14ac:dyDescent="0.2">
      <c r="A1536" s="33" t="s">
        <v>16222</v>
      </c>
      <c r="B1536" s="33">
        <v>1.31282351679471E-3</v>
      </c>
      <c r="C1536" s="33">
        <v>-0.38759210803319699</v>
      </c>
      <c r="D1536" s="33">
        <v>0.46899999999999997</v>
      </c>
      <c r="E1536" s="33">
        <v>0.57399999999999995</v>
      </c>
      <c r="F1536" s="33">
        <v>1</v>
      </c>
      <c r="G1536" s="33">
        <v>4</v>
      </c>
      <c r="H1536" s="33" t="s">
        <v>16222</v>
      </c>
      <c r="I1536" s="33" t="s">
        <v>16221</v>
      </c>
    </row>
    <row r="1537" spans="1:9" x14ac:dyDescent="0.2">
      <c r="A1537" s="33" t="s">
        <v>12867</v>
      </c>
      <c r="B1537" s="33">
        <v>1.3420367707937099E-3</v>
      </c>
      <c r="C1537" s="33">
        <v>-0.56114162683617697</v>
      </c>
      <c r="D1537" s="33">
        <v>0.33300000000000002</v>
      </c>
      <c r="E1537" s="33">
        <v>0.45700000000000002</v>
      </c>
      <c r="F1537" s="33">
        <v>1</v>
      </c>
      <c r="G1537" s="33">
        <v>4</v>
      </c>
      <c r="H1537" s="33" t="s">
        <v>6354</v>
      </c>
      <c r="I1537" s="33" t="s">
        <v>6353</v>
      </c>
    </row>
    <row r="1538" spans="1:9" x14ac:dyDescent="0.2">
      <c r="A1538" s="33" t="s">
        <v>8305</v>
      </c>
      <c r="B1538" s="33">
        <v>1.3675958948247699E-3</v>
      </c>
      <c r="C1538" s="33">
        <v>-0.51891513864911298</v>
      </c>
      <c r="D1538" s="33">
        <v>0.28399999999999997</v>
      </c>
      <c r="E1538" s="33">
        <v>0.40899999999999997</v>
      </c>
      <c r="F1538" s="33">
        <v>1</v>
      </c>
      <c r="G1538" s="33">
        <v>4</v>
      </c>
      <c r="H1538" s="33" t="s">
        <v>7532</v>
      </c>
      <c r="I1538" s="33" t="s">
        <v>13997</v>
      </c>
    </row>
    <row r="1539" spans="1:9" x14ac:dyDescent="0.2">
      <c r="A1539" s="33" t="s">
        <v>9837</v>
      </c>
      <c r="B1539" s="33">
        <v>1.3831116189558499E-3</v>
      </c>
      <c r="C1539" s="33">
        <v>0.26052806676107798</v>
      </c>
      <c r="D1539" s="33">
        <v>0.76500000000000001</v>
      </c>
      <c r="E1539" s="33">
        <v>0.6</v>
      </c>
      <c r="F1539" s="33">
        <v>1</v>
      </c>
      <c r="G1539" s="33">
        <v>4</v>
      </c>
      <c r="H1539" s="33" t="s">
        <v>9837</v>
      </c>
      <c r="I1539" s="33" t="s">
        <v>9836</v>
      </c>
    </row>
    <row r="1540" spans="1:9" x14ac:dyDescent="0.2">
      <c r="A1540" s="33" t="s">
        <v>13589</v>
      </c>
      <c r="B1540" s="33">
        <v>1.43243740300936E-3</v>
      </c>
      <c r="C1540" s="33">
        <v>-0.34091480994426698</v>
      </c>
      <c r="D1540" s="33">
        <v>0.50600000000000001</v>
      </c>
      <c r="E1540" s="33">
        <v>0.63600000000000001</v>
      </c>
      <c r="F1540" s="33">
        <v>1</v>
      </c>
      <c r="G1540" s="33">
        <v>4</v>
      </c>
      <c r="H1540" s="33" t="s">
        <v>2610</v>
      </c>
      <c r="I1540" s="33" t="s">
        <v>2609</v>
      </c>
    </row>
    <row r="1541" spans="1:9" x14ac:dyDescent="0.2">
      <c r="A1541" s="33" t="s">
        <v>2540</v>
      </c>
      <c r="B1541" s="33">
        <v>1.45151349761052E-3</v>
      </c>
      <c r="C1541" s="33">
        <v>0.25030171150748898</v>
      </c>
      <c r="D1541" s="33">
        <v>0.65400000000000003</v>
      </c>
      <c r="E1541" s="33">
        <v>0.496</v>
      </c>
      <c r="F1541" s="33">
        <v>1</v>
      </c>
      <c r="G1541" s="33">
        <v>4</v>
      </c>
      <c r="H1541" s="33" t="s">
        <v>2540</v>
      </c>
      <c r="I1541" s="33" t="s">
        <v>2539</v>
      </c>
    </row>
    <row r="1542" spans="1:9" x14ac:dyDescent="0.2">
      <c r="A1542" s="33" t="s">
        <v>13052</v>
      </c>
      <c r="B1542" s="33">
        <v>1.47504028498714E-3</v>
      </c>
      <c r="C1542" s="33">
        <v>-0.415846000128895</v>
      </c>
      <c r="D1542" s="33">
        <v>0.46899999999999997</v>
      </c>
      <c r="E1542" s="33">
        <v>0.61599999999999999</v>
      </c>
      <c r="F1542" s="33">
        <v>1</v>
      </c>
      <c r="G1542" s="33">
        <v>4</v>
      </c>
      <c r="H1542" s="33" t="s">
        <v>2215</v>
      </c>
      <c r="I1542" s="33" t="s">
        <v>2214</v>
      </c>
    </row>
    <row r="1543" spans="1:9" x14ac:dyDescent="0.2">
      <c r="A1543" s="33" t="s">
        <v>15671</v>
      </c>
      <c r="B1543" s="33">
        <v>1.53579082535211E-3</v>
      </c>
      <c r="C1543" s="33">
        <v>0.267628157881315</v>
      </c>
      <c r="D1543" s="33">
        <v>0.48099999999999998</v>
      </c>
      <c r="E1543" s="33">
        <v>0.33200000000000002</v>
      </c>
      <c r="F1543" s="33">
        <v>1</v>
      </c>
      <c r="G1543" s="33">
        <v>4</v>
      </c>
      <c r="H1543" s="33" t="s">
        <v>15671</v>
      </c>
      <c r="I1543" s="33" t="s">
        <v>15670</v>
      </c>
    </row>
    <row r="1544" spans="1:9" x14ac:dyDescent="0.2">
      <c r="A1544" s="33" t="s">
        <v>12849</v>
      </c>
      <c r="B1544" s="33">
        <v>1.6030880855581601E-3</v>
      </c>
      <c r="C1544" s="33">
        <v>0.32963535740533401</v>
      </c>
      <c r="D1544" s="33">
        <v>0.56799999999999995</v>
      </c>
      <c r="E1544" s="33">
        <v>0.45800000000000002</v>
      </c>
      <c r="F1544" s="33">
        <v>1</v>
      </c>
      <c r="G1544" s="33">
        <v>4</v>
      </c>
      <c r="H1544" s="33" t="s">
        <v>3683</v>
      </c>
      <c r="I1544" s="33" t="s">
        <v>3682</v>
      </c>
    </row>
    <row r="1545" spans="1:9" x14ac:dyDescent="0.2">
      <c r="A1545" s="33" t="s">
        <v>4382</v>
      </c>
      <c r="B1545" s="33">
        <v>1.6345499574542299E-3</v>
      </c>
      <c r="C1545" s="33">
        <v>-0.36302195277965499</v>
      </c>
      <c r="D1545" s="33">
        <v>0.42</v>
      </c>
      <c r="E1545" s="33">
        <v>0.55500000000000005</v>
      </c>
      <c r="F1545" s="33">
        <v>1</v>
      </c>
      <c r="G1545" s="33">
        <v>4</v>
      </c>
      <c r="H1545" s="33" t="s">
        <v>4381</v>
      </c>
      <c r="I1545" s="33" t="s">
        <v>4380</v>
      </c>
    </row>
    <row r="1546" spans="1:9" x14ac:dyDescent="0.2">
      <c r="A1546" s="33" t="s">
        <v>16220</v>
      </c>
      <c r="B1546" s="33">
        <v>1.7188396901110601E-3</v>
      </c>
      <c r="C1546" s="33">
        <v>0.26489673985125201</v>
      </c>
      <c r="D1546" s="33">
        <v>0.63</v>
      </c>
      <c r="E1546" s="33">
        <v>0.52200000000000002</v>
      </c>
      <c r="F1546" s="33">
        <v>1</v>
      </c>
      <c r="G1546" s="33">
        <v>4</v>
      </c>
      <c r="H1546" s="33" t="s">
        <v>16220</v>
      </c>
      <c r="I1546" s="33" t="s">
        <v>16219</v>
      </c>
    </row>
    <row r="1547" spans="1:9" x14ac:dyDescent="0.2">
      <c r="A1547" s="33" t="s">
        <v>16218</v>
      </c>
      <c r="B1547" s="33">
        <v>1.7409124271013201E-3</v>
      </c>
      <c r="C1547" s="33">
        <v>0.25210155531241102</v>
      </c>
      <c r="D1547" s="33">
        <v>0.74099999999999999</v>
      </c>
      <c r="E1547" s="33">
        <v>0.67</v>
      </c>
      <c r="F1547" s="33">
        <v>1</v>
      </c>
      <c r="G1547" s="33">
        <v>4</v>
      </c>
      <c r="H1547" s="33" t="s">
        <v>16218</v>
      </c>
      <c r="I1547" s="33" t="s">
        <v>16217</v>
      </c>
    </row>
    <row r="1548" spans="1:9" x14ac:dyDescent="0.2">
      <c r="A1548" s="33" t="s">
        <v>11820</v>
      </c>
      <c r="B1548" s="33">
        <v>1.7473651315381999E-3</v>
      </c>
      <c r="C1548" s="33">
        <v>0.35984046632915601</v>
      </c>
      <c r="D1548" s="33">
        <v>0.50600000000000001</v>
      </c>
      <c r="E1548" s="33">
        <v>0.39</v>
      </c>
      <c r="F1548" s="33">
        <v>1</v>
      </c>
      <c r="G1548" s="33">
        <v>4</v>
      </c>
      <c r="H1548" s="33" t="s">
        <v>11820</v>
      </c>
      <c r="I1548" s="33" t="s">
        <v>11819</v>
      </c>
    </row>
    <row r="1549" spans="1:9" x14ac:dyDescent="0.2">
      <c r="A1549" s="33" t="s">
        <v>1905</v>
      </c>
      <c r="B1549" s="33">
        <v>1.8519189099759699E-3</v>
      </c>
      <c r="C1549" s="33">
        <v>0.29595269799262602</v>
      </c>
      <c r="D1549" s="33">
        <v>0.67900000000000005</v>
      </c>
      <c r="E1549" s="33">
        <v>0.65300000000000002</v>
      </c>
      <c r="F1549" s="33">
        <v>1</v>
      </c>
      <c r="G1549" s="33">
        <v>4</v>
      </c>
      <c r="H1549" s="33" t="s">
        <v>1905</v>
      </c>
      <c r="I1549" s="33" t="s">
        <v>1904</v>
      </c>
    </row>
    <row r="1550" spans="1:9" x14ac:dyDescent="0.2">
      <c r="A1550" s="33" t="s">
        <v>9622</v>
      </c>
      <c r="B1550" s="33">
        <v>1.8531744183531999E-3</v>
      </c>
      <c r="C1550" s="33">
        <v>0.25836661275866502</v>
      </c>
      <c r="D1550" s="33">
        <v>0.76500000000000001</v>
      </c>
      <c r="E1550" s="33">
        <v>0.67600000000000005</v>
      </c>
      <c r="F1550" s="33">
        <v>1</v>
      </c>
      <c r="G1550" s="33">
        <v>4</v>
      </c>
      <c r="H1550" s="33" t="s">
        <v>9622</v>
      </c>
      <c r="I1550" s="33" t="s">
        <v>9621</v>
      </c>
    </row>
    <row r="1551" spans="1:9" x14ac:dyDescent="0.2">
      <c r="A1551" s="33" t="s">
        <v>13035</v>
      </c>
      <c r="B1551" s="33">
        <v>2.0024333714774301E-3</v>
      </c>
      <c r="C1551" s="33">
        <v>-0.46068932319456901</v>
      </c>
      <c r="D1551" s="33">
        <v>0.32100000000000001</v>
      </c>
      <c r="E1551" s="33">
        <v>0.45300000000000001</v>
      </c>
      <c r="F1551" s="33">
        <v>1</v>
      </c>
      <c r="G1551" s="33">
        <v>4</v>
      </c>
      <c r="H1551" s="33" t="s">
        <v>7600</v>
      </c>
      <c r="I1551" s="33" t="s">
        <v>7599</v>
      </c>
    </row>
    <row r="1552" spans="1:9" x14ac:dyDescent="0.2">
      <c r="A1552" s="33" t="s">
        <v>16216</v>
      </c>
      <c r="B1552" s="33">
        <v>2.0405675371738298E-3</v>
      </c>
      <c r="C1552" s="33">
        <v>0.33647323719353001</v>
      </c>
      <c r="D1552" s="33">
        <v>0.67900000000000005</v>
      </c>
      <c r="E1552" s="33">
        <v>0.53700000000000003</v>
      </c>
      <c r="F1552" s="33">
        <v>1</v>
      </c>
      <c r="G1552" s="33">
        <v>4</v>
      </c>
      <c r="H1552" s="33" t="s">
        <v>16216</v>
      </c>
      <c r="I1552" s="33" t="s">
        <v>16215</v>
      </c>
    </row>
    <row r="1553" spans="1:9" x14ac:dyDescent="0.2">
      <c r="A1553" s="33" t="s">
        <v>14973</v>
      </c>
      <c r="B1553" s="33">
        <v>2.0422800497686801E-3</v>
      </c>
      <c r="C1553" s="33">
        <v>-0.26730924302007097</v>
      </c>
      <c r="D1553" s="33">
        <v>0.80200000000000005</v>
      </c>
      <c r="E1553" s="33">
        <v>0.872</v>
      </c>
      <c r="F1553" s="33">
        <v>1</v>
      </c>
      <c r="G1553" s="33">
        <v>4</v>
      </c>
      <c r="H1553" s="33" t="s">
        <v>14973</v>
      </c>
      <c r="I1553" s="33" t="s">
        <v>14972</v>
      </c>
    </row>
    <row r="1554" spans="1:9" x14ac:dyDescent="0.2">
      <c r="A1554" s="33" t="s">
        <v>13235</v>
      </c>
      <c r="B1554" s="33">
        <v>2.23953324317323E-3</v>
      </c>
      <c r="C1554" s="33">
        <v>-0.28233540469643498</v>
      </c>
      <c r="D1554" s="33">
        <v>0.71599999999999997</v>
      </c>
      <c r="E1554" s="33">
        <v>0.80300000000000005</v>
      </c>
      <c r="F1554" s="33">
        <v>1</v>
      </c>
      <c r="G1554" s="33">
        <v>4</v>
      </c>
      <c r="H1554" s="33" t="s">
        <v>7678</v>
      </c>
      <c r="I1554" s="33" t="s">
        <v>7677</v>
      </c>
    </row>
    <row r="1555" spans="1:9" x14ac:dyDescent="0.2">
      <c r="A1555" s="33" t="s">
        <v>6591</v>
      </c>
      <c r="B1555" s="33">
        <v>2.29872454026435E-3</v>
      </c>
      <c r="C1555" s="33">
        <v>0.34237506637712001</v>
      </c>
      <c r="D1555" s="33">
        <v>0.66700000000000004</v>
      </c>
      <c r="E1555" s="33">
        <v>0.55900000000000005</v>
      </c>
      <c r="F1555" s="33">
        <v>1</v>
      </c>
      <c r="G1555" s="33">
        <v>4</v>
      </c>
      <c r="H1555" s="33" t="s">
        <v>6591</v>
      </c>
      <c r="I1555" s="33" t="s">
        <v>6590</v>
      </c>
    </row>
    <row r="1556" spans="1:9" x14ac:dyDescent="0.2">
      <c r="A1556" s="33" t="s">
        <v>2316</v>
      </c>
      <c r="B1556" s="33">
        <v>2.41395280410742E-3</v>
      </c>
      <c r="C1556" s="33">
        <v>0.27418341888686398</v>
      </c>
      <c r="D1556" s="33">
        <v>0.67900000000000005</v>
      </c>
      <c r="E1556" s="33">
        <v>0.502</v>
      </c>
      <c r="F1556" s="33">
        <v>1</v>
      </c>
      <c r="G1556" s="33">
        <v>4</v>
      </c>
      <c r="H1556" s="33" t="s">
        <v>2316</v>
      </c>
      <c r="I1556" s="33" t="s">
        <v>2315</v>
      </c>
    </row>
    <row r="1557" spans="1:9" x14ac:dyDescent="0.2">
      <c r="A1557" s="33" t="s">
        <v>16214</v>
      </c>
      <c r="B1557" s="33">
        <v>2.4635291394857102E-3</v>
      </c>
      <c r="C1557" s="33">
        <v>0.27039564967215102</v>
      </c>
      <c r="D1557" s="33">
        <v>0.40699999999999997</v>
      </c>
      <c r="E1557" s="33">
        <v>0.27200000000000002</v>
      </c>
      <c r="F1557" s="33">
        <v>1</v>
      </c>
      <c r="G1557" s="33">
        <v>4</v>
      </c>
      <c r="H1557" s="33" t="s">
        <v>10062</v>
      </c>
      <c r="I1557" s="33" t="s">
        <v>10061</v>
      </c>
    </row>
    <row r="1558" spans="1:9" x14ac:dyDescent="0.2">
      <c r="A1558" s="33" t="s">
        <v>16213</v>
      </c>
      <c r="B1558" s="33">
        <v>2.4650949938027598E-3</v>
      </c>
      <c r="C1558" s="33">
        <v>0.281406466911447</v>
      </c>
      <c r="D1558" s="33">
        <v>0.39500000000000002</v>
      </c>
      <c r="E1558" s="33">
        <v>0.253</v>
      </c>
      <c r="F1558" s="33">
        <v>1</v>
      </c>
      <c r="G1558" s="33">
        <v>4</v>
      </c>
      <c r="H1558" s="33" t="s">
        <v>16213</v>
      </c>
      <c r="I1558" s="33" t="s">
        <v>16212</v>
      </c>
    </row>
    <row r="1559" spans="1:9" x14ac:dyDescent="0.2">
      <c r="A1559" s="33" t="s">
        <v>2822</v>
      </c>
      <c r="B1559" s="33">
        <v>2.48685654401368E-3</v>
      </c>
      <c r="C1559" s="33">
        <v>0.29080005409811499</v>
      </c>
      <c r="D1559" s="33">
        <v>0.74099999999999999</v>
      </c>
      <c r="E1559" s="33">
        <v>0.61399999999999999</v>
      </c>
      <c r="F1559" s="33">
        <v>1</v>
      </c>
      <c r="G1559" s="33">
        <v>4</v>
      </c>
      <c r="H1559" s="33" t="s">
        <v>2822</v>
      </c>
      <c r="I1559" s="33" t="s">
        <v>2821</v>
      </c>
    </row>
    <row r="1560" spans="1:9" x14ac:dyDescent="0.2">
      <c r="A1560" s="33" t="s">
        <v>1803</v>
      </c>
      <c r="B1560" s="33">
        <v>2.4930960575075801E-3</v>
      </c>
      <c r="C1560" s="33">
        <v>0.27619803603772702</v>
      </c>
      <c r="D1560" s="33">
        <v>0.48099999999999998</v>
      </c>
      <c r="E1560" s="33">
        <v>0.34100000000000003</v>
      </c>
      <c r="F1560" s="33">
        <v>1</v>
      </c>
      <c r="G1560" s="33">
        <v>4</v>
      </c>
      <c r="H1560" s="33" t="s">
        <v>1803</v>
      </c>
      <c r="I1560" s="33" t="s">
        <v>1802</v>
      </c>
    </row>
    <row r="1561" spans="1:9" x14ac:dyDescent="0.2">
      <c r="A1561" s="33" t="s">
        <v>12773</v>
      </c>
      <c r="B1561" s="33">
        <v>2.5345265764631802E-3</v>
      </c>
      <c r="C1561" s="33">
        <v>-0.35729467847138502</v>
      </c>
      <c r="D1561" s="33">
        <v>0.39500000000000002</v>
      </c>
      <c r="E1561" s="33">
        <v>0.53500000000000003</v>
      </c>
      <c r="F1561" s="33">
        <v>1</v>
      </c>
      <c r="G1561" s="33">
        <v>4</v>
      </c>
      <c r="H1561" s="33" t="s">
        <v>12773</v>
      </c>
      <c r="I1561" s="33" t="s">
        <v>12772</v>
      </c>
    </row>
    <row r="1562" spans="1:9" x14ac:dyDescent="0.2">
      <c r="A1562" s="33" t="s">
        <v>16211</v>
      </c>
      <c r="B1562" s="33">
        <v>2.5593071077924098E-3</v>
      </c>
      <c r="C1562" s="33">
        <v>-0.26958751921202301</v>
      </c>
      <c r="D1562" s="33">
        <v>0.65400000000000003</v>
      </c>
      <c r="E1562" s="33">
        <v>0.77</v>
      </c>
      <c r="F1562" s="33">
        <v>1</v>
      </c>
      <c r="G1562" s="33">
        <v>4</v>
      </c>
      <c r="H1562" s="33" t="s">
        <v>16211</v>
      </c>
      <c r="I1562" s="33" t="s">
        <v>16210</v>
      </c>
    </row>
    <row r="1563" spans="1:9" x14ac:dyDescent="0.2">
      <c r="A1563" s="33" t="s">
        <v>4499</v>
      </c>
      <c r="B1563" s="33">
        <v>2.5721384737680902E-3</v>
      </c>
      <c r="C1563" s="33">
        <v>-0.32708968857653697</v>
      </c>
      <c r="D1563" s="33">
        <v>0.42</v>
      </c>
      <c r="E1563" s="33">
        <v>0.55400000000000005</v>
      </c>
      <c r="F1563" s="33">
        <v>1</v>
      </c>
      <c r="G1563" s="33">
        <v>4</v>
      </c>
      <c r="H1563" s="33" t="s">
        <v>4499</v>
      </c>
      <c r="I1563" s="33" t="s">
        <v>4498</v>
      </c>
    </row>
    <row r="1564" spans="1:9" x14ac:dyDescent="0.2">
      <c r="A1564" s="33" t="s">
        <v>13545</v>
      </c>
      <c r="B1564" s="33">
        <v>2.65459642292094E-3</v>
      </c>
      <c r="C1564" s="33">
        <v>-0.42504444656728602</v>
      </c>
      <c r="D1564" s="33">
        <v>0.97499999999999998</v>
      </c>
      <c r="E1564" s="33">
        <v>0.99099999999999999</v>
      </c>
      <c r="F1564" s="33">
        <v>1</v>
      </c>
      <c r="G1564" s="33">
        <v>4</v>
      </c>
      <c r="H1564" s="33" t="s">
        <v>6537</v>
      </c>
      <c r="I1564" s="33" t="s">
        <v>6536</v>
      </c>
    </row>
    <row r="1565" spans="1:9" x14ac:dyDescent="0.2">
      <c r="A1565" s="33" t="s">
        <v>15548</v>
      </c>
      <c r="B1565" s="33">
        <v>2.6972821531849999E-3</v>
      </c>
      <c r="C1565" s="33">
        <v>0.26147451489482898</v>
      </c>
      <c r="D1565" s="33">
        <v>0.49399999999999999</v>
      </c>
      <c r="E1565" s="33">
        <v>0.374</v>
      </c>
      <c r="F1565" s="33">
        <v>1</v>
      </c>
      <c r="G1565" s="33">
        <v>4</v>
      </c>
      <c r="H1565" s="33" t="s">
        <v>15548</v>
      </c>
      <c r="I1565" s="33" t="s">
        <v>15547</v>
      </c>
    </row>
    <row r="1566" spans="1:9" x14ac:dyDescent="0.2">
      <c r="A1566" s="33" t="s">
        <v>13001</v>
      </c>
      <c r="B1566" s="33">
        <v>2.7404319656259002E-3</v>
      </c>
      <c r="C1566" s="33">
        <v>0.27788991157028697</v>
      </c>
      <c r="D1566" s="33">
        <v>0.55600000000000005</v>
      </c>
      <c r="E1566" s="33">
        <v>0.40699999999999997</v>
      </c>
      <c r="F1566" s="33">
        <v>1</v>
      </c>
      <c r="G1566" s="33">
        <v>4</v>
      </c>
      <c r="H1566" s="33" t="s">
        <v>5972</v>
      </c>
      <c r="I1566" s="33" t="s">
        <v>5971</v>
      </c>
    </row>
    <row r="1567" spans="1:9" x14ac:dyDescent="0.2">
      <c r="A1567" s="33" t="s">
        <v>16209</v>
      </c>
      <c r="B1567" s="33">
        <v>2.8116597435338501E-3</v>
      </c>
      <c r="C1567" s="33">
        <v>0.29288639472195799</v>
      </c>
      <c r="D1567" s="33">
        <v>0.50600000000000001</v>
      </c>
      <c r="E1567" s="33">
        <v>0.374</v>
      </c>
      <c r="F1567" s="33">
        <v>1</v>
      </c>
      <c r="G1567" s="33">
        <v>4</v>
      </c>
      <c r="H1567" s="33" t="s">
        <v>16209</v>
      </c>
      <c r="I1567" s="33" t="s">
        <v>16208</v>
      </c>
    </row>
    <row r="1568" spans="1:9" x14ac:dyDescent="0.2">
      <c r="A1568" s="33" t="s">
        <v>3294</v>
      </c>
      <c r="B1568" s="33">
        <v>2.8661923891799899E-3</v>
      </c>
      <c r="C1568" s="33">
        <v>-0.44978781982454202</v>
      </c>
      <c r="D1568" s="33">
        <v>0.33300000000000002</v>
      </c>
      <c r="E1568" s="33">
        <v>0.5</v>
      </c>
      <c r="F1568" s="33">
        <v>1</v>
      </c>
      <c r="G1568" s="33">
        <v>4</v>
      </c>
      <c r="H1568" s="33" t="s">
        <v>3294</v>
      </c>
      <c r="I1568" s="33" t="s">
        <v>3293</v>
      </c>
    </row>
    <row r="1569" spans="1:9" x14ac:dyDescent="0.2">
      <c r="A1569" s="33" t="s">
        <v>12371</v>
      </c>
      <c r="B1569" s="33">
        <v>2.8987127268484398E-3</v>
      </c>
      <c r="C1569" s="33">
        <v>0.27439473296008998</v>
      </c>
      <c r="D1569" s="33">
        <v>0.48099999999999998</v>
      </c>
      <c r="E1569" s="33">
        <v>0.36499999999999999</v>
      </c>
      <c r="F1569" s="33">
        <v>1</v>
      </c>
      <c r="G1569" s="33">
        <v>4</v>
      </c>
      <c r="H1569" s="33" t="s">
        <v>12371</v>
      </c>
      <c r="I1569" s="33" t="s">
        <v>12370</v>
      </c>
    </row>
    <row r="1570" spans="1:9" x14ac:dyDescent="0.2">
      <c r="A1570" s="33" t="s">
        <v>13880</v>
      </c>
      <c r="B1570" s="33">
        <v>2.9419514544453199E-3</v>
      </c>
      <c r="C1570" s="33">
        <v>-0.25460798503853199</v>
      </c>
      <c r="D1570" s="33">
        <v>0.111</v>
      </c>
      <c r="E1570" s="33">
        <v>0.24299999999999999</v>
      </c>
      <c r="F1570" s="33">
        <v>1</v>
      </c>
      <c r="G1570" s="33">
        <v>4</v>
      </c>
      <c r="H1570" s="33" t="s">
        <v>13880</v>
      </c>
      <c r="I1570" s="33" t="s">
        <v>13879</v>
      </c>
    </row>
    <row r="1571" spans="1:9" x14ac:dyDescent="0.2">
      <c r="A1571" s="33" t="s">
        <v>12410</v>
      </c>
      <c r="B1571" s="33">
        <v>3.08792454881145E-3</v>
      </c>
      <c r="C1571" s="33">
        <v>-0.34071132932889098</v>
      </c>
      <c r="D1571" s="33">
        <v>0.877</v>
      </c>
      <c r="E1571" s="33">
        <v>0.874</v>
      </c>
      <c r="F1571" s="33">
        <v>1</v>
      </c>
      <c r="G1571" s="33">
        <v>4</v>
      </c>
      <c r="H1571" s="33" t="s">
        <v>3716</v>
      </c>
      <c r="I1571" s="33" t="s">
        <v>3715</v>
      </c>
    </row>
    <row r="1572" spans="1:9" x14ac:dyDescent="0.2">
      <c r="A1572" s="33" t="s">
        <v>8933</v>
      </c>
      <c r="B1572" s="33">
        <v>3.1018133059702098E-3</v>
      </c>
      <c r="C1572" s="33">
        <v>0.26756739773550597</v>
      </c>
      <c r="D1572" s="33">
        <v>0.753</v>
      </c>
      <c r="E1572" s="33">
        <v>0.73299999999999998</v>
      </c>
      <c r="F1572" s="33">
        <v>1</v>
      </c>
      <c r="G1572" s="33">
        <v>4</v>
      </c>
      <c r="H1572" s="33" t="s">
        <v>8933</v>
      </c>
      <c r="I1572" s="33" t="s">
        <v>8932</v>
      </c>
    </row>
    <row r="1573" spans="1:9" x14ac:dyDescent="0.2">
      <c r="A1573" s="33" t="s">
        <v>3586</v>
      </c>
      <c r="B1573" s="33">
        <v>3.2213051107609701E-3</v>
      </c>
      <c r="C1573" s="33">
        <v>-0.27450799633483403</v>
      </c>
      <c r="D1573" s="33">
        <v>1</v>
      </c>
      <c r="E1573" s="33">
        <v>0.996</v>
      </c>
      <c r="F1573" s="33">
        <v>1</v>
      </c>
      <c r="G1573" s="33">
        <v>4</v>
      </c>
      <c r="H1573" s="33" t="s">
        <v>3586</v>
      </c>
      <c r="I1573" s="33" t="s">
        <v>3585</v>
      </c>
    </row>
    <row r="1574" spans="1:9" x14ac:dyDescent="0.2">
      <c r="A1574" s="33" t="s">
        <v>9891</v>
      </c>
      <c r="B1574" s="33">
        <v>3.2828134797393202E-3</v>
      </c>
      <c r="C1574" s="33">
        <v>0.26547506854479702</v>
      </c>
      <c r="D1574" s="33">
        <v>0.48099999999999998</v>
      </c>
      <c r="E1574" s="33">
        <v>0.34300000000000003</v>
      </c>
      <c r="F1574" s="33">
        <v>1</v>
      </c>
      <c r="G1574" s="33">
        <v>4</v>
      </c>
      <c r="H1574" s="33" t="s">
        <v>9891</v>
      </c>
      <c r="I1574" s="33" t="s">
        <v>9890</v>
      </c>
    </row>
    <row r="1575" spans="1:9" x14ac:dyDescent="0.2">
      <c r="A1575" s="33" t="s">
        <v>8052</v>
      </c>
      <c r="B1575" s="33">
        <v>3.3103872242434599E-3</v>
      </c>
      <c r="C1575" s="33">
        <v>0.30533453523142301</v>
      </c>
      <c r="D1575" s="33">
        <v>0.55600000000000005</v>
      </c>
      <c r="E1575" s="33">
        <v>0.40799999999999997</v>
      </c>
      <c r="F1575" s="33">
        <v>1</v>
      </c>
      <c r="G1575" s="33">
        <v>4</v>
      </c>
      <c r="H1575" s="33" t="s">
        <v>8052</v>
      </c>
      <c r="I1575" s="33" t="s">
        <v>8051</v>
      </c>
    </row>
    <row r="1576" spans="1:9" x14ac:dyDescent="0.2">
      <c r="A1576" s="33" t="s">
        <v>16207</v>
      </c>
      <c r="B1576" s="33">
        <v>3.5023545878230802E-3</v>
      </c>
      <c r="C1576" s="33">
        <v>0.27190177249549102</v>
      </c>
      <c r="D1576" s="33">
        <v>0.55600000000000005</v>
      </c>
      <c r="E1576" s="33">
        <v>0.46400000000000002</v>
      </c>
      <c r="F1576" s="33">
        <v>1</v>
      </c>
      <c r="G1576" s="33">
        <v>4</v>
      </c>
      <c r="H1576" s="33" t="s">
        <v>16207</v>
      </c>
      <c r="I1576" s="33" t="s">
        <v>16206</v>
      </c>
    </row>
    <row r="1577" spans="1:9" x14ac:dyDescent="0.2">
      <c r="A1577" s="33" t="s">
        <v>7035</v>
      </c>
      <c r="B1577" s="33">
        <v>3.5757884912666002E-3</v>
      </c>
      <c r="C1577" s="33">
        <v>-0.26853548914549902</v>
      </c>
      <c r="D1577" s="33">
        <v>0.66700000000000004</v>
      </c>
      <c r="E1577" s="33">
        <v>0.75600000000000001</v>
      </c>
      <c r="F1577" s="33">
        <v>1</v>
      </c>
      <c r="G1577" s="33">
        <v>4</v>
      </c>
      <c r="H1577" s="33" t="s">
        <v>7035</v>
      </c>
      <c r="I1577" s="33" t="s">
        <v>7034</v>
      </c>
    </row>
    <row r="1578" spans="1:9" x14ac:dyDescent="0.2">
      <c r="A1578" s="33" t="s">
        <v>13867</v>
      </c>
      <c r="B1578" s="33">
        <v>3.5770769267177201E-3</v>
      </c>
      <c r="C1578" s="33">
        <v>0.29701296840569802</v>
      </c>
      <c r="D1578" s="33">
        <v>0.57999999999999996</v>
      </c>
      <c r="E1578" s="33">
        <v>0.45600000000000002</v>
      </c>
      <c r="F1578" s="33">
        <v>1</v>
      </c>
      <c r="G1578" s="33">
        <v>4</v>
      </c>
      <c r="H1578" s="33" t="s">
        <v>13867</v>
      </c>
      <c r="I1578" s="33" t="s">
        <v>13866</v>
      </c>
    </row>
    <row r="1579" spans="1:9" x14ac:dyDescent="0.2">
      <c r="A1579" s="33" t="s">
        <v>10686</v>
      </c>
      <c r="B1579" s="33">
        <v>3.6920398286421998E-3</v>
      </c>
      <c r="C1579" s="33">
        <v>-0.55323837984670698</v>
      </c>
      <c r="D1579" s="33">
        <v>0.29599999999999999</v>
      </c>
      <c r="E1579" s="33">
        <v>0.41</v>
      </c>
      <c r="F1579" s="33">
        <v>1</v>
      </c>
      <c r="G1579" s="33">
        <v>4</v>
      </c>
      <c r="H1579" s="33" t="s">
        <v>6498</v>
      </c>
      <c r="I1579" s="33" t="s">
        <v>6497</v>
      </c>
    </row>
    <row r="1580" spans="1:9" x14ac:dyDescent="0.2">
      <c r="A1580" s="33" t="s">
        <v>10663</v>
      </c>
      <c r="B1580" s="33">
        <v>3.7060777868462998E-3</v>
      </c>
      <c r="C1580" s="33">
        <v>-0.46390756788570597</v>
      </c>
      <c r="D1580" s="33">
        <v>0.222</v>
      </c>
      <c r="E1580" s="33">
        <v>0.33800000000000002</v>
      </c>
      <c r="F1580" s="33">
        <v>1</v>
      </c>
      <c r="G1580" s="33">
        <v>4</v>
      </c>
      <c r="H1580" s="33" t="s">
        <v>10662</v>
      </c>
      <c r="I1580" s="33" t="s">
        <v>10661</v>
      </c>
    </row>
    <row r="1581" spans="1:9" x14ac:dyDescent="0.2">
      <c r="A1581" s="33" t="s">
        <v>16205</v>
      </c>
      <c r="B1581" s="33">
        <v>3.8258005535050398E-3</v>
      </c>
      <c r="C1581" s="33">
        <v>0.30906359824143997</v>
      </c>
      <c r="D1581" s="33">
        <v>0.56799999999999995</v>
      </c>
      <c r="E1581" s="33">
        <v>0.441</v>
      </c>
      <c r="F1581" s="33">
        <v>1</v>
      </c>
      <c r="G1581" s="33">
        <v>4</v>
      </c>
      <c r="H1581" s="33" t="s">
        <v>16205</v>
      </c>
      <c r="I1581" s="33" t="s">
        <v>16204</v>
      </c>
    </row>
    <row r="1582" spans="1:9" x14ac:dyDescent="0.2">
      <c r="A1582" s="33" t="s">
        <v>13540</v>
      </c>
      <c r="B1582" s="33">
        <v>3.8275997604709298E-3</v>
      </c>
      <c r="C1582" s="33">
        <v>-0.26937745079198899</v>
      </c>
      <c r="D1582" s="33">
        <v>0.51900000000000002</v>
      </c>
      <c r="E1582" s="33">
        <v>0.65800000000000003</v>
      </c>
      <c r="F1582" s="33">
        <v>1</v>
      </c>
      <c r="G1582" s="33">
        <v>4</v>
      </c>
      <c r="H1582" s="33" t="s">
        <v>6320</v>
      </c>
      <c r="I1582" s="33" t="s">
        <v>6319</v>
      </c>
    </row>
    <row r="1583" spans="1:9" x14ac:dyDescent="0.2">
      <c r="A1583" s="33" t="s">
        <v>13100</v>
      </c>
      <c r="B1583" s="33">
        <v>3.83010654839456E-3</v>
      </c>
      <c r="C1583" s="33">
        <v>-0.30296918246147903</v>
      </c>
      <c r="D1583" s="33">
        <v>0.309</v>
      </c>
      <c r="E1583" s="33">
        <v>0.437</v>
      </c>
      <c r="F1583" s="33">
        <v>1</v>
      </c>
      <c r="G1583" s="33">
        <v>4</v>
      </c>
      <c r="H1583" s="33" t="s">
        <v>4773</v>
      </c>
      <c r="I1583" s="33" t="s">
        <v>4772</v>
      </c>
    </row>
    <row r="1584" spans="1:9" x14ac:dyDescent="0.2">
      <c r="A1584" s="33" t="s">
        <v>1832</v>
      </c>
      <c r="B1584" s="33">
        <v>3.8444908669375199E-3</v>
      </c>
      <c r="C1584" s="33">
        <v>0.29591456874523397</v>
      </c>
      <c r="D1584" s="33">
        <v>0.53100000000000003</v>
      </c>
      <c r="E1584" s="33">
        <v>0.41699999999999998</v>
      </c>
      <c r="F1584" s="33">
        <v>1</v>
      </c>
      <c r="G1584" s="33">
        <v>4</v>
      </c>
      <c r="H1584" s="33" t="s">
        <v>1832</v>
      </c>
      <c r="I1584" s="33" t="s">
        <v>1831</v>
      </c>
    </row>
    <row r="1585" spans="1:9" x14ac:dyDescent="0.2">
      <c r="A1585" s="33" t="s">
        <v>3868</v>
      </c>
      <c r="B1585" s="33">
        <v>3.8741902038208101E-3</v>
      </c>
      <c r="C1585" s="33">
        <v>-0.30413006115973801</v>
      </c>
      <c r="D1585" s="33">
        <v>0.19800000000000001</v>
      </c>
      <c r="E1585" s="33">
        <v>0.311</v>
      </c>
      <c r="F1585" s="33">
        <v>1</v>
      </c>
      <c r="G1585" s="33">
        <v>4</v>
      </c>
      <c r="H1585" s="33" t="s">
        <v>3868</v>
      </c>
      <c r="I1585" s="33" t="s">
        <v>3867</v>
      </c>
    </row>
    <row r="1586" spans="1:9" x14ac:dyDescent="0.2">
      <c r="A1586" s="33" t="s">
        <v>13734</v>
      </c>
      <c r="B1586" s="33">
        <v>3.8810227159913201E-3</v>
      </c>
      <c r="C1586" s="33">
        <v>0.25797722739085599</v>
      </c>
      <c r="D1586" s="33">
        <v>0.76500000000000001</v>
      </c>
      <c r="E1586" s="33">
        <v>0.61699999999999999</v>
      </c>
      <c r="F1586" s="33">
        <v>1</v>
      </c>
      <c r="G1586" s="33">
        <v>4</v>
      </c>
      <c r="H1586" s="33" t="s">
        <v>13734</v>
      </c>
      <c r="I1586" s="33" t="s">
        <v>13733</v>
      </c>
    </row>
    <row r="1587" spans="1:9" x14ac:dyDescent="0.2">
      <c r="A1587" s="33" t="s">
        <v>13395</v>
      </c>
      <c r="B1587" s="33">
        <v>4.0779403422353203E-3</v>
      </c>
      <c r="C1587" s="33">
        <v>-0.412985144155397</v>
      </c>
      <c r="D1587" s="33">
        <v>0.38300000000000001</v>
      </c>
      <c r="E1587" s="33">
        <v>0.49299999999999999</v>
      </c>
      <c r="F1587" s="33">
        <v>1</v>
      </c>
      <c r="G1587" s="33">
        <v>4</v>
      </c>
      <c r="H1587" s="33" t="s">
        <v>7788</v>
      </c>
      <c r="I1587" s="33" t="s">
        <v>7787</v>
      </c>
    </row>
    <row r="1588" spans="1:9" x14ac:dyDescent="0.2">
      <c r="A1588" s="33" t="s">
        <v>5328</v>
      </c>
      <c r="B1588" s="33">
        <v>4.0894378274864297E-3</v>
      </c>
      <c r="C1588" s="33">
        <v>-0.33040975539922302</v>
      </c>
      <c r="D1588" s="33">
        <v>0.38300000000000001</v>
      </c>
      <c r="E1588" s="33">
        <v>0.49199999999999999</v>
      </c>
      <c r="F1588" s="33">
        <v>1</v>
      </c>
      <c r="G1588" s="33">
        <v>4</v>
      </c>
      <c r="H1588" s="33" t="s">
        <v>5328</v>
      </c>
      <c r="I1588" s="33" t="s">
        <v>5327</v>
      </c>
    </row>
    <row r="1589" spans="1:9" x14ac:dyDescent="0.2">
      <c r="A1589" s="33" t="s">
        <v>16203</v>
      </c>
      <c r="B1589" s="33">
        <v>4.1430957871322303E-3</v>
      </c>
      <c r="C1589" s="33">
        <v>0.26012462181821699</v>
      </c>
      <c r="D1589" s="33">
        <v>0.51900000000000002</v>
      </c>
      <c r="E1589" s="33">
        <v>0.40500000000000003</v>
      </c>
      <c r="F1589" s="33">
        <v>1</v>
      </c>
      <c r="G1589" s="33">
        <v>4</v>
      </c>
      <c r="H1589" s="33" t="s">
        <v>16203</v>
      </c>
      <c r="I1589" s="33" t="s">
        <v>16202</v>
      </c>
    </row>
    <row r="1590" spans="1:9" x14ac:dyDescent="0.2">
      <c r="A1590" s="33" t="s">
        <v>16201</v>
      </c>
      <c r="B1590" s="33">
        <v>4.3813709739163398E-3</v>
      </c>
      <c r="C1590" s="33">
        <v>0.28614370552239499</v>
      </c>
      <c r="D1590" s="33">
        <v>0.72799999999999998</v>
      </c>
      <c r="E1590" s="33">
        <v>0.63800000000000001</v>
      </c>
      <c r="F1590" s="33">
        <v>1</v>
      </c>
      <c r="G1590" s="33">
        <v>4</v>
      </c>
      <c r="H1590" s="33" t="s">
        <v>16201</v>
      </c>
      <c r="I1590" s="33" t="s">
        <v>16200</v>
      </c>
    </row>
    <row r="1591" spans="1:9" x14ac:dyDescent="0.2">
      <c r="A1591" s="33" t="s">
        <v>16199</v>
      </c>
      <c r="B1591" s="33">
        <v>4.6332561992338097E-3</v>
      </c>
      <c r="C1591" s="33">
        <v>-0.29761873431795899</v>
      </c>
      <c r="D1591" s="33">
        <v>0.19800000000000001</v>
      </c>
      <c r="E1591" s="33">
        <v>0.32200000000000001</v>
      </c>
      <c r="F1591" s="33">
        <v>1</v>
      </c>
      <c r="G1591" s="33">
        <v>4</v>
      </c>
      <c r="H1591" s="33" t="s">
        <v>12955</v>
      </c>
      <c r="I1591" s="33" t="s">
        <v>12954</v>
      </c>
    </row>
    <row r="1592" spans="1:9" x14ac:dyDescent="0.2">
      <c r="A1592" s="33" t="s">
        <v>8974</v>
      </c>
      <c r="B1592" s="33">
        <v>4.9203004825683298E-3</v>
      </c>
      <c r="C1592" s="33">
        <v>-0.30924507391455702</v>
      </c>
      <c r="D1592" s="33">
        <v>0.29599999999999999</v>
      </c>
      <c r="E1592" s="33">
        <v>0.43</v>
      </c>
      <c r="F1592" s="33">
        <v>1</v>
      </c>
      <c r="G1592" s="33">
        <v>4</v>
      </c>
      <c r="H1592" s="33" t="s">
        <v>8974</v>
      </c>
      <c r="I1592" s="33" t="s">
        <v>8973</v>
      </c>
    </row>
    <row r="1593" spans="1:9" x14ac:dyDescent="0.2">
      <c r="A1593" s="33" t="s">
        <v>7402</v>
      </c>
      <c r="B1593" s="33">
        <v>4.9422668691086902E-3</v>
      </c>
      <c r="C1593" s="33">
        <v>-0.256363937703805</v>
      </c>
      <c r="D1593" s="33">
        <v>0.34599999999999997</v>
      </c>
      <c r="E1593" s="33">
        <v>0.48799999999999999</v>
      </c>
      <c r="F1593" s="33">
        <v>1</v>
      </c>
      <c r="G1593" s="33">
        <v>4</v>
      </c>
      <c r="H1593" s="33" t="s">
        <v>7402</v>
      </c>
      <c r="I1593" s="33" t="s">
        <v>7401</v>
      </c>
    </row>
    <row r="1594" spans="1:9" x14ac:dyDescent="0.2">
      <c r="A1594" s="33" t="s">
        <v>16198</v>
      </c>
      <c r="B1594" s="33">
        <v>4.9537327006214703E-3</v>
      </c>
      <c r="C1594" s="33">
        <v>0.25606313793973701</v>
      </c>
      <c r="D1594" s="33">
        <v>0.65400000000000003</v>
      </c>
      <c r="E1594" s="33">
        <v>0.58199999999999996</v>
      </c>
      <c r="F1594" s="33">
        <v>1</v>
      </c>
      <c r="G1594" s="33">
        <v>4</v>
      </c>
      <c r="H1594" s="33" t="s">
        <v>16198</v>
      </c>
      <c r="I1594" s="33" t="s">
        <v>16197</v>
      </c>
    </row>
    <row r="1595" spans="1:9" x14ac:dyDescent="0.2">
      <c r="A1595" s="33" t="s">
        <v>16196</v>
      </c>
      <c r="B1595" s="33">
        <v>4.9754022120055601E-3</v>
      </c>
      <c r="C1595" s="33">
        <v>0.294692850531863</v>
      </c>
      <c r="D1595" s="33">
        <v>0.69099999999999995</v>
      </c>
      <c r="E1595" s="33">
        <v>0.60799999999999998</v>
      </c>
      <c r="F1595" s="33">
        <v>1</v>
      </c>
      <c r="G1595" s="33">
        <v>4</v>
      </c>
      <c r="H1595" s="33" t="s">
        <v>16196</v>
      </c>
      <c r="I1595" s="33" t="s">
        <v>16195</v>
      </c>
    </row>
    <row r="1596" spans="1:9" x14ac:dyDescent="0.2">
      <c r="A1596" s="33" t="s">
        <v>16194</v>
      </c>
      <c r="B1596" s="33">
        <v>5.1013218364633897E-3</v>
      </c>
      <c r="C1596" s="33">
        <v>0.25039616760988198</v>
      </c>
      <c r="D1596" s="33">
        <v>0.61699999999999999</v>
      </c>
      <c r="E1596" s="33">
        <v>0.54</v>
      </c>
      <c r="F1596" s="33">
        <v>1</v>
      </c>
      <c r="G1596" s="33">
        <v>4</v>
      </c>
      <c r="H1596" s="33" t="s">
        <v>16194</v>
      </c>
      <c r="I1596" s="33" t="s">
        <v>16193</v>
      </c>
    </row>
    <row r="1597" spans="1:9" x14ac:dyDescent="0.2">
      <c r="A1597" s="33" t="s">
        <v>9271</v>
      </c>
      <c r="B1597" s="33">
        <v>5.40954506806116E-3</v>
      </c>
      <c r="C1597" s="33">
        <v>-0.28280800028597802</v>
      </c>
      <c r="D1597" s="33">
        <v>0.32100000000000001</v>
      </c>
      <c r="E1597" s="33">
        <v>0.44</v>
      </c>
      <c r="F1597" s="33">
        <v>1</v>
      </c>
      <c r="G1597" s="33">
        <v>4</v>
      </c>
      <c r="H1597" s="33" t="s">
        <v>9270</v>
      </c>
      <c r="I1597" s="33" t="s">
        <v>9269</v>
      </c>
    </row>
    <row r="1598" spans="1:9" x14ac:dyDescent="0.2">
      <c r="A1598" s="33" t="s">
        <v>11988</v>
      </c>
      <c r="B1598" s="33">
        <v>5.7824047420711004E-3</v>
      </c>
      <c r="C1598" s="33">
        <v>0.26743549641984499</v>
      </c>
      <c r="D1598" s="33">
        <v>0.74099999999999999</v>
      </c>
      <c r="E1598" s="33">
        <v>0.629</v>
      </c>
      <c r="F1598" s="33">
        <v>1</v>
      </c>
      <c r="G1598" s="33">
        <v>4</v>
      </c>
      <c r="H1598" s="33" t="s">
        <v>6820</v>
      </c>
      <c r="I1598" s="33" t="s">
        <v>6819</v>
      </c>
    </row>
    <row r="1599" spans="1:9" x14ac:dyDescent="0.2">
      <c r="A1599" s="33" t="s">
        <v>13306</v>
      </c>
      <c r="B1599" s="33">
        <v>5.8329088335087797E-3</v>
      </c>
      <c r="C1599" s="33">
        <v>-0.39847954851811601</v>
      </c>
      <c r="D1599" s="33">
        <v>0.50600000000000001</v>
      </c>
      <c r="E1599" s="33">
        <v>0.60299999999999998</v>
      </c>
      <c r="F1599" s="33">
        <v>1</v>
      </c>
      <c r="G1599" s="33">
        <v>4</v>
      </c>
      <c r="H1599" s="33" t="s">
        <v>6484</v>
      </c>
      <c r="I1599" s="33" t="s">
        <v>6483</v>
      </c>
    </row>
    <row r="1600" spans="1:9" x14ac:dyDescent="0.2">
      <c r="A1600" s="33" t="s">
        <v>16192</v>
      </c>
      <c r="B1600" s="33">
        <v>6.0332099299696502E-3</v>
      </c>
      <c r="C1600" s="33">
        <v>-0.38249652747627699</v>
      </c>
      <c r="D1600" s="33">
        <v>0.19800000000000001</v>
      </c>
      <c r="E1600" s="33">
        <v>0.307</v>
      </c>
      <c r="F1600" s="33">
        <v>1</v>
      </c>
      <c r="G1600" s="33">
        <v>4</v>
      </c>
      <c r="H1600" s="33" t="s">
        <v>12114</v>
      </c>
      <c r="I1600" s="33" t="s">
        <v>12113</v>
      </c>
    </row>
    <row r="1601" spans="1:9" x14ac:dyDescent="0.2">
      <c r="A1601" s="33" t="s">
        <v>12908</v>
      </c>
      <c r="B1601" s="33">
        <v>6.2602335576176999E-3</v>
      </c>
      <c r="C1601" s="33">
        <v>-0.33806578702791301</v>
      </c>
      <c r="D1601" s="33">
        <v>0.45700000000000002</v>
      </c>
      <c r="E1601" s="33">
        <v>0.54</v>
      </c>
      <c r="F1601" s="33">
        <v>1</v>
      </c>
      <c r="G1601" s="33">
        <v>4</v>
      </c>
      <c r="H1601" s="33" t="s">
        <v>1582</v>
      </c>
      <c r="I1601" s="33" t="s">
        <v>1581</v>
      </c>
    </row>
    <row r="1602" spans="1:9" x14ac:dyDescent="0.2">
      <c r="A1602" s="33" t="s">
        <v>16191</v>
      </c>
      <c r="B1602" s="33">
        <v>6.4657381768705498E-3</v>
      </c>
      <c r="C1602" s="33">
        <v>-0.35379259203638103</v>
      </c>
      <c r="D1602" s="33">
        <v>0.19800000000000001</v>
      </c>
      <c r="E1602" s="33">
        <v>0.29399999999999998</v>
      </c>
      <c r="F1602" s="33">
        <v>1</v>
      </c>
      <c r="G1602" s="33">
        <v>4</v>
      </c>
      <c r="H1602" s="33" t="s">
        <v>13580</v>
      </c>
      <c r="I1602" s="33" t="s">
        <v>13579</v>
      </c>
    </row>
    <row r="1603" spans="1:9" x14ac:dyDescent="0.2">
      <c r="A1603" s="33" t="s">
        <v>16190</v>
      </c>
      <c r="B1603" s="33">
        <v>6.6217766715523504E-3</v>
      </c>
      <c r="C1603" s="33">
        <v>-0.37710035126339703</v>
      </c>
      <c r="D1603" s="33">
        <v>0.185</v>
      </c>
      <c r="E1603" s="33">
        <v>0.29199999999999998</v>
      </c>
      <c r="F1603" s="33">
        <v>1</v>
      </c>
      <c r="G1603" s="33">
        <v>4</v>
      </c>
      <c r="H1603" s="33" t="s">
        <v>13610</v>
      </c>
      <c r="I1603" s="33" t="s">
        <v>13609</v>
      </c>
    </row>
    <row r="1604" spans="1:9" x14ac:dyDescent="0.2">
      <c r="A1604" s="33" t="s">
        <v>2867</v>
      </c>
      <c r="B1604" s="33">
        <v>6.65701675978622E-3</v>
      </c>
      <c r="C1604" s="33">
        <v>-0.3129094950345</v>
      </c>
      <c r="D1604" s="33">
        <v>0.69099999999999995</v>
      </c>
      <c r="E1604" s="33">
        <v>0.748</v>
      </c>
      <c r="F1604" s="33">
        <v>1</v>
      </c>
      <c r="G1604" s="33">
        <v>4</v>
      </c>
      <c r="H1604" s="33" t="s">
        <v>2867</v>
      </c>
      <c r="I1604" s="33" t="s">
        <v>2866</v>
      </c>
    </row>
    <row r="1605" spans="1:9" x14ac:dyDescent="0.2">
      <c r="A1605" s="33" t="s">
        <v>13509</v>
      </c>
      <c r="B1605" s="33">
        <v>6.8071931883166197E-3</v>
      </c>
      <c r="C1605" s="33">
        <v>-0.37439289931859698</v>
      </c>
      <c r="D1605" s="33">
        <v>0.61699999999999999</v>
      </c>
      <c r="E1605" s="33">
        <v>0.7</v>
      </c>
      <c r="F1605" s="33">
        <v>1</v>
      </c>
      <c r="G1605" s="33">
        <v>4</v>
      </c>
      <c r="H1605" s="33" t="s">
        <v>2449</v>
      </c>
      <c r="I1605" s="33" t="s">
        <v>2448</v>
      </c>
    </row>
    <row r="1606" spans="1:9" x14ac:dyDescent="0.2">
      <c r="A1606" s="33" t="s">
        <v>6899</v>
      </c>
      <c r="B1606" s="33">
        <v>6.8360564448701599E-3</v>
      </c>
      <c r="C1606" s="33">
        <v>-0.29035252931241101</v>
      </c>
      <c r="D1606" s="33">
        <v>0.21</v>
      </c>
      <c r="E1606" s="33">
        <v>0.32300000000000001</v>
      </c>
      <c r="F1606" s="33">
        <v>1</v>
      </c>
      <c r="G1606" s="33">
        <v>4</v>
      </c>
      <c r="H1606" s="33" t="s">
        <v>6898</v>
      </c>
      <c r="I1606" s="33" t="s">
        <v>6897</v>
      </c>
    </row>
    <row r="1607" spans="1:9" x14ac:dyDescent="0.2">
      <c r="A1607" s="33" t="s">
        <v>5172</v>
      </c>
      <c r="B1607" s="33">
        <v>6.9144387429590998E-3</v>
      </c>
      <c r="C1607" s="33">
        <v>0.25683304126559298</v>
      </c>
      <c r="D1607" s="33">
        <v>0.309</v>
      </c>
      <c r="E1607" s="33">
        <v>0.19800000000000001</v>
      </c>
      <c r="F1607" s="33">
        <v>1</v>
      </c>
      <c r="G1607" s="33">
        <v>4</v>
      </c>
      <c r="H1607" s="33" t="s">
        <v>5172</v>
      </c>
      <c r="I1607" s="33" t="s">
        <v>5171</v>
      </c>
    </row>
    <row r="1608" spans="1:9" x14ac:dyDescent="0.2">
      <c r="A1608" s="33" t="s">
        <v>16189</v>
      </c>
      <c r="B1608" s="33">
        <v>6.9414201570222904E-3</v>
      </c>
      <c r="C1608" s="33">
        <v>0.25354009396559102</v>
      </c>
      <c r="D1608" s="33">
        <v>0.54300000000000004</v>
      </c>
      <c r="E1608" s="33">
        <v>0.443</v>
      </c>
      <c r="F1608" s="33">
        <v>1</v>
      </c>
      <c r="G1608" s="33">
        <v>4</v>
      </c>
      <c r="H1608" s="33" t="s">
        <v>16189</v>
      </c>
      <c r="I1608" s="33" t="s">
        <v>16188</v>
      </c>
    </row>
    <row r="1609" spans="1:9" x14ac:dyDescent="0.2">
      <c r="A1609" s="33" t="s">
        <v>11990</v>
      </c>
      <c r="B1609" s="33">
        <v>7.04793890340134E-3</v>
      </c>
      <c r="C1609" s="33">
        <v>-0.26759905567055903</v>
      </c>
      <c r="D1609" s="33">
        <v>0.60499999999999998</v>
      </c>
      <c r="E1609" s="33">
        <v>0.70399999999999996</v>
      </c>
      <c r="F1609" s="33">
        <v>1</v>
      </c>
      <c r="G1609" s="33">
        <v>4</v>
      </c>
      <c r="H1609" s="33" t="s">
        <v>6738</v>
      </c>
      <c r="I1609" s="33" t="s">
        <v>6737</v>
      </c>
    </row>
    <row r="1610" spans="1:9" x14ac:dyDescent="0.2">
      <c r="A1610" s="33" t="s">
        <v>16187</v>
      </c>
      <c r="B1610" s="33">
        <v>7.3791852379609503E-3</v>
      </c>
      <c r="C1610" s="33">
        <v>-0.38841254248808899</v>
      </c>
      <c r="D1610" s="33">
        <v>0.19800000000000001</v>
      </c>
      <c r="E1610" s="33">
        <v>0.29699999999999999</v>
      </c>
      <c r="F1610" s="33">
        <v>1</v>
      </c>
      <c r="G1610" s="33">
        <v>4</v>
      </c>
      <c r="H1610" s="33" t="s">
        <v>13606</v>
      </c>
      <c r="I1610" s="33" t="s">
        <v>13605</v>
      </c>
    </row>
    <row r="1611" spans="1:9" x14ac:dyDescent="0.2">
      <c r="A1611" s="33" t="s">
        <v>11068</v>
      </c>
      <c r="B1611" s="33">
        <v>7.6882052584232299E-3</v>
      </c>
      <c r="C1611" s="33">
        <v>-0.27449946048257901</v>
      </c>
      <c r="D1611" s="33">
        <v>0.19800000000000001</v>
      </c>
      <c r="E1611" s="33">
        <v>0.312</v>
      </c>
      <c r="F1611" s="33">
        <v>1</v>
      </c>
      <c r="G1611" s="33">
        <v>4</v>
      </c>
      <c r="H1611" s="33" t="s">
        <v>11067</v>
      </c>
      <c r="I1611" s="33" t="s">
        <v>11066</v>
      </c>
    </row>
    <row r="1612" spans="1:9" x14ac:dyDescent="0.2">
      <c r="A1612" s="33" t="s">
        <v>12893</v>
      </c>
      <c r="B1612" s="33">
        <v>8.2471819095255097E-3</v>
      </c>
      <c r="C1612" s="33">
        <v>-0.34870322062964199</v>
      </c>
      <c r="D1612" s="33">
        <v>0.46899999999999997</v>
      </c>
      <c r="E1612" s="33">
        <v>0.56499999999999995</v>
      </c>
      <c r="F1612" s="33">
        <v>1</v>
      </c>
      <c r="G1612" s="33">
        <v>4</v>
      </c>
      <c r="H1612" s="33" t="s">
        <v>1479</v>
      </c>
      <c r="I1612" s="33" t="s">
        <v>1478</v>
      </c>
    </row>
    <row r="1613" spans="1:9" x14ac:dyDescent="0.2">
      <c r="A1613" s="33" t="s">
        <v>11683</v>
      </c>
      <c r="B1613" s="33">
        <v>8.6008023489715403E-3</v>
      </c>
      <c r="C1613" s="33">
        <v>-0.47772327391306701</v>
      </c>
      <c r="D1613" s="33">
        <v>0.247</v>
      </c>
      <c r="E1613" s="33">
        <v>0.34899999999999998</v>
      </c>
      <c r="F1613" s="33">
        <v>1</v>
      </c>
      <c r="G1613" s="33">
        <v>4</v>
      </c>
      <c r="H1613" s="33" t="s">
        <v>5035</v>
      </c>
      <c r="I1613" s="33" t="s">
        <v>13962</v>
      </c>
    </row>
    <row r="1614" spans="1:9" x14ac:dyDescent="0.2">
      <c r="A1614" s="33" t="s">
        <v>11917</v>
      </c>
      <c r="B1614" s="33">
        <v>8.9408084901100495E-3</v>
      </c>
      <c r="C1614" s="33">
        <v>0.25897600768766499</v>
      </c>
      <c r="D1614" s="33">
        <v>0.77800000000000002</v>
      </c>
      <c r="E1614" s="33">
        <v>0.72399999999999998</v>
      </c>
      <c r="F1614" s="33">
        <v>1</v>
      </c>
      <c r="G1614" s="33">
        <v>4</v>
      </c>
      <c r="H1614" s="33" t="s">
        <v>11917</v>
      </c>
      <c r="I1614" s="33" t="s">
        <v>11916</v>
      </c>
    </row>
    <row r="1615" spans="1:9" x14ac:dyDescent="0.2">
      <c r="A1615" s="33" t="s">
        <v>15188</v>
      </c>
      <c r="B1615" s="33">
        <v>9.1313777364684899E-3</v>
      </c>
      <c r="C1615" s="33">
        <v>0.28537269596870402</v>
      </c>
      <c r="D1615" s="33">
        <v>0.63</v>
      </c>
      <c r="E1615" s="33">
        <v>0.54900000000000004</v>
      </c>
      <c r="F1615" s="33">
        <v>1</v>
      </c>
      <c r="G1615" s="33">
        <v>4</v>
      </c>
      <c r="H1615" s="33" t="s">
        <v>15188</v>
      </c>
      <c r="I1615" s="33" t="s">
        <v>15187</v>
      </c>
    </row>
    <row r="1616" spans="1:9" x14ac:dyDescent="0.2">
      <c r="A1616" s="33" t="s">
        <v>16186</v>
      </c>
      <c r="B1616" s="33">
        <v>9.5162632536060308E-3</v>
      </c>
      <c r="C1616" s="33">
        <v>-0.46491614566567402</v>
      </c>
      <c r="D1616" s="33">
        <v>0.309</v>
      </c>
      <c r="E1616" s="33">
        <v>0.39700000000000002</v>
      </c>
      <c r="F1616" s="33">
        <v>1</v>
      </c>
      <c r="G1616" s="33">
        <v>4</v>
      </c>
      <c r="H1616" s="33" t="s">
        <v>12476</v>
      </c>
      <c r="I1616" s="33" t="s">
        <v>12475</v>
      </c>
    </row>
    <row r="1617" spans="1:9" x14ac:dyDescent="0.2">
      <c r="A1617" s="33" t="s">
        <v>16185</v>
      </c>
      <c r="B1617" s="33">
        <v>9.6130848768393694E-3</v>
      </c>
      <c r="C1617" s="33">
        <v>-0.26137359467529597</v>
      </c>
      <c r="D1617" s="33">
        <v>0.63</v>
      </c>
      <c r="E1617" s="33">
        <v>0.746</v>
      </c>
      <c r="F1617" s="33">
        <v>1</v>
      </c>
      <c r="G1617" s="33">
        <v>4</v>
      </c>
      <c r="H1617" s="33" t="s">
        <v>16185</v>
      </c>
      <c r="I1617" s="33" t="s">
        <v>16184</v>
      </c>
    </row>
    <row r="1618" spans="1:9" x14ac:dyDescent="0.2">
      <c r="A1618" s="33" t="s">
        <v>16183</v>
      </c>
      <c r="B1618" s="35">
        <v>3.3847246438824802E-45</v>
      </c>
      <c r="C1618" s="33">
        <v>1.1579418333268601</v>
      </c>
      <c r="D1618" s="33">
        <v>1</v>
      </c>
      <c r="E1618" s="33">
        <v>1</v>
      </c>
      <c r="F1618" s="35">
        <v>1.5594103379295401E-40</v>
      </c>
      <c r="G1618" s="33">
        <v>5</v>
      </c>
      <c r="H1618" s="33" t="s">
        <v>15104</v>
      </c>
      <c r="I1618" s="33" t="s">
        <v>15103</v>
      </c>
    </row>
    <row r="1619" spans="1:9" x14ac:dyDescent="0.2">
      <c r="A1619" s="33" t="s">
        <v>13014</v>
      </c>
      <c r="B1619" s="35">
        <v>2.6093678166513701E-6</v>
      </c>
      <c r="C1619" s="33">
        <v>0.97978961544113696</v>
      </c>
      <c r="D1619" s="33">
        <v>0.65</v>
      </c>
      <c r="E1619" s="33">
        <v>0.54100000000000004</v>
      </c>
      <c r="F1619" s="33">
        <v>0.120218794048762</v>
      </c>
      <c r="G1619" s="33">
        <v>5</v>
      </c>
      <c r="H1619" s="33" t="s">
        <v>1516</v>
      </c>
      <c r="I1619" s="33" t="s">
        <v>1515</v>
      </c>
    </row>
    <row r="1620" spans="1:9" x14ac:dyDescent="0.2">
      <c r="A1620" s="33" t="s">
        <v>16182</v>
      </c>
      <c r="B1620" s="35">
        <v>4.0850292589306898E-7</v>
      </c>
      <c r="C1620" s="33">
        <v>0.97437902222282502</v>
      </c>
      <c r="D1620" s="33">
        <v>0.625</v>
      </c>
      <c r="E1620" s="33">
        <v>0.45800000000000002</v>
      </c>
      <c r="F1620" s="33">
        <v>1.88205468017455E-2</v>
      </c>
      <c r="G1620" s="33">
        <v>5</v>
      </c>
      <c r="H1620" s="33" t="s">
        <v>13628</v>
      </c>
      <c r="I1620" s="33" t="s">
        <v>13627</v>
      </c>
    </row>
    <row r="1621" spans="1:9" x14ac:dyDescent="0.2">
      <c r="A1621" s="33" t="s">
        <v>16181</v>
      </c>
      <c r="B1621" s="33">
        <v>1.1251162325076999E-3</v>
      </c>
      <c r="C1621" s="33">
        <v>0.58407245551595399</v>
      </c>
      <c r="D1621" s="33">
        <v>0.16200000000000001</v>
      </c>
      <c r="E1621" s="33">
        <v>0.42399999999999999</v>
      </c>
      <c r="F1621" s="33">
        <v>1</v>
      </c>
      <c r="G1621" s="33">
        <v>5</v>
      </c>
      <c r="H1621" s="33" t="s">
        <v>16180</v>
      </c>
      <c r="I1621" s="33" t="s">
        <v>16179</v>
      </c>
    </row>
    <row r="1622" spans="1:9" x14ac:dyDescent="0.2">
      <c r="A1622" s="33" t="s">
        <v>5343</v>
      </c>
      <c r="B1622" s="33">
        <v>4.3337128174531303E-3</v>
      </c>
      <c r="C1622" s="33">
        <v>0.48185279761773497</v>
      </c>
      <c r="D1622" s="33">
        <v>0.25</v>
      </c>
      <c r="E1622" s="33">
        <v>0.57099999999999995</v>
      </c>
      <c r="F1622" s="33">
        <v>1</v>
      </c>
      <c r="G1622" s="33">
        <v>5</v>
      </c>
      <c r="H1622" s="33" t="s">
        <v>5343</v>
      </c>
      <c r="I1622" s="33" t="s">
        <v>5342</v>
      </c>
    </row>
    <row r="1623" spans="1:9" x14ac:dyDescent="0.2">
      <c r="A1623" s="33" t="s">
        <v>16178</v>
      </c>
      <c r="B1623" s="33">
        <v>8.3243312158405103E-4</v>
      </c>
      <c r="C1623" s="33">
        <v>0.47864689824677598</v>
      </c>
      <c r="D1623" s="33">
        <v>0.13800000000000001</v>
      </c>
      <c r="E1623" s="33">
        <v>0.38300000000000001</v>
      </c>
      <c r="F1623" s="33">
        <v>1</v>
      </c>
      <c r="G1623" s="33">
        <v>5</v>
      </c>
      <c r="H1623" s="33" t="s">
        <v>16178</v>
      </c>
      <c r="I1623" s="33" t="s">
        <v>16177</v>
      </c>
    </row>
    <row r="1624" spans="1:9" x14ac:dyDescent="0.2">
      <c r="A1624" s="33" t="s">
        <v>16176</v>
      </c>
      <c r="B1624" s="33">
        <v>2.86028845946218E-3</v>
      </c>
      <c r="C1624" s="33">
        <v>0.46787695907747101</v>
      </c>
      <c r="D1624" s="33">
        <v>0.16200000000000001</v>
      </c>
      <c r="E1624" s="33">
        <v>0.40100000000000002</v>
      </c>
      <c r="F1624" s="33">
        <v>1</v>
      </c>
      <c r="G1624" s="33">
        <v>5</v>
      </c>
      <c r="H1624" s="33" t="s">
        <v>16176</v>
      </c>
      <c r="I1624" s="33" t="s">
        <v>16175</v>
      </c>
    </row>
    <row r="1625" spans="1:9" x14ac:dyDescent="0.2">
      <c r="A1625" s="33" t="s">
        <v>16174</v>
      </c>
      <c r="B1625" s="33">
        <v>1.5280272785843901E-3</v>
      </c>
      <c r="C1625" s="33">
        <v>0.46644922298240499</v>
      </c>
      <c r="D1625" s="33">
        <v>0.15</v>
      </c>
      <c r="E1625" s="33">
        <v>0.39300000000000002</v>
      </c>
      <c r="F1625" s="33">
        <v>1</v>
      </c>
      <c r="G1625" s="33">
        <v>5</v>
      </c>
      <c r="H1625" s="33" t="s">
        <v>16174</v>
      </c>
      <c r="I1625" s="33" t="s">
        <v>16173</v>
      </c>
    </row>
    <row r="1626" spans="1:9" x14ac:dyDescent="0.2">
      <c r="A1626" s="33" t="s">
        <v>13254</v>
      </c>
      <c r="B1626" s="33">
        <v>4.9055075337026003E-3</v>
      </c>
      <c r="C1626" s="33">
        <v>0.46273421279902699</v>
      </c>
      <c r="D1626" s="33">
        <v>0.71199999999999997</v>
      </c>
      <c r="E1626" s="33">
        <v>0.77700000000000002</v>
      </c>
      <c r="F1626" s="33">
        <v>1</v>
      </c>
      <c r="G1626" s="33">
        <v>5</v>
      </c>
      <c r="H1626" s="33" t="s">
        <v>2910</v>
      </c>
      <c r="I1626" s="33" t="s">
        <v>2909</v>
      </c>
    </row>
    <row r="1627" spans="1:9" x14ac:dyDescent="0.2">
      <c r="A1627" s="33" t="s">
        <v>16172</v>
      </c>
      <c r="B1627" s="33">
        <v>1.93277067594395E-3</v>
      </c>
      <c r="C1627" s="33">
        <v>0.45751903842776898</v>
      </c>
      <c r="D1627" s="33">
        <v>0.125</v>
      </c>
      <c r="E1627" s="33">
        <v>0.34</v>
      </c>
      <c r="F1627" s="33">
        <v>1</v>
      </c>
      <c r="G1627" s="33">
        <v>5</v>
      </c>
      <c r="H1627" s="33" t="s">
        <v>16172</v>
      </c>
      <c r="I1627" s="33" t="s">
        <v>16171</v>
      </c>
    </row>
    <row r="1628" spans="1:9" x14ac:dyDescent="0.2">
      <c r="A1628" s="33" t="s">
        <v>16170</v>
      </c>
      <c r="B1628" s="33">
        <v>3.0625013168073898E-3</v>
      </c>
      <c r="C1628" s="33">
        <v>0.45628064288502002</v>
      </c>
      <c r="D1628" s="33">
        <v>0.16200000000000001</v>
      </c>
      <c r="E1628" s="33">
        <v>0.4</v>
      </c>
      <c r="F1628" s="33">
        <v>1</v>
      </c>
      <c r="G1628" s="33">
        <v>5</v>
      </c>
      <c r="H1628" s="33" t="s">
        <v>16170</v>
      </c>
      <c r="I1628" s="33" t="s">
        <v>16169</v>
      </c>
    </row>
    <row r="1629" spans="1:9" x14ac:dyDescent="0.2">
      <c r="A1629" s="33" t="s">
        <v>7907</v>
      </c>
      <c r="B1629" s="33">
        <v>3.03467966783182E-3</v>
      </c>
      <c r="C1629" s="33">
        <v>0.45473618471372401</v>
      </c>
      <c r="D1629" s="33">
        <v>0.66200000000000003</v>
      </c>
      <c r="E1629" s="33">
        <v>0.878</v>
      </c>
      <c r="F1629" s="33">
        <v>1</v>
      </c>
      <c r="G1629" s="33">
        <v>5</v>
      </c>
      <c r="H1629" s="33" t="s">
        <v>7907</v>
      </c>
      <c r="I1629" s="33" t="s">
        <v>7906</v>
      </c>
    </row>
    <row r="1630" spans="1:9" x14ac:dyDescent="0.2">
      <c r="A1630" s="33" t="s">
        <v>4747</v>
      </c>
      <c r="B1630" s="33">
        <v>6.5389521396590103E-4</v>
      </c>
      <c r="C1630" s="33">
        <v>0.44719023173165001</v>
      </c>
      <c r="D1630" s="33">
        <v>0.17499999999999999</v>
      </c>
      <c r="E1630" s="33">
        <v>0.46100000000000002</v>
      </c>
      <c r="F1630" s="33">
        <v>1</v>
      </c>
      <c r="G1630" s="33">
        <v>5</v>
      </c>
      <c r="H1630" s="33" t="s">
        <v>4747</v>
      </c>
      <c r="I1630" s="33" t="s">
        <v>4746</v>
      </c>
    </row>
    <row r="1631" spans="1:9" x14ac:dyDescent="0.2">
      <c r="A1631" s="33" t="s">
        <v>16168</v>
      </c>
      <c r="B1631" s="33">
        <v>3.7362796139265401E-3</v>
      </c>
      <c r="C1631" s="33">
        <v>0.44531599882328998</v>
      </c>
      <c r="D1631" s="33">
        <v>0.125</v>
      </c>
      <c r="E1631" s="33">
        <v>0.32400000000000001</v>
      </c>
      <c r="F1631" s="33">
        <v>1</v>
      </c>
      <c r="G1631" s="33">
        <v>5</v>
      </c>
      <c r="H1631" s="33" t="s">
        <v>12543</v>
      </c>
      <c r="I1631" s="33" t="s">
        <v>12542</v>
      </c>
    </row>
    <row r="1632" spans="1:9" x14ac:dyDescent="0.2">
      <c r="A1632" s="33" t="s">
        <v>16167</v>
      </c>
      <c r="B1632" s="33">
        <v>2.1572250752217299E-3</v>
      </c>
      <c r="C1632" s="33">
        <v>0.44251227830809498</v>
      </c>
      <c r="D1632" s="33">
        <v>0.125</v>
      </c>
      <c r="E1632" s="33">
        <v>0.33700000000000002</v>
      </c>
      <c r="F1632" s="33">
        <v>1</v>
      </c>
      <c r="G1632" s="33">
        <v>5</v>
      </c>
      <c r="H1632" s="33" t="s">
        <v>16167</v>
      </c>
      <c r="I1632" s="33" t="s">
        <v>16166</v>
      </c>
    </row>
    <row r="1633" spans="1:9" x14ac:dyDescent="0.2">
      <c r="A1633" s="33" t="s">
        <v>16165</v>
      </c>
      <c r="B1633" s="33">
        <v>6.6858625180903899E-3</v>
      </c>
      <c r="C1633" s="33">
        <v>0.439393886743215</v>
      </c>
      <c r="D1633" s="33">
        <v>8.7999999999999995E-2</v>
      </c>
      <c r="E1633" s="33">
        <v>0.24299999999999999</v>
      </c>
      <c r="F1633" s="33">
        <v>1</v>
      </c>
      <c r="G1633" s="33">
        <v>5</v>
      </c>
      <c r="H1633" s="33" t="s">
        <v>16165</v>
      </c>
      <c r="I1633" s="33" t="s">
        <v>16164</v>
      </c>
    </row>
    <row r="1634" spans="1:9" x14ac:dyDescent="0.2">
      <c r="A1634" s="33" t="s">
        <v>16163</v>
      </c>
      <c r="B1634" s="33">
        <v>1.42510500896281E-3</v>
      </c>
      <c r="C1634" s="33">
        <v>0.43774880727073501</v>
      </c>
      <c r="D1634" s="33">
        <v>0.188</v>
      </c>
      <c r="E1634" s="33">
        <v>0.46899999999999997</v>
      </c>
      <c r="F1634" s="33">
        <v>1</v>
      </c>
      <c r="G1634" s="33">
        <v>5</v>
      </c>
      <c r="H1634" s="33" t="s">
        <v>16163</v>
      </c>
      <c r="I1634" s="33" t="s">
        <v>16162</v>
      </c>
    </row>
    <row r="1635" spans="1:9" x14ac:dyDescent="0.2">
      <c r="A1635" s="33" t="s">
        <v>16161</v>
      </c>
      <c r="B1635" s="33">
        <v>6.3593698472562703E-4</v>
      </c>
      <c r="C1635" s="33">
        <v>0.42911369093274099</v>
      </c>
      <c r="D1635" s="33">
        <v>0.112</v>
      </c>
      <c r="E1635" s="33">
        <v>0.34100000000000003</v>
      </c>
      <c r="F1635" s="33">
        <v>1</v>
      </c>
      <c r="G1635" s="33">
        <v>5</v>
      </c>
      <c r="H1635" s="33" t="s">
        <v>16161</v>
      </c>
      <c r="I1635" s="33" t="s">
        <v>16160</v>
      </c>
    </row>
    <row r="1636" spans="1:9" x14ac:dyDescent="0.2">
      <c r="A1636" s="33" t="s">
        <v>13508</v>
      </c>
      <c r="B1636" s="33">
        <v>3.36286906407046E-3</v>
      </c>
      <c r="C1636" s="33">
        <v>0.42769356797091002</v>
      </c>
      <c r="D1636" s="33">
        <v>0.23799999999999999</v>
      </c>
      <c r="E1636" s="33">
        <v>0.54800000000000004</v>
      </c>
      <c r="F1636" s="33">
        <v>1</v>
      </c>
      <c r="G1636" s="33">
        <v>5</v>
      </c>
      <c r="H1636" s="33" t="s">
        <v>13508</v>
      </c>
      <c r="I1636" s="33" t="s">
        <v>13507</v>
      </c>
    </row>
    <row r="1637" spans="1:9" x14ac:dyDescent="0.2">
      <c r="A1637" s="33" t="s">
        <v>13388</v>
      </c>
      <c r="B1637" s="33">
        <v>8.0790293347556708E-3</v>
      </c>
      <c r="C1637" s="33">
        <v>0.42174561640009001</v>
      </c>
      <c r="D1637" s="33">
        <v>0.68799999999999994</v>
      </c>
      <c r="E1637" s="33">
        <v>0.754</v>
      </c>
      <c r="F1637" s="33">
        <v>1</v>
      </c>
      <c r="G1637" s="33">
        <v>5</v>
      </c>
      <c r="H1637" s="33" t="s">
        <v>3199</v>
      </c>
      <c r="I1637" s="33" t="s">
        <v>3198</v>
      </c>
    </row>
    <row r="1638" spans="1:9" x14ac:dyDescent="0.2">
      <c r="A1638" s="33" t="s">
        <v>16159</v>
      </c>
      <c r="B1638" s="33">
        <v>1.8732968985568099E-3</v>
      </c>
      <c r="C1638" s="33">
        <v>0.41894360812401898</v>
      </c>
      <c r="D1638" s="33">
        <v>0.05</v>
      </c>
      <c r="E1638" s="33">
        <v>0.20300000000000001</v>
      </c>
      <c r="F1638" s="33">
        <v>1</v>
      </c>
      <c r="G1638" s="33">
        <v>5</v>
      </c>
      <c r="H1638" s="33" t="s">
        <v>16159</v>
      </c>
      <c r="I1638" s="33" t="s">
        <v>16158</v>
      </c>
    </row>
    <row r="1639" spans="1:9" x14ac:dyDescent="0.2">
      <c r="A1639" s="33" t="s">
        <v>16157</v>
      </c>
      <c r="B1639" s="33">
        <v>4.6871100754772001E-4</v>
      </c>
      <c r="C1639" s="33">
        <v>0.41627301723472698</v>
      </c>
      <c r="D1639" s="33">
        <v>0.17499999999999999</v>
      </c>
      <c r="E1639" s="33">
        <v>0.47</v>
      </c>
      <c r="F1639" s="33">
        <v>1</v>
      </c>
      <c r="G1639" s="33">
        <v>5</v>
      </c>
      <c r="H1639" s="33" t="s">
        <v>16157</v>
      </c>
      <c r="I1639" s="33" t="s">
        <v>16156</v>
      </c>
    </row>
    <row r="1640" spans="1:9" x14ac:dyDescent="0.2">
      <c r="A1640" s="33" t="s">
        <v>4578</v>
      </c>
      <c r="B1640" s="33">
        <v>1.8434337520883701E-3</v>
      </c>
      <c r="C1640" s="33">
        <v>0.40793196195020898</v>
      </c>
      <c r="D1640" s="33">
        <v>0.112</v>
      </c>
      <c r="E1640" s="33">
        <v>0.318</v>
      </c>
      <c r="F1640" s="33">
        <v>1</v>
      </c>
      <c r="G1640" s="33">
        <v>5</v>
      </c>
      <c r="H1640" s="33" t="s">
        <v>4578</v>
      </c>
      <c r="I1640" s="33" t="s">
        <v>4577</v>
      </c>
    </row>
    <row r="1641" spans="1:9" x14ac:dyDescent="0.2">
      <c r="A1641" s="33" t="s">
        <v>8147</v>
      </c>
      <c r="B1641" s="33">
        <v>2.70520460896708E-3</v>
      </c>
      <c r="C1641" s="33">
        <v>0.40774107517959002</v>
      </c>
      <c r="D1641" s="33">
        <v>0.16200000000000001</v>
      </c>
      <c r="E1641" s="33">
        <v>0.40100000000000002</v>
      </c>
      <c r="F1641" s="33">
        <v>1</v>
      </c>
      <c r="G1641" s="33">
        <v>5</v>
      </c>
      <c r="H1641" s="33" t="s">
        <v>8146</v>
      </c>
      <c r="I1641" s="33" t="s">
        <v>8145</v>
      </c>
    </row>
    <row r="1642" spans="1:9" x14ac:dyDescent="0.2">
      <c r="A1642" s="33" t="s">
        <v>16155</v>
      </c>
      <c r="B1642" s="35">
        <v>3.2083214830963902E-5</v>
      </c>
      <c r="C1642" s="33">
        <v>0.40757938750980999</v>
      </c>
      <c r="D1642" s="33">
        <v>0.16200000000000001</v>
      </c>
      <c r="E1642" s="33">
        <v>0.501</v>
      </c>
      <c r="F1642" s="33">
        <v>1</v>
      </c>
      <c r="G1642" s="33">
        <v>5</v>
      </c>
      <c r="H1642" s="33" t="s">
        <v>16155</v>
      </c>
      <c r="I1642" s="33" t="s">
        <v>16154</v>
      </c>
    </row>
    <row r="1643" spans="1:9" x14ac:dyDescent="0.2">
      <c r="A1643" s="33" t="s">
        <v>8457</v>
      </c>
      <c r="B1643" s="33">
        <v>1.45427794518116E-3</v>
      </c>
      <c r="C1643" s="33">
        <v>0.40754533708066598</v>
      </c>
      <c r="D1643" s="33">
        <v>0.188</v>
      </c>
      <c r="E1643" s="33">
        <v>0.46400000000000002</v>
      </c>
      <c r="F1643" s="33">
        <v>1</v>
      </c>
      <c r="G1643" s="33">
        <v>5</v>
      </c>
      <c r="H1643" s="33" t="s">
        <v>8457</v>
      </c>
      <c r="I1643" s="33" t="s">
        <v>8456</v>
      </c>
    </row>
    <row r="1644" spans="1:9" x14ac:dyDescent="0.2">
      <c r="A1644" s="33" t="s">
        <v>16153</v>
      </c>
      <c r="B1644" s="33">
        <v>7.3475333965273095E-4</v>
      </c>
      <c r="C1644" s="33">
        <v>0.40588175173144703</v>
      </c>
      <c r="D1644" s="33">
        <v>0.2</v>
      </c>
      <c r="E1644" s="33">
        <v>0.50800000000000001</v>
      </c>
      <c r="F1644" s="33">
        <v>1</v>
      </c>
      <c r="G1644" s="33">
        <v>5</v>
      </c>
      <c r="H1644" s="33" t="s">
        <v>16153</v>
      </c>
      <c r="I1644" s="33" t="s">
        <v>16152</v>
      </c>
    </row>
    <row r="1645" spans="1:9" x14ac:dyDescent="0.2">
      <c r="A1645" s="33" t="s">
        <v>5664</v>
      </c>
      <c r="B1645" s="33">
        <v>1.12003595583868E-4</v>
      </c>
      <c r="C1645" s="33">
        <v>0.40577820061002901</v>
      </c>
      <c r="D1645" s="33">
        <v>0.25</v>
      </c>
      <c r="E1645" s="33">
        <v>0.66</v>
      </c>
      <c r="F1645" s="33">
        <v>1</v>
      </c>
      <c r="G1645" s="33">
        <v>5</v>
      </c>
      <c r="H1645" s="33" t="s">
        <v>5664</v>
      </c>
      <c r="I1645" s="33" t="s">
        <v>5663</v>
      </c>
    </row>
    <row r="1646" spans="1:9" x14ac:dyDescent="0.2">
      <c r="A1646" s="33" t="s">
        <v>16151</v>
      </c>
      <c r="B1646" s="35">
        <v>3.7015459522449901E-5</v>
      </c>
      <c r="C1646" s="33">
        <v>0.404136475207305</v>
      </c>
      <c r="D1646" s="33">
        <v>0.13800000000000001</v>
      </c>
      <c r="E1646" s="33">
        <v>0.44700000000000001</v>
      </c>
      <c r="F1646" s="33">
        <v>1</v>
      </c>
      <c r="G1646" s="33">
        <v>5</v>
      </c>
      <c r="H1646" s="33" t="s">
        <v>16151</v>
      </c>
      <c r="I1646" s="33" t="s">
        <v>16150</v>
      </c>
    </row>
    <row r="1647" spans="1:9" x14ac:dyDescent="0.2">
      <c r="A1647" s="33" t="s">
        <v>16149</v>
      </c>
      <c r="B1647" s="33">
        <v>6.8423117442108798E-3</v>
      </c>
      <c r="C1647" s="33">
        <v>0.403101459993158</v>
      </c>
      <c r="D1647" s="33">
        <v>0.112</v>
      </c>
      <c r="E1647" s="33">
        <v>0.28599999999999998</v>
      </c>
      <c r="F1647" s="33">
        <v>1</v>
      </c>
      <c r="G1647" s="33">
        <v>5</v>
      </c>
      <c r="H1647" s="33" t="s">
        <v>16149</v>
      </c>
      <c r="I1647" s="33" t="s">
        <v>16148</v>
      </c>
    </row>
    <row r="1648" spans="1:9" x14ac:dyDescent="0.2">
      <c r="A1648" s="33" t="s">
        <v>1963</v>
      </c>
      <c r="B1648" s="35">
        <v>1.84634758327408E-5</v>
      </c>
      <c r="C1648" s="33">
        <v>0.40126022954542201</v>
      </c>
      <c r="D1648" s="33">
        <v>0.22500000000000001</v>
      </c>
      <c r="E1648" s="33">
        <v>0.63400000000000001</v>
      </c>
      <c r="F1648" s="33">
        <v>0.85064925856603402</v>
      </c>
      <c r="G1648" s="33">
        <v>5</v>
      </c>
      <c r="H1648" s="33" t="s">
        <v>1963</v>
      </c>
      <c r="I1648" s="33" t="s">
        <v>1962</v>
      </c>
    </row>
    <row r="1649" spans="1:9" x14ac:dyDescent="0.2">
      <c r="A1649" s="33" t="s">
        <v>16147</v>
      </c>
      <c r="B1649" s="33">
        <v>1.5678414011927399E-4</v>
      </c>
      <c r="C1649" s="33">
        <v>0.40074270010228702</v>
      </c>
      <c r="D1649" s="33">
        <v>0.188</v>
      </c>
      <c r="E1649" s="33">
        <v>0.51400000000000001</v>
      </c>
      <c r="F1649" s="33">
        <v>1</v>
      </c>
      <c r="G1649" s="33">
        <v>5</v>
      </c>
      <c r="H1649" s="33" t="s">
        <v>13562</v>
      </c>
      <c r="I1649" s="33" t="s">
        <v>13561</v>
      </c>
    </row>
    <row r="1650" spans="1:9" x14ac:dyDescent="0.2">
      <c r="A1650" s="33" t="s">
        <v>16146</v>
      </c>
      <c r="B1650" s="35">
        <v>4.2290577866111502E-6</v>
      </c>
      <c r="C1650" s="33">
        <v>0.39899372849088699</v>
      </c>
      <c r="D1650" s="33">
        <v>0.16200000000000001</v>
      </c>
      <c r="E1650" s="33">
        <v>0.53800000000000003</v>
      </c>
      <c r="F1650" s="33">
        <v>0.194841150344749</v>
      </c>
      <c r="G1650" s="33">
        <v>5</v>
      </c>
      <c r="H1650" s="33" t="s">
        <v>16146</v>
      </c>
      <c r="I1650" s="33" t="s">
        <v>16145</v>
      </c>
    </row>
    <row r="1651" spans="1:9" x14ac:dyDescent="0.2">
      <c r="A1651" s="33" t="s">
        <v>16144</v>
      </c>
      <c r="B1651" s="33">
        <v>8.7686691685579798E-3</v>
      </c>
      <c r="C1651" s="33">
        <v>0.398149794514845</v>
      </c>
      <c r="D1651" s="33">
        <v>0.22500000000000001</v>
      </c>
      <c r="E1651" s="33">
        <v>0.49399999999999999</v>
      </c>
      <c r="F1651" s="33">
        <v>1</v>
      </c>
      <c r="G1651" s="33">
        <v>5</v>
      </c>
      <c r="H1651" s="33" t="s">
        <v>16144</v>
      </c>
      <c r="I1651" s="33" t="s">
        <v>16143</v>
      </c>
    </row>
    <row r="1652" spans="1:9" x14ac:dyDescent="0.2">
      <c r="A1652" s="33" t="s">
        <v>16142</v>
      </c>
      <c r="B1652" s="33">
        <v>1.06277889567707E-4</v>
      </c>
      <c r="C1652" s="33">
        <v>0.39784366564857498</v>
      </c>
      <c r="D1652" s="33">
        <v>0.25</v>
      </c>
      <c r="E1652" s="33">
        <v>0.65500000000000003</v>
      </c>
      <c r="F1652" s="33">
        <v>1</v>
      </c>
      <c r="G1652" s="33">
        <v>5</v>
      </c>
      <c r="H1652" s="33" t="s">
        <v>10834</v>
      </c>
      <c r="I1652" s="33" t="s">
        <v>10833</v>
      </c>
    </row>
    <row r="1653" spans="1:9" x14ac:dyDescent="0.2">
      <c r="A1653" s="33" t="s">
        <v>16141</v>
      </c>
      <c r="B1653" s="35">
        <v>1.8443767323239198E-5</v>
      </c>
      <c r="C1653" s="33">
        <v>0.39577972885604201</v>
      </c>
      <c r="D1653" s="33">
        <v>0.188</v>
      </c>
      <c r="E1653" s="33">
        <v>0.56399999999999995</v>
      </c>
      <c r="F1653" s="33">
        <v>0.84974124811627705</v>
      </c>
      <c r="G1653" s="33">
        <v>5</v>
      </c>
      <c r="H1653" s="33" t="s">
        <v>16141</v>
      </c>
      <c r="I1653" s="33" t="s">
        <v>16140</v>
      </c>
    </row>
    <row r="1654" spans="1:9" x14ac:dyDescent="0.2">
      <c r="A1654" s="33" t="s">
        <v>16139</v>
      </c>
      <c r="B1654" s="33">
        <v>5.7182857461634696E-3</v>
      </c>
      <c r="C1654" s="33">
        <v>0.39500266239503301</v>
      </c>
      <c r="D1654" s="33">
        <v>0.125</v>
      </c>
      <c r="E1654" s="33">
        <v>0.314</v>
      </c>
      <c r="F1654" s="33">
        <v>1</v>
      </c>
      <c r="G1654" s="33">
        <v>5</v>
      </c>
      <c r="H1654" s="33" t="s">
        <v>16139</v>
      </c>
      <c r="I1654" s="33" t="s">
        <v>16138</v>
      </c>
    </row>
    <row r="1655" spans="1:9" x14ac:dyDescent="0.2">
      <c r="A1655" s="33" t="s">
        <v>16137</v>
      </c>
      <c r="B1655" s="33">
        <v>1.81475975302681E-3</v>
      </c>
      <c r="C1655" s="33">
        <v>0.39334744324699</v>
      </c>
      <c r="D1655" s="33">
        <v>0.17499999999999999</v>
      </c>
      <c r="E1655" s="33">
        <v>0.437</v>
      </c>
      <c r="F1655" s="33">
        <v>1</v>
      </c>
      <c r="G1655" s="33">
        <v>5</v>
      </c>
      <c r="H1655" s="33" t="s">
        <v>16137</v>
      </c>
      <c r="I1655" s="33" t="s">
        <v>16136</v>
      </c>
    </row>
    <row r="1656" spans="1:9" x14ac:dyDescent="0.2">
      <c r="A1656" s="33" t="s">
        <v>16135</v>
      </c>
      <c r="B1656" s="35">
        <v>3.3153366058800499E-5</v>
      </c>
      <c r="C1656" s="33">
        <v>0.39108591594693398</v>
      </c>
      <c r="D1656" s="33">
        <v>0.188</v>
      </c>
      <c r="E1656" s="33">
        <v>0.55200000000000005</v>
      </c>
      <c r="F1656" s="33">
        <v>1</v>
      </c>
      <c r="G1656" s="33">
        <v>5</v>
      </c>
      <c r="H1656" s="33" t="s">
        <v>16135</v>
      </c>
      <c r="I1656" s="33" t="s">
        <v>16134</v>
      </c>
    </row>
    <row r="1657" spans="1:9" x14ac:dyDescent="0.2">
      <c r="A1657" s="33" t="s">
        <v>1729</v>
      </c>
      <c r="B1657" s="33">
        <v>8.2560934660260397E-3</v>
      </c>
      <c r="C1657" s="33">
        <v>0.39002288823581499</v>
      </c>
      <c r="D1657" s="33">
        <v>0.32500000000000001</v>
      </c>
      <c r="E1657" s="33">
        <v>0.71899999999999997</v>
      </c>
      <c r="F1657" s="33">
        <v>1</v>
      </c>
      <c r="G1657" s="33">
        <v>5</v>
      </c>
      <c r="H1657" s="33" t="s">
        <v>1729</v>
      </c>
      <c r="I1657" s="33" t="s">
        <v>1728</v>
      </c>
    </row>
    <row r="1658" spans="1:9" x14ac:dyDescent="0.2">
      <c r="A1658" s="33" t="s">
        <v>16133</v>
      </c>
      <c r="B1658" s="33">
        <v>4.6756459364194502E-4</v>
      </c>
      <c r="C1658" s="33">
        <v>0.38965007571618399</v>
      </c>
      <c r="D1658" s="33">
        <v>7.4999999999999997E-2</v>
      </c>
      <c r="E1658" s="33">
        <v>0.27700000000000002</v>
      </c>
      <c r="F1658" s="33">
        <v>1</v>
      </c>
      <c r="G1658" s="33">
        <v>5</v>
      </c>
      <c r="H1658" s="33" t="s">
        <v>16133</v>
      </c>
      <c r="I1658" s="33" t="s">
        <v>16132</v>
      </c>
    </row>
    <row r="1659" spans="1:9" x14ac:dyDescent="0.2">
      <c r="A1659" s="33" t="s">
        <v>16131</v>
      </c>
      <c r="B1659" s="33">
        <v>1.2084299443653999E-3</v>
      </c>
      <c r="C1659" s="33">
        <v>0.38632609042183602</v>
      </c>
      <c r="D1659" s="33">
        <v>8.7999999999999995E-2</v>
      </c>
      <c r="E1659" s="33">
        <v>0.28100000000000003</v>
      </c>
      <c r="F1659" s="33">
        <v>1</v>
      </c>
      <c r="G1659" s="33">
        <v>5</v>
      </c>
      <c r="H1659" s="33" t="s">
        <v>16131</v>
      </c>
      <c r="I1659" s="33" t="s">
        <v>16130</v>
      </c>
    </row>
    <row r="1660" spans="1:9" x14ac:dyDescent="0.2">
      <c r="A1660" s="33" t="s">
        <v>16129</v>
      </c>
      <c r="B1660" s="33">
        <v>1.27032993784249E-3</v>
      </c>
      <c r="C1660" s="33">
        <v>0.38587435365775002</v>
      </c>
      <c r="D1660" s="33">
        <v>8.7999999999999995E-2</v>
      </c>
      <c r="E1660" s="33">
        <v>0.27900000000000003</v>
      </c>
      <c r="F1660" s="33">
        <v>1</v>
      </c>
      <c r="G1660" s="33">
        <v>5</v>
      </c>
      <c r="H1660" s="33" t="s">
        <v>16129</v>
      </c>
      <c r="I1660" s="33" t="s">
        <v>16128</v>
      </c>
    </row>
    <row r="1661" spans="1:9" x14ac:dyDescent="0.2">
      <c r="A1661" s="33" t="s">
        <v>16127</v>
      </c>
      <c r="B1661" s="35">
        <v>2.1328919411019801E-5</v>
      </c>
      <c r="C1661" s="33">
        <v>0.384283896948099</v>
      </c>
      <c r="D1661" s="33">
        <v>8.7999999999999995E-2</v>
      </c>
      <c r="E1661" s="33">
        <v>0.35899999999999999</v>
      </c>
      <c r="F1661" s="33">
        <v>0.98266597510450604</v>
      </c>
      <c r="G1661" s="33">
        <v>5</v>
      </c>
      <c r="H1661" s="33" t="s">
        <v>16127</v>
      </c>
      <c r="I1661" s="33" t="s">
        <v>16126</v>
      </c>
    </row>
    <row r="1662" spans="1:9" x14ac:dyDescent="0.2">
      <c r="A1662" s="33" t="s">
        <v>16125</v>
      </c>
      <c r="B1662" s="33">
        <v>2.5538991155337901E-3</v>
      </c>
      <c r="C1662" s="33">
        <v>0.38233929475490502</v>
      </c>
      <c r="D1662" s="33">
        <v>0.17499999999999999</v>
      </c>
      <c r="E1662" s="33">
        <v>0.42399999999999999</v>
      </c>
      <c r="F1662" s="33">
        <v>1</v>
      </c>
      <c r="G1662" s="33">
        <v>5</v>
      </c>
      <c r="H1662" s="33" t="s">
        <v>6477</v>
      </c>
      <c r="I1662" s="33" t="s">
        <v>6476</v>
      </c>
    </row>
    <row r="1663" spans="1:9" x14ac:dyDescent="0.2">
      <c r="A1663" s="33" t="s">
        <v>16124</v>
      </c>
      <c r="B1663" s="33">
        <v>5.7131502524121903E-4</v>
      </c>
      <c r="C1663" s="33">
        <v>0.38213545738114602</v>
      </c>
      <c r="D1663" s="33">
        <v>0.1</v>
      </c>
      <c r="E1663" s="33">
        <v>0.32</v>
      </c>
      <c r="F1663" s="33">
        <v>1</v>
      </c>
      <c r="G1663" s="33">
        <v>5</v>
      </c>
      <c r="H1663" s="33" t="s">
        <v>16124</v>
      </c>
      <c r="I1663" s="33" t="s">
        <v>16123</v>
      </c>
    </row>
    <row r="1664" spans="1:9" x14ac:dyDescent="0.2">
      <c r="A1664" s="33" t="s">
        <v>1674</v>
      </c>
      <c r="B1664" s="35">
        <v>3.6094123225933598E-5</v>
      </c>
      <c r="C1664" s="33">
        <v>0.380643817599356</v>
      </c>
      <c r="D1664" s="33">
        <v>0.16200000000000001</v>
      </c>
      <c r="E1664" s="33">
        <v>0.497</v>
      </c>
      <c r="F1664" s="33">
        <v>1</v>
      </c>
      <c r="G1664" s="33">
        <v>5</v>
      </c>
      <c r="H1664" s="33" t="s">
        <v>1674</v>
      </c>
      <c r="I1664" s="33" t="s">
        <v>1673</v>
      </c>
    </row>
    <row r="1665" spans="1:9" x14ac:dyDescent="0.2">
      <c r="A1665" s="33" t="s">
        <v>16122</v>
      </c>
      <c r="B1665" s="33">
        <v>1.70584171076436E-4</v>
      </c>
      <c r="C1665" s="33">
        <v>0.37915808601499001</v>
      </c>
      <c r="D1665" s="33">
        <v>0.26200000000000001</v>
      </c>
      <c r="E1665" s="33">
        <v>0.68300000000000005</v>
      </c>
      <c r="F1665" s="33">
        <v>1</v>
      </c>
      <c r="G1665" s="33">
        <v>5</v>
      </c>
      <c r="H1665" s="33" t="s">
        <v>16122</v>
      </c>
      <c r="I1665" s="33" t="s">
        <v>16121</v>
      </c>
    </row>
    <row r="1666" spans="1:9" x14ac:dyDescent="0.2">
      <c r="A1666" s="33" t="s">
        <v>16120</v>
      </c>
      <c r="B1666" s="33">
        <v>5.1034669088026799E-4</v>
      </c>
      <c r="C1666" s="33">
        <v>0.37626744394330902</v>
      </c>
      <c r="D1666" s="33">
        <v>7.4999999999999997E-2</v>
      </c>
      <c r="E1666" s="33">
        <v>0.27500000000000002</v>
      </c>
      <c r="F1666" s="33">
        <v>1</v>
      </c>
      <c r="G1666" s="33">
        <v>5</v>
      </c>
      <c r="H1666" s="33" t="s">
        <v>16120</v>
      </c>
      <c r="I1666" s="33" t="s">
        <v>16119</v>
      </c>
    </row>
    <row r="1667" spans="1:9" x14ac:dyDescent="0.2">
      <c r="A1667" s="33" t="s">
        <v>16118</v>
      </c>
      <c r="B1667" s="33">
        <v>5.8997476162395597E-3</v>
      </c>
      <c r="C1667" s="33">
        <v>0.37452197331980702</v>
      </c>
      <c r="D1667" s="33">
        <v>0.1</v>
      </c>
      <c r="E1667" s="33">
        <v>0.26800000000000002</v>
      </c>
      <c r="F1667" s="33">
        <v>1</v>
      </c>
      <c r="G1667" s="33">
        <v>5</v>
      </c>
      <c r="H1667" s="33" t="s">
        <v>16118</v>
      </c>
      <c r="I1667" s="33" t="s">
        <v>16117</v>
      </c>
    </row>
    <row r="1668" spans="1:9" x14ac:dyDescent="0.2">
      <c r="A1668" s="33" t="s">
        <v>16116</v>
      </c>
      <c r="B1668" s="33">
        <v>2.50767923172508E-4</v>
      </c>
      <c r="C1668" s="33">
        <v>0.37291994153052899</v>
      </c>
      <c r="D1668" s="33">
        <v>0.27500000000000002</v>
      </c>
      <c r="E1668" s="33">
        <v>0.69599999999999995</v>
      </c>
      <c r="F1668" s="33">
        <v>1</v>
      </c>
      <c r="G1668" s="33">
        <v>5</v>
      </c>
      <c r="H1668" s="33" t="s">
        <v>16116</v>
      </c>
      <c r="I1668" s="33" t="s">
        <v>16115</v>
      </c>
    </row>
    <row r="1669" spans="1:9" x14ac:dyDescent="0.2">
      <c r="A1669" s="33" t="s">
        <v>16114</v>
      </c>
      <c r="B1669" s="33">
        <v>1.1908325689289699E-4</v>
      </c>
      <c r="C1669" s="33">
        <v>0.37283426798024</v>
      </c>
      <c r="D1669" s="33">
        <v>0.125</v>
      </c>
      <c r="E1669" s="33">
        <v>0.4</v>
      </c>
      <c r="F1669" s="33">
        <v>1</v>
      </c>
      <c r="G1669" s="33">
        <v>5</v>
      </c>
      <c r="H1669" s="33" t="s">
        <v>16114</v>
      </c>
      <c r="I1669" s="33" t="s">
        <v>16113</v>
      </c>
    </row>
    <row r="1670" spans="1:9" x14ac:dyDescent="0.2">
      <c r="A1670" s="33" t="s">
        <v>13931</v>
      </c>
      <c r="B1670" s="33">
        <v>1.4212092730645899E-3</v>
      </c>
      <c r="C1670" s="33">
        <v>0.37263417657572101</v>
      </c>
      <c r="D1670" s="33">
        <v>0.1</v>
      </c>
      <c r="E1670" s="33">
        <v>0.3</v>
      </c>
      <c r="F1670" s="33">
        <v>1</v>
      </c>
      <c r="G1670" s="33">
        <v>5</v>
      </c>
      <c r="H1670" s="33" t="s">
        <v>13931</v>
      </c>
      <c r="I1670" s="33" t="s">
        <v>13930</v>
      </c>
    </row>
    <row r="1671" spans="1:9" x14ac:dyDescent="0.2">
      <c r="A1671" s="33" t="s">
        <v>16112</v>
      </c>
      <c r="B1671" s="33">
        <v>2.93870154705486E-4</v>
      </c>
      <c r="C1671" s="33">
        <v>0.37228844391188098</v>
      </c>
      <c r="D1671" s="33">
        <v>0.13800000000000001</v>
      </c>
      <c r="E1671" s="33">
        <v>0.40500000000000003</v>
      </c>
      <c r="F1671" s="33">
        <v>1</v>
      </c>
      <c r="G1671" s="33">
        <v>5</v>
      </c>
      <c r="H1671" s="33" t="s">
        <v>16112</v>
      </c>
      <c r="I1671" s="33" t="s">
        <v>16111</v>
      </c>
    </row>
    <row r="1672" spans="1:9" x14ac:dyDescent="0.2">
      <c r="A1672" s="33" t="s">
        <v>16110</v>
      </c>
      <c r="B1672" s="33">
        <v>1.17277809317862E-4</v>
      </c>
      <c r="C1672" s="33">
        <v>0.371296329833113</v>
      </c>
      <c r="D1672" s="33">
        <v>0.17499999999999999</v>
      </c>
      <c r="E1672" s="33">
        <v>0.499</v>
      </c>
      <c r="F1672" s="33">
        <v>1</v>
      </c>
      <c r="G1672" s="33">
        <v>5</v>
      </c>
      <c r="H1672" s="33" t="s">
        <v>16110</v>
      </c>
      <c r="I1672" s="33" t="s">
        <v>16109</v>
      </c>
    </row>
    <row r="1673" spans="1:9" x14ac:dyDescent="0.2">
      <c r="A1673" s="33" t="s">
        <v>16108</v>
      </c>
      <c r="B1673" s="33">
        <v>1.3527470795466099E-4</v>
      </c>
      <c r="C1673" s="33">
        <v>0.370869840768207</v>
      </c>
      <c r="D1673" s="33">
        <v>0.27500000000000002</v>
      </c>
      <c r="E1673" s="33">
        <v>0.71699999999999997</v>
      </c>
      <c r="F1673" s="33">
        <v>1</v>
      </c>
      <c r="G1673" s="33">
        <v>5</v>
      </c>
      <c r="H1673" s="33" t="s">
        <v>16108</v>
      </c>
      <c r="I1673" s="33" t="s">
        <v>16107</v>
      </c>
    </row>
    <row r="1674" spans="1:9" x14ac:dyDescent="0.2">
      <c r="A1674" s="33" t="s">
        <v>2070</v>
      </c>
      <c r="B1674" s="33">
        <v>3.24751709660985E-4</v>
      </c>
      <c r="C1674" s="33">
        <v>0.36825701815255601</v>
      </c>
      <c r="D1674" s="33">
        <v>0.21199999999999999</v>
      </c>
      <c r="E1674" s="33">
        <v>0.55200000000000005</v>
      </c>
      <c r="F1674" s="33">
        <v>1</v>
      </c>
      <c r="G1674" s="33">
        <v>5</v>
      </c>
      <c r="H1674" s="33" t="s">
        <v>2070</v>
      </c>
      <c r="I1674" s="33" t="s">
        <v>2069</v>
      </c>
    </row>
    <row r="1675" spans="1:9" x14ac:dyDescent="0.2">
      <c r="A1675" s="33" t="s">
        <v>16106</v>
      </c>
      <c r="B1675" s="33">
        <v>2.9972615842551798E-4</v>
      </c>
      <c r="C1675" s="33">
        <v>0.368138072104438</v>
      </c>
      <c r="D1675" s="33">
        <v>0.13800000000000001</v>
      </c>
      <c r="E1675" s="33">
        <v>0.40200000000000002</v>
      </c>
      <c r="F1675" s="33">
        <v>1</v>
      </c>
      <c r="G1675" s="33">
        <v>5</v>
      </c>
      <c r="H1675" s="33" t="s">
        <v>6455</v>
      </c>
      <c r="I1675" s="33" t="s">
        <v>6454</v>
      </c>
    </row>
    <row r="1676" spans="1:9" x14ac:dyDescent="0.2">
      <c r="A1676" s="33" t="s">
        <v>16105</v>
      </c>
      <c r="B1676" s="33">
        <v>1.80183764090562E-3</v>
      </c>
      <c r="C1676" s="33">
        <v>0.36702637697775198</v>
      </c>
      <c r="D1676" s="33">
        <v>7.4999999999999997E-2</v>
      </c>
      <c r="E1676" s="33">
        <v>0.25</v>
      </c>
      <c r="F1676" s="33">
        <v>1</v>
      </c>
      <c r="G1676" s="33">
        <v>5</v>
      </c>
      <c r="H1676" s="33" t="s">
        <v>16105</v>
      </c>
      <c r="I1676" s="33" t="s">
        <v>16104</v>
      </c>
    </row>
    <row r="1677" spans="1:9" x14ac:dyDescent="0.2">
      <c r="A1677" s="33" t="s">
        <v>16103</v>
      </c>
      <c r="B1677" s="33">
        <v>5.5794708627843095E-4</v>
      </c>
      <c r="C1677" s="33">
        <v>0.36673948065064299</v>
      </c>
      <c r="D1677" s="33">
        <v>0.26200000000000001</v>
      </c>
      <c r="E1677" s="33">
        <v>0.65400000000000003</v>
      </c>
      <c r="F1677" s="33">
        <v>1</v>
      </c>
      <c r="G1677" s="33">
        <v>5</v>
      </c>
      <c r="H1677" s="33" t="s">
        <v>16103</v>
      </c>
      <c r="I1677" s="33" t="s">
        <v>16102</v>
      </c>
    </row>
    <row r="1678" spans="1:9" x14ac:dyDescent="0.2">
      <c r="A1678" s="33" t="s">
        <v>16101</v>
      </c>
      <c r="B1678" s="33">
        <v>2.6451646814408401E-3</v>
      </c>
      <c r="C1678" s="33">
        <v>0.36582124611682099</v>
      </c>
      <c r="D1678" s="33">
        <v>0.13800000000000001</v>
      </c>
      <c r="E1678" s="33">
        <v>0.35599999999999998</v>
      </c>
      <c r="F1678" s="33">
        <v>1</v>
      </c>
      <c r="G1678" s="33">
        <v>5</v>
      </c>
      <c r="H1678" s="33" t="s">
        <v>16101</v>
      </c>
      <c r="I1678" s="33" t="s">
        <v>16100</v>
      </c>
    </row>
    <row r="1679" spans="1:9" x14ac:dyDescent="0.2">
      <c r="A1679" s="33" t="s">
        <v>16099</v>
      </c>
      <c r="B1679" s="33">
        <v>1.2957966830656601E-4</v>
      </c>
      <c r="C1679" s="33">
        <v>0.36541223424212699</v>
      </c>
      <c r="D1679" s="33">
        <v>8.7999999999999995E-2</v>
      </c>
      <c r="E1679" s="33">
        <v>0.32500000000000001</v>
      </c>
      <c r="F1679" s="33">
        <v>1</v>
      </c>
      <c r="G1679" s="33">
        <v>5</v>
      </c>
      <c r="H1679" s="33" t="s">
        <v>16099</v>
      </c>
      <c r="I1679" s="33" t="s">
        <v>16098</v>
      </c>
    </row>
    <row r="1680" spans="1:9" x14ac:dyDescent="0.2">
      <c r="A1680" s="33" t="s">
        <v>4853</v>
      </c>
      <c r="B1680" s="33">
        <v>2.4412434936057301E-3</v>
      </c>
      <c r="C1680" s="33">
        <v>0.36509174996386601</v>
      </c>
      <c r="D1680" s="33">
        <v>7.4999999999999997E-2</v>
      </c>
      <c r="E1680" s="33">
        <v>0.24299999999999999</v>
      </c>
      <c r="F1680" s="33">
        <v>1</v>
      </c>
      <c r="G1680" s="33">
        <v>5</v>
      </c>
      <c r="H1680" s="33" t="s">
        <v>4853</v>
      </c>
      <c r="I1680" s="33" t="s">
        <v>4852</v>
      </c>
    </row>
    <row r="1681" spans="1:9" x14ac:dyDescent="0.2">
      <c r="A1681" s="33" t="s">
        <v>16097</v>
      </c>
      <c r="B1681" s="35">
        <v>9.2438929176464704E-5</v>
      </c>
      <c r="C1681" s="33">
        <v>0.36392195058652299</v>
      </c>
      <c r="D1681" s="33">
        <v>0.16200000000000001</v>
      </c>
      <c r="E1681" s="33">
        <v>0.47899999999999998</v>
      </c>
      <c r="F1681" s="33">
        <v>1</v>
      </c>
      <c r="G1681" s="33">
        <v>5</v>
      </c>
      <c r="H1681" s="33" t="s">
        <v>16097</v>
      </c>
      <c r="I1681" s="33" t="s">
        <v>16096</v>
      </c>
    </row>
    <row r="1682" spans="1:9" x14ac:dyDescent="0.2">
      <c r="A1682" s="33" t="s">
        <v>16095</v>
      </c>
      <c r="B1682" s="35">
        <v>2.01757432060447E-7</v>
      </c>
      <c r="C1682" s="33">
        <v>0.36337355767684898</v>
      </c>
      <c r="D1682" s="33">
        <v>0.17499999999999999</v>
      </c>
      <c r="E1682" s="33">
        <v>0.61599999999999999</v>
      </c>
      <c r="F1682" s="33">
        <v>9.2953684098889197E-3</v>
      </c>
      <c r="G1682" s="33">
        <v>5</v>
      </c>
      <c r="H1682" s="33" t="s">
        <v>16095</v>
      </c>
      <c r="I1682" s="33" t="s">
        <v>16094</v>
      </c>
    </row>
    <row r="1683" spans="1:9" x14ac:dyDescent="0.2">
      <c r="A1683" s="33" t="s">
        <v>16093</v>
      </c>
      <c r="B1683" s="35">
        <v>2.0042262042079E-5</v>
      </c>
      <c r="C1683" s="33">
        <v>0.36052419953463699</v>
      </c>
      <c r="D1683" s="33">
        <v>0.16200000000000001</v>
      </c>
      <c r="E1683" s="33">
        <v>0.50700000000000001</v>
      </c>
      <c r="F1683" s="33">
        <v>0.92338709680266295</v>
      </c>
      <c r="G1683" s="33">
        <v>5</v>
      </c>
      <c r="H1683" s="33" t="s">
        <v>16093</v>
      </c>
      <c r="I1683" s="33" t="s">
        <v>16092</v>
      </c>
    </row>
    <row r="1684" spans="1:9" x14ac:dyDescent="0.2">
      <c r="A1684" s="33" t="s">
        <v>16091</v>
      </c>
      <c r="B1684" s="33">
        <v>4.6822186320861998E-4</v>
      </c>
      <c r="C1684" s="33">
        <v>0.36005638274019802</v>
      </c>
      <c r="D1684" s="33">
        <v>8.7999999999999995E-2</v>
      </c>
      <c r="E1684" s="33">
        <v>0.3</v>
      </c>
      <c r="F1684" s="33">
        <v>1</v>
      </c>
      <c r="G1684" s="33">
        <v>5</v>
      </c>
      <c r="H1684" s="33" t="s">
        <v>16091</v>
      </c>
      <c r="I1684" s="33" t="s">
        <v>16090</v>
      </c>
    </row>
    <row r="1685" spans="1:9" x14ac:dyDescent="0.2">
      <c r="A1685" s="33" t="s">
        <v>16089</v>
      </c>
      <c r="B1685" s="33">
        <v>2.3892292538606899E-3</v>
      </c>
      <c r="C1685" s="33">
        <v>0.35987802806204899</v>
      </c>
      <c r="D1685" s="33">
        <v>0.13800000000000001</v>
      </c>
      <c r="E1685" s="33">
        <v>0.35699999999999998</v>
      </c>
      <c r="F1685" s="33">
        <v>1</v>
      </c>
      <c r="G1685" s="33">
        <v>5</v>
      </c>
      <c r="H1685" s="33" t="s">
        <v>16089</v>
      </c>
      <c r="I1685" s="33" t="s">
        <v>16088</v>
      </c>
    </row>
    <row r="1686" spans="1:9" x14ac:dyDescent="0.2">
      <c r="A1686" s="33" t="s">
        <v>16087</v>
      </c>
      <c r="B1686" s="33">
        <v>3.21084039686895E-3</v>
      </c>
      <c r="C1686" s="33">
        <v>0.35651778326453198</v>
      </c>
      <c r="D1686" s="33">
        <v>0.05</v>
      </c>
      <c r="E1686" s="33">
        <v>0.192</v>
      </c>
      <c r="F1686" s="33">
        <v>1</v>
      </c>
      <c r="G1686" s="33">
        <v>5</v>
      </c>
      <c r="H1686" s="33" t="s">
        <v>16087</v>
      </c>
      <c r="I1686" s="33" t="s">
        <v>16086</v>
      </c>
    </row>
    <row r="1687" spans="1:9" x14ac:dyDescent="0.2">
      <c r="A1687" s="33" t="s">
        <v>16085</v>
      </c>
      <c r="B1687" s="33">
        <v>4.2058179576357201E-4</v>
      </c>
      <c r="C1687" s="33">
        <v>0.35607645636560098</v>
      </c>
      <c r="D1687" s="33">
        <v>6.2E-2</v>
      </c>
      <c r="E1687" s="33">
        <v>0.25600000000000001</v>
      </c>
      <c r="F1687" s="33">
        <v>1</v>
      </c>
      <c r="G1687" s="33">
        <v>5</v>
      </c>
      <c r="H1687" s="33" t="s">
        <v>16085</v>
      </c>
      <c r="I1687" s="33" t="s">
        <v>16084</v>
      </c>
    </row>
    <row r="1688" spans="1:9" x14ac:dyDescent="0.2">
      <c r="A1688" s="33" t="s">
        <v>16083</v>
      </c>
      <c r="B1688" s="35">
        <v>1.36547997419638E-5</v>
      </c>
      <c r="C1688" s="33">
        <v>0.35391712528339397</v>
      </c>
      <c r="D1688" s="33">
        <v>0.17499999999999999</v>
      </c>
      <c r="E1688" s="33">
        <v>0.54100000000000004</v>
      </c>
      <c r="F1688" s="33">
        <v>0.62910393371175599</v>
      </c>
      <c r="G1688" s="33">
        <v>5</v>
      </c>
      <c r="H1688" s="33" t="s">
        <v>16083</v>
      </c>
      <c r="I1688" s="33" t="s">
        <v>16082</v>
      </c>
    </row>
    <row r="1689" spans="1:9" x14ac:dyDescent="0.2">
      <c r="A1689" s="33" t="s">
        <v>16081</v>
      </c>
      <c r="B1689" s="35">
        <v>4.50675540207824E-6</v>
      </c>
      <c r="C1689" s="33">
        <v>0.35327721239036702</v>
      </c>
      <c r="D1689" s="33">
        <v>0.188</v>
      </c>
      <c r="E1689" s="33">
        <v>0.58499999999999996</v>
      </c>
      <c r="F1689" s="33">
        <v>0.20763523488454899</v>
      </c>
      <c r="G1689" s="33">
        <v>5</v>
      </c>
      <c r="H1689" s="33" t="s">
        <v>16081</v>
      </c>
      <c r="I1689" s="33" t="s">
        <v>16080</v>
      </c>
    </row>
    <row r="1690" spans="1:9" x14ac:dyDescent="0.2">
      <c r="A1690" s="33" t="s">
        <v>16079</v>
      </c>
      <c r="B1690" s="33">
        <v>2.2453733021325401E-3</v>
      </c>
      <c r="C1690" s="33">
        <v>0.35305886610896797</v>
      </c>
      <c r="D1690" s="33">
        <v>8.7999999999999995E-2</v>
      </c>
      <c r="E1690" s="33">
        <v>0.26700000000000002</v>
      </c>
      <c r="F1690" s="33">
        <v>1</v>
      </c>
      <c r="G1690" s="33">
        <v>5</v>
      </c>
      <c r="H1690" s="33" t="s">
        <v>16079</v>
      </c>
      <c r="I1690" s="33" t="s">
        <v>16078</v>
      </c>
    </row>
    <row r="1691" spans="1:9" x14ac:dyDescent="0.2">
      <c r="A1691" s="33" t="s">
        <v>16077</v>
      </c>
      <c r="B1691" s="33">
        <v>5.4228350745943196E-4</v>
      </c>
      <c r="C1691" s="33">
        <v>0.35103351374381297</v>
      </c>
      <c r="D1691" s="33">
        <v>0.112</v>
      </c>
      <c r="E1691" s="33">
        <v>0.34300000000000003</v>
      </c>
      <c r="F1691" s="33">
        <v>1</v>
      </c>
      <c r="G1691" s="33">
        <v>5</v>
      </c>
      <c r="H1691" s="33" t="s">
        <v>16077</v>
      </c>
      <c r="I1691" s="33" t="s">
        <v>16076</v>
      </c>
    </row>
    <row r="1692" spans="1:9" x14ac:dyDescent="0.2">
      <c r="A1692" s="33" t="s">
        <v>16075</v>
      </c>
      <c r="B1692" s="35">
        <v>3.4849012080615301E-5</v>
      </c>
      <c r="C1692" s="33">
        <v>0.35054613417081698</v>
      </c>
      <c r="D1692" s="33">
        <v>0.125</v>
      </c>
      <c r="E1692" s="33">
        <v>0.42099999999999999</v>
      </c>
      <c r="F1692" s="33">
        <v>1</v>
      </c>
      <c r="G1692" s="33">
        <v>5</v>
      </c>
      <c r="H1692" s="33" t="s">
        <v>16075</v>
      </c>
      <c r="I1692" s="33" t="s">
        <v>16074</v>
      </c>
    </row>
    <row r="1693" spans="1:9" x14ac:dyDescent="0.2">
      <c r="A1693" s="33" t="s">
        <v>16073</v>
      </c>
      <c r="B1693" s="33">
        <v>2.0520933814032099E-3</v>
      </c>
      <c r="C1693" s="33">
        <v>0.35025830341660602</v>
      </c>
      <c r="D1693" s="33">
        <v>0.05</v>
      </c>
      <c r="E1693" s="33">
        <v>0.20200000000000001</v>
      </c>
      <c r="F1693" s="33">
        <v>1</v>
      </c>
      <c r="G1693" s="33">
        <v>5</v>
      </c>
      <c r="H1693" s="33" t="s">
        <v>16073</v>
      </c>
      <c r="I1693" s="33" t="s">
        <v>16072</v>
      </c>
    </row>
    <row r="1694" spans="1:9" x14ac:dyDescent="0.2">
      <c r="A1694" s="33" t="s">
        <v>12587</v>
      </c>
      <c r="B1694" s="33">
        <v>1.07330664519706E-4</v>
      </c>
      <c r="C1694" s="33">
        <v>0.34917435327436902</v>
      </c>
      <c r="D1694" s="33">
        <v>0.23799999999999999</v>
      </c>
      <c r="E1694" s="33">
        <v>0.63600000000000001</v>
      </c>
      <c r="F1694" s="33">
        <v>1</v>
      </c>
      <c r="G1694" s="33">
        <v>5</v>
      </c>
      <c r="H1694" s="33" t="s">
        <v>12587</v>
      </c>
      <c r="I1694" s="33" t="s">
        <v>12586</v>
      </c>
    </row>
    <row r="1695" spans="1:9" x14ac:dyDescent="0.2">
      <c r="A1695" s="33" t="s">
        <v>16071</v>
      </c>
      <c r="B1695" s="33">
        <v>6.1326421007052096E-4</v>
      </c>
      <c r="C1695" s="33">
        <v>0.347195784457415</v>
      </c>
      <c r="D1695" s="33">
        <v>8.7999999999999995E-2</v>
      </c>
      <c r="E1695" s="33">
        <v>0.29499999999999998</v>
      </c>
      <c r="F1695" s="33">
        <v>1</v>
      </c>
      <c r="G1695" s="33">
        <v>5</v>
      </c>
      <c r="H1695" s="33" t="s">
        <v>16071</v>
      </c>
      <c r="I1695" s="33" t="s">
        <v>16070</v>
      </c>
    </row>
    <row r="1696" spans="1:9" x14ac:dyDescent="0.2">
      <c r="A1696" s="33" t="s">
        <v>16069</v>
      </c>
      <c r="B1696" s="33">
        <v>1.22517216193774E-3</v>
      </c>
      <c r="C1696" s="33">
        <v>0.34588251406217002</v>
      </c>
      <c r="D1696" s="33">
        <v>6.2E-2</v>
      </c>
      <c r="E1696" s="33">
        <v>0.23499999999999999</v>
      </c>
      <c r="F1696" s="33">
        <v>1</v>
      </c>
      <c r="G1696" s="33">
        <v>5</v>
      </c>
      <c r="H1696" s="33" t="s">
        <v>16069</v>
      </c>
      <c r="I1696" s="33" t="s">
        <v>16068</v>
      </c>
    </row>
    <row r="1697" spans="1:9" x14ac:dyDescent="0.2">
      <c r="A1697" s="33" t="s">
        <v>16067</v>
      </c>
      <c r="B1697" s="33">
        <v>3.1164863593046501E-4</v>
      </c>
      <c r="C1697" s="33">
        <v>0.345869817688017</v>
      </c>
      <c r="D1697" s="33">
        <v>0.125</v>
      </c>
      <c r="E1697" s="33">
        <v>0.379</v>
      </c>
      <c r="F1697" s="33">
        <v>1</v>
      </c>
      <c r="G1697" s="33">
        <v>5</v>
      </c>
      <c r="H1697" s="33" t="s">
        <v>16067</v>
      </c>
      <c r="I1697" s="33" t="s">
        <v>16066</v>
      </c>
    </row>
    <row r="1698" spans="1:9" x14ac:dyDescent="0.2">
      <c r="A1698" s="33" t="s">
        <v>16065</v>
      </c>
      <c r="B1698" s="33">
        <v>1.96109038645004E-4</v>
      </c>
      <c r="C1698" s="33">
        <v>0.34567143277523898</v>
      </c>
      <c r="D1698" s="33">
        <v>0.17499999999999999</v>
      </c>
      <c r="E1698" s="33">
        <v>0.48899999999999999</v>
      </c>
      <c r="F1698" s="33">
        <v>1</v>
      </c>
      <c r="G1698" s="33">
        <v>5</v>
      </c>
      <c r="H1698" s="33" t="s">
        <v>16065</v>
      </c>
      <c r="I1698" s="33" t="s">
        <v>16064</v>
      </c>
    </row>
    <row r="1699" spans="1:9" x14ac:dyDescent="0.2">
      <c r="A1699" s="33" t="s">
        <v>16063</v>
      </c>
      <c r="B1699" s="33">
        <v>1.3729114745496601E-3</v>
      </c>
      <c r="C1699" s="33">
        <v>0.345525700668038</v>
      </c>
      <c r="D1699" s="33">
        <v>0.125</v>
      </c>
      <c r="E1699" s="33">
        <v>0.34599999999999997</v>
      </c>
      <c r="F1699" s="33">
        <v>1</v>
      </c>
      <c r="G1699" s="33">
        <v>5</v>
      </c>
      <c r="H1699" s="33" t="s">
        <v>16063</v>
      </c>
      <c r="I1699" s="33" t="s">
        <v>16062</v>
      </c>
    </row>
    <row r="1700" spans="1:9" x14ac:dyDescent="0.2">
      <c r="A1700" s="33" t="s">
        <v>16061</v>
      </c>
      <c r="B1700" s="33">
        <v>8.0825732354490099E-4</v>
      </c>
      <c r="C1700" s="33">
        <v>0.34477831836124101</v>
      </c>
      <c r="D1700" s="33">
        <v>8.7999999999999995E-2</v>
      </c>
      <c r="E1700" s="33">
        <v>0.28899999999999998</v>
      </c>
      <c r="F1700" s="33">
        <v>1</v>
      </c>
      <c r="G1700" s="33">
        <v>5</v>
      </c>
      <c r="H1700" s="33" t="s">
        <v>16061</v>
      </c>
      <c r="I1700" s="33" t="s">
        <v>16060</v>
      </c>
    </row>
    <row r="1701" spans="1:9" x14ac:dyDescent="0.2">
      <c r="A1701" s="33" t="s">
        <v>2782</v>
      </c>
      <c r="B1701" s="33">
        <v>2.3332724919358699E-4</v>
      </c>
      <c r="C1701" s="33">
        <v>0.34389046729470002</v>
      </c>
      <c r="D1701" s="33">
        <v>0.27500000000000002</v>
      </c>
      <c r="E1701" s="33">
        <v>0.69499999999999995</v>
      </c>
      <c r="F1701" s="33">
        <v>1</v>
      </c>
      <c r="G1701" s="33">
        <v>5</v>
      </c>
      <c r="H1701" s="33" t="s">
        <v>2782</v>
      </c>
      <c r="I1701" s="33" t="s">
        <v>2781</v>
      </c>
    </row>
    <row r="1702" spans="1:9" x14ac:dyDescent="0.2">
      <c r="A1702" s="33" t="s">
        <v>16059</v>
      </c>
      <c r="B1702" s="33">
        <v>1.14983911838481E-4</v>
      </c>
      <c r="C1702" s="33">
        <v>0.34366419219399602</v>
      </c>
      <c r="D1702" s="33">
        <v>0.16200000000000001</v>
      </c>
      <c r="E1702" s="33">
        <v>0.47499999999999998</v>
      </c>
      <c r="F1702" s="33">
        <v>1</v>
      </c>
      <c r="G1702" s="33">
        <v>5</v>
      </c>
      <c r="H1702" s="33" t="s">
        <v>16059</v>
      </c>
      <c r="I1702" s="33" t="s">
        <v>16058</v>
      </c>
    </row>
    <row r="1703" spans="1:9" x14ac:dyDescent="0.2">
      <c r="A1703" s="33" t="s">
        <v>16057</v>
      </c>
      <c r="B1703" s="33">
        <v>3.1995704725903702E-3</v>
      </c>
      <c r="C1703" s="33">
        <v>0.34311534063872301</v>
      </c>
      <c r="D1703" s="33">
        <v>0.112</v>
      </c>
      <c r="E1703" s="33">
        <v>0.30499999999999999</v>
      </c>
      <c r="F1703" s="33">
        <v>1</v>
      </c>
      <c r="G1703" s="33">
        <v>5</v>
      </c>
      <c r="H1703" s="33" t="s">
        <v>13604</v>
      </c>
      <c r="I1703" s="33" t="s">
        <v>13603</v>
      </c>
    </row>
    <row r="1704" spans="1:9" x14ac:dyDescent="0.2">
      <c r="A1704" s="33" t="s">
        <v>16056</v>
      </c>
      <c r="B1704" s="35">
        <v>1.1979902720572799E-5</v>
      </c>
      <c r="C1704" s="33">
        <v>0.34304066949272799</v>
      </c>
      <c r="D1704" s="33">
        <v>0.21199999999999999</v>
      </c>
      <c r="E1704" s="33">
        <v>0.626</v>
      </c>
      <c r="F1704" s="33">
        <v>0.55193807814222895</v>
      </c>
      <c r="G1704" s="33">
        <v>5</v>
      </c>
      <c r="H1704" s="33" t="s">
        <v>16056</v>
      </c>
      <c r="I1704" s="33" t="s">
        <v>16055</v>
      </c>
    </row>
    <row r="1705" spans="1:9" x14ac:dyDescent="0.2">
      <c r="A1705" s="33" t="s">
        <v>16054</v>
      </c>
      <c r="B1705" s="35">
        <v>1.5240485302877699E-5</v>
      </c>
      <c r="C1705" s="33">
        <v>0.34148065065723299</v>
      </c>
      <c r="D1705" s="33">
        <v>7.4999999999999997E-2</v>
      </c>
      <c r="E1705" s="33">
        <v>0.34100000000000003</v>
      </c>
      <c r="F1705" s="33">
        <v>0.70215963887418298</v>
      </c>
      <c r="G1705" s="33">
        <v>5</v>
      </c>
      <c r="H1705" s="33" t="s">
        <v>16054</v>
      </c>
      <c r="I1705" s="33" t="s">
        <v>16053</v>
      </c>
    </row>
    <row r="1706" spans="1:9" x14ac:dyDescent="0.2">
      <c r="A1706" s="33" t="s">
        <v>16052</v>
      </c>
      <c r="B1706" s="35">
        <v>8.8485240821130294E-5</v>
      </c>
      <c r="C1706" s="33">
        <v>0.34100326064754599</v>
      </c>
      <c r="D1706" s="33">
        <v>0.1</v>
      </c>
      <c r="E1706" s="33">
        <v>0.35599999999999998</v>
      </c>
      <c r="F1706" s="33">
        <v>1</v>
      </c>
      <c r="G1706" s="33">
        <v>5</v>
      </c>
      <c r="H1706" s="33" t="s">
        <v>16052</v>
      </c>
      <c r="I1706" s="33" t="s">
        <v>16051</v>
      </c>
    </row>
    <row r="1707" spans="1:9" x14ac:dyDescent="0.2">
      <c r="A1707" s="33" t="s">
        <v>16050</v>
      </c>
      <c r="B1707" s="33">
        <v>1.04848587377117E-3</v>
      </c>
      <c r="C1707" s="33">
        <v>0.34096974821800402</v>
      </c>
      <c r="D1707" s="33">
        <v>0.13800000000000001</v>
      </c>
      <c r="E1707" s="33">
        <v>0.377</v>
      </c>
      <c r="F1707" s="33">
        <v>1</v>
      </c>
      <c r="G1707" s="33">
        <v>5</v>
      </c>
      <c r="H1707" s="33" t="s">
        <v>16050</v>
      </c>
      <c r="I1707" s="33" t="s">
        <v>16049</v>
      </c>
    </row>
    <row r="1708" spans="1:9" x14ac:dyDescent="0.2">
      <c r="A1708" s="33" t="s">
        <v>13805</v>
      </c>
      <c r="B1708" s="35">
        <v>6.4580682146519306E-5</v>
      </c>
      <c r="C1708" s="33">
        <v>0.34041025296198801</v>
      </c>
      <c r="D1708" s="33">
        <v>0.188</v>
      </c>
      <c r="E1708" s="33">
        <v>0.53800000000000003</v>
      </c>
      <c r="F1708" s="33">
        <v>1</v>
      </c>
      <c r="G1708" s="33">
        <v>5</v>
      </c>
      <c r="H1708" s="33" t="s">
        <v>13805</v>
      </c>
      <c r="I1708" s="33" t="s">
        <v>13804</v>
      </c>
    </row>
    <row r="1709" spans="1:9" x14ac:dyDescent="0.2">
      <c r="A1709" s="33" t="s">
        <v>14496</v>
      </c>
      <c r="B1709" s="33">
        <v>1.1180437380657E-4</v>
      </c>
      <c r="C1709" s="33">
        <v>0.34030621267948102</v>
      </c>
      <c r="D1709" s="33">
        <v>0.16200000000000001</v>
      </c>
      <c r="E1709" s="33">
        <v>0.47399999999999998</v>
      </c>
      <c r="F1709" s="33">
        <v>1</v>
      </c>
      <c r="G1709" s="33">
        <v>5</v>
      </c>
      <c r="H1709" s="33" t="s">
        <v>14496</v>
      </c>
      <c r="I1709" s="33" t="s">
        <v>14495</v>
      </c>
    </row>
    <row r="1710" spans="1:9" x14ac:dyDescent="0.2">
      <c r="A1710" s="33" t="s">
        <v>16048</v>
      </c>
      <c r="B1710" s="33">
        <v>1.47812538292704E-3</v>
      </c>
      <c r="C1710" s="33">
        <v>0.33895233218375298</v>
      </c>
      <c r="D1710" s="33">
        <v>8.7999999999999995E-2</v>
      </c>
      <c r="E1710" s="33">
        <v>0.27600000000000002</v>
      </c>
      <c r="F1710" s="33">
        <v>1</v>
      </c>
      <c r="G1710" s="33">
        <v>5</v>
      </c>
      <c r="H1710" s="33" t="s">
        <v>16048</v>
      </c>
      <c r="I1710" s="33" t="s">
        <v>16047</v>
      </c>
    </row>
    <row r="1711" spans="1:9" x14ac:dyDescent="0.2">
      <c r="A1711" s="33" t="s">
        <v>16046</v>
      </c>
      <c r="B1711" s="33">
        <v>4.8011772416833203E-3</v>
      </c>
      <c r="C1711" s="33">
        <v>0.33826435765206297</v>
      </c>
      <c r="D1711" s="33">
        <v>0.05</v>
      </c>
      <c r="E1711" s="33">
        <v>0.184</v>
      </c>
      <c r="F1711" s="33">
        <v>1</v>
      </c>
      <c r="G1711" s="33">
        <v>5</v>
      </c>
      <c r="H1711" s="33" t="s">
        <v>16046</v>
      </c>
      <c r="I1711" s="33" t="s">
        <v>16045</v>
      </c>
    </row>
    <row r="1712" spans="1:9" x14ac:dyDescent="0.2">
      <c r="A1712" s="33" t="s">
        <v>6396</v>
      </c>
      <c r="B1712" s="35">
        <v>8.3619750613699804E-7</v>
      </c>
      <c r="C1712" s="33">
        <v>0.33762871932289101</v>
      </c>
      <c r="D1712" s="33">
        <v>0.112</v>
      </c>
      <c r="E1712" s="33">
        <v>0.46200000000000002</v>
      </c>
      <c r="F1712" s="33">
        <v>3.8525291502743801E-2</v>
      </c>
      <c r="G1712" s="33">
        <v>5</v>
      </c>
      <c r="H1712" s="33" t="s">
        <v>6396</v>
      </c>
      <c r="I1712" s="33" t="s">
        <v>6395</v>
      </c>
    </row>
    <row r="1713" spans="1:9" x14ac:dyDescent="0.2">
      <c r="A1713" s="33" t="s">
        <v>7985</v>
      </c>
      <c r="B1713" s="33">
        <v>3.00358072546846E-4</v>
      </c>
      <c r="C1713" s="33">
        <v>0.33732363812718302</v>
      </c>
      <c r="D1713" s="33">
        <v>0.15</v>
      </c>
      <c r="E1713" s="33">
        <v>0.42899999999999999</v>
      </c>
      <c r="F1713" s="33">
        <v>1</v>
      </c>
      <c r="G1713" s="33">
        <v>5</v>
      </c>
      <c r="H1713" s="33" t="s">
        <v>7985</v>
      </c>
      <c r="I1713" s="33" t="s">
        <v>7984</v>
      </c>
    </row>
    <row r="1714" spans="1:9" x14ac:dyDescent="0.2">
      <c r="A1714" s="33" t="s">
        <v>6100</v>
      </c>
      <c r="B1714" s="33">
        <v>2.1983152892572299E-3</v>
      </c>
      <c r="C1714" s="33">
        <v>0.33730503954815499</v>
      </c>
      <c r="D1714" s="33">
        <v>0.312</v>
      </c>
      <c r="E1714" s="33">
        <v>0.73299999999999998</v>
      </c>
      <c r="F1714" s="33">
        <v>1</v>
      </c>
      <c r="G1714" s="33">
        <v>5</v>
      </c>
      <c r="H1714" s="33" t="s">
        <v>6100</v>
      </c>
      <c r="I1714" s="33" t="s">
        <v>6099</v>
      </c>
    </row>
    <row r="1715" spans="1:9" x14ac:dyDescent="0.2">
      <c r="A1715" s="33" t="s">
        <v>16044</v>
      </c>
      <c r="B1715" s="35">
        <v>1.1393904840363299E-6</v>
      </c>
      <c r="C1715" s="33">
        <v>0.33575997368291</v>
      </c>
      <c r="D1715" s="33">
        <v>8.7999999999999995E-2</v>
      </c>
      <c r="E1715" s="33">
        <v>0.40899999999999997</v>
      </c>
      <c r="F1715" s="33">
        <v>5.2493998380521698E-2</v>
      </c>
      <c r="G1715" s="33">
        <v>5</v>
      </c>
      <c r="H1715" s="33" t="s">
        <v>16044</v>
      </c>
      <c r="I1715" s="33" t="s">
        <v>16043</v>
      </c>
    </row>
    <row r="1716" spans="1:9" x14ac:dyDescent="0.2">
      <c r="A1716" s="33" t="s">
        <v>8614</v>
      </c>
      <c r="B1716" s="33">
        <v>2.0038532619445402E-3</v>
      </c>
      <c r="C1716" s="33">
        <v>0.33559367534208501</v>
      </c>
      <c r="D1716" s="33">
        <v>0.15</v>
      </c>
      <c r="E1716" s="33">
        <v>0.38400000000000001</v>
      </c>
      <c r="F1716" s="33">
        <v>1</v>
      </c>
      <c r="G1716" s="33">
        <v>5</v>
      </c>
      <c r="H1716" s="33" t="s">
        <v>8614</v>
      </c>
      <c r="I1716" s="33" t="s">
        <v>8613</v>
      </c>
    </row>
    <row r="1717" spans="1:9" x14ac:dyDescent="0.2">
      <c r="A1717" s="33" t="s">
        <v>16042</v>
      </c>
      <c r="B1717" s="33">
        <v>1.31418664841494E-3</v>
      </c>
      <c r="C1717" s="33">
        <v>0.33468802946626303</v>
      </c>
      <c r="D1717" s="33">
        <v>8.7999999999999995E-2</v>
      </c>
      <c r="E1717" s="33">
        <v>0.27900000000000003</v>
      </c>
      <c r="F1717" s="33">
        <v>1</v>
      </c>
      <c r="G1717" s="33">
        <v>5</v>
      </c>
      <c r="H1717" s="33" t="s">
        <v>16042</v>
      </c>
      <c r="I1717" s="33" t="s">
        <v>16041</v>
      </c>
    </row>
    <row r="1718" spans="1:9" x14ac:dyDescent="0.2">
      <c r="A1718" s="33" t="s">
        <v>16040</v>
      </c>
      <c r="B1718" s="35">
        <v>6.1582168481638005E-5</v>
      </c>
      <c r="C1718" s="33">
        <v>0.334677958481569</v>
      </c>
      <c r="D1718" s="33">
        <v>8.7999999999999995E-2</v>
      </c>
      <c r="E1718" s="33">
        <v>0.34</v>
      </c>
      <c r="F1718" s="33">
        <v>1</v>
      </c>
      <c r="G1718" s="33">
        <v>5</v>
      </c>
      <c r="H1718" s="33" t="s">
        <v>16040</v>
      </c>
      <c r="I1718" s="33" t="s">
        <v>16039</v>
      </c>
    </row>
    <row r="1719" spans="1:9" x14ac:dyDescent="0.2">
      <c r="A1719" s="33" t="s">
        <v>16038</v>
      </c>
      <c r="B1719" s="35">
        <v>3.9617286388607298E-5</v>
      </c>
      <c r="C1719" s="33">
        <v>0.33398199521511102</v>
      </c>
      <c r="D1719" s="33">
        <v>0.125</v>
      </c>
      <c r="E1719" s="33">
        <v>0.42099999999999999</v>
      </c>
      <c r="F1719" s="33">
        <v>1</v>
      </c>
      <c r="G1719" s="33">
        <v>5</v>
      </c>
      <c r="H1719" s="33" t="s">
        <v>16038</v>
      </c>
      <c r="I1719" s="33" t="s">
        <v>16037</v>
      </c>
    </row>
    <row r="1720" spans="1:9" x14ac:dyDescent="0.2">
      <c r="A1720" s="33" t="s">
        <v>16036</v>
      </c>
      <c r="B1720" s="33">
        <v>1.00334423718415E-4</v>
      </c>
      <c r="C1720" s="33">
        <v>0.333818724735096</v>
      </c>
      <c r="D1720" s="33">
        <v>0.15</v>
      </c>
      <c r="E1720" s="33">
        <v>0.45200000000000001</v>
      </c>
      <c r="F1720" s="33">
        <v>1</v>
      </c>
      <c r="G1720" s="33">
        <v>5</v>
      </c>
      <c r="H1720" s="33" t="s">
        <v>16036</v>
      </c>
      <c r="I1720" s="33" t="s">
        <v>16035</v>
      </c>
    </row>
    <row r="1721" spans="1:9" x14ac:dyDescent="0.2">
      <c r="A1721" s="33" t="s">
        <v>16034</v>
      </c>
      <c r="B1721" s="33">
        <v>6.6921446027849701E-3</v>
      </c>
      <c r="C1721" s="33">
        <v>0.33381533609700997</v>
      </c>
      <c r="D1721" s="33">
        <v>7.4999999999999997E-2</v>
      </c>
      <c r="E1721" s="33">
        <v>0.221</v>
      </c>
      <c r="F1721" s="33">
        <v>1</v>
      </c>
      <c r="G1721" s="33">
        <v>5</v>
      </c>
      <c r="H1721" s="33" t="s">
        <v>16034</v>
      </c>
      <c r="I1721" s="33" t="s">
        <v>16033</v>
      </c>
    </row>
    <row r="1722" spans="1:9" x14ac:dyDescent="0.2">
      <c r="A1722" s="33" t="s">
        <v>16032</v>
      </c>
      <c r="B1722" s="33">
        <v>3.9149371222878902E-3</v>
      </c>
      <c r="C1722" s="33">
        <v>0.333309571828176</v>
      </c>
      <c r="D1722" s="33">
        <v>0.1</v>
      </c>
      <c r="E1722" s="33">
        <v>0.27700000000000002</v>
      </c>
      <c r="F1722" s="33">
        <v>1</v>
      </c>
      <c r="G1722" s="33">
        <v>5</v>
      </c>
      <c r="H1722" s="33" t="s">
        <v>16032</v>
      </c>
      <c r="I1722" s="33" t="s">
        <v>16031</v>
      </c>
    </row>
    <row r="1723" spans="1:9" x14ac:dyDescent="0.2">
      <c r="A1723" s="33" t="s">
        <v>16030</v>
      </c>
      <c r="B1723" s="33">
        <v>2.8245586589175698E-4</v>
      </c>
      <c r="C1723" s="33">
        <v>0.33215737459058498</v>
      </c>
      <c r="D1723" s="33">
        <v>0.05</v>
      </c>
      <c r="E1723" s="33">
        <v>0.24</v>
      </c>
      <c r="F1723" s="33">
        <v>1</v>
      </c>
      <c r="G1723" s="33">
        <v>5</v>
      </c>
      <c r="H1723" s="33" t="s">
        <v>16030</v>
      </c>
      <c r="I1723" s="33" t="s">
        <v>16029</v>
      </c>
    </row>
    <row r="1724" spans="1:9" x14ac:dyDescent="0.2">
      <c r="A1724" s="33" t="s">
        <v>9528</v>
      </c>
      <c r="B1724" s="33">
        <v>5.0019740086929205E-4</v>
      </c>
      <c r="C1724" s="33">
        <v>0.33140316808131798</v>
      </c>
      <c r="D1724" s="33">
        <v>0.26200000000000001</v>
      </c>
      <c r="E1724" s="33">
        <v>0.65500000000000003</v>
      </c>
      <c r="F1724" s="33">
        <v>1</v>
      </c>
      <c r="G1724" s="33">
        <v>5</v>
      </c>
      <c r="H1724" s="33" t="s">
        <v>9528</v>
      </c>
      <c r="I1724" s="33" t="s">
        <v>9527</v>
      </c>
    </row>
    <row r="1725" spans="1:9" x14ac:dyDescent="0.2">
      <c r="A1725" s="33" t="s">
        <v>16028</v>
      </c>
      <c r="B1725" s="33">
        <v>1.9213804782930899E-3</v>
      </c>
      <c r="C1725" s="33">
        <v>0.33103137599463101</v>
      </c>
      <c r="D1725" s="33">
        <v>6.2E-2</v>
      </c>
      <c r="E1725" s="33">
        <v>0.22600000000000001</v>
      </c>
      <c r="F1725" s="33">
        <v>1</v>
      </c>
      <c r="G1725" s="33">
        <v>5</v>
      </c>
      <c r="H1725" s="33" t="s">
        <v>16028</v>
      </c>
      <c r="I1725" s="33" t="s">
        <v>16027</v>
      </c>
    </row>
    <row r="1726" spans="1:9" x14ac:dyDescent="0.2">
      <c r="A1726" s="33" t="s">
        <v>16026</v>
      </c>
      <c r="B1726" s="33">
        <v>4.63549925451021E-4</v>
      </c>
      <c r="C1726" s="33">
        <v>0.330474289266739</v>
      </c>
      <c r="D1726" s="33">
        <v>0.16200000000000001</v>
      </c>
      <c r="E1726" s="33">
        <v>0.44400000000000001</v>
      </c>
      <c r="F1726" s="33">
        <v>1</v>
      </c>
      <c r="G1726" s="33">
        <v>5</v>
      </c>
      <c r="H1726" s="33" t="s">
        <v>16026</v>
      </c>
      <c r="I1726" s="33" t="s">
        <v>16025</v>
      </c>
    </row>
    <row r="1727" spans="1:9" x14ac:dyDescent="0.2">
      <c r="A1727" s="33" t="s">
        <v>5930</v>
      </c>
      <c r="B1727" s="35">
        <v>1.75302110834114E-5</v>
      </c>
      <c r="C1727" s="33">
        <v>0.33038025426740197</v>
      </c>
      <c r="D1727" s="33">
        <v>0.17499999999999999</v>
      </c>
      <c r="E1727" s="33">
        <v>0.53700000000000003</v>
      </c>
      <c r="F1727" s="33">
        <v>0.80765188503493102</v>
      </c>
      <c r="G1727" s="33">
        <v>5</v>
      </c>
      <c r="H1727" s="33" t="s">
        <v>5930</v>
      </c>
      <c r="I1727" s="33" t="s">
        <v>5929</v>
      </c>
    </row>
    <row r="1728" spans="1:9" x14ac:dyDescent="0.2">
      <c r="A1728" s="33" t="s">
        <v>16024</v>
      </c>
      <c r="B1728" s="33">
        <v>4.8068864967815898E-4</v>
      </c>
      <c r="C1728" s="33">
        <v>0.33032789051932199</v>
      </c>
      <c r="D1728" s="33">
        <v>0.05</v>
      </c>
      <c r="E1728" s="33">
        <v>0.23</v>
      </c>
      <c r="F1728" s="33">
        <v>1</v>
      </c>
      <c r="G1728" s="33">
        <v>5</v>
      </c>
      <c r="H1728" s="33" t="s">
        <v>16024</v>
      </c>
      <c r="I1728" s="33" t="s">
        <v>16023</v>
      </c>
    </row>
    <row r="1729" spans="1:9" x14ac:dyDescent="0.2">
      <c r="A1729" s="33" t="s">
        <v>16022</v>
      </c>
      <c r="B1729" s="35">
        <v>9.65021170908165E-5</v>
      </c>
      <c r="C1729" s="33">
        <v>0.32998592157359002</v>
      </c>
      <c r="D1729" s="33">
        <v>0.15</v>
      </c>
      <c r="E1729" s="33">
        <v>0.45300000000000001</v>
      </c>
      <c r="F1729" s="33">
        <v>1</v>
      </c>
      <c r="G1729" s="33">
        <v>5</v>
      </c>
      <c r="H1729" s="33" t="s">
        <v>16022</v>
      </c>
      <c r="I1729" s="33" t="s">
        <v>16021</v>
      </c>
    </row>
    <row r="1730" spans="1:9" x14ac:dyDescent="0.2">
      <c r="A1730" s="33" t="s">
        <v>14658</v>
      </c>
      <c r="B1730" s="33">
        <v>1.8975263890696099E-3</v>
      </c>
      <c r="C1730" s="33">
        <v>0.32986860449734901</v>
      </c>
      <c r="D1730" s="33">
        <v>8.7999999999999995E-2</v>
      </c>
      <c r="E1730" s="33">
        <v>0.27100000000000002</v>
      </c>
      <c r="F1730" s="33">
        <v>1</v>
      </c>
      <c r="G1730" s="33">
        <v>5</v>
      </c>
      <c r="H1730" s="33" t="s">
        <v>14658</v>
      </c>
      <c r="I1730" s="33" t="s">
        <v>14657</v>
      </c>
    </row>
    <row r="1731" spans="1:9" x14ac:dyDescent="0.2">
      <c r="A1731" s="33" t="s">
        <v>16020</v>
      </c>
      <c r="B1731" s="35">
        <v>1.5409689968442E-5</v>
      </c>
      <c r="C1731" s="33">
        <v>0.329802462564387</v>
      </c>
      <c r="D1731" s="33">
        <v>0.2</v>
      </c>
      <c r="E1731" s="33">
        <v>0.59199999999999997</v>
      </c>
      <c r="F1731" s="33">
        <v>0.70995523622605805</v>
      </c>
      <c r="G1731" s="33">
        <v>5</v>
      </c>
      <c r="H1731" s="33" t="s">
        <v>16020</v>
      </c>
      <c r="I1731" s="33" t="s">
        <v>16019</v>
      </c>
    </row>
    <row r="1732" spans="1:9" x14ac:dyDescent="0.2">
      <c r="A1732" s="33" t="s">
        <v>16018</v>
      </c>
      <c r="B1732" s="33">
        <v>3.78187816230263E-4</v>
      </c>
      <c r="C1732" s="33">
        <v>0.32845687081462799</v>
      </c>
      <c r="D1732" s="33">
        <v>0.15</v>
      </c>
      <c r="E1732" s="33">
        <v>0.42399999999999999</v>
      </c>
      <c r="F1732" s="33">
        <v>1</v>
      </c>
      <c r="G1732" s="33">
        <v>5</v>
      </c>
      <c r="H1732" s="33" t="s">
        <v>16018</v>
      </c>
      <c r="I1732" s="33" t="s">
        <v>16017</v>
      </c>
    </row>
    <row r="1733" spans="1:9" x14ac:dyDescent="0.2">
      <c r="A1733" s="33" t="s">
        <v>16016</v>
      </c>
      <c r="B1733" s="33">
        <v>3.5562140432973E-3</v>
      </c>
      <c r="C1733" s="33">
        <v>0.328246886864345</v>
      </c>
      <c r="D1733" s="33">
        <v>6.2E-2</v>
      </c>
      <c r="E1733" s="33">
        <v>0.21299999999999999</v>
      </c>
      <c r="F1733" s="33">
        <v>1</v>
      </c>
      <c r="G1733" s="33">
        <v>5</v>
      </c>
      <c r="H1733" s="33" t="s">
        <v>16016</v>
      </c>
      <c r="I1733" s="33" t="s">
        <v>16015</v>
      </c>
    </row>
    <row r="1734" spans="1:9" x14ac:dyDescent="0.2">
      <c r="A1734" s="33" t="s">
        <v>16014</v>
      </c>
      <c r="B1734" s="33">
        <v>2.4971860460655998E-4</v>
      </c>
      <c r="C1734" s="33">
        <v>0.32824411010923199</v>
      </c>
      <c r="D1734" s="33">
        <v>0.125</v>
      </c>
      <c r="E1734" s="33">
        <v>0.38400000000000001</v>
      </c>
      <c r="F1734" s="33">
        <v>1</v>
      </c>
      <c r="G1734" s="33">
        <v>5</v>
      </c>
      <c r="H1734" s="33" t="s">
        <v>11426</v>
      </c>
      <c r="I1734" s="33" t="s">
        <v>11425</v>
      </c>
    </row>
    <row r="1735" spans="1:9" x14ac:dyDescent="0.2">
      <c r="A1735" s="33" t="s">
        <v>1690</v>
      </c>
      <c r="B1735" s="33">
        <v>1.7822504650216901E-4</v>
      </c>
      <c r="C1735" s="33">
        <v>0.32768665171699601</v>
      </c>
      <c r="D1735" s="33">
        <v>0.125</v>
      </c>
      <c r="E1735" s="33">
        <v>0.39100000000000001</v>
      </c>
      <c r="F1735" s="33">
        <v>1</v>
      </c>
      <c r="G1735" s="33">
        <v>5</v>
      </c>
      <c r="H1735" s="33" t="s">
        <v>1690</v>
      </c>
      <c r="I1735" s="33" t="s">
        <v>1689</v>
      </c>
    </row>
    <row r="1736" spans="1:9" x14ac:dyDescent="0.2">
      <c r="A1736" s="33" t="s">
        <v>4492</v>
      </c>
      <c r="B1736" s="35">
        <v>9.5015638687602599E-5</v>
      </c>
      <c r="C1736" s="33">
        <v>0.327513231590144</v>
      </c>
      <c r="D1736" s="33">
        <v>0.125</v>
      </c>
      <c r="E1736" s="33">
        <v>0.40300000000000002</v>
      </c>
      <c r="F1736" s="33">
        <v>1</v>
      </c>
      <c r="G1736" s="33">
        <v>5</v>
      </c>
      <c r="H1736" s="33" t="s">
        <v>4492</v>
      </c>
      <c r="I1736" s="33" t="s">
        <v>4491</v>
      </c>
    </row>
    <row r="1737" spans="1:9" x14ac:dyDescent="0.2">
      <c r="A1737" s="33" t="s">
        <v>6185</v>
      </c>
      <c r="B1737" s="33">
        <v>8.3040272539234802E-4</v>
      </c>
      <c r="C1737" s="33">
        <v>0.32666510583175501</v>
      </c>
      <c r="D1737" s="33">
        <v>8.7999999999999995E-2</v>
      </c>
      <c r="E1737" s="33">
        <v>0.28799999999999998</v>
      </c>
      <c r="F1737" s="33">
        <v>1</v>
      </c>
      <c r="G1737" s="33">
        <v>5</v>
      </c>
      <c r="H1737" s="33" t="s">
        <v>6185</v>
      </c>
      <c r="I1737" s="33" t="s">
        <v>6184</v>
      </c>
    </row>
    <row r="1738" spans="1:9" x14ac:dyDescent="0.2">
      <c r="A1738" s="33" t="s">
        <v>4403</v>
      </c>
      <c r="B1738" s="33">
        <v>3.1477073730739799E-4</v>
      </c>
      <c r="C1738" s="33">
        <v>0.325042447118503</v>
      </c>
      <c r="D1738" s="33">
        <v>0.17499999999999999</v>
      </c>
      <c r="E1738" s="33">
        <v>0.47899999999999998</v>
      </c>
      <c r="F1738" s="33">
        <v>1</v>
      </c>
      <c r="G1738" s="33">
        <v>5</v>
      </c>
      <c r="H1738" s="33" t="s">
        <v>4403</v>
      </c>
      <c r="I1738" s="33" t="s">
        <v>4402</v>
      </c>
    </row>
    <row r="1739" spans="1:9" x14ac:dyDescent="0.2">
      <c r="A1739" s="33" t="s">
        <v>16013</v>
      </c>
      <c r="B1739" s="33">
        <v>1.4352146167363E-3</v>
      </c>
      <c r="C1739" s="33">
        <v>0.32486857412185299</v>
      </c>
      <c r="D1739" s="33">
        <v>7.4999999999999997E-2</v>
      </c>
      <c r="E1739" s="33">
        <v>0.254</v>
      </c>
      <c r="F1739" s="33">
        <v>1</v>
      </c>
      <c r="G1739" s="33">
        <v>5</v>
      </c>
      <c r="H1739" s="33" t="s">
        <v>16013</v>
      </c>
      <c r="I1739" s="33" t="s">
        <v>16012</v>
      </c>
    </row>
    <row r="1740" spans="1:9" x14ac:dyDescent="0.2">
      <c r="A1740" s="33" t="s">
        <v>16011</v>
      </c>
      <c r="B1740" s="33">
        <v>1.22132431388533E-4</v>
      </c>
      <c r="C1740" s="33">
        <v>0.32459167067727202</v>
      </c>
      <c r="D1740" s="33">
        <v>0.112</v>
      </c>
      <c r="E1740" s="33">
        <v>0.374</v>
      </c>
      <c r="F1740" s="33">
        <v>1</v>
      </c>
      <c r="G1740" s="33">
        <v>5</v>
      </c>
      <c r="H1740" s="33" t="s">
        <v>16011</v>
      </c>
      <c r="I1740" s="33" t="s">
        <v>16010</v>
      </c>
    </row>
    <row r="1741" spans="1:9" x14ac:dyDescent="0.2">
      <c r="A1741" s="33" t="s">
        <v>10530</v>
      </c>
      <c r="B1741" s="33">
        <v>2.7538641997573601E-4</v>
      </c>
      <c r="C1741" s="33">
        <v>0.323619460880892</v>
      </c>
      <c r="D1741" s="33">
        <v>0.22500000000000001</v>
      </c>
      <c r="E1741" s="33">
        <v>0.58599999999999997</v>
      </c>
      <c r="F1741" s="33">
        <v>1</v>
      </c>
      <c r="G1741" s="33">
        <v>5</v>
      </c>
      <c r="H1741" s="33" t="s">
        <v>10530</v>
      </c>
      <c r="I1741" s="33" t="s">
        <v>10529</v>
      </c>
    </row>
    <row r="1742" spans="1:9" x14ac:dyDescent="0.2">
      <c r="A1742" s="33" t="s">
        <v>16009</v>
      </c>
      <c r="B1742" s="33">
        <v>4.3158898511137599E-4</v>
      </c>
      <c r="C1742" s="33">
        <v>0.323369327206668</v>
      </c>
      <c r="D1742" s="33">
        <v>8.7999999999999995E-2</v>
      </c>
      <c r="E1742" s="33">
        <v>0.30199999999999999</v>
      </c>
      <c r="F1742" s="33">
        <v>1</v>
      </c>
      <c r="G1742" s="33">
        <v>5</v>
      </c>
      <c r="H1742" s="33" t="s">
        <v>16009</v>
      </c>
      <c r="I1742" s="33" t="s">
        <v>16008</v>
      </c>
    </row>
    <row r="1743" spans="1:9" x14ac:dyDescent="0.2">
      <c r="A1743" s="33" t="s">
        <v>9925</v>
      </c>
      <c r="B1743" s="35">
        <v>2.1752406306556299E-5</v>
      </c>
      <c r="C1743" s="33">
        <v>0.32310460751919801</v>
      </c>
      <c r="D1743" s="33">
        <v>0.125</v>
      </c>
      <c r="E1743" s="33">
        <v>0.43</v>
      </c>
      <c r="F1743" s="33">
        <v>1</v>
      </c>
      <c r="G1743" s="33">
        <v>5</v>
      </c>
      <c r="H1743" s="33" t="s">
        <v>7040</v>
      </c>
      <c r="I1743" s="33" t="s">
        <v>7039</v>
      </c>
    </row>
    <row r="1744" spans="1:9" x14ac:dyDescent="0.2">
      <c r="A1744" s="33" t="s">
        <v>16007</v>
      </c>
      <c r="B1744" s="33">
        <v>1.2919803064022901E-4</v>
      </c>
      <c r="C1744" s="33">
        <v>0.32252780489445199</v>
      </c>
      <c r="D1744" s="33">
        <v>7.4999999999999997E-2</v>
      </c>
      <c r="E1744" s="33">
        <v>0.30199999999999999</v>
      </c>
      <c r="F1744" s="33">
        <v>1</v>
      </c>
      <c r="G1744" s="33">
        <v>5</v>
      </c>
      <c r="H1744" s="33" t="s">
        <v>16007</v>
      </c>
      <c r="I1744" s="33" t="s">
        <v>16006</v>
      </c>
    </row>
    <row r="1745" spans="1:9" x14ac:dyDescent="0.2">
      <c r="A1745" s="33" t="s">
        <v>16005</v>
      </c>
      <c r="B1745" s="33">
        <v>2.02537390995476E-3</v>
      </c>
      <c r="C1745" s="33">
        <v>0.32205533735372299</v>
      </c>
      <c r="D1745" s="33">
        <v>8.7999999999999995E-2</v>
      </c>
      <c r="E1745" s="33">
        <v>0.27</v>
      </c>
      <c r="F1745" s="33">
        <v>1</v>
      </c>
      <c r="G1745" s="33">
        <v>5</v>
      </c>
      <c r="H1745" s="33" t="s">
        <v>16005</v>
      </c>
      <c r="I1745" s="33" t="s">
        <v>16004</v>
      </c>
    </row>
    <row r="1746" spans="1:9" x14ac:dyDescent="0.2">
      <c r="A1746" s="33" t="s">
        <v>16003</v>
      </c>
      <c r="B1746" s="35">
        <v>2.10045665917193E-5</v>
      </c>
      <c r="C1746" s="33">
        <v>0.32158533108108101</v>
      </c>
      <c r="D1746" s="33">
        <v>0.112</v>
      </c>
      <c r="E1746" s="33">
        <v>0.40799999999999997</v>
      </c>
      <c r="F1746" s="33">
        <v>0.96772239201369004</v>
      </c>
      <c r="G1746" s="33">
        <v>5</v>
      </c>
      <c r="H1746" s="33" t="s">
        <v>16003</v>
      </c>
      <c r="I1746" s="33" t="s">
        <v>16002</v>
      </c>
    </row>
    <row r="1747" spans="1:9" x14ac:dyDescent="0.2">
      <c r="A1747" s="33" t="s">
        <v>8921</v>
      </c>
      <c r="B1747" s="35">
        <v>3.97040976455923E-5</v>
      </c>
      <c r="C1747" s="33">
        <v>0.321235912223998</v>
      </c>
      <c r="D1747" s="33">
        <v>0.17499999999999999</v>
      </c>
      <c r="E1747" s="33">
        <v>0.52100000000000002</v>
      </c>
      <c r="F1747" s="33">
        <v>1</v>
      </c>
      <c r="G1747" s="33">
        <v>5</v>
      </c>
      <c r="H1747" s="33" t="s">
        <v>8921</v>
      </c>
      <c r="I1747" s="33" t="s">
        <v>8920</v>
      </c>
    </row>
    <row r="1748" spans="1:9" x14ac:dyDescent="0.2">
      <c r="A1748" s="33" t="s">
        <v>1466</v>
      </c>
      <c r="B1748" s="33">
        <v>4.6740759734758002E-4</v>
      </c>
      <c r="C1748" s="33">
        <v>0.32083796114998198</v>
      </c>
      <c r="D1748" s="33">
        <v>0.2</v>
      </c>
      <c r="E1748" s="33">
        <v>0.51700000000000002</v>
      </c>
      <c r="F1748" s="33">
        <v>1</v>
      </c>
      <c r="G1748" s="33">
        <v>5</v>
      </c>
      <c r="H1748" s="33" t="s">
        <v>1466</v>
      </c>
      <c r="I1748" s="33" t="s">
        <v>1465</v>
      </c>
    </row>
    <row r="1749" spans="1:9" x14ac:dyDescent="0.2">
      <c r="A1749" s="33" t="s">
        <v>16001</v>
      </c>
      <c r="B1749" s="33">
        <v>2.7316659157516102E-4</v>
      </c>
      <c r="C1749" s="33">
        <v>0.31780832518924101</v>
      </c>
      <c r="D1749" s="33">
        <v>7.4999999999999997E-2</v>
      </c>
      <c r="E1749" s="33">
        <v>0.28699999999999998</v>
      </c>
      <c r="F1749" s="33">
        <v>1</v>
      </c>
      <c r="G1749" s="33">
        <v>5</v>
      </c>
      <c r="H1749" s="33" t="s">
        <v>16001</v>
      </c>
      <c r="I1749" s="33" t="s">
        <v>16000</v>
      </c>
    </row>
    <row r="1750" spans="1:9" x14ac:dyDescent="0.2">
      <c r="A1750" s="33" t="s">
        <v>15999</v>
      </c>
      <c r="B1750" s="33">
        <v>8.0632307084940995E-4</v>
      </c>
      <c r="C1750" s="33">
        <v>0.31708671701593799</v>
      </c>
      <c r="D1750" s="33">
        <v>7.4999999999999997E-2</v>
      </c>
      <c r="E1750" s="33">
        <v>0.26600000000000001</v>
      </c>
      <c r="F1750" s="33">
        <v>1</v>
      </c>
      <c r="G1750" s="33">
        <v>5</v>
      </c>
      <c r="H1750" s="33" t="s">
        <v>15999</v>
      </c>
      <c r="I1750" s="33" t="s">
        <v>15998</v>
      </c>
    </row>
    <row r="1751" spans="1:9" x14ac:dyDescent="0.2">
      <c r="A1751" s="33" t="s">
        <v>15997</v>
      </c>
      <c r="B1751" s="33">
        <v>1.3523429115520601E-4</v>
      </c>
      <c r="C1751" s="33">
        <v>0.31705523062878599</v>
      </c>
      <c r="D1751" s="33">
        <v>0.125</v>
      </c>
      <c r="E1751" s="33">
        <v>0.39500000000000002</v>
      </c>
      <c r="F1751" s="33">
        <v>1</v>
      </c>
      <c r="G1751" s="33">
        <v>5</v>
      </c>
      <c r="H1751" s="33" t="s">
        <v>15997</v>
      </c>
      <c r="I1751" s="33" t="s">
        <v>15996</v>
      </c>
    </row>
    <row r="1752" spans="1:9" x14ac:dyDescent="0.2">
      <c r="A1752" s="33" t="s">
        <v>4352</v>
      </c>
      <c r="B1752" s="33">
        <v>5.2212584084615596E-4</v>
      </c>
      <c r="C1752" s="33">
        <v>0.31690136063670499</v>
      </c>
      <c r="D1752" s="33">
        <v>0.17499999999999999</v>
      </c>
      <c r="E1752" s="33">
        <v>0.46600000000000003</v>
      </c>
      <c r="F1752" s="33">
        <v>1</v>
      </c>
      <c r="G1752" s="33">
        <v>5</v>
      </c>
      <c r="H1752" s="33" t="s">
        <v>4352</v>
      </c>
      <c r="I1752" s="33" t="s">
        <v>4351</v>
      </c>
    </row>
    <row r="1753" spans="1:9" x14ac:dyDescent="0.2">
      <c r="A1753" s="33" t="s">
        <v>14443</v>
      </c>
      <c r="B1753" s="35">
        <v>5.4993223782104697E-5</v>
      </c>
      <c r="C1753" s="33">
        <v>0.31637828649266497</v>
      </c>
      <c r="D1753" s="33">
        <v>0.2</v>
      </c>
      <c r="E1753" s="33">
        <v>0.56699999999999995</v>
      </c>
      <c r="F1753" s="33">
        <v>1</v>
      </c>
      <c r="G1753" s="33">
        <v>5</v>
      </c>
      <c r="H1753" s="33" t="s">
        <v>14443</v>
      </c>
      <c r="I1753" s="33" t="s">
        <v>14442</v>
      </c>
    </row>
    <row r="1754" spans="1:9" x14ac:dyDescent="0.2">
      <c r="A1754" s="33" t="s">
        <v>15995</v>
      </c>
      <c r="B1754" s="33">
        <v>1.0443133806198301E-4</v>
      </c>
      <c r="C1754" s="33">
        <v>0.31562942962963397</v>
      </c>
      <c r="D1754" s="33">
        <v>0.1</v>
      </c>
      <c r="E1754" s="33">
        <v>0.35399999999999998</v>
      </c>
      <c r="F1754" s="33">
        <v>1</v>
      </c>
      <c r="G1754" s="33">
        <v>5</v>
      </c>
      <c r="H1754" s="33" t="s">
        <v>15995</v>
      </c>
      <c r="I1754" s="33" t="s">
        <v>15994</v>
      </c>
    </row>
    <row r="1755" spans="1:9" x14ac:dyDescent="0.2">
      <c r="A1755" s="33" t="s">
        <v>15993</v>
      </c>
      <c r="B1755" s="33">
        <v>1.34532888399031E-3</v>
      </c>
      <c r="C1755" s="33">
        <v>0.315497830857423</v>
      </c>
      <c r="D1755" s="33">
        <v>0.112</v>
      </c>
      <c r="E1755" s="33">
        <v>0.32400000000000001</v>
      </c>
      <c r="F1755" s="33">
        <v>1</v>
      </c>
      <c r="G1755" s="33">
        <v>5</v>
      </c>
      <c r="H1755" s="33" t="s">
        <v>15993</v>
      </c>
      <c r="I1755" s="33" t="s">
        <v>15992</v>
      </c>
    </row>
    <row r="1756" spans="1:9" x14ac:dyDescent="0.2">
      <c r="A1756" s="33" t="s">
        <v>15991</v>
      </c>
      <c r="B1756" s="35">
        <v>4.8278240328081703E-5</v>
      </c>
      <c r="C1756" s="33">
        <v>0.31543533710449001</v>
      </c>
      <c r="D1756" s="33">
        <v>0.22500000000000001</v>
      </c>
      <c r="E1756" s="33">
        <v>0.61899999999999999</v>
      </c>
      <c r="F1756" s="33">
        <v>1</v>
      </c>
      <c r="G1756" s="33">
        <v>5</v>
      </c>
      <c r="H1756" s="33" t="s">
        <v>15991</v>
      </c>
      <c r="I1756" s="33" t="s">
        <v>15990</v>
      </c>
    </row>
    <row r="1757" spans="1:9" x14ac:dyDescent="0.2">
      <c r="A1757" s="33" t="s">
        <v>11919</v>
      </c>
      <c r="B1757" s="33">
        <v>1.08898469857953E-4</v>
      </c>
      <c r="C1757" s="33">
        <v>0.31519758512663099</v>
      </c>
      <c r="D1757" s="33">
        <v>0.17499999999999999</v>
      </c>
      <c r="E1757" s="33">
        <v>0.5</v>
      </c>
      <c r="F1757" s="33">
        <v>1</v>
      </c>
      <c r="G1757" s="33">
        <v>5</v>
      </c>
      <c r="H1757" s="33" t="s">
        <v>1745</v>
      </c>
      <c r="I1757" s="33" t="s">
        <v>1744</v>
      </c>
    </row>
    <row r="1758" spans="1:9" x14ac:dyDescent="0.2">
      <c r="A1758" s="33" t="s">
        <v>15989</v>
      </c>
      <c r="B1758" s="33">
        <v>1.3220610416109599E-3</v>
      </c>
      <c r="C1758" s="33">
        <v>0.315104654736031</v>
      </c>
      <c r="D1758" s="33">
        <v>7.4999999999999997E-2</v>
      </c>
      <c r="E1758" s="33">
        <v>0.25600000000000001</v>
      </c>
      <c r="F1758" s="33">
        <v>1</v>
      </c>
      <c r="G1758" s="33">
        <v>5</v>
      </c>
      <c r="H1758" s="33" t="s">
        <v>15989</v>
      </c>
      <c r="I1758" s="33" t="s">
        <v>15988</v>
      </c>
    </row>
    <row r="1759" spans="1:9" x14ac:dyDescent="0.2">
      <c r="A1759" s="33" t="s">
        <v>15987</v>
      </c>
      <c r="B1759" s="35">
        <v>1.1895864464381199E-5</v>
      </c>
      <c r="C1759" s="33">
        <v>0.31508804587681499</v>
      </c>
      <c r="D1759" s="33">
        <v>0.125</v>
      </c>
      <c r="E1759" s="33">
        <v>0.442</v>
      </c>
      <c r="F1759" s="33">
        <v>0.54806626760297195</v>
      </c>
      <c r="G1759" s="33">
        <v>5</v>
      </c>
      <c r="H1759" s="33" t="s">
        <v>15987</v>
      </c>
      <c r="I1759" s="33" t="s">
        <v>15986</v>
      </c>
    </row>
    <row r="1760" spans="1:9" x14ac:dyDescent="0.2">
      <c r="A1760" s="33" t="s">
        <v>8736</v>
      </c>
      <c r="B1760" s="33">
        <v>2.56849717038955E-3</v>
      </c>
      <c r="C1760" s="33">
        <v>0.31314772218092801</v>
      </c>
      <c r="D1760" s="33">
        <v>0.1</v>
      </c>
      <c r="E1760" s="33">
        <v>0.28599999999999998</v>
      </c>
      <c r="F1760" s="33">
        <v>1</v>
      </c>
      <c r="G1760" s="33">
        <v>5</v>
      </c>
      <c r="H1760" s="33" t="s">
        <v>8337</v>
      </c>
      <c r="I1760" s="33" t="s">
        <v>8336</v>
      </c>
    </row>
    <row r="1761" spans="1:9" x14ac:dyDescent="0.2">
      <c r="A1761" s="33" t="s">
        <v>10603</v>
      </c>
      <c r="B1761" s="33">
        <v>1.92854634639453E-4</v>
      </c>
      <c r="C1761" s="33">
        <v>0.312635902214908</v>
      </c>
      <c r="D1761" s="33">
        <v>0.1</v>
      </c>
      <c r="E1761" s="33">
        <v>0.34100000000000003</v>
      </c>
      <c r="F1761" s="33">
        <v>1</v>
      </c>
      <c r="G1761" s="33">
        <v>5</v>
      </c>
      <c r="H1761" s="33" t="s">
        <v>10603</v>
      </c>
      <c r="I1761" s="33" t="s">
        <v>10602</v>
      </c>
    </row>
    <row r="1762" spans="1:9" x14ac:dyDescent="0.2">
      <c r="A1762" s="33" t="s">
        <v>15985</v>
      </c>
      <c r="B1762" s="35">
        <v>3.544725599446E-5</v>
      </c>
      <c r="C1762" s="33">
        <v>0.31247785147797502</v>
      </c>
      <c r="D1762" s="33">
        <v>0.2</v>
      </c>
      <c r="E1762" s="33">
        <v>0.57599999999999996</v>
      </c>
      <c r="F1762" s="33">
        <v>1</v>
      </c>
      <c r="G1762" s="33">
        <v>5</v>
      </c>
      <c r="H1762" s="33" t="s">
        <v>15985</v>
      </c>
      <c r="I1762" s="33" t="s">
        <v>15984</v>
      </c>
    </row>
    <row r="1763" spans="1:9" x14ac:dyDescent="0.2">
      <c r="A1763" s="33" t="s">
        <v>7861</v>
      </c>
      <c r="B1763" s="35">
        <v>9.7464371661420201E-5</v>
      </c>
      <c r="C1763" s="33">
        <v>0.31197273143316401</v>
      </c>
      <c r="D1763" s="33">
        <v>0.125</v>
      </c>
      <c r="E1763" s="33">
        <v>0.40200000000000002</v>
      </c>
      <c r="F1763" s="33">
        <v>1</v>
      </c>
      <c r="G1763" s="33">
        <v>5</v>
      </c>
      <c r="H1763" s="33" t="s">
        <v>7861</v>
      </c>
      <c r="I1763" s="33" t="s">
        <v>7860</v>
      </c>
    </row>
    <row r="1764" spans="1:9" x14ac:dyDescent="0.2">
      <c r="A1764" s="33" t="s">
        <v>15983</v>
      </c>
      <c r="B1764" s="33">
        <v>3.2567713310169001E-4</v>
      </c>
      <c r="C1764" s="33">
        <v>0.31068276739304601</v>
      </c>
      <c r="D1764" s="33">
        <v>0.15</v>
      </c>
      <c r="E1764" s="33">
        <v>0.42699999999999999</v>
      </c>
      <c r="F1764" s="33">
        <v>1</v>
      </c>
      <c r="G1764" s="33">
        <v>5</v>
      </c>
      <c r="H1764" s="33" t="s">
        <v>15983</v>
      </c>
      <c r="I1764" s="33" t="s">
        <v>15982</v>
      </c>
    </row>
    <row r="1765" spans="1:9" x14ac:dyDescent="0.2">
      <c r="A1765" s="33" t="s">
        <v>10813</v>
      </c>
      <c r="B1765" s="35">
        <v>1.9729126735594299E-5</v>
      </c>
      <c r="C1765" s="33">
        <v>0.31062471818245602</v>
      </c>
      <c r="D1765" s="33">
        <v>0.22500000000000001</v>
      </c>
      <c r="E1765" s="33">
        <v>0.64</v>
      </c>
      <c r="F1765" s="33">
        <v>0.9089603269623</v>
      </c>
      <c r="G1765" s="33">
        <v>5</v>
      </c>
      <c r="H1765" s="33" t="s">
        <v>5885</v>
      </c>
      <c r="I1765" s="33" t="s">
        <v>5884</v>
      </c>
    </row>
    <row r="1766" spans="1:9" x14ac:dyDescent="0.2">
      <c r="A1766" s="33" t="s">
        <v>15981</v>
      </c>
      <c r="B1766" s="35">
        <v>2.9995128756727098E-7</v>
      </c>
      <c r="C1766" s="33">
        <v>0.31039270489172799</v>
      </c>
      <c r="D1766" s="33">
        <v>0.125</v>
      </c>
      <c r="E1766" s="33">
        <v>0.505</v>
      </c>
      <c r="F1766" s="33">
        <v>1.3819355720799301E-2</v>
      </c>
      <c r="G1766" s="33">
        <v>5</v>
      </c>
      <c r="H1766" s="33" t="s">
        <v>15981</v>
      </c>
      <c r="I1766" s="33" t="s">
        <v>15980</v>
      </c>
    </row>
    <row r="1767" spans="1:9" x14ac:dyDescent="0.2">
      <c r="A1767" s="33" t="s">
        <v>15979</v>
      </c>
      <c r="B1767" s="33">
        <v>4.6153721170939501E-4</v>
      </c>
      <c r="C1767" s="33">
        <v>0.31014318571826199</v>
      </c>
      <c r="D1767" s="33">
        <v>6.2E-2</v>
      </c>
      <c r="E1767" s="33">
        <v>0.254</v>
      </c>
      <c r="F1767" s="33">
        <v>1</v>
      </c>
      <c r="G1767" s="33">
        <v>5</v>
      </c>
      <c r="H1767" s="33" t="s">
        <v>15979</v>
      </c>
      <c r="I1767" s="33" t="s">
        <v>15978</v>
      </c>
    </row>
    <row r="1768" spans="1:9" x14ac:dyDescent="0.2">
      <c r="A1768" s="33" t="s">
        <v>15977</v>
      </c>
      <c r="B1768" s="33">
        <v>4.1343655657437599E-4</v>
      </c>
      <c r="C1768" s="33">
        <v>0.30942489724482902</v>
      </c>
      <c r="D1768" s="33">
        <v>0.1</v>
      </c>
      <c r="E1768" s="33">
        <v>0.32600000000000001</v>
      </c>
      <c r="F1768" s="33">
        <v>1</v>
      </c>
      <c r="G1768" s="33">
        <v>5</v>
      </c>
      <c r="H1768" s="33" t="s">
        <v>13593</v>
      </c>
      <c r="I1768" s="33" t="s">
        <v>13592</v>
      </c>
    </row>
    <row r="1769" spans="1:9" x14ac:dyDescent="0.2">
      <c r="A1769" s="33" t="s">
        <v>15976</v>
      </c>
      <c r="B1769" s="33">
        <v>1.3538653812003301E-3</v>
      </c>
      <c r="C1769" s="33">
        <v>0.30899362900739902</v>
      </c>
      <c r="D1769" s="33">
        <v>8.7999999999999995E-2</v>
      </c>
      <c r="E1769" s="33">
        <v>0.27700000000000002</v>
      </c>
      <c r="F1769" s="33">
        <v>1</v>
      </c>
      <c r="G1769" s="33">
        <v>5</v>
      </c>
      <c r="H1769" s="33" t="s">
        <v>8391</v>
      </c>
      <c r="I1769" s="33" t="s">
        <v>8390</v>
      </c>
    </row>
    <row r="1770" spans="1:9" x14ac:dyDescent="0.2">
      <c r="A1770" s="33" t="s">
        <v>3221</v>
      </c>
      <c r="B1770" s="33">
        <v>1.0052743055553601E-3</v>
      </c>
      <c r="C1770" s="33">
        <v>0.30753734269807298</v>
      </c>
      <c r="D1770" s="33">
        <v>7.4999999999999997E-2</v>
      </c>
      <c r="E1770" s="33">
        <v>0.26200000000000001</v>
      </c>
      <c r="F1770" s="33">
        <v>1</v>
      </c>
      <c r="G1770" s="33">
        <v>5</v>
      </c>
      <c r="H1770" s="33" t="s">
        <v>3221</v>
      </c>
      <c r="I1770" s="33" t="s">
        <v>3220</v>
      </c>
    </row>
    <row r="1771" spans="1:9" x14ac:dyDescent="0.2">
      <c r="A1771" s="33" t="s">
        <v>15975</v>
      </c>
      <c r="B1771" s="33">
        <v>4.7594951293888698E-4</v>
      </c>
      <c r="C1771" s="33">
        <v>0.30691379769502702</v>
      </c>
      <c r="D1771" s="33">
        <v>8.7999999999999995E-2</v>
      </c>
      <c r="E1771" s="33">
        <v>0.29899999999999999</v>
      </c>
      <c r="F1771" s="33">
        <v>1</v>
      </c>
      <c r="G1771" s="33">
        <v>5</v>
      </c>
      <c r="H1771" s="33" t="s">
        <v>15975</v>
      </c>
      <c r="I1771" s="33" t="s">
        <v>15974</v>
      </c>
    </row>
    <row r="1772" spans="1:9" x14ac:dyDescent="0.2">
      <c r="A1772" s="33" t="s">
        <v>8425</v>
      </c>
      <c r="B1772" s="33">
        <v>3.7857075384744102E-3</v>
      </c>
      <c r="C1772" s="33">
        <v>0.30599798145906298</v>
      </c>
      <c r="D1772" s="33">
        <v>0.32500000000000001</v>
      </c>
      <c r="E1772" s="33">
        <v>0.74099999999999999</v>
      </c>
      <c r="F1772" s="33">
        <v>1</v>
      </c>
      <c r="G1772" s="33">
        <v>5</v>
      </c>
      <c r="H1772" s="33" t="s">
        <v>8425</v>
      </c>
      <c r="I1772" s="33" t="s">
        <v>8424</v>
      </c>
    </row>
    <row r="1773" spans="1:9" x14ac:dyDescent="0.2">
      <c r="A1773" s="33" t="s">
        <v>15973</v>
      </c>
      <c r="B1773" s="33">
        <v>7.7829504396945896E-4</v>
      </c>
      <c r="C1773" s="33">
        <v>0.30563365943251403</v>
      </c>
      <c r="D1773" s="33">
        <v>0.16200000000000001</v>
      </c>
      <c r="E1773" s="33">
        <v>0.43099999999999999</v>
      </c>
      <c r="F1773" s="33">
        <v>1</v>
      </c>
      <c r="G1773" s="33">
        <v>5</v>
      </c>
      <c r="H1773" s="33" t="s">
        <v>15973</v>
      </c>
      <c r="I1773" s="33" t="s">
        <v>15972</v>
      </c>
    </row>
    <row r="1774" spans="1:9" x14ac:dyDescent="0.2">
      <c r="A1774" s="33" t="s">
        <v>2593</v>
      </c>
      <c r="B1774" s="33">
        <v>2.2904340868391201E-3</v>
      </c>
      <c r="C1774" s="33">
        <v>0.30529517579924098</v>
      </c>
      <c r="D1774" s="33">
        <v>0.33800000000000002</v>
      </c>
      <c r="E1774" s="33">
        <v>0.79</v>
      </c>
      <c r="F1774" s="33">
        <v>1</v>
      </c>
      <c r="G1774" s="33">
        <v>5</v>
      </c>
      <c r="H1774" s="33" t="s">
        <v>2593</v>
      </c>
      <c r="I1774" s="33" t="s">
        <v>2592</v>
      </c>
    </row>
    <row r="1775" spans="1:9" x14ac:dyDescent="0.2">
      <c r="A1775" s="33" t="s">
        <v>15971</v>
      </c>
      <c r="B1775" s="33">
        <v>7.8837686841822202E-4</v>
      </c>
      <c r="C1775" s="33">
        <v>0.30474568651689898</v>
      </c>
      <c r="D1775" s="33">
        <v>0.25</v>
      </c>
      <c r="E1775" s="33">
        <v>0.61099999999999999</v>
      </c>
      <c r="F1775" s="33">
        <v>1</v>
      </c>
      <c r="G1775" s="33">
        <v>5</v>
      </c>
      <c r="H1775" s="33" t="s">
        <v>15971</v>
      </c>
      <c r="I1775" s="33" t="s">
        <v>15970</v>
      </c>
    </row>
    <row r="1776" spans="1:9" x14ac:dyDescent="0.2">
      <c r="A1776" s="33" t="s">
        <v>15969</v>
      </c>
      <c r="B1776" s="33">
        <v>2.4224944240866298E-3</v>
      </c>
      <c r="C1776" s="33">
        <v>0.30455452837816199</v>
      </c>
      <c r="D1776" s="33">
        <v>7.4999999999999997E-2</v>
      </c>
      <c r="E1776" s="33">
        <v>0.24299999999999999</v>
      </c>
      <c r="F1776" s="33">
        <v>1</v>
      </c>
      <c r="G1776" s="33">
        <v>5</v>
      </c>
      <c r="H1776" s="33" t="s">
        <v>15969</v>
      </c>
      <c r="I1776" s="33" t="s">
        <v>15968</v>
      </c>
    </row>
    <row r="1777" spans="1:9" x14ac:dyDescent="0.2">
      <c r="A1777" s="33" t="s">
        <v>15967</v>
      </c>
      <c r="B1777" s="35">
        <v>3.4820599328010901E-5</v>
      </c>
      <c r="C1777" s="33">
        <v>0.30430412413119901</v>
      </c>
      <c r="D1777" s="33">
        <v>0.1</v>
      </c>
      <c r="E1777" s="33">
        <v>0.374</v>
      </c>
      <c r="F1777" s="33">
        <v>1</v>
      </c>
      <c r="G1777" s="33">
        <v>5</v>
      </c>
      <c r="H1777" s="33" t="s">
        <v>15967</v>
      </c>
      <c r="I1777" s="33" t="s">
        <v>15966</v>
      </c>
    </row>
    <row r="1778" spans="1:9" x14ac:dyDescent="0.2">
      <c r="A1778" s="33" t="s">
        <v>14727</v>
      </c>
      <c r="B1778" s="33">
        <v>5.5809649220963503E-4</v>
      </c>
      <c r="C1778" s="33">
        <v>0.304082015860211</v>
      </c>
      <c r="D1778" s="33">
        <v>6.2E-2</v>
      </c>
      <c r="E1778" s="33">
        <v>0.25</v>
      </c>
      <c r="F1778" s="33">
        <v>1</v>
      </c>
      <c r="G1778" s="33">
        <v>5</v>
      </c>
      <c r="H1778" s="33" t="s">
        <v>14727</v>
      </c>
      <c r="I1778" s="33" t="s">
        <v>14726</v>
      </c>
    </row>
    <row r="1779" spans="1:9" x14ac:dyDescent="0.2">
      <c r="A1779" s="33" t="s">
        <v>15965</v>
      </c>
      <c r="B1779" s="35">
        <v>1.1924100840502699E-5</v>
      </c>
      <c r="C1779" s="33">
        <v>0.30374746483112403</v>
      </c>
      <c r="D1779" s="33">
        <v>0.188</v>
      </c>
      <c r="E1779" s="33">
        <v>0.57099999999999995</v>
      </c>
      <c r="F1779" s="33">
        <v>0.54936717392364198</v>
      </c>
      <c r="G1779" s="33">
        <v>5</v>
      </c>
      <c r="H1779" s="33" t="s">
        <v>15964</v>
      </c>
      <c r="I1779" s="33" t="s">
        <v>15963</v>
      </c>
    </row>
    <row r="1780" spans="1:9" x14ac:dyDescent="0.2">
      <c r="A1780" s="33" t="s">
        <v>15962</v>
      </c>
      <c r="B1780" s="33">
        <v>1.7801210423748501E-4</v>
      </c>
      <c r="C1780" s="33">
        <v>0.30283911345349601</v>
      </c>
      <c r="D1780" s="33">
        <v>0.25</v>
      </c>
      <c r="E1780" s="33">
        <v>0.64800000000000002</v>
      </c>
      <c r="F1780" s="33">
        <v>1</v>
      </c>
      <c r="G1780" s="33">
        <v>5</v>
      </c>
      <c r="H1780" s="33" t="s">
        <v>15962</v>
      </c>
      <c r="I1780" s="33" t="s">
        <v>15961</v>
      </c>
    </row>
    <row r="1781" spans="1:9" x14ac:dyDescent="0.2">
      <c r="A1781" s="33" t="s">
        <v>15960</v>
      </c>
      <c r="B1781" s="33">
        <v>2.3013863911064999E-4</v>
      </c>
      <c r="C1781" s="33">
        <v>0.30243442194487402</v>
      </c>
      <c r="D1781" s="33">
        <v>7.4999999999999997E-2</v>
      </c>
      <c r="E1781" s="33">
        <v>0.29099999999999998</v>
      </c>
      <c r="F1781" s="33">
        <v>1</v>
      </c>
      <c r="G1781" s="33">
        <v>5</v>
      </c>
      <c r="H1781" s="33" t="s">
        <v>15960</v>
      </c>
      <c r="I1781" s="33" t="s">
        <v>15959</v>
      </c>
    </row>
    <row r="1782" spans="1:9" x14ac:dyDescent="0.2">
      <c r="A1782" s="33" t="s">
        <v>15958</v>
      </c>
      <c r="B1782" s="33">
        <v>3.0805191585553801E-3</v>
      </c>
      <c r="C1782" s="33">
        <v>0.30170365760414303</v>
      </c>
      <c r="D1782" s="33">
        <v>0.05</v>
      </c>
      <c r="E1782" s="33">
        <v>0.193</v>
      </c>
      <c r="F1782" s="33">
        <v>1</v>
      </c>
      <c r="G1782" s="33">
        <v>5</v>
      </c>
      <c r="H1782" s="33" t="s">
        <v>15958</v>
      </c>
      <c r="I1782" s="33" t="s">
        <v>15957</v>
      </c>
    </row>
    <row r="1783" spans="1:9" x14ac:dyDescent="0.2">
      <c r="A1783" s="33" t="s">
        <v>8801</v>
      </c>
      <c r="B1783" s="33">
        <v>1.0018949769647499E-3</v>
      </c>
      <c r="C1783" s="33">
        <v>0.30107953813565003</v>
      </c>
      <c r="D1783" s="33">
        <v>0.16200000000000001</v>
      </c>
      <c r="E1783" s="33">
        <v>0.42</v>
      </c>
      <c r="F1783" s="33">
        <v>1</v>
      </c>
      <c r="G1783" s="33">
        <v>5</v>
      </c>
      <c r="H1783" s="33" t="s">
        <v>6498</v>
      </c>
      <c r="I1783" s="33" t="s">
        <v>6497</v>
      </c>
    </row>
    <row r="1784" spans="1:9" x14ac:dyDescent="0.2">
      <c r="A1784" s="33" t="s">
        <v>2938</v>
      </c>
      <c r="B1784" s="33">
        <v>2.8806013281763802E-3</v>
      </c>
      <c r="C1784" s="33">
        <v>0.30103695533607799</v>
      </c>
      <c r="D1784" s="33">
        <v>7.4999999999999997E-2</v>
      </c>
      <c r="E1784" s="33">
        <v>0.23899999999999999</v>
      </c>
      <c r="F1784" s="33">
        <v>1</v>
      </c>
      <c r="G1784" s="33">
        <v>5</v>
      </c>
      <c r="H1784" s="33" t="s">
        <v>2938</v>
      </c>
      <c r="I1784" s="33" t="s">
        <v>2937</v>
      </c>
    </row>
    <row r="1785" spans="1:9" x14ac:dyDescent="0.2">
      <c r="A1785" s="33" t="s">
        <v>15956</v>
      </c>
      <c r="B1785" s="33">
        <v>7.5267675873207898E-4</v>
      </c>
      <c r="C1785" s="33">
        <v>0.30096769675394203</v>
      </c>
      <c r="D1785" s="33">
        <v>6.2E-2</v>
      </c>
      <c r="E1785" s="33">
        <v>0.24399999999999999</v>
      </c>
      <c r="F1785" s="33">
        <v>1</v>
      </c>
      <c r="G1785" s="33">
        <v>5</v>
      </c>
      <c r="H1785" s="33" t="s">
        <v>15956</v>
      </c>
      <c r="I1785" s="33" t="s">
        <v>15955</v>
      </c>
    </row>
    <row r="1786" spans="1:9" x14ac:dyDescent="0.2">
      <c r="A1786" s="33" t="s">
        <v>15954</v>
      </c>
      <c r="B1786" s="35">
        <v>8.4757461262831494E-5</v>
      </c>
      <c r="C1786" s="33">
        <v>0.30039149857143799</v>
      </c>
      <c r="D1786" s="33">
        <v>0.1</v>
      </c>
      <c r="E1786" s="33">
        <v>0.35699999999999998</v>
      </c>
      <c r="F1786" s="33">
        <v>1</v>
      </c>
      <c r="G1786" s="33">
        <v>5</v>
      </c>
      <c r="H1786" s="33" t="s">
        <v>15954</v>
      </c>
      <c r="I1786" s="33" t="s">
        <v>15953</v>
      </c>
    </row>
    <row r="1787" spans="1:9" x14ac:dyDescent="0.2">
      <c r="A1787" s="33" t="s">
        <v>15952</v>
      </c>
      <c r="B1787" s="33">
        <v>2.2247142811491101E-3</v>
      </c>
      <c r="C1787" s="33">
        <v>0.300295075513488</v>
      </c>
      <c r="D1787" s="33">
        <v>0.05</v>
      </c>
      <c r="E1787" s="33">
        <v>0.2</v>
      </c>
      <c r="F1787" s="33">
        <v>1</v>
      </c>
      <c r="G1787" s="33">
        <v>5</v>
      </c>
      <c r="H1787" s="33" t="s">
        <v>15952</v>
      </c>
      <c r="I1787" s="33" t="s">
        <v>15951</v>
      </c>
    </row>
    <row r="1788" spans="1:9" x14ac:dyDescent="0.2">
      <c r="A1788" s="33" t="s">
        <v>14429</v>
      </c>
      <c r="B1788" s="33">
        <v>8.0824022751129505E-3</v>
      </c>
      <c r="C1788" s="33">
        <v>0.30029064238901898</v>
      </c>
      <c r="D1788" s="33">
        <v>0.312</v>
      </c>
      <c r="E1788" s="33">
        <v>0.69199999999999995</v>
      </c>
      <c r="F1788" s="33">
        <v>1</v>
      </c>
      <c r="G1788" s="33">
        <v>5</v>
      </c>
      <c r="H1788" s="33" t="s">
        <v>14429</v>
      </c>
      <c r="I1788" s="33" t="s">
        <v>14428</v>
      </c>
    </row>
    <row r="1789" spans="1:9" x14ac:dyDescent="0.2">
      <c r="A1789" s="33" t="s">
        <v>15950</v>
      </c>
      <c r="B1789" s="33">
        <v>1.9936533032679899E-4</v>
      </c>
      <c r="C1789" s="33">
        <v>0.30023604826155698</v>
      </c>
      <c r="D1789" s="33">
        <v>7.4999999999999997E-2</v>
      </c>
      <c r="E1789" s="33">
        <v>0.29399999999999998</v>
      </c>
      <c r="F1789" s="33">
        <v>1</v>
      </c>
      <c r="G1789" s="33">
        <v>5</v>
      </c>
      <c r="H1789" s="33" t="s">
        <v>15950</v>
      </c>
      <c r="I1789" s="33" t="s">
        <v>15949</v>
      </c>
    </row>
    <row r="1790" spans="1:9" x14ac:dyDescent="0.2">
      <c r="A1790" s="33" t="s">
        <v>13754</v>
      </c>
      <c r="B1790" s="33">
        <v>9.2720433893951903E-3</v>
      </c>
      <c r="C1790" s="33">
        <v>0.300205167952944</v>
      </c>
      <c r="D1790" s="33">
        <v>0.8</v>
      </c>
      <c r="E1790" s="33">
        <v>0.96399999999999997</v>
      </c>
      <c r="F1790" s="33">
        <v>1</v>
      </c>
      <c r="G1790" s="33">
        <v>5</v>
      </c>
      <c r="H1790" s="33" t="s">
        <v>3196</v>
      </c>
      <c r="I1790" s="33" t="s">
        <v>3195</v>
      </c>
    </row>
    <row r="1791" spans="1:9" x14ac:dyDescent="0.2">
      <c r="A1791" s="33" t="s">
        <v>12215</v>
      </c>
      <c r="B1791" s="35">
        <v>3.1476232066006997E-5</v>
      </c>
      <c r="C1791" s="33">
        <v>0.30019497133358303</v>
      </c>
      <c r="D1791" s="33">
        <v>8.7999999999999995E-2</v>
      </c>
      <c r="E1791" s="33">
        <v>0.35199999999999998</v>
      </c>
      <c r="F1791" s="33">
        <v>1</v>
      </c>
      <c r="G1791" s="33">
        <v>5</v>
      </c>
      <c r="H1791" s="33" t="s">
        <v>12215</v>
      </c>
      <c r="I1791" s="33" t="s">
        <v>12214</v>
      </c>
    </row>
    <row r="1792" spans="1:9" x14ac:dyDescent="0.2">
      <c r="A1792" s="33" t="s">
        <v>11711</v>
      </c>
      <c r="B1792" s="35">
        <v>5.6720851145244001E-7</v>
      </c>
      <c r="C1792" s="33">
        <v>0.30011196268260698</v>
      </c>
      <c r="D1792" s="33">
        <v>0.23799999999999999</v>
      </c>
      <c r="E1792" s="33">
        <v>0.73099999999999998</v>
      </c>
      <c r="F1792" s="33">
        <v>2.6132430539636799E-2</v>
      </c>
      <c r="G1792" s="33">
        <v>5</v>
      </c>
      <c r="H1792" s="33" t="s">
        <v>6738</v>
      </c>
      <c r="I1792" s="33" t="s">
        <v>6737</v>
      </c>
    </row>
    <row r="1793" spans="1:9" x14ac:dyDescent="0.2">
      <c r="A1793" s="33" t="s">
        <v>15948</v>
      </c>
      <c r="B1793" s="35">
        <v>3.9937733324775098E-6</v>
      </c>
      <c r="C1793" s="33">
        <v>0.29993445206396702</v>
      </c>
      <c r="D1793" s="33">
        <v>0.112</v>
      </c>
      <c r="E1793" s="33">
        <v>0.437</v>
      </c>
      <c r="F1793" s="33">
        <v>0.184001124973904</v>
      </c>
      <c r="G1793" s="33">
        <v>5</v>
      </c>
      <c r="H1793" s="33" t="s">
        <v>15948</v>
      </c>
      <c r="I1793" s="33" t="s">
        <v>15947</v>
      </c>
    </row>
    <row r="1794" spans="1:9" x14ac:dyDescent="0.2">
      <c r="A1794" s="33" t="s">
        <v>5904</v>
      </c>
      <c r="B1794" s="33">
        <v>1.0667215804528701E-4</v>
      </c>
      <c r="C1794" s="33">
        <v>0.29910210219568401</v>
      </c>
      <c r="D1794" s="33">
        <v>0.188</v>
      </c>
      <c r="E1794" s="33">
        <v>0.52800000000000002</v>
      </c>
      <c r="F1794" s="33">
        <v>1</v>
      </c>
      <c r="G1794" s="33">
        <v>5</v>
      </c>
      <c r="H1794" s="33" t="s">
        <v>5904</v>
      </c>
      <c r="I1794" s="33" t="s">
        <v>5903</v>
      </c>
    </row>
    <row r="1795" spans="1:9" x14ac:dyDescent="0.2">
      <c r="A1795" s="33" t="s">
        <v>15946</v>
      </c>
      <c r="B1795" s="33">
        <v>2.38696824719375E-3</v>
      </c>
      <c r="C1795" s="33">
        <v>0.29864134440092199</v>
      </c>
      <c r="D1795" s="33">
        <v>6.2E-2</v>
      </c>
      <c r="E1795" s="33">
        <v>0.221</v>
      </c>
      <c r="F1795" s="33">
        <v>1</v>
      </c>
      <c r="G1795" s="33">
        <v>5</v>
      </c>
      <c r="H1795" s="33" t="s">
        <v>15946</v>
      </c>
      <c r="I1795" s="33" t="s">
        <v>15945</v>
      </c>
    </row>
    <row r="1796" spans="1:9" x14ac:dyDescent="0.2">
      <c r="A1796" s="33" t="s">
        <v>4602</v>
      </c>
      <c r="B1796" s="35">
        <v>8.7506105247256099E-5</v>
      </c>
      <c r="C1796" s="33">
        <v>0.29856516760454799</v>
      </c>
      <c r="D1796" s="33">
        <v>8.7999999999999995E-2</v>
      </c>
      <c r="E1796" s="33">
        <v>0.33200000000000002</v>
      </c>
      <c r="F1796" s="33">
        <v>1</v>
      </c>
      <c r="G1796" s="33">
        <v>5</v>
      </c>
      <c r="H1796" s="33" t="s">
        <v>4602</v>
      </c>
      <c r="I1796" s="33" t="s">
        <v>4601</v>
      </c>
    </row>
    <row r="1797" spans="1:9" x14ac:dyDescent="0.2">
      <c r="A1797" s="33" t="s">
        <v>14073</v>
      </c>
      <c r="B1797" s="33">
        <v>1.18172120407685E-4</v>
      </c>
      <c r="C1797" s="33">
        <v>0.29842508832541798</v>
      </c>
      <c r="D1797" s="33">
        <v>0.188</v>
      </c>
      <c r="E1797" s="33">
        <v>0.52500000000000002</v>
      </c>
      <c r="F1797" s="33">
        <v>1</v>
      </c>
      <c r="G1797" s="33">
        <v>5</v>
      </c>
      <c r="H1797" s="33" t="s">
        <v>14073</v>
      </c>
      <c r="I1797" s="33" t="s">
        <v>14072</v>
      </c>
    </row>
    <row r="1798" spans="1:9" x14ac:dyDescent="0.2">
      <c r="A1798" s="33" t="s">
        <v>15048</v>
      </c>
      <c r="B1798" s="33">
        <v>1.90170787585618E-3</v>
      </c>
      <c r="C1798" s="33">
        <v>0.29830488455586901</v>
      </c>
      <c r="D1798" s="33">
        <v>0.32500000000000001</v>
      </c>
      <c r="E1798" s="33">
        <v>0.76500000000000001</v>
      </c>
      <c r="F1798" s="33">
        <v>1</v>
      </c>
      <c r="G1798" s="33">
        <v>5</v>
      </c>
      <c r="H1798" s="33" t="s">
        <v>15048</v>
      </c>
      <c r="I1798" s="33" t="s">
        <v>15047</v>
      </c>
    </row>
    <row r="1799" spans="1:9" x14ac:dyDescent="0.2">
      <c r="A1799" s="33" t="s">
        <v>7489</v>
      </c>
      <c r="B1799" s="33">
        <v>1.28225015497876E-3</v>
      </c>
      <c r="C1799" s="33">
        <v>0.29782091761672702</v>
      </c>
      <c r="D1799" s="33">
        <v>0.1</v>
      </c>
      <c r="E1799" s="33">
        <v>0.30199999999999999</v>
      </c>
      <c r="F1799" s="33">
        <v>1</v>
      </c>
      <c r="G1799" s="33">
        <v>5</v>
      </c>
      <c r="H1799" s="33" t="s">
        <v>7489</v>
      </c>
      <c r="I1799" s="33" t="s">
        <v>7488</v>
      </c>
    </row>
    <row r="1800" spans="1:9" x14ac:dyDescent="0.2">
      <c r="A1800" s="33" t="s">
        <v>15944</v>
      </c>
      <c r="B1800" s="33">
        <v>3.0866865374255099E-3</v>
      </c>
      <c r="C1800" s="33">
        <v>0.29751764463567199</v>
      </c>
      <c r="D1800" s="33">
        <v>6.2E-2</v>
      </c>
      <c r="E1800" s="33">
        <v>0.215</v>
      </c>
      <c r="F1800" s="33">
        <v>1</v>
      </c>
      <c r="G1800" s="33">
        <v>5</v>
      </c>
      <c r="H1800" s="33" t="s">
        <v>15944</v>
      </c>
      <c r="I1800" s="33" t="s">
        <v>15943</v>
      </c>
    </row>
    <row r="1801" spans="1:9" x14ac:dyDescent="0.2">
      <c r="A1801" s="33" t="s">
        <v>15942</v>
      </c>
      <c r="B1801" s="33">
        <v>1.4393243339513899E-4</v>
      </c>
      <c r="C1801" s="33">
        <v>0.29688605139725599</v>
      </c>
      <c r="D1801" s="33">
        <v>0.125</v>
      </c>
      <c r="E1801" s="33">
        <v>0.39500000000000002</v>
      </c>
      <c r="F1801" s="33">
        <v>1</v>
      </c>
      <c r="G1801" s="33">
        <v>5</v>
      </c>
      <c r="H1801" s="33" t="s">
        <v>15942</v>
      </c>
      <c r="I1801" s="33" t="s">
        <v>15941</v>
      </c>
    </row>
    <row r="1802" spans="1:9" x14ac:dyDescent="0.2">
      <c r="A1802" s="33" t="s">
        <v>15940</v>
      </c>
      <c r="B1802" s="33">
        <v>1.6978580030267E-3</v>
      </c>
      <c r="C1802" s="33">
        <v>0.29637730926905598</v>
      </c>
      <c r="D1802" s="33">
        <v>7.4999999999999997E-2</v>
      </c>
      <c r="E1802" s="33">
        <v>0.25</v>
      </c>
      <c r="F1802" s="33">
        <v>1</v>
      </c>
      <c r="G1802" s="33">
        <v>5</v>
      </c>
      <c r="H1802" s="33" t="s">
        <v>15940</v>
      </c>
      <c r="I1802" s="33" t="s">
        <v>15939</v>
      </c>
    </row>
    <row r="1803" spans="1:9" x14ac:dyDescent="0.2">
      <c r="A1803" s="33" t="s">
        <v>8416</v>
      </c>
      <c r="B1803" s="35">
        <v>1.0376688918080601E-6</v>
      </c>
      <c r="C1803" s="33">
        <v>0.29630458537826698</v>
      </c>
      <c r="D1803" s="33">
        <v>0.17499999999999999</v>
      </c>
      <c r="E1803" s="33">
        <v>0.58799999999999997</v>
      </c>
      <c r="F1803" s="33">
        <v>4.7807481183381101E-2</v>
      </c>
      <c r="G1803" s="33">
        <v>5</v>
      </c>
      <c r="H1803" s="33" t="s">
        <v>8416</v>
      </c>
      <c r="I1803" s="33" t="s">
        <v>8415</v>
      </c>
    </row>
    <row r="1804" spans="1:9" x14ac:dyDescent="0.2">
      <c r="A1804" s="33" t="s">
        <v>2206</v>
      </c>
      <c r="B1804" s="35">
        <v>3.1452993849309399E-5</v>
      </c>
      <c r="C1804" s="33">
        <v>0.293982313708615</v>
      </c>
      <c r="D1804" s="33">
        <v>0.125</v>
      </c>
      <c r="E1804" s="33">
        <v>0.42399999999999999</v>
      </c>
      <c r="F1804" s="33">
        <v>1</v>
      </c>
      <c r="G1804" s="33">
        <v>5</v>
      </c>
      <c r="H1804" s="33" t="s">
        <v>2206</v>
      </c>
      <c r="I1804" s="33" t="s">
        <v>2205</v>
      </c>
    </row>
    <row r="1805" spans="1:9" x14ac:dyDescent="0.2">
      <c r="A1805" s="33" t="s">
        <v>4728</v>
      </c>
      <c r="B1805" s="33">
        <v>1.79529525738654E-4</v>
      </c>
      <c r="C1805" s="33">
        <v>0.29351484672199002</v>
      </c>
      <c r="D1805" s="33">
        <v>7.4999999999999997E-2</v>
      </c>
      <c r="E1805" s="33">
        <v>0.29599999999999999</v>
      </c>
      <c r="F1805" s="33">
        <v>1</v>
      </c>
      <c r="G1805" s="33">
        <v>5</v>
      </c>
      <c r="H1805" s="33" t="s">
        <v>4728</v>
      </c>
      <c r="I1805" s="33" t="s">
        <v>4727</v>
      </c>
    </row>
    <row r="1806" spans="1:9" x14ac:dyDescent="0.2">
      <c r="A1806" s="33" t="s">
        <v>15938</v>
      </c>
      <c r="B1806" s="35">
        <v>5.02845904400597E-5</v>
      </c>
      <c r="C1806" s="33">
        <v>0.29343430782073299</v>
      </c>
      <c r="D1806" s="33">
        <v>0.05</v>
      </c>
      <c r="E1806" s="33">
        <v>0.27200000000000002</v>
      </c>
      <c r="F1806" s="33">
        <v>1</v>
      </c>
      <c r="G1806" s="33">
        <v>5</v>
      </c>
      <c r="H1806" s="33" t="s">
        <v>11975</v>
      </c>
      <c r="I1806" s="33" t="s">
        <v>11974</v>
      </c>
    </row>
    <row r="1807" spans="1:9" x14ac:dyDescent="0.2">
      <c r="A1807" s="33" t="s">
        <v>10269</v>
      </c>
      <c r="B1807" s="35">
        <v>3.01147667493721E-5</v>
      </c>
      <c r="C1807" s="33">
        <v>0.29334323591848399</v>
      </c>
      <c r="D1807" s="33">
        <v>0.13800000000000001</v>
      </c>
      <c r="E1807" s="33">
        <v>0.44800000000000001</v>
      </c>
      <c r="F1807" s="33">
        <v>1</v>
      </c>
      <c r="G1807" s="33">
        <v>5</v>
      </c>
      <c r="H1807" s="33" t="s">
        <v>10268</v>
      </c>
      <c r="I1807" s="33" t="s">
        <v>10267</v>
      </c>
    </row>
    <row r="1808" spans="1:9" x14ac:dyDescent="0.2">
      <c r="A1808" s="33" t="s">
        <v>4507</v>
      </c>
      <c r="B1808" s="35">
        <v>2.0572737985719198E-6</v>
      </c>
      <c r="C1808" s="33">
        <v>0.29323656571850298</v>
      </c>
      <c r="D1808" s="33">
        <v>0.15</v>
      </c>
      <c r="E1808" s="33">
        <v>0.52400000000000002</v>
      </c>
      <c r="F1808" s="33">
        <v>9.47827184478056E-2</v>
      </c>
      <c r="G1808" s="33">
        <v>5</v>
      </c>
      <c r="H1808" s="33" t="s">
        <v>4506</v>
      </c>
      <c r="I1808" s="33" t="s">
        <v>4505</v>
      </c>
    </row>
    <row r="1809" spans="1:9" x14ac:dyDescent="0.2">
      <c r="A1809" s="33" t="s">
        <v>15937</v>
      </c>
      <c r="B1809" s="33">
        <v>9.7710940982592299E-3</v>
      </c>
      <c r="C1809" s="33">
        <v>0.29315316022724403</v>
      </c>
      <c r="D1809" s="33">
        <v>6.2E-2</v>
      </c>
      <c r="E1809" s="33">
        <v>0.191</v>
      </c>
      <c r="F1809" s="33">
        <v>1</v>
      </c>
      <c r="G1809" s="33">
        <v>5</v>
      </c>
      <c r="H1809" s="33" t="s">
        <v>15937</v>
      </c>
      <c r="I1809" s="33" t="s">
        <v>15936</v>
      </c>
    </row>
    <row r="1810" spans="1:9" x14ac:dyDescent="0.2">
      <c r="A1810" s="33" t="s">
        <v>15935</v>
      </c>
      <c r="B1810" s="35">
        <v>2.12571156539639E-6</v>
      </c>
      <c r="C1810" s="33">
        <v>0.29249055312079297</v>
      </c>
      <c r="D1810" s="33">
        <v>0.15</v>
      </c>
      <c r="E1810" s="33">
        <v>0.52400000000000002</v>
      </c>
      <c r="F1810" s="33">
        <v>9.7935783240942501E-2</v>
      </c>
      <c r="G1810" s="33">
        <v>5</v>
      </c>
      <c r="H1810" s="33" t="s">
        <v>15935</v>
      </c>
      <c r="I1810" s="33" t="s">
        <v>15934</v>
      </c>
    </row>
    <row r="1811" spans="1:9" x14ac:dyDescent="0.2">
      <c r="A1811" s="33" t="s">
        <v>15933</v>
      </c>
      <c r="B1811" s="33">
        <v>5.8626889477662804E-4</v>
      </c>
      <c r="C1811" s="33">
        <v>0.29227865434823003</v>
      </c>
      <c r="D1811" s="33">
        <v>8.7999999999999995E-2</v>
      </c>
      <c r="E1811" s="33">
        <v>0.29599999999999999</v>
      </c>
      <c r="F1811" s="33">
        <v>1</v>
      </c>
      <c r="G1811" s="33">
        <v>5</v>
      </c>
      <c r="H1811" s="33" t="s">
        <v>15933</v>
      </c>
      <c r="I1811" s="33" t="s">
        <v>15932</v>
      </c>
    </row>
    <row r="1812" spans="1:9" x14ac:dyDescent="0.2">
      <c r="A1812" s="33" t="s">
        <v>13296</v>
      </c>
      <c r="B1812" s="33">
        <v>2.1811484730621502E-3</v>
      </c>
      <c r="C1812" s="33">
        <v>0.29208536598787599</v>
      </c>
      <c r="D1812" s="33">
        <v>0.28799999999999998</v>
      </c>
      <c r="E1812" s="33">
        <v>0.626</v>
      </c>
      <c r="F1812" s="33">
        <v>1</v>
      </c>
      <c r="G1812" s="33">
        <v>5</v>
      </c>
      <c r="H1812" s="33" t="s">
        <v>6507</v>
      </c>
      <c r="I1812" s="33" t="s">
        <v>6506</v>
      </c>
    </row>
    <row r="1813" spans="1:9" x14ac:dyDescent="0.2">
      <c r="A1813" s="33" t="s">
        <v>1903</v>
      </c>
      <c r="B1813" s="33">
        <v>2.42545796628388E-4</v>
      </c>
      <c r="C1813" s="33">
        <v>0.29183178408767202</v>
      </c>
      <c r="D1813" s="33">
        <v>0.1</v>
      </c>
      <c r="E1813" s="33">
        <v>0.33700000000000002</v>
      </c>
      <c r="F1813" s="33">
        <v>1</v>
      </c>
      <c r="G1813" s="33">
        <v>5</v>
      </c>
      <c r="H1813" s="33" t="s">
        <v>1903</v>
      </c>
      <c r="I1813" s="33" t="s">
        <v>1902</v>
      </c>
    </row>
    <row r="1814" spans="1:9" x14ac:dyDescent="0.2">
      <c r="A1814" s="33" t="s">
        <v>15931</v>
      </c>
      <c r="B1814" s="33">
        <v>1.41180532998174E-4</v>
      </c>
      <c r="C1814" s="33">
        <v>0.29182659553351697</v>
      </c>
      <c r="D1814" s="33">
        <v>7.4999999999999997E-2</v>
      </c>
      <c r="E1814" s="33">
        <v>0.3</v>
      </c>
      <c r="F1814" s="33">
        <v>1</v>
      </c>
      <c r="G1814" s="33">
        <v>5</v>
      </c>
      <c r="H1814" s="33" t="s">
        <v>15931</v>
      </c>
      <c r="I1814" s="33" t="s">
        <v>15930</v>
      </c>
    </row>
    <row r="1815" spans="1:9" x14ac:dyDescent="0.2">
      <c r="A1815" s="33" t="s">
        <v>15929</v>
      </c>
      <c r="B1815" s="33">
        <v>9.0477140977724396E-3</v>
      </c>
      <c r="C1815" s="33">
        <v>0.29178858342289399</v>
      </c>
      <c r="D1815" s="33">
        <v>6.2E-2</v>
      </c>
      <c r="E1815" s="33">
        <v>0.192</v>
      </c>
      <c r="F1815" s="33">
        <v>1</v>
      </c>
      <c r="G1815" s="33">
        <v>5</v>
      </c>
      <c r="H1815" s="33" t="s">
        <v>15929</v>
      </c>
      <c r="I1815" s="33" t="s">
        <v>15928</v>
      </c>
    </row>
    <row r="1816" spans="1:9" x14ac:dyDescent="0.2">
      <c r="A1816" s="33" t="s">
        <v>15927</v>
      </c>
      <c r="B1816" s="33">
        <v>3.54577520702129E-4</v>
      </c>
      <c r="C1816" s="33">
        <v>0.29117434713741902</v>
      </c>
      <c r="D1816" s="33">
        <v>0.15</v>
      </c>
      <c r="E1816" s="33">
        <v>0.42499999999999999</v>
      </c>
      <c r="F1816" s="33">
        <v>1</v>
      </c>
      <c r="G1816" s="33">
        <v>5</v>
      </c>
      <c r="H1816" s="33" t="s">
        <v>15927</v>
      </c>
      <c r="I1816" s="33" t="s">
        <v>15926</v>
      </c>
    </row>
    <row r="1817" spans="1:9" x14ac:dyDescent="0.2">
      <c r="A1817" s="33" t="s">
        <v>15925</v>
      </c>
      <c r="B1817" s="35">
        <v>1.01360864636137E-5</v>
      </c>
      <c r="C1817" s="33">
        <v>0.29094956431975799</v>
      </c>
      <c r="D1817" s="33">
        <v>0.17499999999999999</v>
      </c>
      <c r="E1817" s="33">
        <v>0.54700000000000004</v>
      </c>
      <c r="F1817" s="33">
        <v>0.46698977555160898</v>
      </c>
      <c r="G1817" s="33">
        <v>5</v>
      </c>
      <c r="H1817" s="33" t="s">
        <v>15925</v>
      </c>
      <c r="I1817" s="33" t="s">
        <v>15924</v>
      </c>
    </row>
    <row r="1818" spans="1:9" x14ac:dyDescent="0.2">
      <c r="A1818" s="33" t="s">
        <v>1482</v>
      </c>
      <c r="B1818" s="35">
        <v>2.0033369592097201E-5</v>
      </c>
      <c r="C1818" s="33">
        <v>0.290591280958993</v>
      </c>
      <c r="D1818" s="33">
        <v>0.112</v>
      </c>
      <c r="E1818" s="33">
        <v>0.40799999999999997</v>
      </c>
      <c r="F1818" s="33">
        <v>0.92297740384710103</v>
      </c>
      <c r="G1818" s="33">
        <v>5</v>
      </c>
      <c r="H1818" s="33" t="s">
        <v>1482</v>
      </c>
      <c r="I1818" s="33" t="s">
        <v>1481</v>
      </c>
    </row>
    <row r="1819" spans="1:9" x14ac:dyDescent="0.2">
      <c r="A1819" s="33" t="s">
        <v>2145</v>
      </c>
      <c r="B1819" s="35">
        <v>5.7060658787631102E-5</v>
      </c>
      <c r="C1819" s="33">
        <v>0.29041886865241601</v>
      </c>
      <c r="D1819" s="33">
        <v>0.2</v>
      </c>
      <c r="E1819" s="33">
        <v>0.56399999999999995</v>
      </c>
      <c r="F1819" s="33">
        <v>1</v>
      </c>
      <c r="G1819" s="33">
        <v>5</v>
      </c>
      <c r="H1819" s="33" t="s">
        <v>2145</v>
      </c>
      <c r="I1819" s="33" t="s">
        <v>2144</v>
      </c>
    </row>
    <row r="1820" spans="1:9" x14ac:dyDescent="0.2">
      <c r="A1820" s="33" t="s">
        <v>2000</v>
      </c>
      <c r="B1820" s="33">
        <v>9.5707739559865504E-4</v>
      </c>
      <c r="C1820" s="33">
        <v>0.290131101711813</v>
      </c>
      <c r="D1820" s="33">
        <v>0.112</v>
      </c>
      <c r="E1820" s="33">
        <v>0.33100000000000002</v>
      </c>
      <c r="F1820" s="33">
        <v>1</v>
      </c>
      <c r="G1820" s="33">
        <v>5</v>
      </c>
      <c r="H1820" s="33" t="s">
        <v>2000</v>
      </c>
      <c r="I1820" s="33" t="s">
        <v>1999</v>
      </c>
    </row>
    <row r="1821" spans="1:9" x14ac:dyDescent="0.2">
      <c r="A1821" s="33" t="s">
        <v>15923</v>
      </c>
      <c r="B1821" s="35">
        <v>5.4912860542653201E-5</v>
      </c>
      <c r="C1821" s="33">
        <v>0.28974372192982101</v>
      </c>
      <c r="D1821" s="33">
        <v>0.13800000000000001</v>
      </c>
      <c r="E1821" s="33">
        <v>0.438</v>
      </c>
      <c r="F1821" s="33">
        <v>1</v>
      </c>
      <c r="G1821" s="33">
        <v>5</v>
      </c>
      <c r="H1821" s="33" t="s">
        <v>15923</v>
      </c>
      <c r="I1821" s="33" t="s">
        <v>15922</v>
      </c>
    </row>
    <row r="1822" spans="1:9" x14ac:dyDescent="0.2">
      <c r="A1822" s="33" t="s">
        <v>15921</v>
      </c>
      <c r="B1822" s="33">
        <v>1.6720683336098499E-3</v>
      </c>
      <c r="C1822" s="33">
        <v>0.289618265292449</v>
      </c>
      <c r="D1822" s="33">
        <v>6.2E-2</v>
      </c>
      <c r="E1822" s="33">
        <v>0.22800000000000001</v>
      </c>
      <c r="F1822" s="33">
        <v>1</v>
      </c>
      <c r="G1822" s="33">
        <v>5</v>
      </c>
      <c r="H1822" s="33" t="s">
        <v>15921</v>
      </c>
      <c r="I1822" s="33" t="s">
        <v>15920</v>
      </c>
    </row>
    <row r="1823" spans="1:9" x14ac:dyDescent="0.2">
      <c r="A1823" s="33" t="s">
        <v>1760</v>
      </c>
      <c r="B1823" s="33">
        <v>3.5225934830366098E-4</v>
      </c>
      <c r="C1823" s="33">
        <v>0.28931951927711902</v>
      </c>
      <c r="D1823" s="33">
        <v>8.7999999999999995E-2</v>
      </c>
      <c r="E1823" s="33">
        <v>0.30599999999999999</v>
      </c>
      <c r="F1823" s="33">
        <v>1</v>
      </c>
      <c r="G1823" s="33">
        <v>5</v>
      </c>
      <c r="H1823" s="33" t="s">
        <v>1760</v>
      </c>
      <c r="I1823" s="33" t="s">
        <v>1759</v>
      </c>
    </row>
    <row r="1824" spans="1:9" x14ac:dyDescent="0.2">
      <c r="A1824" s="33" t="s">
        <v>15919</v>
      </c>
      <c r="B1824" s="35">
        <v>1.85297401098485E-5</v>
      </c>
      <c r="C1824" s="33">
        <v>0.28910670459632198</v>
      </c>
      <c r="D1824" s="33">
        <v>0.112</v>
      </c>
      <c r="E1824" s="33">
        <v>0.41</v>
      </c>
      <c r="F1824" s="33">
        <v>0.85370218634093997</v>
      </c>
      <c r="G1824" s="33">
        <v>5</v>
      </c>
      <c r="H1824" s="33" t="s">
        <v>15919</v>
      </c>
      <c r="I1824" s="33" t="s">
        <v>15918</v>
      </c>
    </row>
    <row r="1825" spans="1:9" x14ac:dyDescent="0.2">
      <c r="A1825" s="33" t="s">
        <v>15917</v>
      </c>
      <c r="B1825" s="33">
        <v>1.5322585224749401E-4</v>
      </c>
      <c r="C1825" s="33">
        <v>0.28901098044141998</v>
      </c>
      <c r="D1825" s="33">
        <v>0.13800000000000001</v>
      </c>
      <c r="E1825" s="33">
        <v>0.41799999999999998</v>
      </c>
      <c r="F1825" s="33">
        <v>1</v>
      </c>
      <c r="G1825" s="33">
        <v>5</v>
      </c>
      <c r="H1825" s="33" t="s">
        <v>15917</v>
      </c>
      <c r="I1825" s="33" t="s">
        <v>15916</v>
      </c>
    </row>
    <row r="1826" spans="1:9" x14ac:dyDescent="0.2">
      <c r="A1826" s="33" t="s">
        <v>15915</v>
      </c>
      <c r="B1826" s="35">
        <v>6.4406079074655399E-5</v>
      </c>
      <c r="C1826" s="33">
        <v>0.28893879769201403</v>
      </c>
      <c r="D1826" s="33">
        <v>0.1</v>
      </c>
      <c r="E1826" s="33">
        <v>0.36199999999999999</v>
      </c>
      <c r="F1826" s="33">
        <v>1</v>
      </c>
      <c r="G1826" s="33">
        <v>5</v>
      </c>
      <c r="H1826" s="33" t="s">
        <v>15915</v>
      </c>
      <c r="I1826" s="33" t="s">
        <v>15914</v>
      </c>
    </row>
    <row r="1827" spans="1:9" x14ac:dyDescent="0.2">
      <c r="A1827" s="33" t="s">
        <v>2780</v>
      </c>
      <c r="B1827" s="35">
        <v>9.6498621082517402E-7</v>
      </c>
      <c r="C1827" s="33">
        <v>0.28866950968691102</v>
      </c>
      <c r="D1827" s="33">
        <v>0.15</v>
      </c>
      <c r="E1827" s="33">
        <v>0.53800000000000003</v>
      </c>
      <c r="F1827" s="33">
        <v>4.4458844705137397E-2</v>
      </c>
      <c r="G1827" s="33">
        <v>5</v>
      </c>
      <c r="H1827" s="33" t="s">
        <v>2780</v>
      </c>
      <c r="I1827" s="33" t="s">
        <v>2779</v>
      </c>
    </row>
    <row r="1828" spans="1:9" x14ac:dyDescent="0.2">
      <c r="A1828" s="33" t="s">
        <v>9573</v>
      </c>
      <c r="B1828" s="33">
        <v>5.7324780222827105E-4</v>
      </c>
      <c r="C1828" s="33">
        <v>0.28841868305537899</v>
      </c>
      <c r="D1828" s="33">
        <v>0.312</v>
      </c>
      <c r="E1828" s="33">
        <v>0.76100000000000001</v>
      </c>
      <c r="F1828" s="33">
        <v>1</v>
      </c>
      <c r="G1828" s="33">
        <v>5</v>
      </c>
      <c r="H1828" s="33" t="s">
        <v>9573</v>
      </c>
      <c r="I1828" s="33" t="s">
        <v>9572</v>
      </c>
    </row>
    <row r="1829" spans="1:9" x14ac:dyDescent="0.2">
      <c r="A1829" s="33" t="s">
        <v>4845</v>
      </c>
      <c r="B1829" s="35">
        <v>4.8431145024860398E-5</v>
      </c>
      <c r="C1829" s="33">
        <v>0.28839581918725998</v>
      </c>
      <c r="D1829" s="33">
        <v>0.17499999999999999</v>
      </c>
      <c r="E1829" s="33">
        <v>0.51700000000000002</v>
      </c>
      <c r="F1829" s="33">
        <v>1</v>
      </c>
      <c r="G1829" s="33">
        <v>5</v>
      </c>
      <c r="H1829" s="33" t="s">
        <v>4845</v>
      </c>
      <c r="I1829" s="33" t="s">
        <v>4844</v>
      </c>
    </row>
    <row r="1830" spans="1:9" x14ac:dyDescent="0.2">
      <c r="A1830" s="33" t="s">
        <v>15913</v>
      </c>
      <c r="B1830" s="35">
        <v>4.64409582651558E-5</v>
      </c>
      <c r="C1830" s="33">
        <v>0.28795016746363999</v>
      </c>
      <c r="D1830" s="33">
        <v>0.112</v>
      </c>
      <c r="E1830" s="33">
        <v>0.39300000000000002</v>
      </c>
      <c r="F1830" s="33">
        <v>1</v>
      </c>
      <c r="G1830" s="33">
        <v>5</v>
      </c>
      <c r="H1830" s="33" t="s">
        <v>15913</v>
      </c>
      <c r="I1830" s="33" t="s">
        <v>15912</v>
      </c>
    </row>
    <row r="1831" spans="1:9" x14ac:dyDescent="0.2">
      <c r="A1831" s="33" t="s">
        <v>15911</v>
      </c>
      <c r="B1831" s="35">
        <v>3.24666815218274E-5</v>
      </c>
      <c r="C1831" s="33">
        <v>0.28792785090247303</v>
      </c>
      <c r="D1831" s="33">
        <v>8.7999999999999995E-2</v>
      </c>
      <c r="E1831" s="33">
        <v>0.35099999999999998</v>
      </c>
      <c r="F1831" s="33">
        <v>1</v>
      </c>
      <c r="G1831" s="33">
        <v>5</v>
      </c>
      <c r="H1831" s="33" t="s">
        <v>15911</v>
      </c>
      <c r="I1831" s="33" t="s">
        <v>15910</v>
      </c>
    </row>
    <row r="1832" spans="1:9" x14ac:dyDescent="0.2">
      <c r="A1832" s="33" t="s">
        <v>15909</v>
      </c>
      <c r="B1832" s="33">
        <v>4.2272043836982798E-3</v>
      </c>
      <c r="C1832" s="33">
        <v>0.28697498021120799</v>
      </c>
      <c r="D1832" s="33">
        <v>6.2E-2</v>
      </c>
      <c r="E1832" s="33">
        <v>0.20899999999999999</v>
      </c>
      <c r="F1832" s="33">
        <v>1</v>
      </c>
      <c r="G1832" s="33">
        <v>5</v>
      </c>
      <c r="H1832" s="33" t="s">
        <v>15909</v>
      </c>
      <c r="I1832" s="33" t="s">
        <v>15908</v>
      </c>
    </row>
    <row r="1833" spans="1:9" x14ac:dyDescent="0.2">
      <c r="A1833" s="33" t="s">
        <v>14611</v>
      </c>
      <c r="B1833" s="33">
        <v>1.31585231045467E-4</v>
      </c>
      <c r="C1833" s="33">
        <v>0.28647915435210802</v>
      </c>
      <c r="D1833" s="33">
        <v>8.7999999999999995E-2</v>
      </c>
      <c r="E1833" s="33">
        <v>0.32500000000000001</v>
      </c>
      <c r="F1833" s="33">
        <v>1</v>
      </c>
      <c r="G1833" s="33">
        <v>5</v>
      </c>
      <c r="H1833" s="33" t="s">
        <v>14611</v>
      </c>
      <c r="I1833" s="33" t="s">
        <v>14610</v>
      </c>
    </row>
    <row r="1834" spans="1:9" x14ac:dyDescent="0.2">
      <c r="A1834" s="33" t="s">
        <v>15907</v>
      </c>
      <c r="B1834" s="33">
        <v>1.56472144672845E-4</v>
      </c>
      <c r="C1834" s="33">
        <v>0.28639004172660598</v>
      </c>
      <c r="D1834" s="33">
        <v>0.21199999999999999</v>
      </c>
      <c r="E1834" s="33">
        <v>0.57299999999999995</v>
      </c>
      <c r="F1834" s="33">
        <v>1</v>
      </c>
      <c r="G1834" s="33">
        <v>5</v>
      </c>
      <c r="H1834" s="33" t="s">
        <v>15907</v>
      </c>
      <c r="I1834" s="33" t="s">
        <v>15906</v>
      </c>
    </row>
    <row r="1835" spans="1:9" x14ac:dyDescent="0.2">
      <c r="A1835" s="33" t="s">
        <v>15905</v>
      </c>
      <c r="B1835" s="35">
        <v>1.8984951239239199E-6</v>
      </c>
      <c r="C1835" s="33">
        <v>0.28587978124991598</v>
      </c>
      <c r="D1835" s="33">
        <v>0.188</v>
      </c>
      <c r="E1835" s="33">
        <v>0.60199999999999998</v>
      </c>
      <c r="F1835" s="33">
        <v>8.74674673494229E-2</v>
      </c>
      <c r="G1835" s="33">
        <v>5</v>
      </c>
      <c r="H1835" s="33" t="s">
        <v>15905</v>
      </c>
      <c r="I1835" s="33" t="s">
        <v>15904</v>
      </c>
    </row>
    <row r="1836" spans="1:9" x14ac:dyDescent="0.2">
      <c r="A1836" s="33" t="s">
        <v>15903</v>
      </c>
      <c r="B1836" s="35">
        <v>4.2157634634935502E-5</v>
      </c>
      <c r="C1836" s="33">
        <v>0.28576627072156602</v>
      </c>
      <c r="D1836" s="33">
        <v>8.7999999999999995E-2</v>
      </c>
      <c r="E1836" s="33">
        <v>0.34599999999999997</v>
      </c>
      <c r="F1836" s="33">
        <v>1</v>
      </c>
      <c r="G1836" s="33">
        <v>5</v>
      </c>
      <c r="H1836" s="33" t="s">
        <v>15903</v>
      </c>
      <c r="I1836" s="33" t="s">
        <v>15902</v>
      </c>
    </row>
    <row r="1837" spans="1:9" x14ac:dyDescent="0.2">
      <c r="A1837" s="33" t="s">
        <v>12743</v>
      </c>
      <c r="B1837" s="35">
        <v>8.6177545338596707E-6</v>
      </c>
      <c r="C1837" s="33">
        <v>0.28503693088403897</v>
      </c>
      <c r="D1837" s="33">
        <v>0.25</v>
      </c>
      <c r="E1837" s="33">
        <v>0.71299999999999997</v>
      </c>
      <c r="F1837" s="33">
        <v>0.39703718688398298</v>
      </c>
      <c r="G1837" s="33">
        <v>5</v>
      </c>
      <c r="H1837" s="33" t="s">
        <v>12743</v>
      </c>
      <c r="I1837" s="33" t="s">
        <v>12742</v>
      </c>
    </row>
    <row r="1838" spans="1:9" x14ac:dyDescent="0.2">
      <c r="A1838" s="33" t="s">
        <v>15901</v>
      </c>
      <c r="B1838" s="33">
        <v>1.15421967043152E-4</v>
      </c>
      <c r="C1838" s="33">
        <v>0.28475309472093202</v>
      </c>
      <c r="D1838" s="33">
        <v>0.188</v>
      </c>
      <c r="E1838" s="33">
        <v>0.52600000000000002</v>
      </c>
      <c r="F1838" s="33">
        <v>1</v>
      </c>
      <c r="G1838" s="33">
        <v>5</v>
      </c>
      <c r="H1838" s="33" t="s">
        <v>15901</v>
      </c>
      <c r="I1838" s="36">
        <v>39142</v>
      </c>
    </row>
    <row r="1839" spans="1:9" x14ac:dyDescent="0.2">
      <c r="A1839" s="33" t="s">
        <v>5822</v>
      </c>
      <c r="B1839" s="33">
        <v>1.9836831247322401E-4</v>
      </c>
      <c r="C1839" s="33">
        <v>0.28467004629445503</v>
      </c>
      <c r="D1839" s="33">
        <v>0.23799999999999999</v>
      </c>
      <c r="E1839" s="33">
        <v>0.623</v>
      </c>
      <c r="F1839" s="33">
        <v>1</v>
      </c>
      <c r="G1839" s="33">
        <v>5</v>
      </c>
      <c r="H1839" s="33" t="s">
        <v>5822</v>
      </c>
      <c r="I1839" s="33" t="s">
        <v>5821</v>
      </c>
    </row>
    <row r="1840" spans="1:9" x14ac:dyDescent="0.2">
      <c r="A1840" s="33" t="s">
        <v>14376</v>
      </c>
      <c r="B1840" s="33">
        <v>2.0081583306671101E-4</v>
      </c>
      <c r="C1840" s="33">
        <v>0.28465410524073897</v>
      </c>
      <c r="D1840" s="33">
        <v>0.27500000000000002</v>
      </c>
      <c r="E1840" s="33">
        <v>0.70299999999999996</v>
      </c>
      <c r="F1840" s="33">
        <v>1</v>
      </c>
      <c r="G1840" s="33">
        <v>5</v>
      </c>
      <c r="H1840" s="33" t="s">
        <v>14376</v>
      </c>
      <c r="I1840" s="33" t="s">
        <v>14375</v>
      </c>
    </row>
    <row r="1841" spans="1:9" x14ac:dyDescent="0.2">
      <c r="A1841" s="33" t="s">
        <v>2003</v>
      </c>
      <c r="B1841" s="35">
        <v>7.8802734850770399E-5</v>
      </c>
      <c r="C1841" s="33">
        <v>0.28456122724305899</v>
      </c>
      <c r="D1841" s="33">
        <v>7.4999999999999997E-2</v>
      </c>
      <c r="E1841" s="33">
        <v>0.311</v>
      </c>
      <c r="F1841" s="33">
        <v>1</v>
      </c>
      <c r="G1841" s="33">
        <v>5</v>
      </c>
      <c r="H1841" s="33" t="s">
        <v>2003</v>
      </c>
      <c r="I1841" s="33" t="s">
        <v>2002</v>
      </c>
    </row>
    <row r="1842" spans="1:9" x14ac:dyDescent="0.2">
      <c r="A1842" s="33" t="s">
        <v>15900</v>
      </c>
      <c r="B1842" s="35">
        <v>9.4540492653403003E-5</v>
      </c>
      <c r="C1842" s="33">
        <v>0.28433878411574898</v>
      </c>
      <c r="D1842" s="33">
        <v>0.23799999999999999</v>
      </c>
      <c r="E1842" s="33">
        <v>0.63500000000000001</v>
      </c>
      <c r="F1842" s="33">
        <v>1</v>
      </c>
      <c r="G1842" s="33">
        <v>5</v>
      </c>
      <c r="H1842" s="33" t="s">
        <v>15900</v>
      </c>
      <c r="I1842" s="33" t="s">
        <v>15899</v>
      </c>
    </row>
    <row r="1843" spans="1:9" x14ac:dyDescent="0.2">
      <c r="A1843" s="33" t="s">
        <v>15898</v>
      </c>
      <c r="B1843" s="35">
        <v>5.8587532950635101E-5</v>
      </c>
      <c r="C1843" s="33">
        <v>0.28424510139514703</v>
      </c>
      <c r="D1843" s="33">
        <v>7.4999999999999997E-2</v>
      </c>
      <c r="E1843" s="33">
        <v>0.317</v>
      </c>
      <c r="F1843" s="33">
        <v>1</v>
      </c>
      <c r="G1843" s="33">
        <v>5</v>
      </c>
      <c r="H1843" s="33" t="s">
        <v>15898</v>
      </c>
      <c r="I1843" s="33" t="s">
        <v>15897</v>
      </c>
    </row>
    <row r="1844" spans="1:9" x14ac:dyDescent="0.2">
      <c r="A1844" s="33" t="s">
        <v>15896</v>
      </c>
      <c r="B1844" s="33">
        <v>5.4896347035988198E-4</v>
      </c>
      <c r="C1844" s="33">
        <v>0.28420250045524398</v>
      </c>
      <c r="D1844" s="33">
        <v>0.112</v>
      </c>
      <c r="E1844" s="33">
        <v>0.34300000000000003</v>
      </c>
      <c r="F1844" s="33">
        <v>1</v>
      </c>
      <c r="G1844" s="33">
        <v>5</v>
      </c>
      <c r="H1844" s="33" t="s">
        <v>15896</v>
      </c>
      <c r="I1844" s="33" t="s">
        <v>15895</v>
      </c>
    </row>
    <row r="1845" spans="1:9" x14ac:dyDescent="0.2">
      <c r="A1845" s="33" t="s">
        <v>15894</v>
      </c>
      <c r="B1845" s="33">
        <v>4.8080081462143903E-3</v>
      </c>
      <c r="C1845" s="33">
        <v>0.28412962423988702</v>
      </c>
      <c r="D1845" s="33">
        <v>6.2E-2</v>
      </c>
      <c r="E1845" s="33">
        <v>0.20599999999999999</v>
      </c>
      <c r="F1845" s="33">
        <v>1</v>
      </c>
      <c r="G1845" s="33">
        <v>5</v>
      </c>
      <c r="H1845" s="33" t="s">
        <v>15894</v>
      </c>
      <c r="I1845" s="33" t="s">
        <v>15893</v>
      </c>
    </row>
    <row r="1846" spans="1:9" x14ac:dyDescent="0.2">
      <c r="A1846" s="33" t="s">
        <v>5679</v>
      </c>
      <c r="B1846" s="35">
        <v>4.42047598399472E-5</v>
      </c>
      <c r="C1846" s="33">
        <v>0.28411593528370799</v>
      </c>
      <c r="D1846" s="33">
        <v>0.3</v>
      </c>
      <c r="E1846" s="33">
        <v>0.77500000000000002</v>
      </c>
      <c r="F1846" s="33">
        <v>1</v>
      </c>
      <c r="G1846" s="33">
        <v>5</v>
      </c>
      <c r="H1846" s="33" t="s">
        <v>5679</v>
      </c>
      <c r="I1846" s="33" t="s">
        <v>5678</v>
      </c>
    </row>
    <row r="1847" spans="1:9" x14ac:dyDescent="0.2">
      <c r="A1847" s="33" t="s">
        <v>10610</v>
      </c>
      <c r="B1847" s="35">
        <v>1.10931982310576E-6</v>
      </c>
      <c r="C1847" s="33">
        <v>0.28407305553474799</v>
      </c>
      <c r="D1847" s="33">
        <v>0.15</v>
      </c>
      <c r="E1847" s="33">
        <v>0.53500000000000003</v>
      </c>
      <c r="F1847" s="33">
        <v>5.1108582890128602E-2</v>
      </c>
      <c r="G1847" s="33">
        <v>5</v>
      </c>
      <c r="H1847" s="33" t="s">
        <v>10610</v>
      </c>
      <c r="I1847" s="33" t="s">
        <v>10609</v>
      </c>
    </row>
    <row r="1848" spans="1:9" x14ac:dyDescent="0.2">
      <c r="A1848" s="33" t="s">
        <v>2388</v>
      </c>
      <c r="B1848" s="33">
        <v>1.5023498612298199E-3</v>
      </c>
      <c r="C1848" s="33">
        <v>0.284035936919734</v>
      </c>
      <c r="D1848" s="33">
        <v>0.312</v>
      </c>
      <c r="E1848" s="33">
        <v>0.72799999999999998</v>
      </c>
      <c r="F1848" s="33">
        <v>1</v>
      </c>
      <c r="G1848" s="33">
        <v>5</v>
      </c>
      <c r="H1848" s="33" t="s">
        <v>2388</v>
      </c>
      <c r="I1848" s="33" t="s">
        <v>2387</v>
      </c>
    </row>
    <row r="1849" spans="1:9" x14ac:dyDescent="0.2">
      <c r="A1849" s="33" t="s">
        <v>15892</v>
      </c>
      <c r="B1849" s="35">
        <v>1.5564860182410501E-5</v>
      </c>
      <c r="C1849" s="33">
        <v>0.28348668739974298</v>
      </c>
      <c r="D1849" s="33">
        <v>0.16200000000000001</v>
      </c>
      <c r="E1849" s="33">
        <v>0.51300000000000001</v>
      </c>
      <c r="F1849" s="33">
        <v>0.71710423832401504</v>
      </c>
      <c r="G1849" s="33">
        <v>5</v>
      </c>
      <c r="H1849" s="33" t="s">
        <v>15892</v>
      </c>
      <c r="I1849" s="33" t="s">
        <v>15891</v>
      </c>
    </row>
    <row r="1850" spans="1:9" x14ac:dyDescent="0.2">
      <c r="A1850" s="33" t="s">
        <v>14702</v>
      </c>
      <c r="B1850" s="35">
        <v>1.5997375996430401E-5</v>
      </c>
      <c r="C1850" s="33">
        <v>0.28334298677460901</v>
      </c>
      <c r="D1850" s="33">
        <v>0.13800000000000001</v>
      </c>
      <c r="E1850" s="33">
        <v>0.46200000000000002</v>
      </c>
      <c r="F1850" s="33">
        <v>0.73703110690754003</v>
      </c>
      <c r="G1850" s="33">
        <v>5</v>
      </c>
      <c r="H1850" s="33" t="s">
        <v>14702</v>
      </c>
      <c r="I1850" s="33" t="s">
        <v>14701</v>
      </c>
    </row>
    <row r="1851" spans="1:9" x14ac:dyDescent="0.2">
      <c r="A1851" s="33" t="s">
        <v>13855</v>
      </c>
      <c r="B1851" s="33">
        <v>3.53995347567689E-4</v>
      </c>
      <c r="C1851" s="33">
        <v>0.283198653575364</v>
      </c>
      <c r="D1851" s="33">
        <v>8.7999999999999995E-2</v>
      </c>
      <c r="E1851" s="33">
        <v>0.30599999999999999</v>
      </c>
      <c r="F1851" s="33">
        <v>1</v>
      </c>
      <c r="G1851" s="33">
        <v>5</v>
      </c>
      <c r="H1851" s="33" t="s">
        <v>13855</v>
      </c>
      <c r="I1851" s="33" t="s">
        <v>13854</v>
      </c>
    </row>
    <row r="1852" spans="1:9" x14ac:dyDescent="0.2">
      <c r="A1852" s="33" t="s">
        <v>15890</v>
      </c>
      <c r="B1852" s="35">
        <v>1.11856338774207E-5</v>
      </c>
      <c r="C1852" s="33">
        <v>0.28309759640441601</v>
      </c>
      <c r="D1852" s="33">
        <v>0.112</v>
      </c>
      <c r="E1852" s="33">
        <v>0.41899999999999998</v>
      </c>
      <c r="F1852" s="33">
        <v>0.51534452400052499</v>
      </c>
      <c r="G1852" s="33">
        <v>5</v>
      </c>
      <c r="H1852" s="33" t="s">
        <v>15890</v>
      </c>
      <c r="I1852" s="33" t="s">
        <v>15889</v>
      </c>
    </row>
    <row r="1853" spans="1:9" x14ac:dyDescent="0.2">
      <c r="A1853" s="33" t="s">
        <v>15888</v>
      </c>
      <c r="B1853" s="33">
        <v>2.7644136222933099E-4</v>
      </c>
      <c r="C1853" s="33">
        <v>0.28305707328740698</v>
      </c>
      <c r="D1853" s="33">
        <v>7.4999999999999997E-2</v>
      </c>
      <c r="E1853" s="33">
        <v>0.28699999999999998</v>
      </c>
      <c r="F1853" s="33">
        <v>1</v>
      </c>
      <c r="G1853" s="33">
        <v>5</v>
      </c>
      <c r="H1853" s="33" t="s">
        <v>15888</v>
      </c>
      <c r="I1853" s="33" t="s">
        <v>15887</v>
      </c>
    </row>
    <row r="1854" spans="1:9" x14ac:dyDescent="0.2">
      <c r="A1854" s="33" t="s">
        <v>15886</v>
      </c>
      <c r="B1854" s="33">
        <v>2.9455096702846999E-3</v>
      </c>
      <c r="C1854" s="33">
        <v>0.28282394975032699</v>
      </c>
      <c r="D1854" s="33">
        <v>0.05</v>
      </c>
      <c r="E1854" s="33">
        <v>0.19400000000000001</v>
      </c>
      <c r="F1854" s="33">
        <v>1</v>
      </c>
      <c r="G1854" s="33">
        <v>5</v>
      </c>
      <c r="H1854" s="33" t="s">
        <v>15886</v>
      </c>
      <c r="I1854" s="33" t="s">
        <v>15885</v>
      </c>
    </row>
    <row r="1855" spans="1:9" x14ac:dyDescent="0.2">
      <c r="A1855" s="33" t="s">
        <v>15884</v>
      </c>
      <c r="B1855" s="35">
        <v>1.58556956345982E-5</v>
      </c>
      <c r="C1855" s="33">
        <v>0.282595110205419</v>
      </c>
      <c r="D1855" s="33">
        <v>0.1</v>
      </c>
      <c r="E1855" s="33">
        <v>0.38800000000000001</v>
      </c>
      <c r="F1855" s="33">
        <v>0.73050360927720703</v>
      </c>
      <c r="G1855" s="33">
        <v>5</v>
      </c>
      <c r="H1855" s="33" t="s">
        <v>15884</v>
      </c>
      <c r="I1855" s="33" t="s">
        <v>15883</v>
      </c>
    </row>
    <row r="1856" spans="1:9" x14ac:dyDescent="0.2">
      <c r="A1856" s="33" t="s">
        <v>8231</v>
      </c>
      <c r="B1856" s="35">
        <v>3.6078311365836898E-5</v>
      </c>
      <c r="C1856" s="33">
        <v>0.28179123735189399</v>
      </c>
      <c r="D1856" s="33">
        <v>0.15</v>
      </c>
      <c r="E1856" s="33">
        <v>0.47099999999999997</v>
      </c>
      <c r="F1856" s="33">
        <v>1</v>
      </c>
      <c r="G1856" s="33">
        <v>5</v>
      </c>
      <c r="H1856" s="33" t="s">
        <v>8231</v>
      </c>
      <c r="I1856" s="33" t="s">
        <v>15882</v>
      </c>
    </row>
    <row r="1857" spans="1:9" x14ac:dyDescent="0.2">
      <c r="A1857" s="33" t="s">
        <v>15881</v>
      </c>
      <c r="B1857" s="33">
        <v>7.1362916728401305E-4</v>
      </c>
      <c r="C1857" s="33">
        <v>0.28158341315686902</v>
      </c>
      <c r="D1857" s="33">
        <v>0.25</v>
      </c>
      <c r="E1857" s="33">
        <v>0.61599999999999999</v>
      </c>
      <c r="F1857" s="33">
        <v>1</v>
      </c>
      <c r="G1857" s="33">
        <v>5</v>
      </c>
      <c r="H1857" s="33" t="s">
        <v>15881</v>
      </c>
      <c r="I1857" s="33" t="s">
        <v>15880</v>
      </c>
    </row>
    <row r="1858" spans="1:9" x14ac:dyDescent="0.2">
      <c r="A1858" s="33" t="s">
        <v>15879</v>
      </c>
      <c r="B1858" s="33">
        <v>8.4733059654651995E-4</v>
      </c>
      <c r="C1858" s="33">
        <v>0.28138764653789</v>
      </c>
      <c r="D1858" s="33">
        <v>6.2E-2</v>
      </c>
      <c r="E1858" s="33">
        <v>0.24099999999999999</v>
      </c>
      <c r="F1858" s="33">
        <v>1</v>
      </c>
      <c r="G1858" s="33">
        <v>5</v>
      </c>
      <c r="H1858" s="33" t="s">
        <v>6559</v>
      </c>
      <c r="I1858" s="33" t="s">
        <v>6558</v>
      </c>
    </row>
    <row r="1859" spans="1:9" x14ac:dyDescent="0.2">
      <c r="A1859" s="33" t="s">
        <v>15878</v>
      </c>
      <c r="B1859" s="33">
        <v>9.7539935223105497E-3</v>
      </c>
      <c r="C1859" s="33">
        <v>0.281352343497347</v>
      </c>
      <c r="D1859" s="33">
        <v>8.7999999999999995E-2</v>
      </c>
      <c r="E1859" s="33">
        <v>0.23400000000000001</v>
      </c>
      <c r="F1859" s="33">
        <v>1</v>
      </c>
      <c r="G1859" s="33">
        <v>5</v>
      </c>
      <c r="H1859" s="33" t="s">
        <v>15878</v>
      </c>
      <c r="I1859" s="33" t="s">
        <v>15877</v>
      </c>
    </row>
    <row r="1860" spans="1:9" x14ac:dyDescent="0.2">
      <c r="A1860" s="33" t="s">
        <v>15876</v>
      </c>
      <c r="B1860" s="33">
        <v>3.9709837315301801E-4</v>
      </c>
      <c r="C1860" s="33">
        <v>0.28130171241504598</v>
      </c>
      <c r="D1860" s="33">
        <v>0.05</v>
      </c>
      <c r="E1860" s="33">
        <v>0.23400000000000001</v>
      </c>
      <c r="F1860" s="33">
        <v>1</v>
      </c>
      <c r="G1860" s="33">
        <v>5</v>
      </c>
      <c r="H1860" s="33" t="s">
        <v>15876</v>
      </c>
      <c r="I1860" s="33" t="s">
        <v>15875</v>
      </c>
    </row>
    <row r="1861" spans="1:9" x14ac:dyDescent="0.2">
      <c r="A1861" s="33" t="s">
        <v>15874</v>
      </c>
      <c r="B1861" s="33">
        <v>6.2315113251026801E-4</v>
      </c>
      <c r="C1861" s="33">
        <v>0.28084284932263298</v>
      </c>
      <c r="D1861" s="33">
        <v>0.1</v>
      </c>
      <c r="E1861" s="33">
        <v>0.318</v>
      </c>
      <c r="F1861" s="33">
        <v>1</v>
      </c>
      <c r="G1861" s="33">
        <v>5</v>
      </c>
      <c r="H1861" s="33" t="s">
        <v>15874</v>
      </c>
      <c r="I1861" s="33" t="s">
        <v>15873</v>
      </c>
    </row>
    <row r="1862" spans="1:9" x14ac:dyDescent="0.2">
      <c r="A1862" s="33" t="s">
        <v>15872</v>
      </c>
      <c r="B1862" s="33">
        <v>1.10767295796202E-4</v>
      </c>
      <c r="C1862" s="33">
        <v>0.280836478269819</v>
      </c>
      <c r="D1862" s="33">
        <v>8.7999999999999995E-2</v>
      </c>
      <c r="E1862" s="33">
        <v>0.32900000000000001</v>
      </c>
      <c r="F1862" s="33">
        <v>1</v>
      </c>
      <c r="G1862" s="33">
        <v>5</v>
      </c>
      <c r="H1862" s="33" t="s">
        <v>15872</v>
      </c>
      <c r="I1862" s="33" t="s">
        <v>15871</v>
      </c>
    </row>
    <row r="1863" spans="1:9" x14ac:dyDescent="0.2">
      <c r="A1863" s="33" t="s">
        <v>15870</v>
      </c>
      <c r="B1863" s="33">
        <v>1.69273314216194E-4</v>
      </c>
      <c r="C1863" s="33">
        <v>0.28076475667655698</v>
      </c>
      <c r="D1863" s="33">
        <v>0.23799999999999999</v>
      </c>
      <c r="E1863" s="33">
        <v>0.623</v>
      </c>
      <c r="F1863" s="33">
        <v>1</v>
      </c>
      <c r="G1863" s="33">
        <v>5</v>
      </c>
      <c r="H1863" s="33" t="s">
        <v>15870</v>
      </c>
      <c r="I1863" s="33" t="s">
        <v>15869</v>
      </c>
    </row>
    <row r="1864" spans="1:9" x14ac:dyDescent="0.2">
      <c r="A1864" s="33" t="s">
        <v>13895</v>
      </c>
      <c r="B1864" s="33">
        <v>3.9649761271551298E-4</v>
      </c>
      <c r="C1864" s="33">
        <v>0.28070989155131099</v>
      </c>
      <c r="D1864" s="33">
        <v>0.1</v>
      </c>
      <c r="E1864" s="33">
        <v>0.32700000000000001</v>
      </c>
      <c r="F1864" s="33">
        <v>1</v>
      </c>
      <c r="G1864" s="33">
        <v>5</v>
      </c>
      <c r="H1864" s="33" t="s">
        <v>13895</v>
      </c>
      <c r="I1864" s="33" t="s">
        <v>13894</v>
      </c>
    </row>
    <row r="1865" spans="1:9" x14ac:dyDescent="0.2">
      <c r="A1865" s="33" t="s">
        <v>15868</v>
      </c>
      <c r="B1865" s="35">
        <v>2.1970801584285102E-5</v>
      </c>
      <c r="C1865" s="33">
        <v>0.28062217854249999</v>
      </c>
      <c r="D1865" s="33">
        <v>8.7999999999999995E-2</v>
      </c>
      <c r="E1865" s="33">
        <v>0.35799999999999998</v>
      </c>
      <c r="F1865" s="33">
        <v>1</v>
      </c>
      <c r="G1865" s="33">
        <v>5</v>
      </c>
      <c r="H1865" s="33" t="s">
        <v>13875</v>
      </c>
      <c r="I1865" s="33" t="s">
        <v>13874</v>
      </c>
    </row>
    <row r="1866" spans="1:9" x14ac:dyDescent="0.2">
      <c r="A1866" s="33" t="s">
        <v>14852</v>
      </c>
      <c r="B1866" s="33">
        <v>2.20331634445979E-4</v>
      </c>
      <c r="C1866" s="33">
        <v>0.27998732150975603</v>
      </c>
      <c r="D1866" s="33">
        <v>0.16200000000000001</v>
      </c>
      <c r="E1866" s="33">
        <v>0.46100000000000002</v>
      </c>
      <c r="F1866" s="33">
        <v>1</v>
      </c>
      <c r="G1866" s="33">
        <v>5</v>
      </c>
      <c r="H1866" s="33" t="s">
        <v>14852</v>
      </c>
      <c r="I1866" s="33" t="s">
        <v>14851</v>
      </c>
    </row>
    <row r="1867" spans="1:9" x14ac:dyDescent="0.2">
      <c r="A1867" s="33" t="s">
        <v>2284</v>
      </c>
      <c r="B1867" s="33">
        <v>1.1993601848610299E-3</v>
      </c>
      <c r="C1867" s="33">
        <v>0.27873388680268701</v>
      </c>
      <c r="D1867" s="33">
        <v>0.312</v>
      </c>
      <c r="E1867" s="33">
        <v>0.73</v>
      </c>
      <c r="F1867" s="33">
        <v>1</v>
      </c>
      <c r="G1867" s="33">
        <v>5</v>
      </c>
      <c r="H1867" s="33" t="s">
        <v>2284</v>
      </c>
      <c r="I1867" s="33" t="s">
        <v>2283</v>
      </c>
    </row>
    <row r="1868" spans="1:9" x14ac:dyDescent="0.2">
      <c r="A1868" s="33" t="s">
        <v>15867</v>
      </c>
      <c r="B1868" s="33">
        <v>3.02259927210797E-4</v>
      </c>
      <c r="C1868" s="33">
        <v>0.27850915740156501</v>
      </c>
      <c r="D1868" s="33">
        <v>0.28799999999999998</v>
      </c>
      <c r="E1868" s="33">
        <v>0.71099999999999997</v>
      </c>
      <c r="F1868" s="33">
        <v>1</v>
      </c>
      <c r="G1868" s="33">
        <v>5</v>
      </c>
      <c r="H1868" s="33" t="s">
        <v>10861</v>
      </c>
      <c r="I1868" s="33" t="s">
        <v>10860</v>
      </c>
    </row>
    <row r="1869" spans="1:9" x14ac:dyDescent="0.2">
      <c r="A1869" s="33" t="s">
        <v>15866</v>
      </c>
      <c r="B1869" s="33">
        <v>1.1545579509297599E-4</v>
      </c>
      <c r="C1869" s="33">
        <v>0.27829398884818601</v>
      </c>
      <c r="D1869" s="33">
        <v>8.7999999999999995E-2</v>
      </c>
      <c r="E1869" s="33">
        <v>0.32800000000000001</v>
      </c>
      <c r="F1869" s="33">
        <v>1</v>
      </c>
      <c r="G1869" s="33">
        <v>5</v>
      </c>
      <c r="H1869" s="33" t="s">
        <v>15866</v>
      </c>
      <c r="I1869" s="33" t="s">
        <v>15865</v>
      </c>
    </row>
    <row r="1870" spans="1:9" x14ac:dyDescent="0.2">
      <c r="A1870" s="33" t="s">
        <v>15864</v>
      </c>
      <c r="B1870" s="33">
        <v>2.73705856009021E-3</v>
      </c>
      <c r="C1870" s="33">
        <v>0.27806347650560898</v>
      </c>
      <c r="D1870" s="33">
        <v>6.2E-2</v>
      </c>
      <c r="E1870" s="33">
        <v>0.218</v>
      </c>
      <c r="F1870" s="33">
        <v>1</v>
      </c>
      <c r="G1870" s="33">
        <v>5</v>
      </c>
      <c r="H1870" s="33" t="s">
        <v>15864</v>
      </c>
      <c r="I1870" s="33" t="s">
        <v>15863</v>
      </c>
    </row>
    <row r="1871" spans="1:9" x14ac:dyDescent="0.2">
      <c r="A1871" s="33" t="s">
        <v>15862</v>
      </c>
      <c r="B1871" s="33">
        <v>1.5960783487612199E-3</v>
      </c>
      <c r="C1871" s="33">
        <v>0.27805796892255402</v>
      </c>
      <c r="D1871" s="33">
        <v>6.2E-2</v>
      </c>
      <c r="E1871" s="33">
        <v>0.22900000000000001</v>
      </c>
      <c r="F1871" s="33">
        <v>1</v>
      </c>
      <c r="G1871" s="33">
        <v>5</v>
      </c>
      <c r="H1871" s="33" t="s">
        <v>15862</v>
      </c>
      <c r="I1871" s="33" t="s">
        <v>15861</v>
      </c>
    </row>
    <row r="1872" spans="1:9" x14ac:dyDescent="0.2">
      <c r="A1872" s="33" t="s">
        <v>2268</v>
      </c>
      <c r="B1872" s="35">
        <v>3.3398972923071298E-5</v>
      </c>
      <c r="C1872" s="33">
        <v>0.27792127807144501</v>
      </c>
      <c r="D1872" s="33">
        <v>0.188</v>
      </c>
      <c r="E1872" s="33">
        <v>0.55100000000000005</v>
      </c>
      <c r="F1872" s="33">
        <v>1</v>
      </c>
      <c r="G1872" s="33">
        <v>5</v>
      </c>
      <c r="H1872" s="33" t="s">
        <v>2268</v>
      </c>
      <c r="I1872" s="33" t="s">
        <v>2267</v>
      </c>
    </row>
    <row r="1873" spans="1:9" x14ac:dyDescent="0.2">
      <c r="A1873" s="33" t="s">
        <v>15860</v>
      </c>
      <c r="B1873" s="35">
        <v>3.5427717504182897E-5</v>
      </c>
      <c r="C1873" s="33">
        <v>0.27740874711332097</v>
      </c>
      <c r="D1873" s="33">
        <v>0.26200000000000001</v>
      </c>
      <c r="E1873" s="33">
        <v>0.71399999999999997</v>
      </c>
      <c r="F1873" s="33">
        <v>1</v>
      </c>
      <c r="G1873" s="33">
        <v>5</v>
      </c>
      <c r="H1873" s="33" t="s">
        <v>15860</v>
      </c>
      <c r="I1873" s="33" t="s">
        <v>15859</v>
      </c>
    </row>
    <row r="1874" spans="1:9" x14ac:dyDescent="0.2">
      <c r="A1874" s="33" t="s">
        <v>15858</v>
      </c>
      <c r="B1874" s="35">
        <v>4.5457298290577203E-6</v>
      </c>
      <c r="C1874" s="33">
        <v>0.277169936644172</v>
      </c>
      <c r="D1874" s="33">
        <v>0.188</v>
      </c>
      <c r="E1874" s="33">
        <v>0.58699999999999997</v>
      </c>
      <c r="F1874" s="33">
        <v>0.20943086468434699</v>
      </c>
      <c r="G1874" s="33">
        <v>5</v>
      </c>
      <c r="H1874" s="33" t="s">
        <v>15858</v>
      </c>
      <c r="I1874" s="33" t="s">
        <v>15857</v>
      </c>
    </row>
    <row r="1875" spans="1:9" x14ac:dyDescent="0.2">
      <c r="A1875" s="33" t="s">
        <v>15856</v>
      </c>
      <c r="B1875" s="33">
        <v>9.3143951460725595E-4</v>
      </c>
      <c r="C1875" s="33">
        <v>0.277112593985614</v>
      </c>
      <c r="D1875" s="33">
        <v>3.7999999999999999E-2</v>
      </c>
      <c r="E1875" s="33">
        <v>0.19400000000000001</v>
      </c>
      <c r="F1875" s="33">
        <v>1</v>
      </c>
      <c r="G1875" s="33">
        <v>5</v>
      </c>
      <c r="H1875" s="33" t="s">
        <v>15856</v>
      </c>
      <c r="I1875" s="33" t="s">
        <v>15855</v>
      </c>
    </row>
    <row r="1876" spans="1:9" x14ac:dyDescent="0.2">
      <c r="A1876" s="33" t="s">
        <v>15854</v>
      </c>
      <c r="B1876" s="33">
        <v>6.7048611681940797E-4</v>
      </c>
      <c r="C1876" s="33">
        <v>0.27705222880029701</v>
      </c>
      <c r="D1876" s="33">
        <v>6.2E-2</v>
      </c>
      <c r="E1876" s="33">
        <v>0.247</v>
      </c>
      <c r="F1876" s="33">
        <v>1</v>
      </c>
      <c r="G1876" s="33">
        <v>5</v>
      </c>
      <c r="H1876" s="33" t="s">
        <v>15854</v>
      </c>
      <c r="I1876" s="33" t="s">
        <v>15853</v>
      </c>
    </row>
    <row r="1877" spans="1:9" x14ac:dyDescent="0.2">
      <c r="A1877" s="33" t="s">
        <v>15852</v>
      </c>
      <c r="B1877" s="35">
        <v>2.1867725362229299E-5</v>
      </c>
      <c r="C1877" s="33">
        <v>0.27645656633846899</v>
      </c>
      <c r="D1877" s="33">
        <v>0.2</v>
      </c>
      <c r="E1877" s="33">
        <v>0.58599999999999997</v>
      </c>
      <c r="F1877" s="33">
        <v>1</v>
      </c>
      <c r="G1877" s="33">
        <v>5</v>
      </c>
      <c r="H1877" s="33" t="s">
        <v>14202</v>
      </c>
      <c r="I1877" s="33" t="s">
        <v>14201</v>
      </c>
    </row>
    <row r="1878" spans="1:9" x14ac:dyDescent="0.2">
      <c r="A1878" s="33" t="s">
        <v>14114</v>
      </c>
      <c r="B1878" s="33">
        <v>3.35878842524995E-3</v>
      </c>
      <c r="C1878" s="33">
        <v>0.27644192188448702</v>
      </c>
      <c r="D1878" s="33">
        <v>7.4999999999999997E-2</v>
      </c>
      <c r="E1878" s="33">
        <v>0.23599999999999999</v>
      </c>
      <c r="F1878" s="33">
        <v>1</v>
      </c>
      <c r="G1878" s="33">
        <v>5</v>
      </c>
      <c r="H1878" s="33" t="s">
        <v>14114</v>
      </c>
      <c r="I1878" s="33" t="s">
        <v>14113</v>
      </c>
    </row>
    <row r="1879" spans="1:9" x14ac:dyDescent="0.2">
      <c r="A1879" s="33" t="s">
        <v>15851</v>
      </c>
      <c r="B1879" s="33">
        <v>8.5452249353286606E-3</v>
      </c>
      <c r="C1879" s="33">
        <v>0.27637185585893898</v>
      </c>
      <c r="D1879" s="33">
        <v>0.33800000000000002</v>
      </c>
      <c r="E1879" s="33">
        <v>0.752</v>
      </c>
      <c r="F1879" s="33">
        <v>1</v>
      </c>
      <c r="G1879" s="33">
        <v>5</v>
      </c>
      <c r="H1879" s="33" t="s">
        <v>15851</v>
      </c>
      <c r="I1879" s="33" t="s">
        <v>15850</v>
      </c>
    </row>
    <row r="1880" spans="1:9" x14ac:dyDescent="0.2">
      <c r="A1880" s="33" t="s">
        <v>7648</v>
      </c>
      <c r="B1880" s="33">
        <v>4.4618615092244002E-4</v>
      </c>
      <c r="C1880" s="33">
        <v>0.27601497779608403</v>
      </c>
      <c r="D1880" s="33">
        <v>0.28799999999999998</v>
      </c>
      <c r="E1880" s="33">
        <v>0.70899999999999996</v>
      </c>
      <c r="F1880" s="33">
        <v>1</v>
      </c>
      <c r="G1880" s="33">
        <v>5</v>
      </c>
      <c r="H1880" s="33" t="s">
        <v>7648</v>
      </c>
      <c r="I1880" s="33" t="s">
        <v>7647</v>
      </c>
    </row>
    <row r="1881" spans="1:9" x14ac:dyDescent="0.2">
      <c r="A1881" s="33" t="s">
        <v>15849</v>
      </c>
      <c r="B1881" s="33">
        <v>1.6113512843567699E-4</v>
      </c>
      <c r="C1881" s="33">
        <v>0.27594415724295801</v>
      </c>
      <c r="D1881" s="33">
        <v>0.125</v>
      </c>
      <c r="E1881" s="33">
        <v>0.39200000000000002</v>
      </c>
      <c r="F1881" s="33">
        <v>1</v>
      </c>
      <c r="G1881" s="33">
        <v>5</v>
      </c>
      <c r="H1881" s="33" t="s">
        <v>15849</v>
      </c>
      <c r="I1881" s="33" t="s">
        <v>15848</v>
      </c>
    </row>
    <row r="1882" spans="1:9" x14ac:dyDescent="0.2">
      <c r="A1882" s="33" t="s">
        <v>15847</v>
      </c>
      <c r="B1882" s="33">
        <v>3.6245745067985298E-4</v>
      </c>
      <c r="C1882" s="33">
        <v>0.27588175885591298</v>
      </c>
      <c r="D1882" s="33">
        <v>0.1</v>
      </c>
      <c r="E1882" s="33">
        <v>0.32800000000000001</v>
      </c>
      <c r="F1882" s="33">
        <v>1</v>
      </c>
      <c r="G1882" s="33">
        <v>5</v>
      </c>
      <c r="H1882" s="33" t="s">
        <v>15847</v>
      </c>
      <c r="I1882" s="33" t="s">
        <v>15846</v>
      </c>
    </row>
    <row r="1883" spans="1:9" x14ac:dyDescent="0.2">
      <c r="A1883" s="33" t="s">
        <v>15845</v>
      </c>
      <c r="B1883" s="33">
        <v>1.2116448429508801E-3</v>
      </c>
      <c r="C1883" s="33">
        <v>0.27574902702903697</v>
      </c>
      <c r="D1883" s="33">
        <v>7.4999999999999997E-2</v>
      </c>
      <c r="E1883" s="33">
        <v>0.25800000000000001</v>
      </c>
      <c r="F1883" s="33">
        <v>1</v>
      </c>
      <c r="G1883" s="33">
        <v>5</v>
      </c>
      <c r="H1883" s="33" t="s">
        <v>15845</v>
      </c>
      <c r="I1883" s="33" t="s">
        <v>15844</v>
      </c>
    </row>
    <row r="1884" spans="1:9" x14ac:dyDescent="0.2">
      <c r="A1884" s="33" t="s">
        <v>2657</v>
      </c>
      <c r="B1884" s="33">
        <v>2.8940025875508402E-4</v>
      </c>
      <c r="C1884" s="33">
        <v>0.27518654269260001</v>
      </c>
      <c r="D1884" s="33">
        <v>0.16200000000000001</v>
      </c>
      <c r="E1884" s="33">
        <v>0.45200000000000001</v>
      </c>
      <c r="F1884" s="33">
        <v>1</v>
      </c>
      <c r="G1884" s="33">
        <v>5</v>
      </c>
      <c r="H1884" s="33" t="s">
        <v>2657</v>
      </c>
      <c r="I1884" s="33" t="s">
        <v>2656</v>
      </c>
    </row>
    <row r="1885" spans="1:9" x14ac:dyDescent="0.2">
      <c r="A1885" s="33" t="s">
        <v>15843</v>
      </c>
      <c r="B1885" s="35">
        <v>2.1375839979397901E-5</v>
      </c>
      <c r="C1885" s="33">
        <v>0.27481042855905102</v>
      </c>
      <c r="D1885" s="33">
        <v>0.1</v>
      </c>
      <c r="E1885" s="33">
        <v>0.38300000000000001</v>
      </c>
      <c r="F1885" s="33">
        <v>0.98482769953082105</v>
      </c>
      <c r="G1885" s="33">
        <v>5</v>
      </c>
      <c r="H1885" s="33" t="s">
        <v>15843</v>
      </c>
      <c r="I1885" s="33" t="s">
        <v>15842</v>
      </c>
    </row>
    <row r="1886" spans="1:9" x14ac:dyDescent="0.2">
      <c r="A1886" s="33" t="s">
        <v>15841</v>
      </c>
      <c r="B1886" s="35">
        <v>2.2272880090054802E-5</v>
      </c>
      <c r="C1886" s="33">
        <v>0.27476835515025</v>
      </c>
      <c r="D1886" s="33">
        <v>0.16200000000000001</v>
      </c>
      <c r="E1886" s="33">
        <v>0.505</v>
      </c>
      <c r="F1886" s="33">
        <v>1</v>
      </c>
      <c r="G1886" s="33">
        <v>5</v>
      </c>
      <c r="H1886" s="33" t="s">
        <v>15841</v>
      </c>
      <c r="I1886" s="33" t="s">
        <v>15840</v>
      </c>
    </row>
    <row r="1887" spans="1:9" x14ac:dyDescent="0.2">
      <c r="A1887" s="33" t="s">
        <v>15839</v>
      </c>
      <c r="B1887" s="35">
        <v>8.0957134945448605E-5</v>
      </c>
      <c r="C1887" s="33">
        <v>0.27449876229935699</v>
      </c>
      <c r="D1887" s="33">
        <v>0.112</v>
      </c>
      <c r="E1887" s="33">
        <v>0.38200000000000001</v>
      </c>
      <c r="F1887" s="33">
        <v>1</v>
      </c>
      <c r="G1887" s="33">
        <v>5</v>
      </c>
      <c r="H1887" s="33" t="s">
        <v>15839</v>
      </c>
      <c r="I1887" s="33" t="s">
        <v>15838</v>
      </c>
    </row>
    <row r="1888" spans="1:9" x14ac:dyDescent="0.2">
      <c r="A1888" s="33" t="s">
        <v>9936</v>
      </c>
      <c r="B1888" s="35">
        <v>8.4860378916357096E-5</v>
      </c>
      <c r="C1888" s="33">
        <v>0.27410242471893698</v>
      </c>
      <c r="D1888" s="33">
        <v>0.25</v>
      </c>
      <c r="E1888" s="33">
        <v>0.66900000000000004</v>
      </c>
      <c r="F1888" s="33">
        <v>1</v>
      </c>
      <c r="G1888" s="33">
        <v>5</v>
      </c>
      <c r="H1888" s="33" t="s">
        <v>6708</v>
      </c>
      <c r="I1888" s="33" t="s">
        <v>6707</v>
      </c>
    </row>
    <row r="1889" spans="1:9" x14ac:dyDescent="0.2">
      <c r="A1889" s="33" t="s">
        <v>15837</v>
      </c>
      <c r="B1889" s="35">
        <v>4.3594176120533701E-5</v>
      </c>
      <c r="C1889" s="33">
        <v>0.274055686649468</v>
      </c>
      <c r="D1889" s="33">
        <v>0.13800000000000001</v>
      </c>
      <c r="E1889" s="33">
        <v>0.443</v>
      </c>
      <c r="F1889" s="33">
        <v>1</v>
      </c>
      <c r="G1889" s="33">
        <v>5</v>
      </c>
      <c r="H1889" s="33" t="s">
        <v>15837</v>
      </c>
      <c r="I1889" s="33" t="s">
        <v>15836</v>
      </c>
    </row>
    <row r="1890" spans="1:9" x14ac:dyDescent="0.2">
      <c r="A1890" s="33" t="s">
        <v>2431</v>
      </c>
      <c r="B1890" s="33">
        <v>1.94469140391839E-3</v>
      </c>
      <c r="C1890" s="33">
        <v>0.27376197592516999</v>
      </c>
      <c r="D1890" s="33">
        <v>7.4999999999999997E-2</v>
      </c>
      <c r="E1890" s="33">
        <v>0.248</v>
      </c>
      <c r="F1890" s="33">
        <v>1</v>
      </c>
      <c r="G1890" s="33">
        <v>5</v>
      </c>
      <c r="H1890" s="33" t="s">
        <v>2431</v>
      </c>
      <c r="I1890" s="33" t="s">
        <v>2430</v>
      </c>
    </row>
    <row r="1891" spans="1:9" x14ac:dyDescent="0.2">
      <c r="A1891" s="33" t="s">
        <v>1791</v>
      </c>
      <c r="B1891" s="33">
        <v>1.19738206260035E-4</v>
      </c>
      <c r="C1891" s="33">
        <v>0.27344508354206698</v>
      </c>
      <c r="D1891" s="33">
        <v>0.1</v>
      </c>
      <c r="E1891" s="33">
        <v>0.35</v>
      </c>
      <c r="F1891" s="33">
        <v>1</v>
      </c>
      <c r="G1891" s="33">
        <v>5</v>
      </c>
      <c r="H1891" s="33" t="s">
        <v>1791</v>
      </c>
      <c r="I1891" s="33" t="s">
        <v>1790</v>
      </c>
    </row>
    <row r="1892" spans="1:9" x14ac:dyDescent="0.2">
      <c r="A1892" s="33" t="s">
        <v>15835</v>
      </c>
      <c r="B1892" s="33">
        <v>1.1541467908563799E-3</v>
      </c>
      <c r="C1892" s="33">
        <v>0.27307297586748402</v>
      </c>
      <c r="D1892" s="33">
        <v>0.112</v>
      </c>
      <c r="E1892" s="33">
        <v>0.32700000000000001</v>
      </c>
      <c r="F1892" s="33">
        <v>1</v>
      </c>
      <c r="G1892" s="33">
        <v>5</v>
      </c>
      <c r="H1892" s="33" t="s">
        <v>15835</v>
      </c>
      <c r="I1892" s="33" t="s">
        <v>15834</v>
      </c>
    </row>
    <row r="1893" spans="1:9" x14ac:dyDescent="0.2">
      <c r="A1893" s="33" t="s">
        <v>7533</v>
      </c>
      <c r="B1893" s="33">
        <v>1.21894518264362E-4</v>
      </c>
      <c r="C1893" s="33">
        <v>0.27237449432362498</v>
      </c>
      <c r="D1893" s="33">
        <v>0.13800000000000001</v>
      </c>
      <c r="E1893" s="33">
        <v>0.42</v>
      </c>
      <c r="F1893" s="33">
        <v>1</v>
      </c>
      <c r="G1893" s="33">
        <v>5</v>
      </c>
      <c r="H1893" s="33" t="s">
        <v>7532</v>
      </c>
      <c r="I1893" s="33" t="s">
        <v>13997</v>
      </c>
    </row>
    <row r="1894" spans="1:9" x14ac:dyDescent="0.2">
      <c r="A1894" s="33" t="s">
        <v>15833</v>
      </c>
      <c r="B1894" s="33">
        <v>5.6754838150010296E-3</v>
      </c>
      <c r="C1894" s="33">
        <v>0.272288279373951</v>
      </c>
      <c r="D1894" s="33">
        <v>6.2E-2</v>
      </c>
      <c r="E1894" s="33">
        <v>0.20300000000000001</v>
      </c>
      <c r="F1894" s="33">
        <v>1</v>
      </c>
      <c r="G1894" s="33">
        <v>5</v>
      </c>
      <c r="H1894" s="33" t="s">
        <v>15833</v>
      </c>
      <c r="I1894" s="33" t="s">
        <v>15832</v>
      </c>
    </row>
    <row r="1895" spans="1:9" x14ac:dyDescent="0.2">
      <c r="A1895" s="33" t="s">
        <v>3270</v>
      </c>
      <c r="B1895" s="33">
        <v>4.5083067524068302E-4</v>
      </c>
      <c r="C1895" s="33">
        <v>0.27172237099149199</v>
      </c>
      <c r="D1895" s="33">
        <v>0.1</v>
      </c>
      <c r="E1895" s="33">
        <v>0.32400000000000001</v>
      </c>
      <c r="F1895" s="33">
        <v>1</v>
      </c>
      <c r="G1895" s="33">
        <v>5</v>
      </c>
      <c r="H1895" s="33" t="s">
        <v>3270</v>
      </c>
      <c r="I1895" s="33" t="s">
        <v>15831</v>
      </c>
    </row>
    <row r="1896" spans="1:9" x14ac:dyDescent="0.2">
      <c r="A1896" s="33" t="s">
        <v>15830</v>
      </c>
      <c r="B1896" s="33">
        <v>1.19863475881135E-4</v>
      </c>
      <c r="C1896" s="33">
        <v>0.27155401313650201</v>
      </c>
      <c r="D1896" s="33">
        <v>0.1</v>
      </c>
      <c r="E1896" s="33">
        <v>0.35099999999999998</v>
      </c>
      <c r="F1896" s="33">
        <v>1</v>
      </c>
      <c r="G1896" s="33">
        <v>5</v>
      </c>
      <c r="H1896" s="33" t="s">
        <v>15830</v>
      </c>
      <c r="I1896" s="33" t="s">
        <v>15829</v>
      </c>
    </row>
    <row r="1897" spans="1:9" x14ac:dyDescent="0.2">
      <c r="A1897" s="33" t="s">
        <v>15828</v>
      </c>
      <c r="B1897" s="35">
        <v>7.6290998395752204E-6</v>
      </c>
      <c r="C1897" s="33">
        <v>0.27098504277473501</v>
      </c>
      <c r="D1897" s="33">
        <v>8.7999999999999995E-2</v>
      </c>
      <c r="E1897" s="33">
        <v>0.377</v>
      </c>
      <c r="F1897" s="33">
        <v>0.35148788780890999</v>
      </c>
      <c r="G1897" s="33">
        <v>5</v>
      </c>
      <c r="H1897" s="33" t="s">
        <v>15828</v>
      </c>
      <c r="I1897" s="33" t="s">
        <v>15827</v>
      </c>
    </row>
    <row r="1898" spans="1:9" x14ac:dyDescent="0.2">
      <c r="A1898" s="33" t="s">
        <v>1794</v>
      </c>
      <c r="B1898" s="33">
        <v>1.7447775819248699E-3</v>
      </c>
      <c r="C1898" s="33">
        <v>0.27084384085757301</v>
      </c>
      <c r="D1898" s="33">
        <v>0.312</v>
      </c>
      <c r="E1898" s="33">
        <v>0.73199999999999998</v>
      </c>
      <c r="F1898" s="33">
        <v>1</v>
      </c>
      <c r="G1898" s="33">
        <v>5</v>
      </c>
      <c r="H1898" s="33" t="s">
        <v>1794</v>
      </c>
      <c r="I1898" s="33" t="s">
        <v>1793</v>
      </c>
    </row>
    <row r="1899" spans="1:9" x14ac:dyDescent="0.2">
      <c r="A1899" s="33" t="s">
        <v>15826</v>
      </c>
      <c r="B1899" s="33">
        <v>3.8597281648939802E-3</v>
      </c>
      <c r="C1899" s="33">
        <v>0.27068275740676601</v>
      </c>
      <c r="D1899" s="33">
        <v>6.2E-2</v>
      </c>
      <c r="E1899" s="33">
        <v>0.21099999999999999</v>
      </c>
      <c r="F1899" s="33">
        <v>1</v>
      </c>
      <c r="G1899" s="33">
        <v>5</v>
      </c>
      <c r="H1899" s="33" t="s">
        <v>15826</v>
      </c>
      <c r="I1899" s="33" t="s">
        <v>15825</v>
      </c>
    </row>
    <row r="1900" spans="1:9" x14ac:dyDescent="0.2">
      <c r="A1900" s="33" t="s">
        <v>15824</v>
      </c>
      <c r="B1900" s="35">
        <v>3.26357241354053E-6</v>
      </c>
      <c r="C1900" s="33">
        <v>0.27068232572675899</v>
      </c>
      <c r="D1900" s="33">
        <v>0.112</v>
      </c>
      <c r="E1900" s="33">
        <v>0.44</v>
      </c>
      <c r="F1900" s="33">
        <v>0.15035930823663901</v>
      </c>
      <c r="G1900" s="33">
        <v>5</v>
      </c>
      <c r="H1900" s="33" t="s">
        <v>15824</v>
      </c>
      <c r="I1900" s="33" t="s">
        <v>15823</v>
      </c>
    </row>
    <row r="1901" spans="1:9" x14ac:dyDescent="0.2">
      <c r="A1901" s="33" t="s">
        <v>15822</v>
      </c>
      <c r="B1901" s="33">
        <v>8.0917561936565408E-3</v>
      </c>
      <c r="C1901" s="33">
        <v>0.27052965745115098</v>
      </c>
      <c r="D1901" s="33">
        <v>0.05</v>
      </c>
      <c r="E1901" s="33">
        <v>0.17299999999999999</v>
      </c>
      <c r="F1901" s="33">
        <v>1</v>
      </c>
      <c r="G1901" s="33">
        <v>5</v>
      </c>
      <c r="H1901" s="33" t="s">
        <v>15822</v>
      </c>
      <c r="I1901" s="33" t="s">
        <v>15821</v>
      </c>
    </row>
    <row r="1902" spans="1:9" x14ac:dyDescent="0.2">
      <c r="A1902" s="33" t="s">
        <v>5763</v>
      </c>
      <c r="B1902" s="33">
        <v>7.74313502541241E-3</v>
      </c>
      <c r="C1902" s="33">
        <v>0.27052212286718602</v>
      </c>
      <c r="D1902" s="33">
        <v>0.375</v>
      </c>
      <c r="E1902" s="33">
        <v>0.82499999999999996</v>
      </c>
      <c r="F1902" s="33">
        <v>1</v>
      </c>
      <c r="G1902" s="33">
        <v>5</v>
      </c>
      <c r="H1902" s="33" t="s">
        <v>5763</v>
      </c>
      <c r="I1902" s="33" t="s">
        <v>5762</v>
      </c>
    </row>
    <row r="1903" spans="1:9" x14ac:dyDescent="0.2">
      <c r="A1903" s="33" t="s">
        <v>15820</v>
      </c>
      <c r="B1903" s="35">
        <v>2.3660016086335901E-5</v>
      </c>
      <c r="C1903" s="33">
        <v>0.27039076714263999</v>
      </c>
      <c r="D1903" s="33">
        <v>0.1</v>
      </c>
      <c r="E1903" s="33">
        <v>0.38100000000000001</v>
      </c>
      <c r="F1903" s="33">
        <v>1</v>
      </c>
      <c r="G1903" s="33">
        <v>5</v>
      </c>
      <c r="H1903" s="33" t="s">
        <v>15820</v>
      </c>
      <c r="I1903" s="33" t="s">
        <v>15819</v>
      </c>
    </row>
    <row r="1904" spans="1:9" x14ac:dyDescent="0.2">
      <c r="A1904" s="33" t="s">
        <v>15818</v>
      </c>
      <c r="B1904" s="35">
        <v>8.3082086445845194E-5</v>
      </c>
      <c r="C1904" s="33">
        <v>0.26984353668403199</v>
      </c>
      <c r="D1904" s="33">
        <v>0.112</v>
      </c>
      <c r="E1904" s="33">
        <v>0.38100000000000001</v>
      </c>
      <c r="F1904" s="33">
        <v>1</v>
      </c>
      <c r="G1904" s="33">
        <v>5</v>
      </c>
      <c r="H1904" s="33" t="s">
        <v>15818</v>
      </c>
      <c r="I1904" s="33" t="s">
        <v>15817</v>
      </c>
    </row>
    <row r="1905" spans="1:9" x14ac:dyDescent="0.2">
      <c r="A1905" s="33" t="s">
        <v>11574</v>
      </c>
      <c r="B1905" s="33">
        <v>2.6776164090850799E-3</v>
      </c>
      <c r="C1905" s="33">
        <v>0.26904740610128602</v>
      </c>
      <c r="D1905" s="33">
        <v>0.32500000000000001</v>
      </c>
      <c r="E1905" s="33">
        <v>0.746</v>
      </c>
      <c r="F1905" s="33">
        <v>1</v>
      </c>
      <c r="G1905" s="33">
        <v>5</v>
      </c>
      <c r="H1905" s="33" t="s">
        <v>5856</v>
      </c>
      <c r="I1905" s="33" t="s">
        <v>5855</v>
      </c>
    </row>
    <row r="1906" spans="1:9" x14ac:dyDescent="0.2">
      <c r="A1906" s="33" t="s">
        <v>4341</v>
      </c>
      <c r="B1906" s="33">
        <v>3.1042607607954598E-3</v>
      </c>
      <c r="C1906" s="33">
        <v>0.26899396831143602</v>
      </c>
      <c r="D1906" s="33">
        <v>0.188</v>
      </c>
      <c r="E1906" s="33">
        <v>0.442</v>
      </c>
      <c r="F1906" s="33">
        <v>1</v>
      </c>
      <c r="G1906" s="33">
        <v>5</v>
      </c>
      <c r="H1906" s="33" t="s">
        <v>4341</v>
      </c>
      <c r="I1906" s="33" t="s">
        <v>4340</v>
      </c>
    </row>
    <row r="1907" spans="1:9" x14ac:dyDescent="0.2">
      <c r="A1907" s="33" t="s">
        <v>15816</v>
      </c>
      <c r="B1907" s="35">
        <v>8.9189299001520404E-5</v>
      </c>
      <c r="C1907" s="33">
        <v>0.26864939827532303</v>
      </c>
      <c r="D1907" s="33">
        <v>8.7999999999999995E-2</v>
      </c>
      <c r="E1907" s="33">
        <v>0.33200000000000002</v>
      </c>
      <c r="F1907" s="33">
        <v>1</v>
      </c>
      <c r="G1907" s="33">
        <v>5</v>
      </c>
      <c r="H1907" s="33" t="s">
        <v>15816</v>
      </c>
      <c r="I1907" s="33" t="s">
        <v>15815</v>
      </c>
    </row>
    <row r="1908" spans="1:9" x14ac:dyDescent="0.2">
      <c r="A1908" s="33" t="s">
        <v>15814</v>
      </c>
      <c r="B1908" s="33">
        <v>2.0056336232124599E-4</v>
      </c>
      <c r="C1908" s="33">
        <v>0.26825721309856598</v>
      </c>
      <c r="D1908" s="33">
        <v>0.125</v>
      </c>
      <c r="E1908" s="33">
        <v>0.38900000000000001</v>
      </c>
      <c r="F1908" s="33">
        <v>1</v>
      </c>
      <c r="G1908" s="33">
        <v>5</v>
      </c>
      <c r="H1908" s="33" t="s">
        <v>15814</v>
      </c>
      <c r="I1908" s="33" t="s">
        <v>15813</v>
      </c>
    </row>
    <row r="1909" spans="1:9" x14ac:dyDescent="0.2">
      <c r="A1909" s="33" t="s">
        <v>15812</v>
      </c>
      <c r="B1909" s="33">
        <v>7.3441123775007198E-3</v>
      </c>
      <c r="C1909" s="33">
        <v>0.26752993969626698</v>
      </c>
      <c r="D1909" s="33">
        <v>6.2E-2</v>
      </c>
      <c r="E1909" s="33">
        <v>0.19700000000000001</v>
      </c>
      <c r="F1909" s="33">
        <v>1</v>
      </c>
      <c r="G1909" s="33">
        <v>5</v>
      </c>
      <c r="H1909" s="33" t="s">
        <v>15812</v>
      </c>
      <c r="I1909" s="33" t="s">
        <v>15811</v>
      </c>
    </row>
    <row r="1910" spans="1:9" x14ac:dyDescent="0.2">
      <c r="A1910" s="33" t="s">
        <v>12175</v>
      </c>
      <c r="B1910" s="35">
        <v>2.71396842588037E-5</v>
      </c>
      <c r="C1910" s="33">
        <v>0.26748409401175599</v>
      </c>
      <c r="D1910" s="33">
        <v>0.21199999999999999</v>
      </c>
      <c r="E1910" s="33">
        <v>0.6</v>
      </c>
      <c r="F1910" s="33">
        <v>1</v>
      </c>
      <c r="G1910" s="33">
        <v>5</v>
      </c>
      <c r="H1910" s="33" t="s">
        <v>4335</v>
      </c>
      <c r="I1910" s="33" t="s">
        <v>4334</v>
      </c>
    </row>
    <row r="1911" spans="1:9" x14ac:dyDescent="0.2">
      <c r="A1911" s="33" t="s">
        <v>14180</v>
      </c>
      <c r="B1911" s="33">
        <v>1.7821027885028999E-4</v>
      </c>
      <c r="C1911" s="33">
        <v>0.267418751630978</v>
      </c>
      <c r="D1911" s="33">
        <v>8.7999999999999995E-2</v>
      </c>
      <c r="E1911" s="33">
        <v>0.32</v>
      </c>
      <c r="F1911" s="33">
        <v>1</v>
      </c>
      <c r="G1911" s="33">
        <v>5</v>
      </c>
      <c r="H1911" s="33" t="s">
        <v>14180</v>
      </c>
      <c r="I1911" s="33" t="s">
        <v>14179</v>
      </c>
    </row>
    <row r="1912" spans="1:9" x14ac:dyDescent="0.2">
      <c r="A1912" s="33" t="s">
        <v>8312</v>
      </c>
      <c r="B1912" s="33">
        <v>1.90711079679006E-4</v>
      </c>
      <c r="C1912" s="33">
        <v>0.26733842418981402</v>
      </c>
      <c r="D1912" s="33">
        <v>8.7999999999999995E-2</v>
      </c>
      <c r="E1912" s="33">
        <v>0.318</v>
      </c>
      <c r="F1912" s="33">
        <v>1</v>
      </c>
      <c r="G1912" s="33">
        <v>5</v>
      </c>
      <c r="H1912" s="33" t="s">
        <v>8312</v>
      </c>
      <c r="I1912" s="33" t="s">
        <v>8311</v>
      </c>
    </row>
    <row r="1913" spans="1:9" x14ac:dyDescent="0.2">
      <c r="A1913" s="33" t="s">
        <v>15810</v>
      </c>
      <c r="B1913" s="35">
        <v>6.9341410692026596E-5</v>
      </c>
      <c r="C1913" s="33">
        <v>0.26724287302765798</v>
      </c>
      <c r="D1913" s="33">
        <v>0.05</v>
      </c>
      <c r="E1913" s="33">
        <v>0.26600000000000001</v>
      </c>
      <c r="F1913" s="33">
        <v>1</v>
      </c>
      <c r="G1913" s="33">
        <v>5</v>
      </c>
      <c r="H1913" s="33" t="s">
        <v>15810</v>
      </c>
      <c r="I1913" s="33" t="s">
        <v>15809</v>
      </c>
    </row>
    <row r="1914" spans="1:9" x14ac:dyDescent="0.2">
      <c r="A1914" s="33" t="s">
        <v>5532</v>
      </c>
      <c r="B1914" s="33">
        <v>6.5400953114901701E-4</v>
      </c>
      <c r="C1914" s="33">
        <v>0.26697653636018298</v>
      </c>
      <c r="D1914" s="33">
        <v>0.26200000000000001</v>
      </c>
      <c r="E1914" s="33">
        <v>0.64300000000000002</v>
      </c>
      <c r="F1914" s="33">
        <v>1</v>
      </c>
      <c r="G1914" s="33">
        <v>5</v>
      </c>
      <c r="H1914" s="33" t="s">
        <v>5532</v>
      </c>
      <c r="I1914" s="33" t="s">
        <v>5531</v>
      </c>
    </row>
    <row r="1915" spans="1:9" x14ac:dyDescent="0.2">
      <c r="A1915" s="33" t="s">
        <v>15808</v>
      </c>
      <c r="B1915" s="33">
        <v>1.7373244556915699E-3</v>
      </c>
      <c r="C1915" s="33">
        <v>0.26611207417277399</v>
      </c>
      <c r="D1915" s="33">
        <v>6.2E-2</v>
      </c>
      <c r="E1915" s="33">
        <v>0.22700000000000001</v>
      </c>
      <c r="F1915" s="33">
        <v>1</v>
      </c>
      <c r="G1915" s="33">
        <v>5</v>
      </c>
      <c r="H1915" s="33" t="s">
        <v>15808</v>
      </c>
      <c r="I1915" s="33" t="s">
        <v>15807</v>
      </c>
    </row>
    <row r="1916" spans="1:9" x14ac:dyDescent="0.2">
      <c r="A1916" s="33" t="s">
        <v>12840</v>
      </c>
      <c r="B1916" s="33">
        <v>1.28438929305306E-3</v>
      </c>
      <c r="C1916" s="33">
        <v>0.265824424798142</v>
      </c>
      <c r="D1916" s="33">
        <v>0.9</v>
      </c>
      <c r="E1916" s="33">
        <v>0.98299999999999998</v>
      </c>
      <c r="F1916" s="33">
        <v>1</v>
      </c>
      <c r="G1916" s="33">
        <v>5</v>
      </c>
      <c r="H1916" s="33" t="s">
        <v>12840</v>
      </c>
      <c r="I1916" s="33" t="s">
        <v>12839</v>
      </c>
    </row>
    <row r="1917" spans="1:9" x14ac:dyDescent="0.2">
      <c r="A1917" s="33" t="s">
        <v>15806</v>
      </c>
      <c r="B1917" s="35">
        <v>4.51162715590525E-5</v>
      </c>
      <c r="C1917" s="33">
        <v>0.26493092308549898</v>
      </c>
      <c r="D1917" s="33">
        <v>0.112</v>
      </c>
      <c r="E1917" s="33">
        <v>0.39300000000000002</v>
      </c>
      <c r="F1917" s="33">
        <v>1</v>
      </c>
      <c r="G1917" s="33">
        <v>5</v>
      </c>
      <c r="H1917" s="33" t="s">
        <v>15806</v>
      </c>
      <c r="I1917" s="33" t="s">
        <v>15805</v>
      </c>
    </row>
    <row r="1918" spans="1:9" x14ac:dyDescent="0.2">
      <c r="A1918" s="33" t="s">
        <v>15804</v>
      </c>
      <c r="B1918" s="35">
        <v>7.7737998210756808E-6</v>
      </c>
      <c r="C1918" s="33">
        <v>0.264451678012389</v>
      </c>
      <c r="D1918" s="33">
        <v>8.7999999999999995E-2</v>
      </c>
      <c r="E1918" s="33">
        <v>0.377</v>
      </c>
      <c r="F1918" s="33">
        <v>0.35815450535659898</v>
      </c>
      <c r="G1918" s="33">
        <v>5</v>
      </c>
      <c r="H1918" s="33" t="s">
        <v>15804</v>
      </c>
      <c r="I1918" s="33" t="s">
        <v>15803</v>
      </c>
    </row>
    <row r="1919" spans="1:9" x14ac:dyDescent="0.2">
      <c r="A1919" s="33" t="s">
        <v>15802</v>
      </c>
      <c r="B1919" s="35">
        <v>4.5945440972947199E-5</v>
      </c>
      <c r="C1919" s="33">
        <v>0.264227655862243</v>
      </c>
      <c r="D1919" s="33">
        <v>8.7999999999999995E-2</v>
      </c>
      <c r="E1919" s="33">
        <v>0.34399999999999997</v>
      </c>
      <c r="F1919" s="33">
        <v>1</v>
      </c>
      <c r="G1919" s="33">
        <v>5</v>
      </c>
      <c r="H1919" s="33" t="s">
        <v>15802</v>
      </c>
      <c r="I1919" s="33" t="s">
        <v>15801</v>
      </c>
    </row>
    <row r="1920" spans="1:9" x14ac:dyDescent="0.2">
      <c r="A1920" s="33" t="s">
        <v>14960</v>
      </c>
      <c r="B1920" s="35">
        <v>6.0873860705287697E-6</v>
      </c>
      <c r="C1920" s="33">
        <v>0.26421059869459201</v>
      </c>
      <c r="D1920" s="33">
        <v>0.1</v>
      </c>
      <c r="E1920" s="33">
        <v>0.40300000000000002</v>
      </c>
      <c r="F1920" s="33">
        <v>0.28045805104140098</v>
      </c>
      <c r="G1920" s="33">
        <v>5</v>
      </c>
      <c r="H1920" s="33" t="s">
        <v>14960</v>
      </c>
      <c r="I1920" s="33" t="s">
        <v>14959</v>
      </c>
    </row>
    <row r="1921" spans="1:9" x14ac:dyDescent="0.2">
      <c r="A1921" s="33" t="s">
        <v>10176</v>
      </c>
      <c r="B1921" s="33">
        <v>7.3082181114732898E-4</v>
      </c>
      <c r="C1921" s="33">
        <v>0.26412896935435098</v>
      </c>
      <c r="D1921" s="33">
        <v>6.2E-2</v>
      </c>
      <c r="E1921" s="33">
        <v>0.245</v>
      </c>
      <c r="F1921" s="33">
        <v>1</v>
      </c>
      <c r="G1921" s="33">
        <v>5</v>
      </c>
      <c r="H1921" s="33" t="s">
        <v>10176</v>
      </c>
      <c r="I1921" s="33" t="s">
        <v>15800</v>
      </c>
    </row>
    <row r="1922" spans="1:9" x14ac:dyDescent="0.2">
      <c r="A1922" s="33" t="s">
        <v>15799</v>
      </c>
      <c r="B1922" s="33">
        <v>1.7237412273662101E-4</v>
      </c>
      <c r="C1922" s="33">
        <v>0.26319945255087801</v>
      </c>
      <c r="D1922" s="33">
        <v>0.05</v>
      </c>
      <c r="E1922" s="33">
        <v>0.25</v>
      </c>
      <c r="F1922" s="33">
        <v>1</v>
      </c>
      <c r="G1922" s="33">
        <v>5</v>
      </c>
      <c r="H1922" s="33" t="s">
        <v>15799</v>
      </c>
      <c r="I1922" s="33" t="s">
        <v>15798</v>
      </c>
    </row>
    <row r="1923" spans="1:9" x14ac:dyDescent="0.2">
      <c r="A1923" s="33" t="s">
        <v>11644</v>
      </c>
      <c r="B1923" s="35">
        <v>3.2804522407287201E-5</v>
      </c>
      <c r="C1923" s="33">
        <v>0.26318230403327803</v>
      </c>
      <c r="D1923" s="33">
        <v>0.13800000000000001</v>
      </c>
      <c r="E1923" s="33">
        <v>0.44900000000000001</v>
      </c>
      <c r="F1923" s="33">
        <v>1</v>
      </c>
      <c r="G1923" s="33">
        <v>5</v>
      </c>
      <c r="H1923" s="33" t="s">
        <v>11644</v>
      </c>
      <c r="I1923" s="33" t="s">
        <v>11643</v>
      </c>
    </row>
    <row r="1924" spans="1:9" x14ac:dyDescent="0.2">
      <c r="A1924" s="33" t="s">
        <v>15797</v>
      </c>
      <c r="B1924" s="35">
        <v>4.5453741041813799E-8</v>
      </c>
      <c r="C1924" s="33">
        <v>0.263148957612309</v>
      </c>
      <c r="D1924" s="33">
        <v>0.17499999999999999</v>
      </c>
      <c r="E1924" s="33">
        <v>0.64100000000000001</v>
      </c>
      <c r="F1924" s="33">
        <v>2.0941447572784501E-3</v>
      </c>
      <c r="G1924" s="33">
        <v>5</v>
      </c>
      <c r="H1924" s="33" t="s">
        <v>15797</v>
      </c>
      <c r="I1924" s="33" t="s">
        <v>15796</v>
      </c>
    </row>
    <row r="1925" spans="1:9" x14ac:dyDescent="0.2">
      <c r="A1925" s="33" t="s">
        <v>15795</v>
      </c>
      <c r="B1925" s="33">
        <v>5.9664896997843704E-3</v>
      </c>
      <c r="C1925" s="33">
        <v>0.26297122187951399</v>
      </c>
      <c r="D1925" s="33">
        <v>3.7999999999999999E-2</v>
      </c>
      <c r="E1925" s="33">
        <v>0.157</v>
      </c>
      <c r="F1925" s="33">
        <v>1</v>
      </c>
      <c r="G1925" s="33">
        <v>5</v>
      </c>
      <c r="H1925" s="33" t="s">
        <v>15795</v>
      </c>
      <c r="I1925" s="33" t="s">
        <v>15794</v>
      </c>
    </row>
    <row r="1926" spans="1:9" x14ac:dyDescent="0.2">
      <c r="A1926" s="33" t="s">
        <v>15793</v>
      </c>
      <c r="B1926" s="33">
        <v>6.6986593981727899E-3</v>
      </c>
      <c r="C1926" s="33">
        <v>0.26277104032006898</v>
      </c>
      <c r="D1926" s="33">
        <v>0.35</v>
      </c>
      <c r="E1926" s="33">
        <v>0.78</v>
      </c>
      <c r="F1926" s="33">
        <v>1</v>
      </c>
      <c r="G1926" s="33">
        <v>5</v>
      </c>
      <c r="H1926" s="33" t="s">
        <v>15793</v>
      </c>
      <c r="I1926" s="33" t="s">
        <v>15792</v>
      </c>
    </row>
    <row r="1927" spans="1:9" x14ac:dyDescent="0.2">
      <c r="A1927" s="33" t="s">
        <v>15791</v>
      </c>
      <c r="B1927" s="35">
        <v>2.7261287749337399E-6</v>
      </c>
      <c r="C1927" s="33">
        <v>0.26245066561687602</v>
      </c>
      <c r="D1927" s="33">
        <v>8.7999999999999995E-2</v>
      </c>
      <c r="E1927" s="33">
        <v>0.39400000000000002</v>
      </c>
      <c r="F1927" s="33">
        <v>0.12559820491874699</v>
      </c>
      <c r="G1927" s="33">
        <v>5</v>
      </c>
      <c r="H1927" s="33" t="s">
        <v>15791</v>
      </c>
      <c r="I1927" s="33" t="s">
        <v>15790</v>
      </c>
    </row>
    <row r="1928" spans="1:9" x14ac:dyDescent="0.2">
      <c r="A1928" s="33" t="s">
        <v>13905</v>
      </c>
      <c r="B1928" s="35">
        <v>3.61084426096248E-6</v>
      </c>
      <c r="C1928" s="33">
        <v>0.26219284289997102</v>
      </c>
      <c r="D1928" s="33">
        <v>0.13800000000000001</v>
      </c>
      <c r="E1928" s="33">
        <v>0.48799999999999999</v>
      </c>
      <c r="F1928" s="33">
        <v>0.16635881679106401</v>
      </c>
      <c r="G1928" s="33">
        <v>5</v>
      </c>
      <c r="H1928" s="33" t="s">
        <v>13905</v>
      </c>
      <c r="I1928" s="33" t="s">
        <v>13904</v>
      </c>
    </row>
    <row r="1929" spans="1:9" x14ac:dyDescent="0.2">
      <c r="A1929" s="33" t="s">
        <v>1577</v>
      </c>
      <c r="B1929" s="33">
        <v>5.5244496803851604E-3</v>
      </c>
      <c r="C1929" s="33">
        <v>0.26198259758624498</v>
      </c>
      <c r="D1929" s="33">
        <v>0.36199999999999999</v>
      </c>
      <c r="E1929" s="33">
        <v>0.80400000000000005</v>
      </c>
      <c r="F1929" s="33">
        <v>1</v>
      </c>
      <c r="G1929" s="33">
        <v>5</v>
      </c>
      <c r="H1929" s="33" t="s">
        <v>1577</v>
      </c>
      <c r="I1929" s="33" t="s">
        <v>1576</v>
      </c>
    </row>
    <row r="1930" spans="1:9" x14ac:dyDescent="0.2">
      <c r="A1930" s="33" t="s">
        <v>4588</v>
      </c>
      <c r="B1930" s="35">
        <v>3.39564822584414E-6</v>
      </c>
      <c r="C1930" s="33">
        <v>0.26175051922396703</v>
      </c>
      <c r="D1930" s="33">
        <v>0.16200000000000001</v>
      </c>
      <c r="E1930" s="33">
        <v>0.54100000000000004</v>
      </c>
      <c r="F1930" s="33">
        <v>0.156444305061091</v>
      </c>
      <c r="G1930" s="33">
        <v>5</v>
      </c>
      <c r="H1930" s="33" t="s">
        <v>4588</v>
      </c>
      <c r="I1930" s="33" t="s">
        <v>4587</v>
      </c>
    </row>
    <row r="1931" spans="1:9" x14ac:dyDescent="0.2">
      <c r="A1931" s="33" t="s">
        <v>15789</v>
      </c>
      <c r="B1931" s="35">
        <v>6.7824822452783102E-6</v>
      </c>
      <c r="C1931" s="33">
        <v>0.26166798239043099</v>
      </c>
      <c r="D1931" s="33">
        <v>0.16200000000000001</v>
      </c>
      <c r="E1931" s="33">
        <v>0.52800000000000002</v>
      </c>
      <c r="F1931" s="33">
        <v>0.31248252200446203</v>
      </c>
      <c r="G1931" s="33">
        <v>5</v>
      </c>
      <c r="H1931" s="33" t="s">
        <v>15789</v>
      </c>
      <c r="I1931" s="33" t="s">
        <v>15788</v>
      </c>
    </row>
    <row r="1932" spans="1:9" x14ac:dyDescent="0.2">
      <c r="A1932" s="33" t="s">
        <v>15787</v>
      </c>
      <c r="B1932" s="33">
        <v>2.3068191557481699E-4</v>
      </c>
      <c r="C1932" s="33">
        <v>0.26146091795476101</v>
      </c>
      <c r="D1932" s="33">
        <v>0.23799999999999999</v>
      </c>
      <c r="E1932" s="33">
        <v>0.61</v>
      </c>
      <c r="F1932" s="33">
        <v>1</v>
      </c>
      <c r="G1932" s="33">
        <v>5</v>
      </c>
      <c r="H1932" s="33" t="s">
        <v>15787</v>
      </c>
      <c r="I1932" s="33" t="s">
        <v>15786</v>
      </c>
    </row>
    <row r="1933" spans="1:9" x14ac:dyDescent="0.2">
      <c r="A1933" s="33" t="s">
        <v>15785</v>
      </c>
      <c r="B1933" s="33">
        <v>3.9902608330550802E-4</v>
      </c>
      <c r="C1933" s="33">
        <v>0.26130806254768402</v>
      </c>
      <c r="D1933" s="33">
        <v>0.1</v>
      </c>
      <c r="E1933" s="33">
        <v>0.32700000000000001</v>
      </c>
      <c r="F1933" s="33">
        <v>1</v>
      </c>
      <c r="G1933" s="33">
        <v>5</v>
      </c>
      <c r="H1933" s="33" t="s">
        <v>15785</v>
      </c>
      <c r="I1933" s="33" t="s">
        <v>15784</v>
      </c>
    </row>
    <row r="1934" spans="1:9" x14ac:dyDescent="0.2">
      <c r="A1934" s="33" t="s">
        <v>15783</v>
      </c>
      <c r="B1934" s="33">
        <v>1.38629708600315E-3</v>
      </c>
      <c r="C1934" s="33">
        <v>0.26126148403424598</v>
      </c>
      <c r="D1934" s="33">
        <v>7.4999999999999997E-2</v>
      </c>
      <c r="E1934" s="33">
        <v>0.255</v>
      </c>
      <c r="F1934" s="33">
        <v>1</v>
      </c>
      <c r="G1934" s="33">
        <v>5</v>
      </c>
      <c r="H1934" s="33" t="s">
        <v>15783</v>
      </c>
      <c r="I1934" s="33" t="s">
        <v>15782</v>
      </c>
    </row>
    <row r="1935" spans="1:9" x14ac:dyDescent="0.2">
      <c r="A1935" s="33" t="s">
        <v>15781</v>
      </c>
      <c r="B1935" s="33">
        <v>8.2588317666858393E-3</v>
      </c>
      <c r="C1935" s="33">
        <v>0.261237196833491</v>
      </c>
      <c r="D1935" s="33">
        <v>8.7999999999999995E-2</v>
      </c>
      <c r="E1935" s="33">
        <v>0.23799999999999999</v>
      </c>
      <c r="F1935" s="33">
        <v>1</v>
      </c>
      <c r="G1935" s="33">
        <v>5</v>
      </c>
      <c r="H1935" s="33" t="s">
        <v>15781</v>
      </c>
      <c r="I1935" s="33" t="s">
        <v>15780</v>
      </c>
    </row>
    <row r="1936" spans="1:9" x14ac:dyDescent="0.2">
      <c r="A1936" s="33" t="s">
        <v>14550</v>
      </c>
      <c r="B1936" s="33">
        <v>2.7661203728492501E-3</v>
      </c>
      <c r="C1936" s="33">
        <v>0.26102913046495502</v>
      </c>
      <c r="D1936" s="33">
        <v>0.312</v>
      </c>
      <c r="E1936" s="33">
        <v>0.72299999999999998</v>
      </c>
      <c r="F1936" s="33">
        <v>1</v>
      </c>
      <c r="G1936" s="33">
        <v>5</v>
      </c>
      <c r="H1936" s="33" t="s">
        <v>14550</v>
      </c>
      <c r="I1936" s="33" t="s">
        <v>14549</v>
      </c>
    </row>
    <row r="1937" spans="1:9" x14ac:dyDescent="0.2">
      <c r="A1937" s="33" t="s">
        <v>1969</v>
      </c>
      <c r="B1937" s="35">
        <v>2.89585812820049E-6</v>
      </c>
      <c r="C1937" s="33">
        <v>0.26088703230650701</v>
      </c>
      <c r="D1937" s="33">
        <v>0.15</v>
      </c>
      <c r="E1937" s="33">
        <v>0.51900000000000002</v>
      </c>
      <c r="F1937" s="33">
        <v>0.133417975682453</v>
      </c>
      <c r="G1937" s="33">
        <v>5</v>
      </c>
      <c r="H1937" s="33" t="s">
        <v>1969</v>
      </c>
      <c r="I1937" s="33" t="s">
        <v>1968</v>
      </c>
    </row>
    <row r="1938" spans="1:9" x14ac:dyDescent="0.2">
      <c r="A1938" s="33" t="s">
        <v>4451</v>
      </c>
      <c r="B1938" s="35">
        <v>7.1104627086173599E-5</v>
      </c>
      <c r="C1938" s="33">
        <v>0.25971194110123402</v>
      </c>
      <c r="D1938" s="33">
        <v>0.112</v>
      </c>
      <c r="E1938" s="33">
        <v>0.38500000000000001</v>
      </c>
      <c r="F1938" s="33">
        <v>1</v>
      </c>
      <c r="G1938" s="33">
        <v>5</v>
      </c>
      <c r="H1938" s="33" t="s">
        <v>4450</v>
      </c>
      <c r="I1938" s="33" t="s">
        <v>4449</v>
      </c>
    </row>
    <row r="1939" spans="1:9" x14ac:dyDescent="0.2">
      <c r="A1939" s="33" t="s">
        <v>15779</v>
      </c>
      <c r="B1939" s="35">
        <v>6.0026127562353202E-5</v>
      </c>
      <c r="C1939" s="33">
        <v>0.25965759476594702</v>
      </c>
      <c r="D1939" s="33">
        <v>0.27500000000000002</v>
      </c>
      <c r="E1939" s="33">
        <v>0.72699999999999998</v>
      </c>
      <c r="F1939" s="33">
        <v>1</v>
      </c>
      <c r="G1939" s="33">
        <v>5</v>
      </c>
      <c r="H1939" s="33" t="s">
        <v>15779</v>
      </c>
      <c r="I1939" s="33" t="s">
        <v>15778</v>
      </c>
    </row>
    <row r="1940" spans="1:9" x14ac:dyDescent="0.2">
      <c r="A1940" s="33" t="s">
        <v>15777</v>
      </c>
      <c r="B1940" s="33">
        <v>3.01685285166144E-4</v>
      </c>
      <c r="C1940" s="33">
        <v>0.25950186548131798</v>
      </c>
      <c r="D1940" s="33">
        <v>6.2E-2</v>
      </c>
      <c r="E1940" s="33">
        <v>0.26200000000000001</v>
      </c>
      <c r="F1940" s="33">
        <v>1</v>
      </c>
      <c r="G1940" s="33">
        <v>5</v>
      </c>
      <c r="H1940" s="33" t="s">
        <v>15777</v>
      </c>
      <c r="I1940" s="33" t="s">
        <v>15776</v>
      </c>
    </row>
    <row r="1941" spans="1:9" x14ac:dyDescent="0.2">
      <c r="A1941" s="33" t="s">
        <v>15775</v>
      </c>
      <c r="B1941" s="33">
        <v>4.8273659629718101E-4</v>
      </c>
      <c r="C1941" s="33">
        <v>0.25934204752239298</v>
      </c>
      <c r="D1941" s="33">
        <v>0.1</v>
      </c>
      <c r="E1941" s="33">
        <v>0.32300000000000001</v>
      </c>
      <c r="F1941" s="33">
        <v>1</v>
      </c>
      <c r="G1941" s="33">
        <v>5</v>
      </c>
      <c r="H1941" s="33" t="s">
        <v>15775</v>
      </c>
      <c r="I1941" s="33" t="s">
        <v>15774</v>
      </c>
    </row>
    <row r="1942" spans="1:9" x14ac:dyDescent="0.2">
      <c r="A1942" s="33" t="s">
        <v>15773</v>
      </c>
      <c r="B1942" s="35">
        <v>1.9488855290943799E-5</v>
      </c>
      <c r="C1942" s="33">
        <v>0.259282970645833</v>
      </c>
      <c r="D1942" s="33">
        <v>0.16200000000000001</v>
      </c>
      <c r="E1942" s="33">
        <v>0.50900000000000001</v>
      </c>
      <c r="F1942" s="33">
        <v>0.89789054096436405</v>
      </c>
      <c r="G1942" s="33">
        <v>5</v>
      </c>
      <c r="H1942" s="33" t="s">
        <v>15773</v>
      </c>
      <c r="I1942" s="33" t="s">
        <v>15772</v>
      </c>
    </row>
    <row r="1943" spans="1:9" x14ac:dyDescent="0.2">
      <c r="A1943" s="33" t="s">
        <v>15771</v>
      </c>
      <c r="B1943" s="35">
        <v>4.0775415390663403E-5</v>
      </c>
      <c r="C1943" s="33">
        <v>0.25917018926649299</v>
      </c>
      <c r="D1943" s="33">
        <v>8.7999999999999995E-2</v>
      </c>
      <c r="E1943" s="33">
        <v>0.34699999999999998</v>
      </c>
      <c r="F1943" s="33">
        <v>1</v>
      </c>
      <c r="G1943" s="33">
        <v>5</v>
      </c>
      <c r="H1943" s="33" t="s">
        <v>15771</v>
      </c>
      <c r="I1943" s="33" t="s">
        <v>15770</v>
      </c>
    </row>
    <row r="1944" spans="1:9" x14ac:dyDescent="0.2">
      <c r="A1944" s="33" t="s">
        <v>10288</v>
      </c>
      <c r="B1944" s="35">
        <v>3.1099100568645901E-5</v>
      </c>
      <c r="C1944" s="33">
        <v>0.25913448982394299</v>
      </c>
      <c r="D1944" s="33">
        <v>0.17499999999999999</v>
      </c>
      <c r="E1944" s="33">
        <v>0.52500000000000002</v>
      </c>
      <c r="F1944" s="33">
        <v>1</v>
      </c>
      <c r="G1944" s="33">
        <v>5</v>
      </c>
      <c r="H1944" s="33" t="s">
        <v>10288</v>
      </c>
      <c r="I1944" s="33" t="s">
        <v>10287</v>
      </c>
    </row>
    <row r="1945" spans="1:9" x14ac:dyDescent="0.2">
      <c r="A1945" s="33" t="s">
        <v>1635</v>
      </c>
      <c r="B1945" s="35">
        <v>1.5279360828081299E-5</v>
      </c>
      <c r="C1945" s="33">
        <v>0.25902652904892498</v>
      </c>
      <c r="D1945" s="33">
        <v>0.16200000000000001</v>
      </c>
      <c r="E1945" s="33">
        <v>0.51200000000000001</v>
      </c>
      <c r="F1945" s="33">
        <v>0.70395071207136195</v>
      </c>
      <c r="G1945" s="33">
        <v>5</v>
      </c>
      <c r="H1945" s="33" t="s">
        <v>1635</v>
      </c>
      <c r="I1945" s="33" t="s">
        <v>1634</v>
      </c>
    </row>
    <row r="1946" spans="1:9" x14ac:dyDescent="0.2">
      <c r="A1946" s="33" t="s">
        <v>5735</v>
      </c>
      <c r="B1946" s="35">
        <v>4.6081395447890398E-5</v>
      </c>
      <c r="C1946" s="33">
        <v>0.25841901244169202</v>
      </c>
      <c r="D1946" s="33">
        <v>0.26200000000000001</v>
      </c>
      <c r="E1946" s="33">
        <v>0.70299999999999996</v>
      </c>
      <c r="F1946" s="33">
        <v>1</v>
      </c>
      <c r="G1946" s="33">
        <v>5</v>
      </c>
      <c r="H1946" s="33" t="s">
        <v>5735</v>
      </c>
      <c r="I1946" s="33" t="s">
        <v>5734</v>
      </c>
    </row>
    <row r="1947" spans="1:9" x14ac:dyDescent="0.2">
      <c r="A1947" s="33" t="s">
        <v>15769</v>
      </c>
      <c r="B1947" s="35">
        <v>6.4848553429146096E-6</v>
      </c>
      <c r="C1947" s="33">
        <v>0.25785712469384298</v>
      </c>
      <c r="D1947" s="33">
        <v>7.4999999999999997E-2</v>
      </c>
      <c r="E1947" s="33">
        <v>0.35499999999999998</v>
      </c>
      <c r="F1947" s="33">
        <v>0.298770255358762</v>
      </c>
      <c r="G1947" s="33">
        <v>5</v>
      </c>
      <c r="H1947" s="33" t="s">
        <v>15769</v>
      </c>
      <c r="I1947" s="33" t="s">
        <v>15768</v>
      </c>
    </row>
    <row r="1948" spans="1:9" x14ac:dyDescent="0.2">
      <c r="A1948" s="33" t="s">
        <v>15767</v>
      </c>
      <c r="B1948" s="33">
        <v>6.2021411907740897E-3</v>
      </c>
      <c r="C1948" s="33">
        <v>0.25780407633126101</v>
      </c>
      <c r="D1948" s="33">
        <v>0.05</v>
      </c>
      <c r="E1948" s="33">
        <v>0.17899999999999999</v>
      </c>
      <c r="F1948" s="33">
        <v>1</v>
      </c>
      <c r="G1948" s="33">
        <v>5</v>
      </c>
      <c r="H1948" s="33" t="s">
        <v>15767</v>
      </c>
      <c r="I1948" s="33" t="s">
        <v>15766</v>
      </c>
    </row>
    <row r="1949" spans="1:9" x14ac:dyDescent="0.2">
      <c r="A1949" s="33" t="s">
        <v>5488</v>
      </c>
      <c r="B1949" s="33">
        <v>2.06794902879488E-4</v>
      </c>
      <c r="C1949" s="33">
        <v>0.25752333148616602</v>
      </c>
      <c r="D1949" s="33">
        <v>0.188</v>
      </c>
      <c r="E1949" s="33">
        <v>0.51200000000000001</v>
      </c>
      <c r="F1949" s="33">
        <v>1</v>
      </c>
      <c r="G1949" s="33">
        <v>5</v>
      </c>
      <c r="H1949" s="33" t="s">
        <v>5488</v>
      </c>
      <c r="I1949" s="33" t="s">
        <v>5487</v>
      </c>
    </row>
    <row r="1950" spans="1:9" x14ac:dyDescent="0.2">
      <c r="A1950" s="33" t="s">
        <v>5198</v>
      </c>
      <c r="B1950" s="33">
        <v>3.6330539090680498E-3</v>
      </c>
      <c r="C1950" s="33">
        <v>0.257477465876778</v>
      </c>
      <c r="D1950" s="33">
        <v>6.2E-2</v>
      </c>
      <c r="E1950" s="33">
        <v>0.21199999999999999</v>
      </c>
      <c r="F1950" s="33">
        <v>1</v>
      </c>
      <c r="G1950" s="33">
        <v>5</v>
      </c>
      <c r="H1950" s="33" t="s">
        <v>5198</v>
      </c>
      <c r="I1950" s="33" t="s">
        <v>5197</v>
      </c>
    </row>
    <row r="1951" spans="1:9" x14ac:dyDescent="0.2">
      <c r="A1951" s="33" t="s">
        <v>8832</v>
      </c>
      <c r="B1951" s="35">
        <v>2.8240948366324101E-5</v>
      </c>
      <c r="C1951" s="33">
        <v>0.25746020446557999</v>
      </c>
      <c r="D1951" s="33">
        <v>0.22500000000000001</v>
      </c>
      <c r="E1951" s="33">
        <v>0.63400000000000001</v>
      </c>
      <c r="F1951" s="33">
        <v>1</v>
      </c>
      <c r="G1951" s="33">
        <v>5</v>
      </c>
      <c r="H1951" s="33" t="s">
        <v>8832</v>
      </c>
      <c r="I1951" s="33" t="s">
        <v>8831</v>
      </c>
    </row>
    <row r="1952" spans="1:9" x14ac:dyDescent="0.2">
      <c r="A1952" s="33" t="s">
        <v>3377</v>
      </c>
      <c r="B1952" s="33">
        <v>2.0983373100071399E-4</v>
      </c>
      <c r="C1952" s="33">
        <v>0.25728021230728099</v>
      </c>
      <c r="D1952" s="33">
        <v>0.17499999999999999</v>
      </c>
      <c r="E1952" s="33">
        <v>0.48499999999999999</v>
      </c>
      <c r="F1952" s="33">
        <v>1</v>
      </c>
      <c r="G1952" s="33">
        <v>5</v>
      </c>
      <c r="H1952" s="33" t="s">
        <v>3376</v>
      </c>
      <c r="I1952" s="33" t="s">
        <v>3375</v>
      </c>
    </row>
    <row r="1953" spans="1:9" x14ac:dyDescent="0.2">
      <c r="A1953" s="33" t="s">
        <v>15765</v>
      </c>
      <c r="B1953" s="33">
        <v>1.79787113090929E-4</v>
      </c>
      <c r="C1953" s="33">
        <v>0.257263595293584</v>
      </c>
      <c r="D1953" s="33">
        <v>7.4999999999999997E-2</v>
      </c>
      <c r="E1953" s="33">
        <v>0.29499999999999998</v>
      </c>
      <c r="F1953" s="33">
        <v>1</v>
      </c>
      <c r="G1953" s="33">
        <v>5</v>
      </c>
      <c r="H1953" s="33" t="s">
        <v>15765</v>
      </c>
      <c r="I1953" s="33" t="s">
        <v>15764</v>
      </c>
    </row>
    <row r="1954" spans="1:9" x14ac:dyDescent="0.2">
      <c r="A1954" s="33" t="s">
        <v>15763</v>
      </c>
      <c r="B1954" s="33">
        <v>1.8478651266932999E-4</v>
      </c>
      <c r="C1954" s="33">
        <v>0.25707781880845498</v>
      </c>
      <c r="D1954" s="33">
        <v>0.125</v>
      </c>
      <c r="E1954" s="33">
        <v>0.38900000000000001</v>
      </c>
      <c r="F1954" s="33">
        <v>1</v>
      </c>
      <c r="G1954" s="33">
        <v>5</v>
      </c>
      <c r="H1954" s="33" t="s">
        <v>15763</v>
      </c>
      <c r="I1954" s="33" t="s">
        <v>15762</v>
      </c>
    </row>
    <row r="1955" spans="1:9" x14ac:dyDescent="0.2">
      <c r="A1955" s="33" t="s">
        <v>15761</v>
      </c>
      <c r="B1955" s="35">
        <v>2.5579571620620599E-5</v>
      </c>
      <c r="C1955" s="33">
        <v>0.25688656780993302</v>
      </c>
      <c r="D1955" s="33">
        <v>8.7999999999999995E-2</v>
      </c>
      <c r="E1955" s="33">
        <v>0.35499999999999998</v>
      </c>
      <c r="F1955" s="33">
        <v>1</v>
      </c>
      <c r="G1955" s="33">
        <v>5</v>
      </c>
      <c r="H1955" s="33" t="s">
        <v>15761</v>
      </c>
      <c r="I1955" s="33" t="s">
        <v>15760</v>
      </c>
    </row>
    <row r="1956" spans="1:9" x14ac:dyDescent="0.2">
      <c r="A1956" s="33" t="s">
        <v>15759</v>
      </c>
      <c r="B1956" s="33">
        <v>7.9978963427769696E-4</v>
      </c>
      <c r="C1956" s="33">
        <v>0.25632447633079802</v>
      </c>
      <c r="D1956" s="33">
        <v>7.4999999999999997E-2</v>
      </c>
      <c r="E1956" s="33">
        <v>0.26600000000000001</v>
      </c>
      <c r="F1956" s="33">
        <v>1</v>
      </c>
      <c r="G1956" s="33">
        <v>5</v>
      </c>
      <c r="H1956" s="33" t="s">
        <v>15759</v>
      </c>
      <c r="I1956" s="33" t="s">
        <v>15758</v>
      </c>
    </row>
    <row r="1957" spans="1:9" x14ac:dyDescent="0.2">
      <c r="A1957" s="33" t="s">
        <v>15757</v>
      </c>
      <c r="B1957" s="33">
        <v>7.3691320945280196E-4</v>
      </c>
      <c r="C1957" s="33">
        <v>0.256226333388894</v>
      </c>
      <c r="D1957" s="33">
        <v>0.05</v>
      </c>
      <c r="E1957" s="33">
        <v>0.222</v>
      </c>
      <c r="F1957" s="33">
        <v>1</v>
      </c>
      <c r="G1957" s="33">
        <v>5</v>
      </c>
      <c r="H1957" s="33" t="s">
        <v>15757</v>
      </c>
      <c r="I1957" s="33" t="s">
        <v>15756</v>
      </c>
    </row>
    <row r="1958" spans="1:9" x14ac:dyDescent="0.2">
      <c r="A1958" s="33" t="s">
        <v>15755</v>
      </c>
      <c r="B1958" s="33">
        <v>1.04990312695789E-4</v>
      </c>
      <c r="C1958" s="33">
        <v>0.25621690971626099</v>
      </c>
      <c r="D1958" s="33">
        <v>8.7999999999999995E-2</v>
      </c>
      <c r="E1958" s="33">
        <v>0.33</v>
      </c>
      <c r="F1958" s="33">
        <v>1</v>
      </c>
      <c r="G1958" s="33">
        <v>5</v>
      </c>
      <c r="H1958" s="33" t="s">
        <v>15755</v>
      </c>
      <c r="I1958" s="33" t="s">
        <v>15754</v>
      </c>
    </row>
    <row r="1959" spans="1:9" x14ac:dyDescent="0.2">
      <c r="A1959" s="33" t="s">
        <v>15753</v>
      </c>
      <c r="B1959" s="33">
        <v>4.4022261729236901E-4</v>
      </c>
      <c r="C1959" s="33">
        <v>0.25614699272237301</v>
      </c>
      <c r="D1959" s="33">
        <v>6.2E-2</v>
      </c>
      <c r="E1959" s="33">
        <v>0.255</v>
      </c>
      <c r="F1959" s="33">
        <v>1</v>
      </c>
      <c r="G1959" s="33">
        <v>5</v>
      </c>
      <c r="H1959" s="33" t="s">
        <v>15753</v>
      </c>
      <c r="I1959" s="33" t="s">
        <v>15752</v>
      </c>
    </row>
    <row r="1960" spans="1:9" x14ac:dyDescent="0.2">
      <c r="A1960" s="33" t="s">
        <v>12965</v>
      </c>
      <c r="B1960" s="33">
        <v>7.6508747373724303E-4</v>
      </c>
      <c r="C1960" s="33">
        <v>0.25611361910410901</v>
      </c>
      <c r="D1960" s="33">
        <v>0.91200000000000003</v>
      </c>
      <c r="E1960" s="33">
        <v>0.99199999999999999</v>
      </c>
      <c r="F1960" s="33">
        <v>1</v>
      </c>
      <c r="G1960" s="33">
        <v>5</v>
      </c>
      <c r="H1960" s="33" t="s">
        <v>3598</v>
      </c>
      <c r="I1960" s="33" t="s">
        <v>3597</v>
      </c>
    </row>
    <row r="1961" spans="1:9" x14ac:dyDescent="0.2">
      <c r="A1961" s="33" t="s">
        <v>15751</v>
      </c>
      <c r="B1961" s="33">
        <v>1.2820516833136301E-3</v>
      </c>
      <c r="C1961" s="33">
        <v>0.255978040704539</v>
      </c>
      <c r="D1961" s="33">
        <v>6.2E-2</v>
      </c>
      <c r="E1961" s="33">
        <v>0.23400000000000001</v>
      </c>
      <c r="F1961" s="33">
        <v>1</v>
      </c>
      <c r="G1961" s="33">
        <v>5</v>
      </c>
      <c r="H1961" s="33" t="s">
        <v>15751</v>
      </c>
      <c r="I1961" s="33" t="s">
        <v>15750</v>
      </c>
    </row>
    <row r="1962" spans="1:9" x14ac:dyDescent="0.2">
      <c r="A1962" s="33" t="s">
        <v>15749</v>
      </c>
      <c r="B1962" s="35">
        <v>8.2644256121978298E-5</v>
      </c>
      <c r="C1962" s="33">
        <v>0.25588900431718897</v>
      </c>
      <c r="D1962" s="33">
        <v>6.2E-2</v>
      </c>
      <c r="E1962" s="33">
        <v>0.28599999999999998</v>
      </c>
      <c r="F1962" s="33">
        <v>1</v>
      </c>
      <c r="G1962" s="33">
        <v>5</v>
      </c>
      <c r="H1962" s="33" t="s">
        <v>15749</v>
      </c>
      <c r="I1962" s="33" t="s">
        <v>15748</v>
      </c>
    </row>
    <row r="1963" spans="1:9" x14ac:dyDescent="0.2">
      <c r="A1963" s="33" t="s">
        <v>9629</v>
      </c>
      <c r="B1963" s="35">
        <v>1.7792344017710799E-6</v>
      </c>
      <c r="C1963" s="33">
        <v>0.25570303085353902</v>
      </c>
      <c r="D1963" s="33">
        <v>0.13800000000000001</v>
      </c>
      <c r="E1963" s="33">
        <v>0.502</v>
      </c>
      <c r="F1963" s="33">
        <v>8.1972887358397306E-2</v>
      </c>
      <c r="G1963" s="33">
        <v>5</v>
      </c>
      <c r="H1963" s="33" t="s">
        <v>9629</v>
      </c>
      <c r="I1963" s="33" t="s">
        <v>9628</v>
      </c>
    </row>
    <row r="1964" spans="1:9" x14ac:dyDescent="0.2">
      <c r="A1964" s="33" t="s">
        <v>15747</v>
      </c>
      <c r="B1964" s="35">
        <v>2.6880038738769503E-7</v>
      </c>
      <c r="C1964" s="33">
        <v>0.25504786851155298</v>
      </c>
      <c r="D1964" s="33">
        <v>0.17499999999999999</v>
      </c>
      <c r="E1964" s="33">
        <v>0.61</v>
      </c>
      <c r="F1964" s="33">
        <v>1.2384171447725901E-2</v>
      </c>
      <c r="G1964" s="33">
        <v>5</v>
      </c>
      <c r="H1964" s="33" t="s">
        <v>15747</v>
      </c>
      <c r="I1964" s="33" t="s">
        <v>15746</v>
      </c>
    </row>
    <row r="1965" spans="1:9" x14ac:dyDescent="0.2">
      <c r="A1965" s="33" t="s">
        <v>15745</v>
      </c>
      <c r="B1965" s="35">
        <v>1.6016103784305501E-5</v>
      </c>
      <c r="C1965" s="33">
        <v>0.254485046134724</v>
      </c>
      <c r="D1965" s="33">
        <v>6.2E-2</v>
      </c>
      <c r="E1965" s="33">
        <v>0.316</v>
      </c>
      <c r="F1965" s="33">
        <v>0.73789393355052102</v>
      </c>
      <c r="G1965" s="33">
        <v>5</v>
      </c>
      <c r="H1965" s="33" t="s">
        <v>15745</v>
      </c>
      <c r="I1965" s="33" t="s">
        <v>15744</v>
      </c>
    </row>
    <row r="1966" spans="1:9" x14ac:dyDescent="0.2">
      <c r="A1966" s="33" t="s">
        <v>15743</v>
      </c>
      <c r="B1966" s="33">
        <v>6.5945283690183802E-4</v>
      </c>
      <c r="C1966" s="33">
        <v>0.25446512936287802</v>
      </c>
      <c r="D1966" s="33">
        <v>0.3</v>
      </c>
      <c r="E1966" s="33">
        <v>0.72099999999999997</v>
      </c>
      <c r="F1966" s="33">
        <v>1</v>
      </c>
      <c r="G1966" s="33">
        <v>5</v>
      </c>
      <c r="H1966" s="33" t="s">
        <v>15743</v>
      </c>
      <c r="I1966" s="33" t="s">
        <v>15742</v>
      </c>
    </row>
    <row r="1967" spans="1:9" x14ac:dyDescent="0.2">
      <c r="A1967" s="33" t="s">
        <v>2870</v>
      </c>
      <c r="B1967" s="35">
        <v>2.2472915651745599E-5</v>
      </c>
      <c r="C1967" s="33">
        <v>0.25430350507230598</v>
      </c>
      <c r="D1967" s="33">
        <v>0.21199999999999999</v>
      </c>
      <c r="E1967" s="33">
        <v>0.60699999999999998</v>
      </c>
      <c r="F1967" s="33">
        <v>1</v>
      </c>
      <c r="G1967" s="33">
        <v>5</v>
      </c>
      <c r="H1967" s="33" t="s">
        <v>2870</v>
      </c>
      <c r="I1967" s="33" t="s">
        <v>15741</v>
      </c>
    </row>
    <row r="1968" spans="1:9" x14ac:dyDescent="0.2">
      <c r="A1968" s="33" t="s">
        <v>13817</v>
      </c>
      <c r="B1968" s="33">
        <v>1.4630657124947401E-4</v>
      </c>
      <c r="C1968" s="33">
        <v>0.25406560886097501</v>
      </c>
      <c r="D1968" s="33">
        <v>8.7999999999999995E-2</v>
      </c>
      <c r="E1968" s="33">
        <v>0.32300000000000001</v>
      </c>
      <c r="F1968" s="33">
        <v>1</v>
      </c>
      <c r="G1968" s="33">
        <v>5</v>
      </c>
      <c r="H1968" s="33" t="s">
        <v>13817</v>
      </c>
      <c r="I1968" s="33" t="s">
        <v>13816</v>
      </c>
    </row>
    <row r="1969" spans="1:9" x14ac:dyDescent="0.2">
      <c r="A1969" s="33" t="s">
        <v>7914</v>
      </c>
      <c r="B1969" s="33">
        <v>6.1601732686028803E-4</v>
      </c>
      <c r="C1969" s="33">
        <v>0.25380314569054202</v>
      </c>
      <c r="D1969" s="33">
        <v>0.25</v>
      </c>
      <c r="E1969" s="33">
        <v>0.61299999999999999</v>
      </c>
      <c r="F1969" s="33">
        <v>1</v>
      </c>
      <c r="G1969" s="33">
        <v>5</v>
      </c>
      <c r="H1969" s="33" t="s">
        <v>7913</v>
      </c>
      <c r="I1969" s="33" t="s">
        <v>7912</v>
      </c>
    </row>
    <row r="1970" spans="1:9" x14ac:dyDescent="0.2">
      <c r="A1970" s="33" t="s">
        <v>9181</v>
      </c>
      <c r="B1970" s="35">
        <v>2.5115055823373698E-7</v>
      </c>
      <c r="C1970" s="33">
        <v>0.253737807768951</v>
      </c>
      <c r="D1970" s="33">
        <v>0.2</v>
      </c>
      <c r="E1970" s="33">
        <v>0.66400000000000003</v>
      </c>
      <c r="F1970" s="33">
        <v>1.15710085189447E-2</v>
      </c>
      <c r="G1970" s="33">
        <v>5</v>
      </c>
      <c r="H1970" s="33" t="s">
        <v>9181</v>
      </c>
      <c r="I1970" s="33" t="s">
        <v>9180</v>
      </c>
    </row>
    <row r="1971" spans="1:9" x14ac:dyDescent="0.2">
      <c r="A1971" s="33" t="s">
        <v>7487</v>
      </c>
      <c r="B1971" s="33">
        <v>3.5912458427274E-4</v>
      </c>
      <c r="C1971" s="33">
        <v>0.25371847690066601</v>
      </c>
      <c r="D1971" s="33">
        <v>0.05</v>
      </c>
      <c r="E1971" s="33">
        <v>0.23599999999999999</v>
      </c>
      <c r="F1971" s="33">
        <v>1</v>
      </c>
      <c r="G1971" s="33">
        <v>5</v>
      </c>
      <c r="H1971" s="33" t="s">
        <v>7487</v>
      </c>
      <c r="I1971" s="33" t="s">
        <v>7486</v>
      </c>
    </row>
    <row r="1972" spans="1:9" x14ac:dyDescent="0.2">
      <c r="A1972" s="33" t="s">
        <v>15740</v>
      </c>
      <c r="B1972" s="35">
        <v>2.3555145423893299E-5</v>
      </c>
      <c r="C1972" s="33">
        <v>0.25329232839183902</v>
      </c>
      <c r="D1972" s="33">
        <v>0.13800000000000001</v>
      </c>
      <c r="E1972" s="33">
        <v>0.45500000000000002</v>
      </c>
      <c r="F1972" s="33">
        <v>1</v>
      </c>
      <c r="G1972" s="33">
        <v>5</v>
      </c>
      <c r="H1972" s="33" t="s">
        <v>15740</v>
      </c>
      <c r="I1972" s="33" t="s">
        <v>15739</v>
      </c>
    </row>
    <row r="1973" spans="1:9" x14ac:dyDescent="0.2">
      <c r="A1973" s="33" t="s">
        <v>13821</v>
      </c>
      <c r="B1973" s="35">
        <v>2.7700440480113598E-6</v>
      </c>
      <c r="C1973" s="33">
        <v>0.25275180601219499</v>
      </c>
      <c r="D1973" s="33">
        <v>0.112</v>
      </c>
      <c r="E1973" s="33">
        <v>0.443</v>
      </c>
      <c r="F1973" s="33">
        <v>0.12762146937997901</v>
      </c>
      <c r="G1973" s="33">
        <v>5</v>
      </c>
      <c r="H1973" s="33" t="s">
        <v>13821</v>
      </c>
      <c r="I1973" s="33" t="s">
        <v>13820</v>
      </c>
    </row>
    <row r="1974" spans="1:9" x14ac:dyDescent="0.2">
      <c r="A1974" s="33" t="s">
        <v>15738</v>
      </c>
      <c r="B1974" s="33">
        <v>7.3109377426016399E-3</v>
      </c>
      <c r="C1974" s="33">
        <v>0.252452514780517</v>
      </c>
      <c r="D1974" s="33">
        <v>6.2E-2</v>
      </c>
      <c r="E1974" s="33">
        <v>0.19700000000000001</v>
      </c>
      <c r="F1974" s="33">
        <v>1</v>
      </c>
      <c r="G1974" s="33">
        <v>5</v>
      </c>
      <c r="H1974" s="33" t="s">
        <v>15738</v>
      </c>
      <c r="I1974" s="33" t="s">
        <v>15737</v>
      </c>
    </row>
    <row r="1975" spans="1:9" x14ac:dyDescent="0.2">
      <c r="A1975" s="33" t="s">
        <v>15736</v>
      </c>
      <c r="B1975" s="35">
        <v>2.3071149353952E-5</v>
      </c>
      <c r="C1975" s="33">
        <v>0.25232599721214899</v>
      </c>
      <c r="D1975" s="33">
        <v>0.05</v>
      </c>
      <c r="E1975" s="33">
        <v>0.28499999999999998</v>
      </c>
      <c r="F1975" s="33">
        <v>1</v>
      </c>
      <c r="G1975" s="33">
        <v>5</v>
      </c>
      <c r="H1975" s="33" t="s">
        <v>15736</v>
      </c>
      <c r="I1975" s="33" t="s">
        <v>15735</v>
      </c>
    </row>
    <row r="1976" spans="1:9" x14ac:dyDescent="0.2">
      <c r="A1976" s="33" t="s">
        <v>15734</v>
      </c>
      <c r="B1976" s="35">
        <v>1.11306876323735E-5</v>
      </c>
      <c r="C1976" s="33">
        <v>0.25221242570327201</v>
      </c>
      <c r="D1976" s="33">
        <v>0.125</v>
      </c>
      <c r="E1976" s="33">
        <v>0.44400000000000001</v>
      </c>
      <c r="F1976" s="33">
        <v>0.51281304059871402</v>
      </c>
      <c r="G1976" s="33">
        <v>5</v>
      </c>
      <c r="H1976" s="33" t="s">
        <v>15734</v>
      </c>
      <c r="I1976" s="33" t="s">
        <v>15733</v>
      </c>
    </row>
    <row r="1977" spans="1:9" x14ac:dyDescent="0.2">
      <c r="A1977" s="33" t="s">
        <v>15732</v>
      </c>
      <c r="B1977" s="35">
        <v>3.4894683096476799E-5</v>
      </c>
      <c r="C1977" s="33">
        <v>0.252031621694428</v>
      </c>
      <c r="D1977" s="33">
        <v>0.25</v>
      </c>
      <c r="E1977" s="33">
        <v>0.68600000000000005</v>
      </c>
      <c r="F1977" s="33">
        <v>1</v>
      </c>
      <c r="G1977" s="33">
        <v>5</v>
      </c>
      <c r="H1977" s="33" t="s">
        <v>15732</v>
      </c>
      <c r="I1977" s="33" t="s">
        <v>15731</v>
      </c>
    </row>
    <row r="1978" spans="1:9" x14ac:dyDescent="0.2">
      <c r="A1978" s="33" t="s">
        <v>15730</v>
      </c>
      <c r="B1978" s="33">
        <v>6.4880562515293103E-3</v>
      </c>
      <c r="C1978" s="33">
        <v>0.25197622294190303</v>
      </c>
      <c r="D1978" s="33">
        <v>0.05</v>
      </c>
      <c r="E1978" s="33">
        <v>0.17799999999999999</v>
      </c>
      <c r="F1978" s="33">
        <v>1</v>
      </c>
      <c r="G1978" s="33">
        <v>5</v>
      </c>
      <c r="H1978" s="33" t="s">
        <v>15730</v>
      </c>
      <c r="I1978" s="33" t="s">
        <v>15729</v>
      </c>
    </row>
    <row r="1979" spans="1:9" x14ac:dyDescent="0.2">
      <c r="A1979" s="33" t="s">
        <v>15728</v>
      </c>
      <c r="B1979" s="35">
        <v>8.1539219443716202E-5</v>
      </c>
      <c r="C1979" s="33">
        <v>0.25188793305236301</v>
      </c>
      <c r="D1979" s="33">
        <v>3.7999999999999999E-2</v>
      </c>
      <c r="E1979" s="33">
        <v>0.23899999999999999</v>
      </c>
      <c r="F1979" s="33">
        <v>1</v>
      </c>
      <c r="G1979" s="33">
        <v>5</v>
      </c>
      <c r="H1979" s="33" t="s">
        <v>15728</v>
      </c>
      <c r="I1979" s="33" t="s">
        <v>15727</v>
      </c>
    </row>
    <row r="1980" spans="1:9" x14ac:dyDescent="0.2">
      <c r="A1980" s="33" t="s">
        <v>15726</v>
      </c>
      <c r="B1980" s="33">
        <v>5.1996517062478697E-3</v>
      </c>
      <c r="C1980" s="33">
        <v>0.25141262315580298</v>
      </c>
      <c r="D1980" s="33">
        <v>0.05</v>
      </c>
      <c r="E1980" s="33">
        <v>0.182</v>
      </c>
      <c r="F1980" s="33">
        <v>1</v>
      </c>
      <c r="G1980" s="33">
        <v>5</v>
      </c>
      <c r="H1980" s="33" t="s">
        <v>15726</v>
      </c>
      <c r="I1980" s="33" t="s">
        <v>15725</v>
      </c>
    </row>
    <row r="1981" spans="1:9" x14ac:dyDescent="0.2">
      <c r="A1981" s="33" t="s">
        <v>15724</v>
      </c>
      <c r="B1981" s="33">
        <v>2.2461591607026099E-4</v>
      </c>
      <c r="C1981" s="33">
        <v>0.25129221852143702</v>
      </c>
      <c r="D1981" s="33">
        <v>6.2E-2</v>
      </c>
      <c r="E1981" s="33">
        <v>0.26800000000000002</v>
      </c>
      <c r="F1981" s="33">
        <v>1</v>
      </c>
      <c r="G1981" s="33">
        <v>5</v>
      </c>
      <c r="H1981" s="33" t="s">
        <v>15724</v>
      </c>
      <c r="I1981" s="33" t="s">
        <v>15723</v>
      </c>
    </row>
    <row r="1982" spans="1:9" x14ac:dyDescent="0.2">
      <c r="A1982" s="33" t="s">
        <v>15722</v>
      </c>
      <c r="B1982" s="35">
        <v>2.3874997449861502E-5</v>
      </c>
      <c r="C1982" s="33">
        <v>0.25109003170341199</v>
      </c>
      <c r="D1982" s="33">
        <v>0.22500000000000001</v>
      </c>
      <c r="E1982" s="33">
        <v>0.63600000000000001</v>
      </c>
      <c r="F1982" s="33">
        <v>1</v>
      </c>
      <c r="G1982" s="33">
        <v>5</v>
      </c>
      <c r="H1982" s="33" t="s">
        <v>15722</v>
      </c>
      <c r="I1982" s="33" t="s">
        <v>15721</v>
      </c>
    </row>
    <row r="1983" spans="1:9" x14ac:dyDescent="0.2">
      <c r="A1983" s="33" t="s">
        <v>15720</v>
      </c>
      <c r="B1983" s="33">
        <v>1.3042428112411801E-3</v>
      </c>
      <c r="C1983" s="33">
        <v>0.25095497553122498</v>
      </c>
      <c r="D1983" s="33">
        <v>3.7999999999999999E-2</v>
      </c>
      <c r="E1983" s="33">
        <v>0.188</v>
      </c>
      <c r="F1983" s="33">
        <v>1</v>
      </c>
      <c r="G1983" s="33">
        <v>5</v>
      </c>
      <c r="H1983" s="33" t="s">
        <v>15720</v>
      </c>
      <c r="I1983" s="33" t="s">
        <v>15719</v>
      </c>
    </row>
    <row r="1984" spans="1:9" x14ac:dyDescent="0.2">
      <c r="A1984" s="33" t="s">
        <v>15718</v>
      </c>
      <c r="B1984" s="33">
        <v>1.5270424855086401E-4</v>
      </c>
      <c r="C1984" s="33">
        <v>0.250829737352186</v>
      </c>
      <c r="D1984" s="33">
        <v>6.2E-2</v>
      </c>
      <c r="E1984" s="33">
        <v>0.27500000000000002</v>
      </c>
      <c r="F1984" s="33">
        <v>1</v>
      </c>
      <c r="G1984" s="33">
        <v>5</v>
      </c>
      <c r="H1984" s="33" t="s">
        <v>15718</v>
      </c>
      <c r="I1984" s="33" t="s">
        <v>15717</v>
      </c>
    </row>
    <row r="1985" spans="1:9" x14ac:dyDescent="0.2">
      <c r="A1985" s="33" t="s">
        <v>15716</v>
      </c>
      <c r="B1985" s="35">
        <v>8.3623566396005694E-5</v>
      </c>
      <c r="C1985" s="33">
        <v>0.250815152755962</v>
      </c>
      <c r="D1985" s="33">
        <v>8.7999999999999995E-2</v>
      </c>
      <c r="E1985" s="33">
        <v>0.33300000000000002</v>
      </c>
      <c r="F1985" s="33">
        <v>1</v>
      </c>
      <c r="G1985" s="33">
        <v>5</v>
      </c>
      <c r="H1985" s="33" t="s">
        <v>15716</v>
      </c>
      <c r="I1985" s="33" t="s">
        <v>15715</v>
      </c>
    </row>
    <row r="1986" spans="1:9" x14ac:dyDescent="0.2">
      <c r="A1986" s="33" t="s">
        <v>15714</v>
      </c>
      <c r="B1986" s="35">
        <v>4.2761526230619402E-5</v>
      </c>
      <c r="C1986" s="33">
        <v>0.25021079911548999</v>
      </c>
      <c r="D1986" s="33">
        <v>8.7999999999999995E-2</v>
      </c>
      <c r="E1986" s="33">
        <v>0.34599999999999997</v>
      </c>
      <c r="F1986" s="33">
        <v>1</v>
      </c>
      <c r="G1986" s="33">
        <v>5</v>
      </c>
      <c r="H1986" s="33" t="s">
        <v>15714</v>
      </c>
      <c r="I1986" s="33" t="s">
        <v>15713</v>
      </c>
    </row>
    <row r="1987" spans="1:9" x14ac:dyDescent="0.2">
      <c r="A1987" s="33" t="s">
        <v>15712</v>
      </c>
      <c r="B1987" s="35">
        <v>1.8135674159691601E-5</v>
      </c>
      <c r="C1987" s="33">
        <v>0.250007911416531</v>
      </c>
      <c r="D1987" s="33">
        <v>0.16200000000000001</v>
      </c>
      <c r="E1987" s="33">
        <v>0.50600000000000001</v>
      </c>
      <c r="F1987" s="33">
        <v>0.83554677988531101</v>
      </c>
      <c r="G1987" s="33">
        <v>5</v>
      </c>
      <c r="H1987" s="33" t="s">
        <v>15712</v>
      </c>
      <c r="I1987" s="33" t="s">
        <v>15711</v>
      </c>
    </row>
    <row r="1988" spans="1:9" x14ac:dyDescent="0.2">
      <c r="A1988" s="33" t="s">
        <v>13720</v>
      </c>
      <c r="B1988" s="35">
        <v>1.20641786172239E-9</v>
      </c>
      <c r="C1988" s="33">
        <v>-0.25011928585680598</v>
      </c>
      <c r="D1988" s="33">
        <v>0.2</v>
      </c>
      <c r="E1988" s="33">
        <v>0.73199999999999998</v>
      </c>
      <c r="F1988" s="35">
        <v>5.55820837252741E-5</v>
      </c>
      <c r="G1988" s="33">
        <v>5</v>
      </c>
      <c r="H1988" s="33" t="s">
        <v>3414</v>
      </c>
      <c r="I1988" s="33" t="s">
        <v>3413</v>
      </c>
    </row>
    <row r="1989" spans="1:9" x14ac:dyDescent="0.2">
      <c r="A1989" s="33" t="s">
        <v>2635</v>
      </c>
      <c r="B1989" s="35">
        <v>2.0910589253133901E-11</v>
      </c>
      <c r="C1989" s="33">
        <v>-0.25018897994905998</v>
      </c>
      <c r="D1989" s="33">
        <v>0.05</v>
      </c>
      <c r="E1989" s="33">
        <v>0.48299999999999998</v>
      </c>
      <c r="F1989" s="35">
        <v>9.6339266807038594E-7</v>
      </c>
      <c r="G1989" s="33">
        <v>5</v>
      </c>
      <c r="H1989" s="33" t="s">
        <v>2635</v>
      </c>
      <c r="I1989" s="33" t="s">
        <v>2634</v>
      </c>
    </row>
    <row r="1990" spans="1:9" x14ac:dyDescent="0.2">
      <c r="A1990" s="33" t="s">
        <v>1386</v>
      </c>
      <c r="B1990" s="35">
        <v>4.6427924119186103E-9</v>
      </c>
      <c r="C1990" s="33">
        <v>-0.25027268612126302</v>
      </c>
      <c r="D1990" s="33">
        <v>2.5000000000000001E-2</v>
      </c>
      <c r="E1990" s="33">
        <v>0.36599999999999999</v>
      </c>
      <c r="F1990" s="33">
        <v>2.13902732001914E-4</v>
      </c>
      <c r="G1990" s="33">
        <v>5</v>
      </c>
      <c r="H1990" s="33" t="s">
        <v>1386</v>
      </c>
      <c r="I1990" s="33" t="s">
        <v>1385</v>
      </c>
    </row>
    <row r="1991" spans="1:9" x14ac:dyDescent="0.2">
      <c r="A1991" s="33" t="s">
        <v>5782</v>
      </c>
      <c r="B1991" s="35">
        <v>6.95736302145535E-12</v>
      </c>
      <c r="C1991" s="33">
        <v>-0.25032267440581801</v>
      </c>
      <c r="D1991" s="33">
        <v>0.05</v>
      </c>
      <c r="E1991" s="33">
        <v>0.497</v>
      </c>
      <c r="F1991" s="35">
        <v>3.2053962912449099E-7</v>
      </c>
      <c r="G1991" s="33">
        <v>5</v>
      </c>
      <c r="H1991" s="33" t="s">
        <v>5782</v>
      </c>
      <c r="I1991" s="33" t="s">
        <v>5781</v>
      </c>
    </row>
    <row r="1992" spans="1:9" x14ac:dyDescent="0.2">
      <c r="A1992" s="33" t="s">
        <v>15710</v>
      </c>
      <c r="B1992" s="35">
        <v>4.07890236423768E-9</v>
      </c>
      <c r="C1992" s="33">
        <v>-0.25032896799688698</v>
      </c>
      <c r="D1992" s="33">
        <v>1.2E-2</v>
      </c>
      <c r="E1992" s="33">
        <v>0.34300000000000003</v>
      </c>
      <c r="F1992" s="33">
        <v>1.87923189725158E-4</v>
      </c>
      <c r="G1992" s="33">
        <v>5</v>
      </c>
      <c r="H1992" s="33" t="s">
        <v>15710</v>
      </c>
      <c r="I1992" s="33" t="s">
        <v>15709</v>
      </c>
    </row>
    <row r="1993" spans="1:9" x14ac:dyDescent="0.2">
      <c r="A1993" s="33" t="s">
        <v>15708</v>
      </c>
      <c r="B1993" s="35">
        <v>1.03975626576032E-14</v>
      </c>
      <c r="C1993" s="33">
        <v>-0.250588697544679</v>
      </c>
      <c r="D1993" s="33">
        <v>7.4999999999999997E-2</v>
      </c>
      <c r="E1993" s="33">
        <v>0.61799999999999999</v>
      </c>
      <c r="F1993" s="35">
        <v>4.79036506761095E-10</v>
      </c>
      <c r="G1993" s="33">
        <v>5</v>
      </c>
      <c r="H1993" s="33" t="s">
        <v>15708</v>
      </c>
      <c r="I1993" s="33" t="s">
        <v>15707</v>
      </c>
    </row>
    <row r="1994" spans="1:9" x14ac:dyDescent="0.2">
      <c r="A1994" s="33" t="s">
        <v>15706</v>
      </c>
      <c r="B1994" s="35">
        <v>1.5317902467203601E-8</v>
      </c>
      <c r="C1994" s="33">
        <v>-0.25062290021828398</v>
      </c>
      <c r="D1994" s="33">
        <v>0</v>
      </c>
      <c r="E1994" s="33">
        <v>0.29899999999999999</v>
      </c>
      <c r="F1994" s="33">
        <v>7.0572640246900598E-4</v>
      </c>
      <c r="G1994" s="33">
        <v>5</v>
      </c>
      <c r="H1994" s="33" t="s">
        <v>15706</v>
      </c>
      <c r="I1994" s="33" t="s">
        <v>15705</v>
      </c>
    </row>
    <row r="1995" spans="1:9" x14ac:dyDescent="0.2">
      <c r="A1995" s="33" t="s">
        <v>15704</v>
      </c>
      <c r="B1995" s="35">
        <v>4.3433965500273697E-11</v>
      </c>
      <c r="C1995" s="33">
        <v>-0.25114082927139098</v>
      </c>
      <c r="D1995" s="33">
        <v>0.125</v>
      </c>
      <c r="E1995" s="33">
        <v>0.626</v>
      </c>
      <c r="F1995" s="35">
        <v>2.0010896585286101E-6</v>
      </c>
      <c r="G1995" s="33">
        <v>5</v>
      </c>
      <c r="H1995" s="33" t="s">
        <v>6168</v>
      </c>
      <c r="I1995" s="33" t="s">
        <v>6167</v>
      </c>
    </row>
    <row r="1996" spans="1:9" x14ac:dyDescent="0.2">
      <c r="A1996" s="33" t="s">
        <v>4731</v>
      </c>
      <c r="B1996" s="35">
        <v>3.3578639584440201E-11</v>
      </c>
      <c r="C1996" s="33">
        <v>-0.25117929900698499</v>
      </c>
      <c r="D1996" s="33">
        <v>6.2E-2</v>
      </c>
      <c r="E1996" s="33">
        <v>0.504</v>
      </c>
      <c r="F1996" s="35">
        <v>1.54703508293433E-6</v>
      </c>
      <c r="G1996" s="33">
        <v>5</v>
      </c>
      <c r="H1996" s="33" t="s">
        <v>4731</v>
      </c>
      <c r="I1996" s="33" t="s">
        <v>4730</v>
      </c>
    </row>
    <row r="1997" spans="1:9" x14ac:dyDescent="0.2">
      <c r="A1997" s="33" t="s">
        <v>1456</v>
      </c>
      <c r="B1997" s="35">
        <v>2.0078962763112801E-11</v>
      </c>
      <c r="C1997" s="33">
        <v>-0.25131005424772801</v>
      </c>
      <c r="D1997" s="33">
        <v>8.7999999999999995E-2</v>
      </c>
      <c r="E1997" s="33">
        <v>0.55700000000000005</v>
      </c>
      <c r="F1997" s="35">
        <v>9.2507797242213197E-7</v>
      </c>
      <c r="G1997" s="33">
        <v>5</v>
      </c>
      <c r="H1997" s="33" t="s">
        <v>1456</v>
      </c>
      <c r="I1997" s="33" t="s">
        <v>1455</v>
      </c>
    </row>
    <row r="1998" spans="1:9" x14ac:dyDescent="0.2">
      <c r="A1998" s="33" t="s">
        <v>8876</v>
      </c>
      <c r="B1998" s="35">
        <v>1.67484217789622E-12</v>
      </c>
      <c r="C1998" s="33">
        <v>-0.25162407964778699</v>
      </c>
      <c r="D1998" s="33">
        <v>8.7999999999999995E-2</v>
      </c>
      <c r="E1998" s="33">
        <v>0.58899999999999997</v>
      </c>
      <c r="F1998" s="35">
        <v>7.7163328820034897E-8</v>
      </c>
      <c r="G1998" s="33">
        <v>5</v>
      </c>
      <c r="H1998" s="33" t="s">
        <v>8876</v>
      </c>
      <c r="I1998" s="33" t="s">
        <v>8875</v>
      </c>
    </row>
    <row r="1999" spans="1:9" x14ac:dyDescent="0.2">
      <c r="A1999" s="33" t="s">
        <v>15703</v>
      </c>
      <c r="B1999" s="35">
        <v>3.0096394648832803E-8</v>
      </c>
      <c r="C1999" s="33">
        <v>-0.25163522256416199</v>
      </c>
      <c r="D1999" s="33">
        <v>1.2E-2</v>
      </c>
      <c r="E1999" s="33">
        <v>0.315</v>
      </c>
      <c r="F1999" s="33">
        <v>1.3866010942610301E-3</v>
      </c>
      <c r="G1999" s="33">
        <v>5</v>
      </c>
      <c r="H1999" s="33" t="s">
        <v>15703</v>
      </c>
      <c r="I1999" s="33" t="s">
        <v>15702</v>
      </c>
    </row>
    <row r="2000" spans="1:9" x14ac:dyDescent="0.2">
      <c r="A2000" s="33" t="s">
        <v>15701</v>
      </c>
      <c r="B2000" s="35">
        <v>1.5498031644660399E-8</v>
      </c>
      <c r="C2000" s="33">
        <v>-0.25173451750030701</v>
      </c>
      <c r="D2000" s="33">
        <v>1.2E-2</v>
      </c>
      <c r="E2000" s="33">
        <v>0.32400000000000001</v>
      </c>
      <c r="F2000" s="33">
        <v>7.1402531393279498E-4</v>
      </c>
      <c r="G2000" s="33">
        <v>5</v>
      </c>
      <c r="H2000" s="33" t="s">
        <v>15701</v>
      </c>
      <c r="I2000" s="33" t="s">
        <v>15700</v>
      </c>
    </row>
    <row r="2001" spans="1:9" x14ac:dyDescent="0.2">
      <c r="A2001" s="33" t="s">
        <v>15699</v>
      </c>
      <c r="B2001" s="35">
        <v>1.7048388037650299E-9</v>
      </c>
      <c r="C2001" s="33">
        <v>-0.252215846388055</v>
      </c>
      <c r="D2001" s="33">
        <v>0.16200000000000001</v>
      </c>
      <c r="E2001" s="33">
        <v>0.65300000000000002</v>
      </c>
      <c r="F2001" s="35">
        <v>7.8545333367062702E-5</v>
      </c>
      <c r="G2001" s="33">
        <v>5</v>
      </c>
      <c r="H2001" s="33" t="s">
        <v>15699</v>
      </c>
      <c r="I2001" s="33" t="s">
        <v>15698</v>
      </c>
    </row>
    <row r="2002" spans="1:9" x14ac:dyDescent="0.2">
      <c r="A2002" s="33" t="s">
        <v>15697</v>
      </c>
      <c r="B2002" s="35">
        <v>1.09918375893195E-8</v>
      </c>
      <c r="C2002" s="33">
        <v>-0.252658239109191</v>
      </c>
      <c r="D2002" s="33">
        <v>0</v>
      </c>
      <c r="E2002" s="33">
        <v>0.30399999999999999</v>
      </c>
      <c r="F2002" s="33">
        <v>5.0641594141512605E-4</v>
      </c>
      <c r="G2002" s="33">
        <v>5</v>
      </c>
      <c r="H2002" s="33" t="s">
        <v>15697</v>
      </c>
      <c r="I2002" s="33" t="s">
        <v>15696</v>
      </c>
    </row>
    <row r="2003" spans="1:9" x14ac:dyDescent="0.2">
      <c r="A2003" s="33" t="s">
        <v>7617</v>
      </c>
      <c r="B2003" s="35">
        <v>6.1724651515078003E-12</v>
      </c>
      <c r="C2003" s="33">
        <v>-0.25275308429179699</v>
      </c>
      <c r="D2003" s="33">
        <v>8.7999999999999995E-2</v>
      </c>
      <c r="E2003" s="33">
        <v>0.56999999999999995</v>
      </c>
      <c r="F2003" s="35">
        <v>2.8437781446026698E-7</v>
      </c>
      <c r="G2003" s="33">
        <v>5</v>
      </c>
      <c r="H2003" s="33" t="s">
        <v>2774</v>
      </c>
      <c r="I2003" s="33" t="s">
        <v>2773</v>
      </c>
    </row>
    <row r="2004" spans="1:9" x14ac:dyDescent="0.2">
      <c r="A2004" s="33" t="s">
        <v>14835</v>
      </c>
      <c r="B2004" s="35">
        <v>2.11272464521251E-7</v>
      </c>
      <c r="C2004" s="33">
        <v>-0.25276736663385602</v>
      </c>
      <c r="D2004" s="33">
        <v>0</v>
      </c>
      <c r="E2004" s="33">
        <v>0.26200000000000001</v>
      </c>
      <c r="F2004" s="33">
        <v>9.7337449854230807E-3</v>
      </c>
      <c r="G2004" s="33">
        <v>5</v>
      </c>
      <c r="H2004" s="33" t="s">
        <v>14835</v>
      </c>
      <c r="I2004" s="33" t="s">
        <v>14834</v>
      </c>
    </row>
    <row r="2005" spans="1:9" x14ac:dyDescent="0.2">
      <c r="A2005" s="33" t="s">
        <v>2788</v>
      </c>
      <c r="B2005" s="35">
        <v>5.0374431867686899E-8</v>
      </c>
      <c r="C2005" s="33">
        <v>-0.25281494540814298</v>
      </c>
      <c r="D2005" s="33">
        <v>1.2E-2</v>
      </c>
      <c r="E2005" s="33">
        <v>0.308</v>
      </c>
      <c r="F2005" s="33">
        <v>2.3208508250080698E-3</v>
      </c>
      <c r="G2005" s="33">
        <v>5</v>
      </c>
      <c r="H2005" s="33" t="s">
        <v>2788</v>
      </c>
      <c r="I2005" s="33" t="s">
        <v>2787</v>
      </c>
    </row>
    <row r="2006" spans="1:9" x14ac:dyDescent="0.2">
      <c r="A2006" s="33" t="s">
        <v>15695</v>
      </c>
      <c r="B2006" s="35">
        <v>7.5724437099720696E-10</v>
      </c>
      <c r="C2006" s="33">
        <v>-0.25290236278549899</v>
      </c>
      <c r="D2006" s="33">
        <v>3.7999999999999999E-2</v>
      </c>
      <c r="E2006" s="33">
        <v>0.41399999999999998</v>
      </c>
      <c r="F2006" s="35">
        <v>3.48877626605833E-5</v>
      </c>
      <c r="G2006" s="33">
        <v>5</v>
      </c>
      <c r="H2006" s="33" t="s">
        <v>15695</v>
      </c>
      <c r="I2006" s="33" t="s">
        <v>15694</v>
      </c>
    </row>
    <row r="2007" spans="1:9" x14ac:dyDescent="0.2">
      <c r="A2007" s="33" t="s">
        <v>15693</v>
      </c>
      <c r="B2007" s="35">
        <v>4.0336372437309399E-11</v>
      </c>
      <c r="C2007" s="33">
        <v>-0.25299841238013998</v>
      </c>
      <c r="D2007" s="33">
        <v>3.7999999999999999E-2</v>
      </c>
      <c r="E2007" s="33">
        <v>0.45100000000000001</v>
      </c>
      <c r="F2007" s="35">
        <v>1.85837735093172E-6</v>
      </c>
      <c r="G2007" s="33">
        <v>5</v>
      </c>
      <c r="H2007" s="33" t="s">
        <v>15692</v>
      </c>
      <c r="I2007" s="33" t="s">
        <v>15691</v>
      </c>
    </row>
    <row r="2008" spans="1:9" x14ac:dyDescent="0.2">
      <c r="A2008" s="33" t="s">
        <v>11355</v>
      </c>
      <c r="B2008" s="35">
        <v>1.11250619724788E-11</v>
      </c>
      <c r="C2008" s="33">
        <v>-0.25309840084736301</v>
      </c>
      <c r="D2008" s="33">
        <v>0.13800000000000001</v>
      </c>
      <c r="E2008" s="33">
        <v>0.66600000000000004</v>
      </c>
      <c r="F2008" s="35">
        <v>5.1255385519604501E-7</v>
      </c>
      <c r="G2008" s="33">
        <v>5</v>
      </c>
      <c r="H2008" s="33" t="s">
        <v>11355</v>
      </c>
      <c r="I2008" s="33" t="s">
        <v>11354</v>
      </c>
    </row>
    <row r="2009" spans="1:9" x14ac:dyDescent="0.2">
      <c r="A2009" s="33" t="s">
        <v>14193</v>
      </c>
      <c r="B2009" s="35">
        <v>3.7188481147480001E-9</v>
      </c>
      <c r="C2009" s="33">
        <v>-0.25334414906985098</v>
      </c>
      <c r="D2009" s="33">
        <v>2.5000000000000001E-2</v>
      </c>
      <c r="E2009" s="33">
        <v>0.36799999999999999</v>
      </c>
      <c r="F2009" s="33">
        <v>1.7133477034267001E-4</v>
      </c>
      <c r="G2009" s="33">
        <v>5</v>
      </c>
      <c r="H2009" s="33" t="s">
        <v>14193</v>
      </c>
      <c r="I2009" s="33" t="s">
        <v>14192</v>
      </c>
    </row>
    <row r="2010" spans="1:9" x14ac:dyDescent="0.2">
      <c r="A2010" s="33" t="s">
        <v>6775</v>
      </c>
      <c r="B2010" s="35">
        <v>3.7494025105212703E-11</v>
      </c>
      <c r="C2010" s="33">
        <v>-0.25350602873981598</v>
      </c>
      <c r="D2010" s="33">
        <v>0.15</v>
      </c>
      <c r="E2010" s="33">
        <v>0.67</v>
      </c>
      <c r="F2010" s="35">
        <v>1.72742472464736E-6</v>
      </c>
      <c r="G2010" s="33">
        <v>5</v>
      </c>
      <c r="H2010" s="33" t="s">
        <v>6775</v>
      </c>
      <c r="I2010" s="33" t="s">
        <v>6774</v>
      </c>
    </row>
    <row r="2011" spans="1:9" x14ac:dyDescent="0.2">
      <c r="A2011" s="33" t="s">
        <v>12502</v>
      </c>
      <c r="B2011" s="35">
        <v>1.5294597728462401E-12</v>
      </c>
      <c r="C2011" s="33">
        <v>-0.25353696309700302</v>
      </c>
      <c r="D2011" s="33">
        <v>0.13800000000000001</v>
      </c>
      <c r="E2011" s="33">
        <v>0.67300000000000004</v>
      </c>
      <c r="F2011" s="35">
        <v>7.0465270654571805E-8</v>
      </c>
      <c r="G2011" s="33">
        <v>5</v>
      </c>
      <c r="H2011" s="33" t="s">
        <v>2493</v>
      </c>
      <c r="I2011" s="33" t="s">
        <v>2492</v>
      </c>
    </row>
    <row r="2012" spans="1:9" x14ac:dyDescent="0.2">
      <c r="A2012" s="33" t="s">
        <v>15690</v>
      </c>
      <c r="B2012" s="35">
        <v>1.3938408181370599E-7</v>
      </c>
      <c r="C2012" s="33">
        <v>-0.25380165583881098</v>
      </c>
      <c r="D2012" s="33">
        <v>1.2E-2</v>
      </c>
      <c r="E2012" s="33">
        <v>0.29299999999999998</v>
      </c>
      <c r="F2012" s="33">
        <v>6.4217034173210501E-3</v>
      </c>
      <c r="G2012" s="33">
        <v>5</v>
      </c>
      <c r="H2012" s="33" t="s">
        <v>15690</v>
      </c>
      <c r="I2012" s="33" t="s">
        <v>15689</v>
      </c>
    </row>
    <row r="2013" spans="1:9" x14ac:dyDescent="0.2">
      <c r="A2013" s="33" t="s">
        <v>15688</v>
      </c>
      <c r="B2013" s="35">
        <v>3.2492967214308E-13</v>
      </c>
      <c r="C2013" s="33">
        <v>-0.25412332834205897</v>
      </c>
      <c r="D2013" s="33">
        <v>8.7999999999999995E-2</v>
      </c>
      <c r="E2013" s="33">
        <v>0.60599999999999998</v>
      </c>
      <c r="F2013" s="35">
        <v>1.4970159854976001E-8</v>
      </c>
      <c r="G2013" s="33">
        <v>5</v>
      </c>
      <c r="H2013" s="33" t="s">
        <v>15688</v>
      </c>
      <c r="I2013" s="33" t="s">
        <v>15687</v>
      </c>
    </row>
    <row r="2014" spans="1:9" x14ac:dyDescent="0.2">
      <c r="A2014" s="33" t="s">
        <v>14635</v>
      </c>
      <c r="B2014" s="35">
        <v>4.4646085077350599E-10</v>
      </c>
      <c r="C2014" s="33">
        <v>-0.25424610984089802</v>
      </c>
      <c r="D2014" s="33">
        <v>0.05</v>
      </c>
      <c r="E2014" s="33">
        <v>0.44500000000000001</v>
      </c>
      <c r="F2014" s="35">
        <v>2.0569344316836899E-5</v>
      </c>
      <c r="G2014" s="33">
        <v>5</v>
      </c>
      <c r="H2014" s="33" t="s">
        <v>14635</v>
      </c>
      <c r="I2014" s="33" t="s">
        <v>14634</v>
      </c>
    </row>
    <row r="2015" spans="1:9" x14ac:dyDescent="0.2">
      <c r="A2015" s="33" t="s">
        <v>10139</v>
      </c>
      <c r="B2015" s="35">
        <v>4.15221578363292E-7</v>
      </c>
      <c r="C2015" s="33">
        <v>-0.25445505283125502</v>
      </c>
      <c r="D2015" s="33">
        <v>0</v>
      </c>
      <c r="E2015" s="33">
        <v>0.251</v>
      </c>
      <c r="F2015" s="33">
        <v>1.9130088558353599E-2</v>
      </c>
      <c r="G2015" s="33">
        <v>5</v>
      </c>
      <c r="H2015" s="33" t="s">
        <v>7031</v>
      </c>
      <c r="I2015" s="33" t="s">
        <v>7030</v>
      </c>
    </row>
    <row r="2016" spans="1:9" x14ac:dyDescent="0.2">
      <c r="A2016" s="33" t="s">
        <v>2151</v>
      </c>
      <c r="B2016" s="35">
        <v>2.2885972405133498E-11</v>
      </c>
      <c r="C2016" s="33">
        <v>-0.25453667034629002</v>
      </c>
      <c r="D2016" s="33">
        <v>0.112</v>
      </c>
      <c r="E2016" s="33">
        <v>0.60099999999999998</v>
      </c>
      <c r="F2016" s="35">
        <v>1.0544025206493101E-6</v>
      </c>
      <c r="G2016" s="33">
        <v>5</v>
      </c>
      <c r="H2016" s="33" t="s">
        <v>2150</v>
      </c>
      <c r="I2016" s="33" t="s">
        <v>2149</v>
      </c>
    </row>
    <row r="2017" spans="1:9" x14ac:dyDescent="0.2">
      <c r="A2017" s="33" t="s">
        <v>15686</v>
      </c>
      <c r="B2017" s="35">
        <v>3.2585335090913099E-9</v>
      </c>
      <c r="C2017" s="33">
        <v>-0.254538233215579</v>
      </c>
      <c r="D2017" s="33">
        <v>2.5000000000000001E-2</v>
      </c>
      <c r="E2017" s="33">
        <v>0.37</v>
      </c>
      <c r="F2017" s="33">
        <v>1.5012715583085501E-4</v>
      </c>
      <c r="G2017" s="33">
        <v>5</v>
      </c>
      <c r="H2017" s="33" t="s">
        <v>15686</v>
      </c>
      <c r="I2017" s="33" t="s">
        <v>15685</v>
      </c>
    </row>
    <row r="2018" spans="1:9" x14ac:dyDescent="0.2">
      <c r="A2018" s="33" t="s">
        <v>2944</v>
      </c>
      <c r="B2018" s="35">
        <v>4.0809035230079003E-8</v>
      </c>
      <c r="C2018" s="33">
        <v>-0.25479394368282798</v>
      </c>
      <c r="D2018" s="33">
        <v>0</v>
      </c>
      <c r="E2018" s="33">
        <v>0.28499999999999998</v>
      </c>
      <c r="F2018" s="33">
        <v>1.8801538711201999E-3</v>
      </c>
      <c r="G2018" s="33">
        <v>5</v>
      </c>
      <c r="H2018" s="33" t="s">
        <v>2944</v>
      </c>
      <c r="I2018" s="33" t="s">
        <v>2943</v>
      </c>
    </row>
    <row r="2019" spans="1:9" x14ac:dyDescent="0.2">
      <c r="A2019" s="33" t="s">
        <v>15684</v>
      </c>
      <c r="B2019" s="35">
        <v>3.3608990259181901E-8</v>
      </c>
      <c r="C2019" s="33">
        <v>-0.25480425587833599</v>
      </c>
      <c r="D2019" s="33">
        <v>0</v>
      </c>
      <c r="E2019" s="33">
        <v>0.28799999999999998</v>
      </c>
      <c r="F2019" s="33">
        <v>1.54843339922103E-3</v>
      </c>
      <c r="G2019" s="33">
        <v>5</v>
      </c>
      <c r="H2019" s="33" t="s">
        <v>15684</v>
      </c>
      <c r="I2019" s="33" t="s">
        <v>15683</v>
      </c>
    </row>
    <row r="2020" spans="1:9" x14ac:dyDescent="0.2">
      <c r="A2020" s="33" t="s">
        <v>15682</v>
      </c>
      <c r="B2020" s="35">
        <v>1.00739924513166E-10</v>
      </c>
      <c r="C2020" s="33">
        <v>-0.254806213689381</v>
      </c>
      <c r="D2020" s="33">
        <v>2.5000000000000001E-2</v>
      </c>
      <c r="E2020" s="33">
        <v>0.41499999999999998</v>
      </c>
      <c r="F2020" s="35">
        <v>4.6412898021705797E-6</v>
      </c>
      <c r="G2020" s="33">
        <v>5</v>
      </c>
      <c r="H2020" s="33" t="s">
        <v>15682</v>
      </c>
      <c r="I2020" s="33" t="s">
        <v>15681</v>
      </c>
    </row>
    <row r="2021" spans="1:9" x14ac:dyDescent="0.2">
      <c r="A2021" s="33" t="s">
        <v>15680</v>
      </c>
      <c r="B2021" s="35">
        <v>5.7839712868077003E-12</v>
      </c>
      <c r="C2021" s="33">
        <v>-0.25520413398305802</v>
      </c>
      <c r="D2021" s="33">
        <v>0.16200000000000001</v>
      </c>
      <c r="E2021" s="33">
        <v>0.72</v>
      </c>
      <c r="F2021" s="35">
        <v>2.6647912512580402E-7</v>
      </c>
      <c r="G2021" s="33">
        <v>5</v>
      </c>
      <c r="H2021" s="33" t="s">
        <v>9351</v>
      </c>
      <c r="I2021" s="33" t="s">
        <v>9350</v>
      </c>
    </row>
    <row r="2022" spans="1:9" x14ac:dyDescent="0.2">
      <c r="A2022" s="33" t="s">
        <v>15679</v>
      </c>
      <c r="B2022" s="35">
        <v>4.0988190110148497E-9</v>
      </c>
      <c r="C2022" s="33">
        <v>-0.25522005332189601</v>
      </c>
      <c r="D2022" s="33">
        <v>3.7999999999999999E-2</v>
      </c>
      <c r="E2022" s="33">
        <v>0.39100000000000001</v>
      </c>
      <c r="F2022" s="33">
        <v>1.88840789475476E-4</v>
      </c>
      <c r="G2022" s="33">
        <v>5</v>
      </c>
      <c r="H2022" s="33" t="s">
        <v>3350</v>
      </c>
      <c r="I2022" s="33" t="s">
        <v>3349</v>
      </c>
    </row>
    <row r="2023" spans="1:9" x14ac:dyDescent="0.2">
      <c r="A2023" s="33" t="s">
        <v>5430</v>
      </c>
      <c r="B2023" s="35">
        <v>1.3750611553081699E-12</v>
      </c>
      <c r="C2023" s="33">
        <v>-0.25536268152966102</v>
      </c>
      <c r="D2023" s="33">
        <v>0.112</v>
      </c>
      <c r="E2023" s="33">
        <v>0.64300000000000002</v>
      </c>
      <c r="F2023" s="35">
        <v>6.33518175473579E-8</v>
      </c>
      <c r="G2023" s="33">
        <v>5</v>
      </c>
      <c r="H2023" s="33" t="s">
        <v>5430</v>
      </c>
      <c r="I2023" s="33" t="s">
        <v>5429</v>
      </c>
    </row>
    <row r="2024" spans="1:9" x14ac:dyDescent="0.2">
      <c r="A2024" s="33" t="s">
        <v>1632</v>
      </c>
      <c r="B2024" s="33">
        <v>1.8659864070600299E-4</v>
      </c>
      <c r="C2024" s="33">
        <v>-0.255462489776071</v>
      </c>
      <c r="D2024" s="33">
        <v>0.97499999999999998</v>
      </c>
      <c r="E2024" s="33">
        <v>1</v>
      </c>
      <c r="F2024" s="33">
        <v>1</v>
      </c>
      <c r="G2024" s="33">
        <v>5</v>
      </c>
      <c r="H2024" s="33" t="s">
        <v>1632</v>
      </c>
      <c r="I2024" s="33" t="s">
        <v>1631</v>
      </c>
    </row>
    <row r="2025" spans="1:9" x14ac:dyDescent="0.2">
      <c r="A2025" s="33" t="s">
        <v>12825</v>
      </c>
      <c r="B2025" s="35">
        <v>5.7680085137309798E-12</v>
      </c>
      <c r="C2025" s="33">
        <v>-0.25576165061479</v>
      </c>
      <c r="D2025" s="33">
        <v>0.13800000000000001</v>
      </c>
      <c r="E2025" s="33">
        <v>0.67100000000000004</v>
      </c>
      <c r="F2025" s="35">
        <v>2.6574368824461399E-7</v>
      </c>
      <c r="G2025" s="33">
        <v>5</v>
      </c>
      <c r="H2025" s="33" t="s">
        <v>2933</v>
      </c>
      <c r="I2025" s="33" t="s">
        <v>2932</v>
      </c>
    </row>
    <row r="2026" spans="1:9" x14ac:dyDescent="0.2">
      <c r="A2026" s="33" t="s">
        <v>8643</v>
      </c>
      <c r="B2026" s="35">
        <v>4.4127251593653198E-7</v>
      </c>
      <c r="C2026" s="33">
        <v>-0.25651280003376598</v>
      </c>
      <c r="D2026" s="33">
        <v>0</v>
      </c>
      <c r="E2026" s="33">
        <v>0.25</v>
      </c>
      <c r="F2026" s="33">
        <v>2.0330307354227899E-2</v>
      </c>
      <c r="G2026" s="33">
        <v>5</v>
      </c>
      <c r="H2026" s="33" t="s">
        <v>8643</v>
      </c>
      <c r="I2026" s="33" t="s">
        <v>8642</v>
      </c>
    </row>
    <row r="2027" spans="1:9" x14ac:dyDescent="0.2">
      <c r="A2027" s="33" t="s">
        <v>15678</v>
      </c>
      <c r="B2027" s="35">
        <v>1.9937794182865599E-8</v>
      </c>
      <c r="C2027" s="33">
        <v>-0.25653037160689401</v>
      </c>
      <c r="D2027" s="33">
        <v>0</v>
      </c>
      <c r="E2027" s="33">
        <v>0.29599999999999999</v>
      </c>
      <c r="F2027" s="33">
        <v>9.1857405359298402E-4</v>
      </c>
      <c r="G2027" s="33">
        <v>5</v>
      </c>
      <c r="H2027" s="33" t="s">
        <v>15678</v>
      </c>
      <c r="I2027" s="33" t="s">
        <v>15677</v>
      </c>
    </row>
    <row r="2028" spans="1:9" x14ac:dyDescent="0.2">
      <c r="A2028" s="33" t="s">
        <v>15676</v>
      </c>
      <c r="B2028" s="35">
        <v>1.9937792206407202E-8</v>
      </c>
      <c r="C2028" s="33">
        <v>-0.25666630681643798</v>
      </c>
      <c r="D2028" s="33">
        <v>0</v>
      </c>
      <c r="E2028" s="33">
        <v>0.29599999999999999</v>
      </c>
      <c r="F2028" s="33">
        <v>9.1857396253359396E-4</v>
      </c>
      <c r="G2028" s="33">
        <v>5</v>
      </c>
      <c r="H2028" s="33" t="s">
        <v>15676</v>
      </c>
      <c r="I2028" s="33" t="s">
        <v>15675</v>
      </c>
    </row>
    <row r="2029" spans="1:9" x14ac:dyDescent="0.2">
      <c r="A2029" s="33" t="s">
        <v>15674</v>
      </c>
      <c r="B2029" s="35">
        <v>3.2978312201757702E-12</v>
      </c>
      <c r="C2029" s="33">
        <v>-0.25704010161528301</v>
      </c>
      <c r="D2029" s="33">
        <v>8.7999999999999995E-2</v>
      </c>
      <c r="E2029" s="33">
        <v>0.58199999999999996</v>
      </c>
      <c r="F2029" s="35">
        <v>1.5193767997593799E-7</v>
      </c>
      <c r="G2029" s="33">
        <v>5</v>
      </c>
      <c r="H2029" s="33" t="s">
        <v>15674</v>
      </c>
      <c r="I2029" s="33" t="s">
        <v>15673</v>
      </c>
    </row>
    <row r="2030" spans="1:9" x14ac:dyDescent="0.2">
      <c r="A2030" s="33" t="s">
        <v>1995</v>
      </c>
      <c r="B2030" s="35">
        <v>3.7027696007637502E-11</v>
      </c>
      <c r="C2030" s="33">
        <v>-0.25709638498732801</v>
      </c>
      <c r="D2030" s="33">
        <v>2.5000000000000001E-2</v>
      </c>
      <c r="E2030" s="33">
        <v>0.42699999999999999</v>
      </c>
      <c r="F2030" s="35">
        <v>1.7059400104638801E-6</v>
      </c>
      <c r="G2030" s="33">
        <v>5</v>
      </c>
      <c r="H2030" s="33" t="s">
        <v>1995</v>
      </c>
      <c r="I2030" s="33" t="s">
        <v>1994</v>
      </c>
    </row>
    <row r="2031" spans="1:9" x14ac:dyDescent="0.2">
      <c r="A2031" s="33" t="s">
        <v>15672</v>
      </c>
      <c r="B2031" s="35">
        <v>4.3347943685724202E-9</v>
      </c>
      <c r="C2031" s="33">
        <v>-0.25723076643583198</v>
      </c>
      <c r="D2031" s="33">
        <v>2.5000000000000001E-2</v>
      </c>
      <c r="E2031" s="33">
        <v>0.36599999999999999</v>
      </c>
      <c r="F2031" s="33">
        <v>1.99712646148869E-4</v>
      </c>
      <c r="G2031" s="33">
        <v>5</v>
      </c>
      <c r="H2031" s="33" t="s">
        <v>15671</v>
      </c>
      <c r="I2031" s="33" t="s">
        <v>15670</v>
      </c>
    </row>
    <row r="2032" spans="1:9" x14ac:dyDescent="0.2">
      <c r="A2032" s="33" t="s">
        <v>13723</v>
      </c>
      <c r="B2032" s="35">
        <v>2.2824715818760302E-13</v>
      </c>
      <c r="C2032" s="33">
        <v>-0.25736124537350902</v>
      </c>
      <c r="D2032" s="33">
        <v>8.7999999999999995E-2</v>
      </c>
      <c r="E2032" s="33">
        <v>0.61</v>
      </c>
      <c r="F2032" s="35">
        <v>1.0515803072019199E-8</v>
      </c>
      <c r="G2032" s="33">
        <v>5</v>
      </c>
      <c r="H2032" s="33" t="s">
        <v>13723</v>
      </c>
      <c r="I2032" s="33" t="s">
        <v>13722</v>
      </c>
    </row>
    <row r="2033" spans="1:9" x14ac:dyDescent="0.2">
      <c r="A2033" s="33" t="s">
        <v>10427</v>
      </c>
      <c r="B2033" s="35">
        <v>2.6807887502870001E-11</v>
      </c>
      <c r="C2033" s="33">
        <v>-0.257649530226429</v>
      </c>
      <c r="D2033" s="33">
        <v>7.4999999999999997E-2</v>
      </c>
      <c r="E2033" s="33">
        <v>0.53100000000000003</v>
      </c>
      <c r="F2033" s="35">
        <v>1.23509299303223E-6</v>
      </c>
      <c r="G2033" s="33">
        <v>5</v>
      </c>
      <c r="H2033" s="33" t="s">
        <v>10427</v>
      </c>
      <c r="I2033" s="33" t="s">
        <v>10426</v>
      </c>
    </row>
    <row r="2034" spans="1:9" x14ac:dyDescent="0.2">
      <c r="A2034" s="33" t="s">
        <v>15669</v>
      </c>
      <c r="B2034" s="35">
        <v>2.10919584030935E-10</v>
      </c>
      <c r="C2034" s="33">
        <v>-0.25776291563895898</v>
      </c>
      <c r="D2034" s="33">
        <v>2.5000000000000001E-2</v>
      </c>
      <c r="E2034" s="33">
        <v>0.40500000000000003</v>
      </c>
      <c r="F2034" s="35">
        <v>9.71748707547323E-6</v>
      </c>
      <c r="G2034" s="33">
        <v>5</v>
      </c>
      <c r="H2034" s="33" t="s">
        <v>15669</v>
      </c>
      <c r="I2034" s="33" t="s">
        <v>15668</v>
      </c>
    </row>
    <row r="2035" spans="1:9" x14ac:dyDescent="0.2">
      <c r="A2035" s="33" t="s">
        <v>15667</v>
      </c>
      <c r="B2035" s="35">
        <v>7.6027955750701002E-11</v>
      </c>
      <c r="C2035" s="33">
        <v>-0.25793666380376401</v>
      </c>
      <c r="D2035" s="33">
        <v>8.7999999999999995E-2</v>
      </c>
      <c r="E2035" s="33">
        <v>0.54100000000000004</v>
      </c>
      <c r="F2035" s="35">
        <v>3.5027599773462998E-6</v>
      </c>
      <c r="G2035" s="33">
        <v>5</v>
      </c>
      <c r="H2035" s="33" t="s">
        <v>15667</v>
      </c>
      <c r="I2035" s="33" t="s">
        <v>15666</v>
      </c>
    </row>
    <row r="2036" spans="1:9" x14ac:dyDescent="0.2">
      <c r="A2036" s="33" t="s">
        <v>15665</v>
      </c>
      <c r="B2036" s="35">
        <v>7.2654970264570207E-8</v>
      </c>
      <c r="C2036" s="33">
        <v>-0.25831212225255601</v>
      </c>
      <c r="D2036" s="33">
        <v>0</v>
      </c>
      <c r="E2036" s="33">
        <v>0.27700000000000002</v>
      </c>
      <c r="F2036" s="33">
        <v>3.3473597900292801E-3</v>
      </c>
      <c r="G2036" s="33">
        <v>5</v>
      </c>
      <c r="H2036" s="33" t="s">
        <v>15665</v>
      </c>
      <c r="I2036" s="33" t="s">
        <v>15664</v>
      </c>
    </row>
    <row r="2037" spans="1:9" x14ac:dyDescent="0.2">
      <c r="A2037" s="33" t="s">
        <v>15663</v>
      </c>
      <c r="B2037" s="35">
        <v>1.48005437626641E-10</v>
      </c>
      <c r="C2037" s="33">
        <v>-0.25846741633193598</v>
      </c>
      <c r="D2037" s="33">
        <v>3.7999999999999999E-2</v>
      </c>
      <c r="E2037" s="33">
        <v>0.435</v>
      </c>
      <c r="F2037" s="35">
        <v>6.81890652233461E-6</v>
      </c>
      <c r="G2037" s="33">
        <v>5</v>
      </c>
      <c r="H2037" s="33" t="s">
        <v>15663</v>
      </c>
      <c r="I2037" s="33" t="s">
        <v>15662</v>
      </c>
    </row>
    <row r="2038" spans="1:9" x14ac:dyDescent="0.2">
      <c r="A2038" s="33" t="s">
        <v>15661</v>
      </c>
      <c r="B2038" s="35">
        <v>1.7246260734007201E-14</v>
      </c>
      <c r="C2038" s="33">
        <v>-0.25881545524812699</v>
      </c>
      <c r="D2038" s="33">
        <v>0.125</v>
      </c>
      <c r="E2038" s="33">
        <v>0.71199999999999997</v>
      </c>
      <c r="F2038" s="35">
        <v>7.94569724537179E-10</v>
      </c>
      <c r="G2038" s="33">
        <v>5</v>
      </c>
      <c r="H2038" s="33" t="s">
        <v>15661</v>
      </c>
      <c r="I2038" s="33" t="s">
        <v>15660</v>
      </c>
    </row>
    <row r="2039" spans="1:9" x14ac:dyDescent="0.2">
      <c r="A2039" s="33" t="s">
        <v>13942</v>
      </c>
      <c r="B2039" s="35">
        <v>5.2787948705470401E-8</v>
      </c>
      <c r="C2039" s="33">
        <v>-0.258882399169166</v>
      </c>
      <c r="D2039" s="33">
        <v>0</v>
      </c>
      <c r="E2039" s="33">
        <v>0.28199999999999997</v>
      </c>
      <c r="F2039" s="33">
        <v>2.4320463727584298E-3</v>
      </c>
      <c r="G2039" s="33">
        <v>5</v>
      </c>
      <c r="H2039" s="33" t="s">
        <v>13942</v>
      </c>
      <c r="I2039" s="33" t="s">
        <v>13941</v>
      </c>
    </row>
    <row r="2040" spans="1:9" x14ac:dyDescent="0.2">
      <c r="A2040" s="33" t="s">
        <v>15659</v>
      </c>
      <c r="B2040" s="35">
        <v>7.1087304715483596E-10</v>
      </c>
      <c r="C2040" s="33">
        <v>-0.25892561376192202</v>
      </c>
      <c r="D2040" s="33">
        <v>2.5000000000000001E-2</v>
      </c>
      <c r="E2040" s="33">
        <v>0.39</v>
      </c>
      <c r="F2040" s="35">
        <v>3.2751343028517597E-5</v>
      </c>
      <c r="G2040" s="33">
        <v>5</v>
      </c>
      <c r="H2040" s="33" t="s">
        <v>15659</v>
      </c>
      <c r="I2040" s="33" t="s">
        <v>15658</v>
      </c>
    </row>
    <row r="2041" spans="1:9" x14ac:dyDescent="0.2">
      <c r="A2041" s="33" t="s">
        <v>15657</v>
      </c>
      <c r="B2041" s="35">
        <v>2.0378411614368498E-9</v>
      </c>
      <c r="C2041" s="33">
        <v>-0.25893688345306498</v>
      </c>
      <c r="D2041" s="33">
        <v>1.2E-2</v>
      </c>
      <c r="E2041" s="33">
        <v>0.35199999999999998</v>
      </c>
      <c r="F2041" s="35">
        <v>9.3887417989718403E-5</v>
      </c>
      <c r="G2041" s="33">
        <v>5</v>
      </c>
      <c r="H2041" s="33" t="s">
        <v>15657</v>
      </c>
      <c r="I2041" s="33" t="s">
        <v>15656</v>
      </c>
    </row>
    <row r="2042" spans="1:9" x14ac:dyDescent="0.2">
      <c r="A2042" s="33" t="s">
        <v>15655</v>
      </c>
      <c r="B2042" s="35">
        <v>1.46127007699614E-8</v>
      </c>
      <c r="C2042" s="33">
        <v>-0.25902062545465798</v>
      </c>
      <c r="D2042" s="33">
        <v>1.2E-2</v>
      </c>
      <c r="E2042" s="33">
        <v>0.32500000000000001</v>
      </c>
      <c r="F2042" s="33">
        <v>6.7323634987366196E-4</v>
      </c>
      <c r="G2042" s="33">
        <v>5</v>
      </c>
      <c r="H2042" s="33" t="s">
        <v>15655</v>
      </c>
      <c r="I2042" s="33" t="s">
        <v>15654</v>
      </c>
    </row>
    <row r="2043" spans="1:9" x14ac:dyDescent="0.2">
      <c r="A2043" s="33" t="s">
        <v>15653</v>
      </c>
      <c r="B2043" s="35">
        <v>7.2654963309134001E-8</v>
      </c>
      <c r="C2043" s="33">
        <v>-0.259052095717616</v>
      </c>
      <c r="D2043" s="33">
        <v>0</v>
      </c>
      <c r="E2043" s="33">
        <v>0.27700000000000002</v>
      </c>
      <c r="F2043" s="33">
        <v>3.3473594695784198E-3</v>
      </c>
      <c r="G2043" s="33">
        <v>5</v>
      </c>
      <c r="H2043" s="33" t="s">
        <v>15653</v>
      </c>
      <c r="I2043" s="33" t="s">
        <v>15652</v>
      </c>
    </row>
    <row r="2044" spans="1:9" x14ac:dyDescent="0.2">
      <c r="A2044" s="33" t="s">
        <v>15651</v>
      </c>
      <c r="B2044" s="35">
        <v>1.50057638172941E-11</v>
      </c>
      <c r="C2044" s="33">
        <v>-0.25928260911187201</v>
      </c>
      <c r="D2044" s="33">
        <v>6.2E-2</v>
      </c>
      <c r="E2044" s="33">
        <v>0.51300000000000001</v>
      </c>
      <c r="F2044" s="35">
        <v>6.9134555059037202E-7</v>
      </c>
      <c r="G2044" s="33">
        <v>5</v>
      </c>
      <c r="H2044" s="33" t="s">
        <v>15651</v>
      </c>
      <c r="I2044" s="33" t="s">
        <v>15650</v>
      </c>
    </row>
    <row r="2045" spans="1:9" x14ac:dyDescent="0.2">
      <c r="A2045" s="33" t="s">
        <v>9595</v>
      </c>
      <c r="B2045" s="35">
        <v>4.0185171185296997E-11</v>
      </c>
      <c r="C2045" s="33">
        <v>-0.25964471493775598</v>
      </c>
      <c r="D2045" s="33">
        <v>0.05</v>
      </c>
      <c r="E2045" s="33">
        <v>0.47599999999999998</v>
      </c>
      <c r="F2045" s="35">
        <v>1.8514112068489999E-6</v>
      </c>
      <c r="G2045" s="33">
        <v>5</v>
      </c>
      <c r="H2045" s="33" t="s">
        <v>9595</v>
      </c>
      <c r="I2045" s="33" t="s">
        <v>9594</v>
      </c>
    </row>
    <row r="2046" spans="1:9" x14ac:dyDescent="0.2">
      <c r="A2046" s="33" t="s">
        <v>15649</v>
      </c>
      <c r="B2046" s="35">
        <v>1.19125856462581E-10</v>
      </c>
      <c r="C2046" s="33">
        <v>-0.25996390104122802</v>
      </c>
      <c r="D2046" s="33">
        <v>6.2E-2</v>
      </c>
      <c r="E2046" s="33">
        <v>0.48499999999999999</v>
      </c>
      <c r="F2046" s="35">
        <v>5.4883664589440402E-6</v>
      </c>
      <c r="G2046" s="33">
        <v>5</v>
      </c>
      <c r="H2046" s="33" t="s">
        <v>15649</v>
      </c>
      <c r="I2046" s="33" t="s">
        <v>15648</v>
      </c>
    </row>
    <row r="2047" spans="1:9" x14ac:dyDescent="0.2">
      <c r="A2047" s="33" t="s">
        <v>15647</v>
      </c>
      <c r="B2047" s="35">
        <v>1.5317900938005801E-8</v>
      </c>
      <c r="C2047" s="33">
        <v>-0.25996854616223602</v>
      </c>
      <c r="D2047" s="33">
        <v>0</v>
      </c>
      <c r="E2047" s="33">
        <v>0.29899999999999999</v>
      </c>
      <c r="F2047" s="33">
        <v>7.0572633201580097E-4</v>
      </c>
      <c r="G2047" s="33">
        <v>5</v>
      </c>
      <c r="H2047" s="33" t="s">
        <v>15647</v>
      </c>
      <c r="I2047" s="33" t="s">
        <v>15646</v>
      </c>
    </row>
    <row r="2048" spans="1:9" x14ac:dyDescent="0.2">
      <c r="A2048" s="33" t="s">
        <v>15645</v>
      </c>
      <c r="B2048" s="35">
        <v>2.24764752018354E-7</v>
      </c>
      <c r="C2048" s="33">
        <v>-0.260151940262764</v>
      </c>
      <c r="D2048" s="33">
        <v>0</v>
      </c>
      <c r="E2048" s="33">
        <v>0.26100000000000001</v>
      </c>
      <c r="F2048" s="33">
        <v>1.0355361654989599E-2</v>
      </c>
      <c r="G2048" s="33">
        <v>5</v>
      </c>
      <c r="H2048" s="33" t="s">
        <v>15645</v>
      </c>
      <c r="I2048" s="33" t="s">
        <v>15644</v>
      </c>
    </row>
    <row r="2049" spans="1:9" x14ac:dyDescent="0.2">
      <c r="A2049" s="33" t="s">
        <v>15643</v>
      </c>
      <c r="B2049" s="35">
        <v>1.0555545800388E-8</v>
      </c>
      <c r="C2049" s="33">
        <v>-0.26020197811318702</v>
      </c>
      <c r="D2049" s="33">
        <v>1.2E-2</v>
      </c>
      <c r="E2049" s="33">
        <v>0.33</v>
      </c>
      <c r="F2049" s="33">
        <v>4.8631510611547499E-4</v>
      </c>
      <c r="G2049" s="33">
        <v>5</v>
      </c>
      <c r="H2049" s="33" t="s">
        <v>15643</v>
      </c>
      <c r="I2049" s="33" t="s">
        <v>15642</v>
      </c>
    </row>
    <row r="2050" spans="1:9" x14ac:dyDescent="0.2">
      <c r="A2050" s="33" t="s">
        <v>8937</v>
      </c>
      <c r="B2050" s="35">
        <v>1.1299594074758301E-10</v>
      </c>
      <c r="C2050" s="33">
        <v>-0.26031695043286501</v>
      </c>
      <c r="D2050" s="33">
        <v>7.4999999999999997E-2</v>
      </c>
      <c r="E2050" s="33">
        <v>0.51200000000000001</v>
      </c>
      <c r="F2050" s="35">
        <v>5.2059489821226601E-6</v>
      </c>
      <c r="G2050" s="33">
        <v>5</v>
      </c>
      <c r="H2050" s="33" t="s">
        <v>8936</v>
      </c>
      <c r="I2050" s="33" t="s">
        <v>8935</v>
      </c>
    </row>
    <row r="2051" spans="1:9" x14ac:dyDescent="0.2">
      <c r="A2051" s="33" t="s">
        <v>15641</v>
      </c>
      <c r="B2051" s="35">
        <v>3.6662589726092402E-9</v>
      </c>
      <c r="C2051" s="33">
        <v>-0.26040308386418298</v>
      </c>
      <c r="D2051" s="33">
        <v>3.7999999999999999E-2</v>
      </c>
      <c r="E2051" s="33">
        <v>0.39200000000000002</v>
      </c>
      <c r="F2051" s="33">
        <v>1.68911883386053E-4</v>
      </c>
      <c r="G2051" s="33">
        <v>5</v>
      </c>
      <c r="H2051" s="33" t="s">
        <v>15641</v>
      </c>
      <c r="I2051" s="33" t="s">
        <v>15640</v>
      </c>
    </row>
    <row r="2052" spans="1:9" x14ac:dyDescent="0.2">
      <c r="A2052" s="33" t="s">
        <v>12309</v>
      </c>
      <c r="B2052" s="35">
        <v>2.95903349704097E-5</v>
      </c>
      <c r="C2052" s="33">
        <v>-0.26050982971619702</v>
      </c>
      <c r="D2052" s="33">
        <v>0.46200000000000002</v>
      </c>
      <c r="E2052" s="33">
        <v>0.91</v>
      </c>
      <c r="F2052" s="33">
        <v>1</v>
      </c>
      <c r="G2052" s="33">
        <v>5</v>
      </c>
      <c r="H2052" s="33" t="s">
        <v>4674</v>
      </c>
      <c r="I2052" s="33" t="s">
        <v>4673</v>
      </c>
    </row>
    <row r="2053" spans="1:9" x14ac:dyDescent="0.2">
      <c r="A2053" s="33" t="s">
        <v>15639</v>
      </c>
      <c r="B2053" s="35">
        <v>1.3449906434132701E-13</v>
      </c>
      <c r="C2053" s="33">
        <v>-0.26058863486488099</v>
      </c>
      <c r="D2053" s="33">
        <v>7.4999999999999997E-2</v>
      </c>
      <c r="E2053" s="33">
        <v>0.59199999999999997</v>
      </c>
      <c r="F2053" s="35">
        <v>6.1966408923336104E-9</v>
      </c>
      <c r="G2053" s="33">
        <v>5</v>
      </c>
      <c r="H2053" s="33" t="s">
        <v>15639</v>
      </c>
      <c r="I2053" s="33" t="s">
        <v>15638</v>
      </c>
    </row>
    <row r="2054" spans="1:9" x14ac:dyDescent="0.2">
      <c r="A2054" s="33" t="s">
        <v>15637</v>
      </c>
      <c r="B2054" s="35">
        <v>1.6648574824011501E-12</v>
      </c>
      <c r="C2054" s="33">
        <v>-0.26068638071203598</v>
      </c>
      <c r="D2054" s="33">
        <v>0.188</v>
      </c>
      <c r="E2054" s="33">
        <v>0.78700000000000003</v>
      </c>
      <c r="F2054" s="35">
        <v>7.6703313929185805E-8</v>
      </c>
      <c r="G2054" s="33">
        <v>5</v>
      </c>
      <c r="H2054" s="33" t="s">
        <v>15637</v>
      </c>
      <c r="I2054" s="33" t="s">
        <v>15636</v>
      </c>
    </row>
    <row r="2055" spans="1:9" x14ac:dyDescent="0.2">
      <c r="A2055" s="33" t="s">
        <v>9549</v>
      </c>
      <c r="B2055" s="35">
        <v>1.18650286877551E-13</v>
      </c>
      <c r="C2055" s="33">
        <v>-0.26081412845755297</v>
      </c>
      <c r="D2055" s="33">
        <v>6.2E-2</v>
      </c>
      <c r="E2055" s="33">
        <v>0.56499999999999995</v>
      </c>
      <c r="F2055" s="35">
        <v>5.4664560170225504E-9</v>
      </c>
      <c r="G2055" s="33">
        <v>5</v>
      </c>
      <c r="H2055" s="33" t="s">
        <v>9549</v>
      </c>
      <c r="I2055" s="33" t="s">
        <v>9548</v>
      </c>
    </row>
    <row r="2056" spans="1:9" x14ac:dyDescent="0.2">
      <c r="A2056" s="33" t="s">
        <v>15635</v>
      </c>
      <c r="B2056" s="35">
        <v>1.7632917165803999E-8</v>
      </c>
      <c r="C2056" s="33">
        <v>-0.26082759008851297</v>
      </c>
      <c r="D2056" s="33">
        <v>2.5000000000000001E-2</v>
      </c>
      <c r="E2056" s="33">
        <v>0.34699999999999998</v>
      </c>
      <c r="F2056" s="33">
        <v>8.12383759662924E-4</v>
      </c>
      <c r="G2056" s="33">
        <v>5</v>
      </c>
      <c r="H2056" s="33" t="s">
        <v>15635</v>
      </c>
      <c r="I2056" s="33" t="s">
        <v>15634</v>
      </c>
    </row>
    <row r="2057" spans="1:9" x14ac:dyDescent="0.2">
      <c r="A2057" s="33" t="s">
        <v>13053</v>
      </c>
      <c r="B2057" s="35">
        <v>5.4153540377456298E-9</v>
      </c>
      <c r="C2057" s="33">
        <v>-0.26095718656717898</v>
      </c>
      <c r="D2057" s="33">
        <v>0.188</v>
      </c>
      <c r="E2057" s="33">
        <v>0.66</v>
      </c>
      <c r="F2057" s="33">
        <v>2.4949619122701701E-4</v>
      </c>
      <c r="G2057" s="33">
        <v>5</v>
      </c>
      <c r="H2057" s="33" t="s">
        <v>5080</v>
      </c>
      <c r="I2057" s="33" t="s">
        <v>5079</v>
      </c>
    </row>
    <row r="2058" spans="1:9" x14ac:dyDescent="0.2">
      <c r="A2058" s="33" t="s">
        <v>15633</v>
      </c>
      <c r="B2058" s="35">
        <v>7.0177338106298E-12</v>
      </c>
      <c r="C2058" s="33">
        <v>-0.26154283928549799</v>
      </c>
      <c r="D2058" s="33">
        <v>0.15</v>
      </c>
      <c r="E2058" s="33">
        <v>0.7</v>
      </c>
      <c r="F2058" s="35">
        <v>3.2332103212333599E-7</v>
      </c>
      <c r="G2058" s="33">
        <v>5</v>
      </c>
      <c r="H2058" s="33" t="s">
        <v>15633</v>
      </c>
      <c r="I2058" s="33" t="s">
        <v>15632</v>
      </c>
    </row>
    <row r="2059" spans="1:9" x14ac:dyDescent="0.2">
      <c r="A2059" s="33" t="s">
        <v>15631</v>
      </c>
      <c r="B2059" s="35">
        <v>1.7808303780498901E-12</v>
      </c>
      <c r="C2059" s="33">
        <v>-0.26159334291814901</v>
      </c>
      <c r="D2059" s="33">
        <v>6.2E-2</v>
      </c>
      <c r="E2059" s="33">
        <v>0.53800000000000003</v>
      </c>
      <c r="F2059" s="35">
        <v>8.2046417177514597E-8</v>
      </c>
      <c r="G2059" s="33">
        <v>5</v>
      </c>
      <c r="H2059" s="33" t="s">
        <v>15631</v>
      </c>
      <c r="I2059" s="33" t="s">
        <v>15630</v>
      </c>
    </row>
    <row r="2060" spans="1:9" x14ac:dyDescent="0.2">
      <c r="A2060" s="33" t="s">
        <v>15629</v>
      </c>
      <c r="B2060" s="35">
        <v>3.2601064075804801E-10</v>
      </c>
      <c r="C2060" s="33">
        <v>-0.26159805162091099</v>
      </c>
      <c r="D2060" s="33">
        <v>2.5000000000000001E-2</v>
      </c>
      <c r="E2060" s="33">
        <v>0.40100000000000002</v>
      </c>
      <c r="F2060" s="35">
        <v>1.50199622410048E-5</v>
      </c>
      <c r="G2060" s="33">
        <v>5</v>
      </c>
      <c r="H2060" s="33" t="s">
        <v>15629</v>
      </c>
      <c r="I2060" s="33" t="s">
        <v>15628</v>
      </c>
    </row>
    <row r="2061" spans="1:9" x14ac:dyDescent="0.2">
      <c r="A2061" s="33" t="s">
        <v>15627</v>
      </c>
      <c r="B2061" s="35">
        <v>8.0136155490810806E-9</v>
      </c>
      <c r="C2061" s="33">
        <v>-0.26166815499520701</v>
      </c>
      <c r="D2061" s="33">
        <v>1.2E-2</v>
      </c>
      <c r="E2061" s="33">
        <v>0.33300000000000002</v>
      </c>
      <c r="F2061" s="33">
        <v>3.6920329557726402E-4</v>
      </c>
      <c r="G2061" s="33">
        <v>5</v>
      </c>
      <c r="H2061" s="33" t="s">
        <v>15627</v>
      </c>
      <c r="I2061" s="33" t="s">
        <v>15626</v>
      </c>
    </row>
    <row r="2062" spans="1:9" x14ac:dyDescent="0.2">
      <c r="A2062" s="33" t="s">
        <v>15625</v>
      </c>
      <c r="B2062" s="35">
        <v>4.3527872412423403E-8</v>
      </c>
      <c r="C2062" s="33">
        <v>-0.26171991530188399</v>
      </c>
      <c r="D2062" s="33">
        <v>0</v>
      </c>
      <c r="E2062" s="33">
        <v>0.28499999999999998</v>
      </c>
      <c r="F2062" s="33">
        <v>2.0054161377851699E-3</v>
      </c>
      <c r="G2062" s="33">
        <v>5</v>
      </c>
      <c r="H2062" s="33" t="s">
        <v>15625</v>
      </c>
      <c r="I2062" s="33" t="s">
        <v>15624</v>
      </c>
    </row>
    <row r="2063" spans="1:9" x14ac:dyDescent="0.2">
      <c r="A2063" s="33" t="s">
        <v>13318</v>
      </c>
      <c r="B2063" s="35">
        <v>3.2021431849656201E-12</v>
      </c>
      <c r="C2063" s="33">
        <v>-0.26193106496944202</v>
      </c>
      <c r="D2063" s="33">
        <v>6.2E-2</v>
      </c>
      <c r="E2063" s="33">
        <v>0.53</v>
      </c>
      <c r="F2063" s="35">
        <v>1.4752914081773601E-7</v>
      </c>
      <c r="G2063" s="33">
        <v>5</v>
      </c>
      <c r="H2063" s="33" t="s">
        <v>2665</v>
      </c>
      <c r="I2063" s="33" t="s">
        <v>2664</v>
      </c>
    </row>
    <row r="2064" spans="1:9" x14ac:dyDescent="0.2">
      <c r="A2064" s="33" t="s">
        <v>2633</v>
      </c>
      <c r="B2064" s="35">
        <v>1.35438115058883E-9</v>
      </c>
      <c r="C2064" s="33">
        <v>-0.26205819782446699</v>
      </c>
      <c r="D2064" s="33">
        <v>1.2E-2</v>
      </c>
      <c r="E2064" s="33">
        <v>0.35699999999999998</v>
      </c>
      <c r="F2064" s="35">
        <v>6.2399048369928394E-5</v>
      </c>
      <c r="G2064" s="33">
        <v>5</v>
      </c>
      <c r="H2064" s="33" t="s">
        <v>2633</v>
      </c>
      <c r="I2064" s="33" t="s">
        <v>2632</v>
      </c>
    </row>
    <row r="2065" spans="1:9" x14ac:dyDescent="0.2">
      <c r="A2065" s="33" t="s">
        <v>10092</v>
      </c>
      <c r="B2065" s="35">
        <v>4.6385126858142098E-11</v>
      </c>
      <c r="C2065" s="33">
        <v>-0.262157920678247</v>
      </c>
      <c r="D2065" s="33">
        <v>0.05</v>
      </c>
      <c r="E2065" s="33">
        <v>0.47399999999999998</v>
      </c>
      <c r="F2065" s="35">
        <v>2.13705556460832E-6</v>
      </c>
      <c r="G2065" s="33">
        <v>5</v>
      </c>
      <c r="H2065" s="33" t="s">
        <v>10092</v>
      </c>
      <c r="I2065" s="33" t="s">
        <v>10091</v>
      </c>
    </row>
    <row r="2066" spans="1:9" x14ac:dyDescent="0.2">
      <c r="A2066" s="33" t="s">
        <v>15623</v>
      </c>
      <c r="B2066" s="35">
        <v>7.4200640028573202E-9</v>
      </c>
      <c r="C2066" s="33">
        <v>-0.26229664667708102</v>
      </c>
      <c r="D2066" s="33">
        <v>2.5000000000000001E-2</v>
      </c>
      <c r="E2066" s="33">
        <v>0.35899999999999999</v>
      </c>
      <c r="F2066" s="33">
        <v>3.4185718873964299E-4</v>
      </c>
      <c r="G2066" s="33">
        <v>5</v>
      </c>
      <c r="H2066" s="33" t="s">
        <v>15623</v>
      </c>
      <c r="I2066" s="33" t="s">
        <v>15622</v>
      </c>
    </row>
    <row r="2067" spans="1:9" x14ac:dyDescent="0.2">
      <c r="A2067" s="33" t="s">
        <v>14547</v>
      </c>
      <c r="B2067" s="35">
        <v>1.3801934174015399E-11</v>
      </c>
      <c r="C2067" s="33">
        <v>-0.26262229962533801</v>
      </c>
      <c r="D2067" s="33">
        <v>3.7999999999999999E-2</v>
      </c>
      <c r="E2067" s="33">
        <v>0.46400000000000002</v>
      </c>
      <c r="F2067" s="35">
        <v>6.3588271126523798E-7</v>
      </c>
      <c r="G2067" s="33">
        <v>5</v>
      </c>
      <c r="H2067" s="33" t="s">
        <v>14547</v>
      </c>
      <c r="I2067" s="33" t="s">
        <v>14546</v>
      </c>
    </row>
    <row r="2068" spans="1:9" x14ac:dyDescent="0.2">
      <c r="A2068" s="33" t="s">
        <v>15621</v>
      </c>
      <c r="B2068" s="35">
        <v>2.0055561040878699E-10</v>
      </c>
      <c r="C2068" s="33">
        <v>-0.262948328280737</v>
      </c>
      <c r="D2068" s="33">
        <v>6.2E-2</v>
      </c>
      <c r="E2068" s="33">
        <v>0.48099999999999998</v>
      </c>
      <c r="F2068" s="35">
        <v>9.2399980827536493E-6</v>
      </c>
      <c r="G2068" s="33">
        <v>5</v>
      </c>
      <c r="H2068" s="33" t="s">
        <v>15621</v>
      </c>
      <c r="I2068" s="33" t="s">
        <v>15620</v>
      </c>
    </row>
    <row r="2069" spans="1:9" x14ac:dyDescent="0.2">
      <c r="A2069" s="33" t="s">
        <v>2360</v>
      </c>
      <c r="B2069" s="35">
        <v>4.7526778756267503E-10</v>
      </c>
      <c r="C2069" s="33">
        <v>-0.26296257984041799</v>
      </c>
      <c r="D2069" s="33">
        <v>0.28799999999999998</v>
      </c>
      <c r="E2069" s="33">
        <v>0.88600000000000001</v>
      </c>
      <c r="F2069" s="35">
        <v>2.1896537508587602E-5</v>
      </c>
      <c r="G2069" s="33">
        <v>5</v>
      </c>
      <c r="H2069" s="33" t="s">
        <v>2360</v>
      </c>
      <c r="I2069" s="33" t="s">
        <v>2359</v>
      </c>
    </row>
    <row r="2070" spans="1:9" x14ac:dyDescent="0.2">
      <c r="A2070" s="33" t="s">
        <v>12285</v>
      </c>
      <c r="B2070" s="35">
        <v>2.9557019417759899E-14</v>
      </c>
      <c r="C2070" s="33">
        <v>-0.26337194458340002</v>
      </c>
      <c r="D2070" s="33">
        <v>0.1</v>
      </c>
      <c r="E2070" s="33">
        <v>0.65500000000000003</v>
      </c>
      <c r="F2070" s="35">
        <v>1.36175099861504E-9</v>
      </c>
      <c r="G2070" s="33">
        <v>5</v>
      </c>
      <c r="H2070" s="33" t="s">
        <v>12285</v>
      </c>
      <c r="I2070" s="33" t="s">
        <v>1088</v>
      </c>
    </row>
    <row r="2071" spans="1:9" x14ac:dyDescent="0.2">
      <c r="A2071" s="33" t="s">
        <v>15619</v>
      </c>
      <c r="B2071" s="35">
        <v>7.4744780958821197E-11</v>
      </c>
      <c r="C2071" s="33">
        <v>-0.263413244342663</v>
      </c>
      <c r="D2071" s="33">
        <v>2.5000000000000001E-2</v>
      </c>
      <c r="E2071" s="33">
        <v>0.41899999999999998</v>
      </c>
      <c r="F2071" s="35">
        <v>3.44364154833481E-6</v>
      </c>
      <c r="G2071" s="33">
        <v>5</v>
      </c>
      <c r="H2071" s="33" t="s">
        <v>15619</v>
      </c>
      <c r="I2071" s="33" t="s">
        <v>15618</v>
      </c>
    </row>
    <row r="2072" spans="1:9" x14ac:dyDescent="0.2">
      <c r="A2072" s="33" t="s">
        <v>15617</v>
      </c>
      <c r="B2072" s="35">
        <v>2.2476466857476E-7</v>
      </c>
      <c r="C2072" s="33">
        <v>-0.26349336732039402</v>
      </c>
      <c r="D2072" s="33">
        <v>0</v>
      </c>
      <c r="E2072" s="33">
        <v>0.26100000000000001</v>
      </c>
      <c r="F2072" s="33">
        <v>1.03553578105763E-2</v>
      </c>
      <c r="G2072" s="33">
        <v>5</v>
      </c>
      <c r="H2072" s="33" t="s">
        <v>15617</v>
      </c>
      <c r="I2072" s="33" t="s">
        <v>15616</v>
      </c>
    </row>
    <row r="2073" spans="1:9" x14ac:dyDescent="0.2">
      <c r="A2073" s="33" t="s">
        <v>15615</v>
      </c>
      <c r="B2073" s="35">
        <v>4.13979600729211E-13</v>
      </c>
      <c r="C2073" s="33">
        <v>-0.26355119664782001</v>
      </c>
      <c r="D2073" s="33">
        <v>0.05</v>
      </c>
      <c r="E2073" s="33">
        <v>0.52900000000000003</v>
      </c>
      <c r="F2073" s="35">
        <v>1.9072868164796201E-8</v>
      </c>
      <c r="G2073" s="33">
        <v>5</v>
      </c>
      <c r="H2073" s="33" t="s">
        <v>15615</v>
      </c>
      <c r="I2073" s="33" t="s">
        <v>15614</v>
      </c>
    </row>
    <row r="2074" spans="1:9" x14ac:dyDescent="0.2">
      <c r="A2074" s="33" t="s">
        <v>15613</v>
      </c>
      <c r="B2074" s="35">
        <v>4.38938330719864E-11</v>
      </c>
      <c r="C2074" s="33">
        <v>-0.26391849031966902</v>
      </c>
      <c r="D2074" s="33">
        <v>2.5000000000000001E-2</v>
      </c>
      <c r="E2074" s="33">
        <v>0.42499999999999999</v>
      </c>
      <c r="F2074" s="35">
        <v>2.0222766772925602E-6</v>
      </c>
      <c r="G2074" s="33">
        <v>5</v>
      </c>
      <c r="H2074" s="33" t="s">
        <v>15613</v>
      </c>
      <c r="I2074" s="33" t="s">
        <v>15612</v>
      </c>
    </row>
    <row r="2075" spans="1:9" x14ac:dyDescent="0.2">
      <c r="A2075" s="33" t="s">
        <v>15611</v>
      </c>
      <c r="B2075" s="35">
        <v>2.49272839659639E-8</v>
      </c>
      <c r="C2075" s="33">
        <v>-0.26419797803511003</v>
      </c>
      <c r="D2075" s="33">
        <v>1.2E-2</v>
      </c>
      <c r="E2075" s="33">
        <v>0.318</v>
      </c>
      <c r="F2075" s="33">
        <v>1.14844982687989E-3</v>
      </c>
      <c r="G2075" s="33">
        <v>5</v>
      </c>
      <c r="H2075" s="33" t="s">
        <v>15611</v>
      </c>
      <c r="I2075" s="33" t="s">
        <v>15610</v>
      </c>
    </row>
    <row r="2076" spans="1:9" x14ac:dyDescent="0.2">
      <c r="A2076" s="33" t="s">
        <v>15609</v>
      </c>
      <c r="B2076" s="35">
        <v>9.1344119252509804E-11</v>
      </c>
      <c r="C2076" s="33">
        <v>-0.264334965814575</v>
      </c>
      <c r="D2076" s="33">
        <v>3.7999999999999999E-2</v>
      </c>
      <c r="E2076" s="33">
        <v>0.441</v>
      </c>
      <c r="F2076" s="35">
        <v>4.2084062622016297E-6</v>
      </c>
      <c r="G2076" s="33">
        <v>5</v>
      </c>
      <c r="H2076" s="33" t="s">
        <v>15609</v>
      </c>
      <c r="I2076" s="33" t="s">
        <v>15608</v>
      </c>
    </row>
    <row r="2077" spans="1:9" x14ac:dyDescent="0.2">
      <c r="A2077" s="33" t="s">
        <v>11585</v>
      </c>
      <c r="B2077" s="35">
        <v>2.7519610109329298E-10</v>
      </c>
      <c r="C2077" s="33">
        <v>-0.26440628582289499</v>
      </c>
      <c r="D2077" s="33">
        <v>3.7999999999999999E-2</v>
      </c>
      <c r="E2077" s="33">
        <v>0.42699999999999999</v>
      </c>
      <c r="F2077" s="35">
        <v>1.26788347695702E-5</v>
      </c>
      <c r="G2077" s="33">
        <v>5</v>
      </c>
      <c r="H2077" s="33" t="s">
        <v>3535</v>
      </c>
      <c r="I2077" s="33" t="s">
        <v>3534</v>
      </c>
    </row>
    <row r="2078" spans="1:9" x14ac:dyDescent="0.2">
      <c r="A2078" s="33" t="s">
        <v>4545</v>
      </c>
      <c r="B2078" s="35">
        <v>1.7991752330949201E-9</v>
      </c>
      <c r="C2078" s="33">
        <v>-0.26459051111690701</v>
      </c>
      <c r="D2078" s="33">
        <v>0.05</v>
      </c>
      <c r="E2078" s="33">
        <v>0.42699999999999999</v>
      </c>
      <c r="F2078" s="35">
        <v>8.2891601339148997E-5</v>
      </c>
      <c r="G2078" s="33">
        <v>5</v>
      </c>
      <c r="H2078" s="33" t="s">
        <v>4545</v>
      </c>
      <c r="I2078" s="33" t="s">
        <v>4544</v>
      </c>
    </row>
    <row r="2079" spans="1:9" x14ac:dyDescent="0.2">
      <c r="A2079" s="33" t="s">
        <v>14489</v>
      </c>
      <c r="B2079" s="35">
        <v>3.1417059902058998E-10</v>
      </c>
      <c r="C2079" s="33">
        <v>-0.264793829065254</v>
      </c>
      <c r="D2079" s="33">
        <v>3.7999999999999999E-2</v>
      </c>
      <c r="E2079" s="33">
        <v>0.42499999999999999</v>
      </c>
      <c r="F2079" s="35">
        <v>1.44744678380766E-5</v>
      </c>
      <c r="G2079" s="33">
        <v>5</v>
      </c>
      <c r="H2079" s="33" t="s">
        <v>14489</v>
      </c>
      <c r="I2079" s="33" t="s">
        <v>14488</v>
      </c>
    </row>
    <row r="2080" spans="1:9" x14ac:dyDescent="0.2">
      <c r="A2080" s="33" t="s">
        <v>15607</v>
      </c>
      <c r="B2080" s="35">
        <v>5.4613110462555403E-11</v>
      </c>
      <c r="C2080" s="33">
        <v>-0.26492387382928501</v>
      </c>
      <c r="D2080" s="33">
        <v>0.05</v>
      </c>
      <c r="E2080" s="33">
        <v>0.47199999999999998</v>
      </c>
      <c r="F2080" s="35">
        <v>2.5161352252308501E-6</v>
      </c>
      <c r="G2080" s="33">
        <v>5</v>
      </c>
      <c r="H2080" s="33" t="s">
        <v>15607</v>
      </c>
      <c r="I2080" s="33" t="s">
        <v>15606</v>
      </c>
    </row>
    <row r="2081" spans="1:9" x14ac:dyDescent="0.2">
      <c r="A2081" s="33" t="s">
        <v>7737</v>
      </c>
      <c r="B2081" s="35">
        <v>1.1618517072491E-10</v>
      </c>
      <c r="C2081" s="33">
        <v>-0.26514672869282702</v>
      </c>
      <c r="D2081" s="33">
        <v>0.21199999999999999</v>
      </c>
      <c r="E2081" s="33">
        <v>0.79100000000000004</v>
      </c>
      <c r="F2081" s="35">
        <v>5.3528831856380601E-6</v>
      </c>
      <c r="G2081" s="33">
        <v>5</v>
      </c>
      <c r="H2081" s="33" t="s">
        <v>7737</v>
      </c>
      <c r="I2081" s="33" t="s">
        <v>7736</v>
      </c>
    </row>
    <row r="2082" spans="1:9" x14ac:dyDescent="0.2">
      <c r="A2082" s="33" t="s">
        <v>4742</v>
      </c>
      <c r="B2082" s="35">
        <v>6.9667999952304395E-10</v>
      </c>
      <c r="C2082" s="33">
        <v>-0.26540221680829501</v>
      </c>
      <c r="D2082" s="33">
        <v>3.7999999999999999E-2</v>
      </c>
      <c r="E2082" s="33">
        <v>0.41499999999999998</v>
      </c>
      <c r="F2082" s="35">
        <v>3.2097440938025697E-5</v>
      </c>
      <c r="G2082" s="33">
        <v>5</v>
      </c>
      <c r="H2082" s="33" t="s">
        <v>4742</v>
      </c>
      <c r="I2082" s="33" t="s">
        <v>4741</v>
      </c>
    </row>
    <row r="2083" spans="1:9" x14ac:dyDescent="0.2">
      <c r="A2083" s="33" t="s">
        <v>15605</v>
      </c>
      <c r="B2083" s="35">
        <v>1.2737407155157501E-11</v>
      </c>
      <c r="C2083" s="33">
        <v>-0.26541286834911498</v>
      </c>
      <c r="D2083" s="33">
        <v>0.1</v>
      </c>
      <c r="E2083" s="33">
        <v>0.58899999999999997</v>
      </c>
      <c r="F2083" s="35">
        <v>5.86837822452418E-7</v>
      </c>
      <c r="G2083" s="33">
        <v>5</v>
      </c>
      <c r="H2083" s="33" t="s">
        <v>15605</v>
      </c>
      <c r="I2083" s="33" t="s">
        <v>15604</v>
      </c>
    </row>
    <row r="2084" spans="1:9" x14ac:dyDescent="0.2">
      <c r="A2084" s="33" t="s">
        <v>10747</v>
      </c>
      <c r="B2084" s="35">
        <v>1.1381667022519701E-10</v>
      </c>
      <c r="C2084" s="33">
        <v>-0.26578026790967102</v>
      </c>
      <c r="D2084" s="33">
        <v>7.4999999999999997E-2</v>
      </c>
      <c r="E2084" s="33">
        <v>0.51300000000000001</v>
      </c>
      <c r="F2084" s="35">
        <v>5.2437616306152801E-6</v>
      </c>
      <c r="G2084" s="33">
        <v>5</v>
      </c>
      <c r="H2084" s="33" t="s">
        <v>9177</v>
      </c>
      <c r="I2084" s="33" t="s">
        <v>9176</v>
      </c>
    </row>
    <row r="2085" spans="1:9" x14ac:dyDescent="0.2">
      <c r="A2085" s="33" t="s">
        <v>12892</v>
      </c>
      <c r="B2085" s="35">
        <v>1.40508634990072E-9</v>
      </c>
      <c r="C2085" s="33">
        <v>-0.266039986794324</v>
      </c>
      <c r="D2085" s="33">
        <v>8.7999999999999995E-2</v>
      </c>
      <c r="E2085" s="33">
        <v>0.501</v>
      </c>
      <c r="F2085" s="35">
        <v>6.4735138312625794E-5</v>
      </c>
      <c r="G2085" s="33">
        <v>5</v>
      </c>
      <c r="H2085" s="33" t="s">
        <v>3483</v>
      </c>
      <c r="I2085" s="33" t="s">
        <v>3482</v>
      </c>
    </row>
    <row r="2086" spans="1:9" x14ac:dyDescent="0.2">
      <c r="A2086" s="33" t="s">
        <v>1609</v>
      </c>
      <c r="B2086" s="35">
        <v>2.48053720238315E-11</v>
      </c>
      <c r="C2086" s="33">
        <v>-0.26667083786049101</v>
      </c>
      <c r="D2086" s="33">
        <v>8.7999999999999995E-2</v>
      </c>
      <c r="E2086" s="33">
        <v>0.55300000000000005</v>
      </c>
      <c r="F2086" s="35">
        <v>1.1428330998819599E-6</v>
      </c>
      <c r="G2086" s="33">
        <v>5</v>
      </c>
      <c r="H2086" s="33" t="s">
        <v>1609</v>
      </c>
      <c r="I2086" s="33" t="s">
        <v>1608</v>
      </c>
    </row>
    <row r="2087" spans="1:9" x14ac:dyDescent="0.2">
      <c r="A2087" s="33" t="s">
        <v>15603</v>
      </c>
      <c r="B2087" s="35">
        <v>1.07898332372364E-9</v>
      </c>
      <c r="C2087" s="33">
        <v>-0.26697976931169398</v>
      </c>
      <c r="D2087" s="33">
        <v>2.5000000000000001E-2</v>
      </c>
      <c r="E2087" s="33">
        <v>0.38500000000000001</v>
      </c>
      <c r="F2087" s="35">
        <v>4.9710919690595399E-5</v>
      </c>
      <c r="G2087" s="33">
        <v>5</v>
      </c>
      <c r="H2087" s="33" t="s">
        <v>15603</v>
      </c>
      <c r="I2087" s="33" t="s">
        <v>15602</v>
      </c>
    </row>
    <row r="2088" spans="1:9" x14ac:dyDescent="0.2">
      <c r="A2088" s="33" t="s">
        <v>13721</v>
      </c>
      <c r="B2088" s="35">
        <v>1.69318651952935E-8</v>
      </c>
      <c r="C2088" s="33">
        <v>-0.267167895474543</v>
      </c>
      <c r="D2088" s="33">
        <v>0.27500000000000002</v>
      </c>
      <c r="E2088" s="33">
        <v>0.82599999999999996</v>
      </c>
      <c r="F2088" s="33">
        <v>7.8008489327756098E-4</v>
      </c>
      <c r="G2088" s="33">
        <v>5</v>
      </c>
      <c r="H2088" s="33" t="s">
        <v>7613</v>
      </c>
      <c r="I2088" s="33" t="s">
        <v>7612</v>
      </c>
    </row>
    <row r="2089" spans="1:9" x14ac:dyDescent="0.2">
      <c r="A2089" s="33" t="s">
        <v>13285</v>
      </c>
      <c r="B2089" s="35">
        <v>5.4418236465206001E-12</v>
      </c>
      <c r="C2089" s="33">
        <v>-0.26721242845769699</v>
      </c>
      <c r="D2089" s="33">
        <v>0.13800000000000001</v>
      </c>
      <c r="E2089" s="33">
        <v>0.67300000000000004</v>
      </c>
      <c r="F2089" s="35">
        <v>2.5071569904249699E-7</v>
      </c>
      <c r="G2089" s="33">
        <v>5</v>
      </c>
      <c r="H2089" s="33" t="s">
        <v>6011</v>
      </c>
      <c r="I2089" s="33" t="s">
        <v>6010</v>
      </c>
    </row>
    <row r="2090" spans="1:9" x14ac:dyDescent="0.2">
      <c r="A2090" s="33" t="s">
        <v>15601</v>
      </c>
      <c r="B2090" s="35">
        <v>2.5968144990865499E-8</v>
      </c>
      <c r="C2090" s="33">
        <v>-0.26740600544930598</v>
      </c>
      <c r="D2090" s="33">
        <v>1.2E-2</v>
      </c>
      <c r="E2090" s="33">
        <v>0.317</v>
      </c>
      <c r="F2090" s="33">
        <v>1.1964043760191599E-3</v>
      </c>
      <c r="G2090" s="33">
        <v>5</v>
      </c>
      <c r="H2090" s="33" t="s">
        <v>15601</v>
      </c>
      <c r="I2090" s="33" t="s">
        <v>15600</v>
      </c>
    </row>
    <row r="2091" spans="1:9" x14ac:dyDescent="0.2">
      <c r="A2091" s="33" t="s">
        <v>15599</v>
      </c>
      <c r="B2091" s="35">
        <v>5.1791751626496397E-11</v>
      </c>
      <c r="C2091" s="33">
        <v>-0.26742344672409502</v>
      </c>
      <c r="D2091" s="33">
        <v>0.13800000000000001</v>
      </c>
      <c r="E2091" s="33">
        <v>0.64500000000000002</v>
      </c>
      <c r="F2091" s="35">
        <v>2.3861495809359398E-6</v>
      </c>
      <c r="G2091" s="33">
        <v>5</v>
      </c>
      <c r="H2091" s="33" t="s">
        <v>15599</v>
      </c>
      <c r="I2091" s="33" t="s">
        <v>15598</v>
      </c>
    </row>
    <row r="2092" spans="1:9" x14ac:dyDescent="0.2">
      <c r="A2092" s="33" t="s">
        <v>15597</v>
      </c>
      <c r="B2092" s="35">
        <v>2.0050771502911E-10</v>
      </c>
      <c r="C2092" s="33">
        <v>-0.26747414418725801</v>
      </c>
      <c r="D2092" s="33">
        <v>3.7999999999999999E-2</v>
      </c>
      <c r="E2092" s="33">
        <v>0.43099999999999999</v>
      </c>
      <c r="F2092" s="35">
        <v>9.2377914468211404E-6</v>
      </c>
      <c r="G2092" s="33">
        <v>5</v>
      </c>
      <c r="H2092" s="33" t="s">
        <v>15597</v>
      </c>
      <c r="I2092" s="33" t="s">
        <v>15596</v>
      </c>
    </row>
    <row r="2093" spans="1:9" x14ac:dyDescent="0.2">
      <c r="A2093" s="33" t="s">
        <v>15595</v>
      </c>
      <c r="B2093" s="35">
        <v>3.2810727351860401E-5</v>
      </c>
      <c r="C2093" s="33">
        <v>-0.26752967048006498</v>
      </c>
      <c r="D2093" s="33">
        <v>0</v>
      </c>
      <c r="E2093" s="33">
        <v>0.18099999999999999</v>
      </c>
      <c r="F2093" s="33">
        <v>1</v>
      </c>
      <c r="G2093" s="33">
        <v>5</v>
      </c>
      <c r="H2093" s="33" t="s">
        <v>11101</v>
      </c>
      <c r="I2093" s="33" t="s">
        <v>11100</v>
      </c>
    </row>
    <row r="2094" spans="1:9" x14ac:dyDescent="0.2">
      <c r="A2094" s="33" t="s">
        <v>15594</v>
      </c>
      <c r="B2094" s="35">
        <v>6.6037134639071598E-5</v>
      </c>
      <c r="C2094" s="33">
        <v>-0.26782459392667202</v>
      </c>
      <c r="D2094" s="33">
        <v>0</v>
      </c>
      <c r="E2094" s="33">
        <v>0.16900000000000001</v>
      </c>
      <c r="F2094" s="33">
        <v>1</v>
      </c>
      <c r="G2094" s="33">
        <v>5</v>
      </c>
      <c r="H2094" s="33" t="s">
        <v>15594</v>
      </c>
      <c r="I2094" s="33" t="s">
        <v>1088</v>
      </c>
    </row>
    <row r="2095" spans="1:9" x14ac:dyDescent="0.2">
      <c r="A2095" s="33" t="s">
        <v>7017</v>
      </c>
      <c r="B2095" s="35">
        <v>2.42693190571497E-8</v>
      </c>
      <c r="C2095" s="33">
        <v>-0.26807649136699202</v>
      </c>
      <c r="D2095" s="33">
        <v>0</v>
      </c>
      <c r="E2095" s="33">
        <v>0.29299999999999998</v>
      </c>
      <c r="F2095" s="33">
        <v>1.1181360676009999E-3</v>
      </c>
      <c r="G2095" s="33">
        <v>5</v>
      </c>
      <c r="H2095" s="33" t="s">
        <v>7017</v>
      </c>
      <c r="I2095" s="33" t="s">
        <v>7016</v>
      </c>
    </row>
    <row r="2096" spans="1:9" x14ac:dyDescent="0.2">
      <c r="A2096" s="33" t="s">
        <v>15593</v>
      </c>
      <c r="B2096" s="35">
        <v>9.9747783684321605E-8</v>
      </c>
      <c r="C2096" s="33">
        <v>-0.26813533193783401</v>
      </c>
      <c r="D2096" s="33">
        <v>0</v>
      </c>
      <c r="E2096" s="33">
        <v>0.27300000000000002</v>
      </c>
      <c r="F2096" s="33">
        <v>4.59557988990406E-3</v>
      </c>
      <c r="G2096" s="33">
        <v>5</v>
      </c>
      <c r="H2096" s="33" t="s">
        <v>15593</v>
      </c>
      <c r="I2096" s="33" t="s">
        <v>15592</v>
      </c>
    </row>
    <row r="2097" spans="1:9" x14ac:dyDescent="0.2">
      <c r="A2097" s="33" t="s">
        <v>10585</v>
      </c>
      <c r="B2097" s="35">
        <v>2.4909764522819801E-8</v>
      </c>
      <c r="C2097" s="33">
        <v>-0.26821151093472401</v>
      </c>
      <c r="D2097" s="33">
        <v>0.05</v>
      </c>
      <c r="E2097" s="33">
        <v>0.38900000000000001</v>
      </c>
      <c r="F2097" s="33">
        <v>1.14764267109535E-3</v>
      </c>
      <c r="G2097" s="33">
        <v>5</v>
      </c>
      <c r="H2097" s="33" t="s">
        <v>3542</v>
      </c>
      <c r="I2097" s="33" t="s">
        <v>3541</v>
      </c>
    </row>
    <row r="2098" spans="1:9" x14ac:dyDescent="0.2">
      <c r="A2098" s="33" t="s">
        <v>1727</v>
      </c>
      <c r="B2098" s="35">
        <v>1.5120574540125E-6</v>
      </c>
      <c r="C2098" s="33">
        <v>-0.268256983238154</v>
      </c>
      <c r="D2098" s="33">
        <v>0.35</v>
      </c>
      <c r="E2098" s="33">
        <v>0.88300000000000001</v>
      </c>
      <c r="F2098" s="33">
        <v>6.9663511021263794E-2</v>
      </c>
      <c r="G2098" s="33">
        <v>5</v>
      </c>
      <c r="H2098" s="33" t="s">
        <v>1727</v>
      </c>
      <c r="I2098" s="33" t="s">
        <v>1726</v>
      </c>
    </row>
    <row r="2099" spans="1:9" x14ac:dyDescent="0.2">
      <c r="A2099" s="33" t="s">
        <v>15591</v>
      </c>
      <c r="B2099" s="35">
        <v>1.3621099966765299E-10</v>
      </c>
      <c r="C2099" s="33">
        <v>-0.26867661625640898</v>
      </c>
      <c r="D2099" s="33">
        <v>2.5000000000000001E-2</v>
      </c>
      <c r="E2099" s="33">
        <v>0.41199999999999998</v>
      </c>
      <c r="F2099" s="35">
        <v>6.2755131766881201E-6</v>
      </c>
      <c r="G2099" s="33">
        <v>5</v>
      </c>
      <c r="H2099" s="33" t="s">
        <v>15591</v>
      </c>
      <c r="I2099" s="33" t="s">
        <v>15590</v>
      </c>
    </row>
    <row r="2100" spans="1:9" x14ac:dyDescent="0.2">
      <c r="A2100" s="33" t="s">
        <v>15589</v>
      </c>
      <c r="B2100" s="35">
        <v>1.17688790791541E-9</v>
      </c>
      <c r="C2100" s="33">
        <v>-0.268713129351067</v>
      </c>
      <c r="D2100" s="33">
        <v>1.2E-2</v>
      </c>
      <c r="E2100" s="33">
        <v>0.35899999999999999</v>
      </c>
      <c r="F2100" s="35">
        <v>5.42215796934787E-5</v>
      </c>
      <c r="G2100" s="33">
        <v>5</v>
      </c>
      <c r="H2100" s="33" t="s">
        <v>15589</v>
      </c>
      <c r="I2100" s="33" t="s">
        <v>15588</v>
      </c>
    </row>
    <row r="2101" spans="1:9" x14ac:dyDescent="0.2">
      <c r="A2101" s="33" t="s">
        <v>6782</v>
      </c>
      <c r="B2101" s="35">
        <v>4.43604112317457E-11</v>
      </c>
      <c r="C2101" s="33">
        <v>-0.26898111909231198</v>
      </c>
      <c r="D2101" s="33">
        <v>3.7999999999999999E-2</v>
      </c>
      <c r="E2101" s="33">
        <v>0.45</v>
      </c>
      <c r="F2101" s="35">
        <v>2.04377286626899E-6</v>
      </c>
      <c r="G2101" s="33">
        <v>5</v>
      </c>
      <c r="H2101" s="33" t="s">
        <v>6782</v>
      </c>
      <c r="I2101" s="33" t="s">
        <v>6781</v>
      </c>
    </row>
    <row r="2102" spans="1:9" x14ac:dyDescent="0.2">
      <c r="A2102" s="33" t="s">
        <v>9682</v>
      </c>
      <c r="B2102" s="35">
        <v>2.0916734547612801E-9</v>
      </c>
      <c r="C2102" s="33">
        <v>-0.26902224767400901</v>
      </c>
      <c r="D2102" s="33">
        <v>0.125</v>
      </c>
      <c r="E2102" s="33">
        <v>0.56999999999999995</v>
      </c>
      <c r="F2102" s="35">
        <v>9.6367579407761699E-5</v>
      </c>
      <c r="G2102" s="33">
        <v>5</v>
      </c>
      <c r="H2102" s="33" t="s">
        <v>9682</v>
      </c>
      <c r="I2102" s="33" t="s">
        <v>9681</v>
      </c>
    </row>
    <row r="2103" spans="1:9" x14ac:dyDescent="0.2">
      <c r="A2103" s="33" t="s">
        <v>13103</v>
      </c>
      <c r="B2103" s="35">
        <v>9.4381089594144002E-15</v>
      </c>
      <c r="C2103" s="33">
        <v>-0.26969035354448201</v>
      </c>
      <c r="D2103" s="33">
        <v>0.05</v>
      </c>
      <c r="E2103" s="33">
        <v>0.56499999999999995</v>
      </c>
      <c r="F2103" s="35">
        <v>4.3483255597813998E-10</v>
      </c>
      <c r="G2103" s="33">
        <v>5</v>
      </c>
      <c r="H2103" s="33" t="s">
        <v>7319</v>
      </c>
      <c r="I2103" s="33" t="s">
        <v>7318</v>
      </c>
    </row>
    <row r="2104" spans="1:9" x14ac:dyDescent="0.2">
      <c r="A2104" s="33" t="s">
        <v>15587</v>
      </c>
      <c r="B2104" s="35">
        <v>1.34179397421149E-8</v>
      </c>
      <c r="C2104" s="33">
        <v>-0.27005948923441497</v>
      </c>
      <c r="D2104" s="33">
        <v>0</v>
      </c>
      <c r="E2104" s="33">
        <v>0.30099999999999999</v>
      </c>
      <c r="F2104" s="33">
        <v>6.1819131979871597E-4</v>
      </c>
      <c r="G2104" s="33">
        <v>5</v>
      </c>
      <c r="H2104" s="33" t="s">
        <v>15587</v>
      </c>
      <c r="I2104" s="33" t="s">
        <v>15586</v>
      </c>
    </row>
    <row r="2105" spans="1:9" x14ac:dyDescent="0.2">
      <c r="A2105" s="33" t="s">
        <v>11729</v>
      </c>
      <c r="B2105" s="35">
        <v>2.3350712524536702E-6</v>
      </c>
      <c r="C2105" s="33">
        <v>-0.27065099783969399</v>
      </c>
      <c r="D2105" s="33">
        <v>0</v>
      </c>
      <c r="E2105" s="33">
        <v>0.22500000000000001</v>
      </c>
      <c r="F2105" s="33">
        <v>0.10758140274304601</v>
      </c>
      <c r="G2105" s="33">
        <v>5</v>
      </c>
      <c r="H2105" s="33" t="s">
        <v>5230</v>
      </c>
      <c r="I2105" s="33" t="s">
        <v>5229</v>
      </c>
    </row>
    <row r="2106" spans="1:9" x14ac:dyDescent="0.2">
      <c r="A2106" s="33" t="s">
        <v>6496</v>
      </c>
      <c r="B2106" s="35">
        <v>1.54994131733264E-6</v>
      </c>
      <c r="C2106" s="33">
        <v>-0.27066429652617302</v>
      </c>
      <c r="D2106" s="33">
        <v>0</v>
      </c>
      <c r="E2106" s="33">
        <v>0.23100000000000001</v>
      </c>
      <c r="F2106" s="33">
        <v>7.1408896372149602E-2</v>
      </c>
      <c r="G2106" s="33">
        <v>5</v>
      </c>
      <c r="H2106" s="33" t="s">
        <v>6495</v>
      </c>
      <c r="I2106" s="33" t="s">
        <v>6494</v>
      </c>
    </row>
    <row r="2107" spans="1:9" x14ac:dyDescent="0.2">
      <c r="A2107" s="33" t="s">
        <v>1920</v>
      </c>
      <c r="B2107" s="35">
        <v>2.01789675576474E-11</v>
      </c>
      <c r="C2107" s="33">
        <v>-0.27093734438760703</v>
      </c>
      <c r="D2107" s="33">
        <v>0.05</v>
      </c>
      <c r="E2107" s="33">
        <v>0.48399999999999999</v>
      </c>
      <c r="F2107" s="35">
        <v>9.2968539331593304E-7</v>
      </c>
      <c r="G2107" s="33">
        <v>5</v>
      </c>
      <c r="H2107" s="33" t="s">
        <v>1920</v>
      </c>
      <c r="I2107" s="33" t="s">
        <v>1919</v>
      </c>
    </row>
    <row r="2108" spans="1:9" x14ac:dyDescent="0.2">
      <c r="A2108" s="33" t="s">
        <v>15585</v>
      </c>
      <c r="B2108" s="35">
        <v>4.8090063961829097E-13</v>
      </c>
      <c r="C2108" s="33">
        <v>-0.27137828097327499</v>
      </c>
      <c r="D2108" s="33">
        <v>0.112</v>
      </c>
      <c r="E2108" s="33">
        <v>0.65200000000000002</v>
      </c>
      <c r="F2108" s="35">
        <v>2.2156054268493901E-8</v>
      </c>
      <c r="G2108" s="33">
        <v>5</v>
      </c>
      <c r="H2108" s="33" t="s">
        <v>15585</v>
      </c>
      <c r="I2108" s="33" t="s">
        <v>15584</v>
      </c>
    </row>
    <row r="2109" spans="1:9" x14ac:dyDescent="0.2">
      <c r="A2109" s="33" t="s">
        <v>15583</v>
      </c>
      <c r="B2109" s="35">
        <v>3.1496755519933902E-8</v>
      </c>
      <c r="C2109" s="33">
        <v>-0.27163721030649501</v>
      </c>
      <c r="D2109" s="33">
        <v>0</v>
      </c>
      <c r="E2109" s="33">
        <v>0.28899999999999998</v>
      </c>
      <c r="F2109" s="33">
        <v>1.45111852031439E-3</v>
      </c>
      <c r="G2109" s="33">
        <v>5</v>
      </c>
      <c r="H2109" s="33" t="s">
        <v>15583</v>
      </c>
      <c r="I2109" s="33" t="s">
        <v>15582</v>
      </c>
    </row>
    <row r="2110" spans="1:9" x14ac:dyDescent="0.2">
      <c r="A2110" s="33" t="s">
        <v>4563</v>
      </c>
      <c r="B2110" s="35">
        <v>6.7574939441572901E-12</v>
      </c>
      <c r="C2110" s="33">
        <v>-0.27173521686659502</v>
      </c>
      <c r="D2110" s="33">
        <v>3.7999999999999999E-2</v>
      </c>
      <c r="E2110" s="33">
        <v>0.47199999999999998</v>
      </c>
      <c r="F2110" s="35">
        <v>3.11331260995215E-7</v>
      </c>
      <c r="G2110" s="33">
        <v>5</v>
      </c>
      <c r="H2110" s="33" t="s">
        <v>4563</v>
      </c>
      <c r="I2110" s="33" t="s">
        <v>15581</v>
      </c>
    </row>
    <row r="2111" spans="1:9" x14ac:dyDescent="0.2">
      <c r="A2111" s="33" t="s">
        <v>14255</v>
      </c>
      <c r="B2111" s="35">
        <v>1.80993973680932E-10</v>
      </c>
      <c r="C2111" s="33">
        <v>-0.271852351459133</v>
      </c>
      <c r="D2111" s="33">
        <v>2.5000000000000001E-2</v>
      </c>
      <c r="E2111" s="33">
        <v>0.40799999999999997</v>
      </c>
      <c r="F2111" s="35">
        <v>8.3387543554278993E-6</v>
      </c>
      <c r="G2111" s="33">
        <v>5</v>
      </c>
      <c r="H2111" s="33" t="s">
        <v>14255</v>
      </c>
      <c r="I2111" s="33" t="s">
        <v>14254</v>
      </c>
    </row>
    <row r="2112" spans="1:9" x14ac:dyDescent="0.2">
      <c r="A2112" s="33" t="s">
        <v>15580</v>
      </c>
      <c r="B2112" s="35">
        <v>2.1388661668658401E-8</v>
      </c>
      <c r="C2112" s="33">
        <v>-0.27212555345209599</v>
      </c>
      <c r="D2112" s="33">
        <v>1.2E-2</v>
      </c>
      <c r="E2112" s="33">
        <v>0.32</v>
      </c>
      <c r="F2112" s="33">
        <v>9.8541842039842902E-4</v>
      </c>
      <c r="G2112" s="33">
        <v>5</v>
      </c>
      <c r="H2112" s="33" t="s">
        <v>15580</v>
      </c>
      <c r="I2112" s="33" t="s">
        <v>15579</v>
      </c>
    </row>
    <row r="2113" spans="1:9" x14ac:dyDescent="0.2">
      <c r="A2113" s="33" t="s">
        <v>2115</v>
      </c>
      <c r="B2113" s="35">
        <v>2.9171189197920602E-10</v>
      </c>
      <c r="C2113" s="33">
        <v>-0.27247861821790598</v>
      </c>
      <c r="D2113" s="33">
        <v>0.21199999999999999</v>
      </c>
      <c r="E2113" s="33">
        <v>0.77300000000000002</v>
      </c>
      <c r="F2113" s="35">
        <v>1.3439750287266001E-5</v>
      </c>
      <c r="G2113" s="33">
        <v>5</v>
      </c>
      <c r="H2113" s="33" t="s">
        <v>2115</v>
      </c>
      <c r="I2113" s="33" t="s">
        <v>2114</v>
      </c>
    </row>
    <row r="2114" spans="1:9" x14ac:dyDescent="0.2">
      <c r="A2114" s="33" t="s">
        <v>13742</v>
      </c>
      <c r="B2114" s="35">
        <v>1.5510872471290501E-9</v>
      </c>
      <c r="C2114" s="33">
        <v>-0.272682128771842</v>
      </c>
      <c r="D2114" s="33">
        <v>0.05</v>
      </c>
      <c r="E2114" s="33">
        <v>0.42899999999999999</v>
      </c>
      <c r="F2114" s="35">
        <v>7.1461691649729798E-5</v>
      </c>
      <c r="G2114" s="33">
        <v>5</v>
      </c>
      <c r="H2114" s="33" t="s">
        <v>3761</v>
      </c>
      <c r="I2114" s="33" t="s">
        <v>3760</v>
      </c>
    </row>
    <row r="2115" spans="1:9" x14ac:dyDescent="0.2">
      <c r="A2115" s="33" t="s">
        <v>15578</v>
      </c>
      <c r="B2115" s="35">
        <v>2.5086367978321498E-9</v>
      </c>
      <c r="C2115" s="33">
        <v>-0.27291736051207799</v>
      </c>
      <c r="D2115" s="33">
        <v>1.2E-2</v>
      </c>
      <c r="E2115" s="33">
        <v>0.34899999999999998</v>
      </c>
      <c r="F2115" s="33">
        <v>1.15577914549723E-4</v>
      </c>
      <c r="G2115" s="33">
        <v>5</v>
      </c>
      <c r="H2115" s="33" t="s">
        <v>15578</v>
      </c>
      <c r="I2115" s="33" t="s">
        <v>15577</v>
      </c>
    </row>
    <row r="2116" spans="1:9" x14ac:dyDescent="0.2">
      <c r="A2116" s="33" t="s">
        <v>13011</v>
      </c>
      <c r="B2116" s="35">
        <v>1.00627769369418E-11</v>
      </c>
      <c r="C2116" s="33">
        <v>-0.27303829964565901</v>
      </c>
      <c r="D2116" s="33">
        <v>6.2E-2</v>
      </c>
      <c r="E2116" s="33">
        <v>0.51700000000000002</v>
      </c>
      <c r="F2116" s="35">
        <v>4.6361225903878098E-7</v>
      </c>
      <c r="G2116" s="33">
        <v>5</v>
      </c>
      <c r="H2116" s="33" t="s">
        <v>7788</v>
      </c>
      <c r="I2116" s="33" t="s">
        <v>7787</v>
      </c>
    </row>
    <row r="2117" spans="1:9" x14ac:dyDescent="0.2">
      <c r="A2117" s="33" t="s">
        <v>15576</v>
      </c>
      <c r="B2117" s="35">
        <v>4.3648299731995101E-8</v>
      </c>
      <c r="C2117" s="33">
        <v>-0.27307090281637503</v>
      </c>
      <c r="D2117" s="33">
        <v>1.2E-2</v>
      </c>
      <c r="E2117" s="33">
        <v>0.309</v>
      </c>
      <c r="F2117" s="33">
        <v>2.0109644652524798E-3</v>
      </c>
      <c r="G2117" s="33">
        <v>5</v>
      </c>
      <c r="H2117" s="33" t="s">
        <v>13364</v>
      </c>
      <c r="I2117" s="33" t="s">
        <v>13363</v>
      </c>
    </row>
    <row r="2118" spans="1:9" x14ac:dyDescent="0.2">
      <c r="A2118" s="33" t="s">
        <v>5500</v>
      </c>
      <c r="B2118" s="35">
        <v>6.9840618802191901E-10</v>
      </c>
      <c r="C2118" s="33">
        <v>-0.27319783571142903</v>
      </c>
      <c r="D2118" s="33">
        <v>3.7999999999999999E-2</v>
      </c>
      <c r="E2118" s="33">
        <v>0.41499999999999998</v>
      </c>
      <c r="F2118" s="35">
        <v>3.2176969894545901E-5</v>
      </c>
      <c r="G2118" s="33">
        <v>5</v>
      </c>
      <c r="H2118" s="33" t="s">
        <v>5067</v>
      </c>
      <c r="I2118" s="33" t="s">
        <v>5066</v>
      </c>
    </row>
    <row r="2119" spans="1:9" x14ac:dyDescent="0.2">
      <c r="A2119" s="33" t="s">
        <v>15575</v>
      </c>
      <c r="B2119" s="35">
        <v>6.7270356223733601E-12</v>
      </c>
      <c r="C2119" s="33">
        <v>-0.273243612623987</v>
      </c>
      <c r="D2119" s="33">
        <v>6.2E-2</v>
      </c>
      <c r="E2119" s="33">
        <v>0.52</v>
      </c>
      <c r="F2119" s="35">
        <v>3.0992798519398502E-7</v>
      </c>
      <c r="G2119" s="33">
        <v>5</v>
      </c>
      <c r="H2119" s="33" t="s">
        <v>15575</v>
      </c>
      <c r="I2119" s="33" t="s">
        <v>15574</v>
      </c>
    </row>
    <row r="2120" spans="1:9" x14ac:dyDescent="0.2">
      <c r="A2120" s="33" t="s">
        <v>1612</v>
      </c>
      <c r="B2120" s="35">
        <v>9.9315809553804398E-9</v>
      </c>
      <c r="C2120" s="33">
        <v>-0.27328613669134799</v>
      </c>
      <c r="D2120" s="33">
        <v>2.5000000000000001E-2</v>
      </c>
      <c r="E2120" s="33">
        <v>0.35499999999999998</v>
      </c>
      <c r="F2120" s="33">
        <v>4.5756779777628799E-4</v>
      </c>
      <c r="G2120" s="33">
        <v>5</v>
      </c>
      <c r="H2120" s="33" t="s">
        <v>1612</v>
      </c>
      <c r="I2120" s="33" t="s">
        <v>1611</v>
      </c>
    </row>
    <row r="2121" spans="1:9" x14ac:dyDescent="0.2">
      <c r="A2121" s="33" t="s">
        <v>6682</v>
      </c>
      <c r="B2121" s="35">
        <v>1.64265508358595E-9</v>
      </c>
      <c r="C2121" s="33">
        <v>-0.273466356056763</v>
      </c>
      <c r="D2121" s="33">
        <v>3.7999999999999999E-2</v>
      </c>
      <c r="E2121" s="33">
        <v>0.40300000000000002</v>
      </c>
      <c r="F2121" s="35">
        <v>7.5680405010971897E-5</v>
      </c>
      <c r="G2121" s="33">
        <v>5</v>
      </c>
      <c r="H2121" s="33" t="s">
        <v>6682</v>
      </c>
      <c r="I2121" s="33" t="s">
        <v>6681</v>
      </c>
    </row>
    <row r="2122" spans="1:9" x14ac:dyDescent="0.2">
      <c r="A2122" s="33" t="s">
        <v>1438</v>
      </c>
      <c r="B2122" s="35">
        <v>3.5843936792102001E-7</v>
      </c>
      <c r="C2122" s="33">
        <v>-0.273539054426854</v>
      </c>
      <c r="D2122" s="33">
        <v>2.5000000000000001E-2</v>
      </c>
      <c r="E2122" s="33">
        <v>0.30299999999999999</v>
      </c>
      <c r="F2122" s="33">
        <v>1.6514018558857198E-2</v>
      </c>
      <c r="G2122" s="33">
        <v>5</v>
      </c>
      <c r="H2122" s="33" t="s">
        <v>1437</v>
      </c>
      <c r="I2122" s="33" t="s">
        <v>1436</v>
      </c>
    </row>
    <row r="2123" spans="1:9" x14ac:dyDescent="0.2">
      <c r="A2123" s="33" t="s">
        <v>10707</v>
      </c>
      <c r="B2123" s="35">
        <v>1.00931385572162E-13</v>
      </c>
      <c r="C2123" s="33">
        <v>-0.27354253163935499</v>
      </c>
      <c r="D2123" s="33">
        <v>7.4999999999999997E-2</v>
      </c>
      <c r="E2123" s="33">
        <v>0.59399999999999997</v>
      </c>
      <c r="F2123" s="35">
        <v>4.6501107960806297E-9</v>
      </c>
      <c r="G2123" s="33">
        <v>5</v>
      </c>
      <c r="H2123" s="33" t="s">
        <v>10707</v>
      </c>
      <c r="I2123" s="33" t="s">
        <v>10706</v>
      </c>
    </row>
    <row r="2124" spans="1:9" x14ac:dyDescent="0.2">
      <c r="A2124" s="33" t="s">
        <v>14344</v>
      </c>
      <c r="B2124" s="35">
        <v>8.0335713267114503E-9</v>
      </c>
      <c r="C2124" s="33">
        <v>-0.27374613782405799</v>
      </c>
      <c r="D2124" s="33">
        <v>1.2E-2</v>
      </c>
      <c r="E2124" s="33">
        <v>0.33300000000000002</v>
      </c>
      <c r="F2124" s="33">
        <v>3.7012269816425001E-4</v>
      </c>
      <c r="G2124" s="33">
        <v>5</v>
      </c>
      <c r="H2124" s="33" t="s">
        <v>14344</v>
      </c>
      <c r="I2124" s="33" t="s">
        <v>14343</v>
      </c>
    </row>
    <row r="2125" spans="1:9" x14ac:dyDescent="0.2">
      <c r="A2125" s="33" t="s">
        <v>15573</v>
      </c>
      <c r="B2125" s="35">
        <v>3.32961668619215E-9</v>
      </c>
      <c r="C2125" s="33">
        <v>-0.27383435488048302</v>
      </c>
      <c r="D2125" s="33">
        <v>1.2E-2</v>
      </c>
      <c r="E2125" s="33">
        <v>0.34499999999999997</v>
      </c>
      <c r="F2125" s="33">
        <v>1.5340209996624499E-4</v>
      </c>
      <c r="G2125" s="33">
        <v>5</v>
      </c>
      <c r="H2125" s="33" t="s">
        <v>15573</v>
      </c>
      <c r="I2125" s="33" t="s">
        <v>15572</v>
      </c>
    </row>
    <row r="2126" spans="1:9" x14ac:dyDescent="0.2">
      <c r="A2126" s="33" t="s">
        <v>15571</v>
      </c>
      <c r="B2126" s="35">
        <v>7.5351093882838703E-10</v>
      </c>
      <c r="C2126" s="33">
        <v>-0.27391688511860801</v>
      </c>
      <c r="D2126" s="33">
        <v>3.7999999999999999E-2</v>
      </c>
      <c r="E2126" s="33">
        <v>0.41399999999999998</v>
      </c>
      <c r="F2126" s="35">
        <v>3.4715755973701399E-5</v>
      </c>
      <c r="G2126" s="33">
        <v>5</v>
      </c>
      <c r="H2126" s="33" t="s">
        <v>13086</v>
      </c>
      <c r="I2126" s="33" t="s">
        <v>13085</v>
      </c>
    </row>
    <row r="2127" spans="1:9" x14ac:dyDescent="0.2">
      <c r="A2127" s="33" t="s">
        <v>15570</v>
      </c>
      <c r="B2127" s="35">
        <v>4.6406496273152101E-10</v>
      </c>
      <c r="C2127" s="33">
        <v>-0.27411072262187303</v>
      </c>
      <c r="D2127" s="33">
        <v>2.5000000000000001E-2</v>
      </c>
      <c r="E2127" s="33">
        <v>0.39600000000000002</v>
      </c>
      <c r="F2127" s="35">
        <v>2.13804009629666E-5</v>
      </c>
      <c r="G2127" s="33">
        <v>5</v>
      </c>
      <c r="H2127" s="33" t="s">
        <v>15570</v>
      </c>
      <c r="I2127" s="33" t="s">
        <v>15569</v>
      </c>
    </row>
    <row r="2128" spans="1:9" x14ac:dyDescent="0.2">
      <c r="A2128" s="33" t="s">
        <v>15568</v>
      </c>
      <c r="B2128" s="35">
        <v>1.2556254734052601E-8</v>
      </c>
      <c r="C2128" s="33">
        <v>-0.27412772999363499</v>
      </c>
      <c r="D2128" s="33">
        <v>0</v>
      </c>
      <c r="E2128" s="33">
        <v>0.30199999999999999</v>
      </c>
      <c r="F2128" s="33">
        <v>5.7849176810727103E-4</v>
      </c>
      <c r="G2128" s="33">
        <v>5</v>
      </c>
      <c r="H2128" s="33" t="s">
        <v>15568</v>
      </c>
      <c r="I2128" s="33" t="s">
        <v>15567</v>
      </c>
    </row>
    <row r="2129" spans="1:9" x14ac:dyDescent="0.2">
      <c r="A2129" s="33" t="s">
        <v>5562</v>
      </c>
      <c r="B2129" s="33">
        <v>1.8324718854001801E-4</v>
      </c>
      <c r="C2129" s="33">
        <v>-0.27413336468445698</v>
      </c>
      <c r="D2129" s="33">
        <v>0.45</v>
      </c>
      <c r="E2129" s="33">
        <v>0.90800000000000003</v>
      </c>
      <c r="F2129" s="33">
        <v>1</v>
      </c>
      <c r="G2129" s="33">
        <v>5</v>
      </c>
      <c r="H2129" s="33" t="s">
        <v>5561</v>
      </c>
      <c r="I2129" s="33" t="s">
        <v>5560</v>
      </c>
    </row>
    <row r="2130" spans="1:9" x14ac:dyDescent="0.2">
      <c r="A2130" s="33" t="s">
        <v>15566</v>
      </c>
      <c r="B2130" s="35">
        <v>5.1193378912534502E-11</v>
      </c>
      <c r="C2130" s="33">
        <v>-0.27413941463686098</v>
      </c>
      <c r="D2130" s="33">
        <v>2.5000000000000001E-2</v>
      </c>
      <c r="E2130" s="33">
        <v>0.42399999999999999</v>
      </c>
      <c r="F2130" s="35">
        <v>2.3585813532582902E-6</v>
      </c>
      <c r="G2130" s="33">
        <v>5</v>
      </c>
      <c r="H2130" s="33" t="s">
        <v>15566</v>
      </c>
      <c r="I2130" s="33" t="s">
        <v>15565</v>
      </c>
    </row>
    <row r="2131" spans="1:9" x14ac:dyDescent="0.2">
      <c r="A2131" s="33" t="s">
        <v>4996</v>
      </c>
      <c r="B2131" s="35">
        <v>4.52525457655152E-9</v>
      </c>
      <c r="C2131" s="33">
        <v>-0.27425696023171497</v>
      </c>
      <c r="D2131" s="33">
        <v>1.2E-2</v>
      </c>
      <c r="E2131" s="33">
        <v>0.34100000000000003</v>
      </c>
      <c r="F2131" s="33">
        <v>2.0848752885088199E-4</v>
      </c>
      <c r="G2131" s="33">
        <v>5</v>
      </c>
      <c r="H2131" s="33" t="s">
        <v>4995</v>
      </c>
      <c r="I2131" s="33" t="s">
        <v>4994</v>
      </c>
    </row>
    <row r="2132" spans="1:9" x14ac:dyDescent="0.2">
      <c r="A2132" s="33" t="s">
        <v>1877</v>
      </c>
      <c r="B2132" s="35">
        <v>8.01155857895435E-14</v>
      </c>
      <c r="C2132" s="33">
        <v>-0.27440262926762898</v>
      </c>
      <c r="D2132" s="33">
        <v>0.125</v>
      </c>
      <c r="E2132" s="33">
        <v>0.69799999999999995</v>
      </c>
      <c r="F2132" s="35">
        <v>3.69108526849585E-9</v>
      </c>
      <c r="G2132" s="33">
        <v>5</v>
      </c>
      <c r="H2132" s="33" t="s">
        <v>1877</v>
      </c>
      <c r="I2132" s="33" t="s">
        <v>1876</v>
      </c>
    </row>
    <row r="2133" spans="1:9" x14ac:dyDescent="0.2">
      <c r="A2133" s="33" t="s">
        <v>15564</v>
      </c>
      <c r="B2133" s="35">
        <v>7.3876962035903105E-14</v>
      </c>
      <c r="C2133" s="33">
        <v>-0.27447247985231599</v>
      </c>
      <c r="D2133" s="33">
        <v>8.7999999999999995E-2</v>
      </c>
      <c r="E2133" s="33">
        <v>0.61899999999999999</v>
      </c>
      <c r="F2133" s="35">
        <v>3.4036593949181299E-9</v>
      </c>
      <c r="G2133" s="33">
        <v>5</v>
      </c>
      <c r="H2133" s="33" t="s">
        <v>15564</v>
      </c>
      <c r="I2133" s="33" t="s">
        <v>15563</v>
      </c>
    </row>
    <row r="2134" spans="1:9" x14ac:dyDescent="0.2">
      <c r="A2134" s="33" t="s">
        <v>13054</v>
      </c>
      <c r="B2134" s="35">
        <v>5.6778991312262103E-13</v>
      </c>
      <c r="C2134" s="33">
        <v>-0.274666836643646</v>
      </c>
      <c r="D2134" s="33">
        <v>0.15</v>
      </c>
      <c r="E2134" s="33">
        <v>0.72099999999999997</v>
      </c>
      <c r="F2134" s="35">
        <v>2.6159216877385399E-8</v>
      </c>
      <c r="G2134" s="33">
        <v>5</v>
      </c>
      <c r="H2134" s="33" t="s">
        <v>7282</v>
      </c>
      <c r="I2134" s="33" t="s">
        <v>7281</v>
      </c>
    </row>
    <row r="2135" spans="1:9" x14ac:dyDescent="0.2">
      <c r="A2135" s="33" t="s">
        <v>11755</v>
      </c>
      <c r="B2135" s="35">
        <v>3.9157485954774E-7</v>
      </c>
      <c r="C2135" s="33">
        <v>-0.27476308451615</v>
      </c>
      <c r="D2135" s="33">
        <v>0.32500000000000001</v>
      </c>
      <c r="E2135" s="33">
        <v>0.84299999999999997</v>
      </c>
      <c r="F2135" s="33">
        <v>1.80406369290835E-2</v>
      </c>
      <c r="G2135" s="33">
        <v>5</v>
      </c>
      <c r="H2135" s="33" t="s">
        <v>3096</v>
      </c>
      <c r="I2135" s="33" t="s">
        <v>3095</v>
      </c>
    </row>
    <row r="2136" spans="1:9" x14ac:dyDescent="0.2">
      <c r="A2136" s="33" t="s">
        <v>15562</v>
      </c>
      <c r="B2136" s="35">
        <v>3.0237223327987899E-10</v>
      </c>
      <c r="C2136" s="33">
        <v>-0.27500545723603798</v>
      </c>
      <c r="D2136" s="33">
        <v>0.05</v>
      </c>
      <c r="E2136" s="33">
        <v>0.45</v>
      </c>
      <c r="F2136" s="35">
        <v>1.39308935316706E-5</v>
      </c>
      <c r="G2136" s="33">
        <v>5</v>
      </c>
      <c r="H2136" s="33" t="s">
        <v>15562</v>
      </c>
      <c r="I2136" s="33" t="s">
        <v>15561</v>
      </c>
    </row>
    <row r="2137" spans="1:9" x14ac:dyDescent="0.2">
      <c r="A2137" s="33" t="s">
        <v>8462</v>
      </c>
      <c r="B2137" s="35">
        <v>2.6309879956735102E-10</v>
      </c>
      <c r="C2137" s="33">
        <v>-0.27501722531363798</v>
      </c>
      <c r="D2137" s="33">
        <v>0.27500000000000002</v>
      </c>
      <c r="E2137" s="33">
        <v>0.86899999999999999</v>
      </c>
      <c r="F2137" s="35">
        <v>1.2121487893667E-5</v>
      </c>
      <c r="G2137" s="33">
        <v>5</v>
      </c>
      <c r="H2137" s="33" t="s">
        <v>8462</v>
      </c>
      <c r="I2137" s="33" t="s">
        <v>8461</v>
      </c>
    </row>
    <row r="2138" spans="1:9" x14ac:dyDescent="0.2">
      <c r="A2138" s="33" t="s">
        <v>15560</v>
      </c>
      <c r="B2138" s="35">
        <v>1.7479519394433201E-8</v>
      </c>
      <c r="C2138" s="33">
        <v>-0.275207280174527</v>
      </c>
      <c r="D2138" s="33">
        <v>0</v>
      </c>
      <c r="E2138" s="33">
        <v>0.29699999999999999</v>
      </c>
      <c r="F2138" s="33">
        <v>8.0531641754032798E-4</v>
      </c>
      <c r="G2138" s="33">
        <v>5</v>
      </c>
      <c r="H2138" s="33" t="s">
        <v>15560</v>
      </c>
      <c r="I2138" s="33" t="s">
        <v>15559</v>
      </c>
    </row>
    <row r="2139" spans="1:9" x14ac:dyDescent="0.2">
      <c r="A2139" s="33" t="s">
        <v>13124</v>
      </c>
      <c r="B2139" s="33">
        <v>1.87873801611061E-4</v>
      </c>
      <c r="C2139" s="33">
        <v>-0.27527662817166598</v>
      </c>
      <c r="D2139" s="33">
        <v>0.23799999999999999</v>
      </c>
      <c r="E2139" s="33">
        <v>0.52900000000000003</v>
      </c>
      <c r="F2139" s="33">
        <v>1</v>
      </c>
      <c r="G2139" s="33">
        <v>5</v>
      </c>
      <c r="H2139" s="33" t="s">
        <v>4133</v>
      </c>
      <c r="I2139" s="33" t="s">
        <v>4132</v>
      </c>
    </row>
    <row r="2140" spans="1:9" x14ac:dyDescent="0.2">
      <c r="A2140" s="33" t="s">
        <v>15558</v>
      </c>
      <c r="B2140" s="35">
        <v>2.7440293948431698E-9</v>
      </c>
      <c r="C2140" s="33">
        <v>-0.27532327674978302</v>
      </c>
      <c r="D2140" s="33">
        <v>2.5000000000000001E-2</v>
      </c>
      <c r="E2140" s="33">
        <v>0.373</v>
      </c>
      <c r="F2140" s="33">
        <v>1.26422922279215E-4</v>
      </c>
      <c r="G2140" s="33">
        <v>5</v>
      </c>
      <c r="H2140" s="33" t="s">
        <v>15558</v>
      </c>
      <c r="I2140" s="33" t="s">
        <v>15557</v>
      </c>
    </row>
    <row r="2141" spans="1:9" x14ac:dyDescent="0.2">
      <c r="A2141" s="33" t="s">
        <v>15556</v>
      </c>
      <c r="B2141" s="35">
        <v>5.0368225025978595E-10</v>
      </c>
      <c r="C2141" s="33">
        <v>-0.27535370608574899</v>
      </c>
      <c r="D2141" s="33">
        <v>2.5000000000000001E-2</v>
      </c>
      <c r="E2141" s="33">
        <v>0.39500000000000002</v>
      </c>
      <c r="F2141" s="35">
        <v>2.3205648633968801E-5</v>
      </c>
      <c r="G2141" s="33">
        <v>5</v>
      </c>
      <c r="H2141" s="33" t="s">
        <v>15556</v>
      </c>
      <c r="I2141" s="33" t="s">
        <v>15555</v>
      </c>
    </row>
    <row r="2142" spans="1:9" x14ac:dyDescent="0.2">
      <c r="A2142" s="33" t="s">
        <v>7644</v>
      </c>
      <c r="B2142" s="35">
        <v>4.0110267620298602E-7</v>
      </c>
      <c r="C2142" s="33">
        <v>-0.27535958893411799</v>
      </c>
      <c r="D2142" s="33">
        <v>0.32500000000000001</v>
      </c>
      <c r="E2142" s="33">
        <v>0.86799999999999999</v>
      </c>
      <c r="F2142" s="33">
        <v>1.8479602498024002E-2</v>
      </c>
      <c r="G2142" s="33">
        <v>5</v>
      </c>
      <c r="H2142" s="33" t="s">
        <v>7644</v>
      </c>
      <c r="I2142" s="33" t="s">
        <v>7643</v>
      </c>
    </row>
    <row r="2143" spans="1:9" x14ac:dyDescent="0.2">
      <c r="A2143" s="33" t="s">
        <v>4848</v>
      </c>
      <c r="B2143" s="35">
        <v>1.59940716654045E-13</v>
      </c>
      <c r="C2143" s="33">
        <v>-0.27546840004504503</v>
      </c>
      <c r="D2143" s="33">
        <v>0.13800000000000001</v>
      </c>
      <c r="E2143" s="33">
        <v>0.70799999999999996</v>
      </c>
      <c r="F2143" s="35">
        <v>7.3687886976851501E-9</v>
      </c>
      <c r="G2143" s="33">
        <v>5</v>
      </c>
      <c r="H2143" s="33" t="s">
        <v>4848</v>
      </c>
      <c r="I2143" s="33" t="s">
        <v>4847</v>
      </c>
    </row>
    <row r="2144" spans="1:9" x14ac:dyDescent="0.2">
      <c r="A2144" s="33" t="s">
        <v>15554</v>
      </c>
      <c r="B2144" s="35">
        <v>2.64887239365156E-10</v>
      </c>
      <c r="C2144" s="33">
        <v>-0.27555485098501198</v>
      </c>
      <c r="D2144" s="33">
        <v>2.5000000000000001E-2</v>
      </c>
      <c r="E2144" s="33">
        <v>0.40300000000000002</v>
      </c>
      <c r="F2144" s="35">
        <v>1.2203884892031499E-5</v>
      </c>
      <c r="G2144" s="33">
        <v>5</v>
      </c>
      <c r="H2144" s="33" t="s">
        <v>15554</v>
      </c>
      <c r="I2144" s="33" t="s">
        <v>15553</v>
      </c>
    </row>
    <row r="2145" spans="1:9" x14ac:dyDescent="0.2">
      <c r="A2145" s="33" t="s">
        <v>14733</v>
      </c>
      <c r="B2145" s="35">
        <v>2.2638151613093402E-8</v>
      </c>
      <c r="C2145" s="33">
        <v>-0.27561756763349998</v>
      </c>
      <c r="D2145" s="33">
        <v>0.28799999999999998</v>
      </c>
      <c r="E2145" s="33">
        <v>0.83599999999999997</v>
      </c>
      <c r="F2145" s="33">
        <v>1.04298492111844E-3</v>
      </c>
      <c r="G2145" s="33">
        <v>5</v>
      </c>
      <c r="H2145" s="33" t="s">
        <v>14733</v>
      </c>
      <c r="I2145" s="33" t="s">
        <v>14732</v>
      </c>
    </row>
    <row r="2146" spans="1:9" x14ac:dyDescent="0.2">
      <c r="A2146" s="33" t="s">
        <v>5632</v>
      </c>
      <c r="B2146" s="35">
        <v>4.6739580181738702E-12</v>
      </c>
      <c r="C2146" s="33">
        <v>-0.27594293443913098</v>
      </c>
      <c r="D2146" s="33">
        <v>0.1</v>
      </c>
      <c r="E2146" s="33">
        <v>0.59899999999999998</v>
      </c>
      <c r="F2146" s="35">
        <v>2.15338593813306E-7</v>
      </c>
      <c r="G2146" s="33">
        <v>5</v>
      </c>
      <c r="H2146" s="33" t="s">
        <v>5632</v>
      </c>
      <c r="I2146" s="33" t="s">
        <v>5631</v>
      </c>
    </row>
    <row r="2147" spans="1:9" x14ac:dyDescent="0.2">
      <c r="A2147" s="33" t="s">
        <v>7636</v>
      </c>
      <c r="B2147" s="35">
        <v>3.1097855796144401E-8</v>
      </c>
      <c r="C2147" s="33">
        <v>-0.27609667368774199</v>
      </c>
      <c r="D2147" s="33">
        <v>0.28799999999999998</v>
      </c>
      <c r="E2147" s="33">
        <v>0.85199999999999998</v>
      </c>
      <c r="F2147" s="33">
        <v>1.4327404122399601E-3</v>
      </c>
      <c r="G2147" s="33">
        <v>5</v>
      </c>
      <c r="H2147" s="33" t="s">
        <v>7636</v>
      </c>
      <c r="I2147" s="33" t="s">
        <v>7635</v>
      </c>
    </row>
    <row r="2148" spans="1:9" x14ac:dyDescent="0.2">
      <c r="A2148" s="33" t="s">
        <v>12856</v>
      </c>
      <c r="B2148" s="35">
        <v>5.5600236401473404E-10</v>
      </c>
      <c r="C2148" s="33">
        <v>-0.27625032651124798</v>
      </c>
      <c r="D2148" s="33">
        <v>0.25</v>
      </c>
      <c r="E2148" s="33">
        <v>0.83199999999999996</v>
      </c>
      <c r="F2148" s="35">
        <v>2.5616140914886801E-5</v>
      </c>
      <c r="G2148" s="33">
        <v>5</v>
      </c>
      <c r="H2148" s="33" t="s">
        <v>12856</v>
      </c>
      <c r="I2148" s="33" t="s">
        <v>12855</v>
      </c>
    </row>
    <row r="2149" spans="1:9" x14ac:dyDescent="0.2">
      <c r="A2149" s="33" t="s">
        <v>15552</v>
      </c>
      <c r="B2149" s="35">
        <v>1.08699802370505E-6</v>
      </c>
      <c r="C2149" s="33">
        <v>-0.27636006054289097</v>
      </c>
      <c r="D2149" s="33">
        <v>0</v>
      </c>
      <c r="E2149" s="33">
        <v>0.23699999999999999</v>
      </c>
      <c r="F2149" s="33">
        <v>5.00801729481389E-2</v>
      </c>
      <c r="G2149" s="33">
        <v>5</v>
      </c>
      <c r="H2149" s="33" t="s">
        <v>5038</v>
      </c>
      <c r="I2149" s="33" t="s">
        <v>5037</v>
      </c>
    </row>
    <row r="2150" spans="1:9" x14ac:dyDescent="0.2">
      <c r="A2150" s="33" t="s">
        <v>7434</v>
      </c>
      <c r="B2150" s="35">
        <v>1.3543812877756499E-9</v>
      </c>
      <c r="C2150" s="33">
        <v>-0.27658367640568798</v>
      </c>
      <c r="D2150" s="33">
        <v>1.2E-2</v>
      </c>
      <c r="E2150" s="33">
        <v>0.35699999999999998</v>
      </c>
      <c r="F2150" s="35">
        <v>6.2399054690399599E-5</v>
      </c>
      <c r="G2150" s="33">
        <v>5</v>
      </c>
      <c r="H2150" s="33" t="s">
        <v>7434</v>
      </c>
      <c r="I2150" s="33" t="s">
        <v>7433</v>
      </c>
    </row>
    <row r="2151" spans="1:9" x14ac:dyDescent="0.2">
      <c r="A2151" s="33" t="s">
        <v>1661</v>
      </c>
      <c r="B2151" s="35">
        <v>2.1329264969758299E-9</v>
      </c>
      <c r="C2151" s="33">
        <v>-0.27717392639309701</v>
      </c>
      <c r="D2151" s="33">
        <v>2.5000000000000001E-2</v>
      </c>
      <c r="E2151" s="33">
        <v>0.376</v>
      </c>
      <c r="F2151" s="35">
        <v>9.8268189568670401E-5</v>
      </c>
      <c r="G2151" s="33">
        <v>5</v>
      </c>
      <c r="H2151" s="33" t="s">
        <v>1661</v>
      </c>
      <c r="I2151" s="33" t="s">
        <v>1660</v>
      </c>
    </row>
    <row r="2152" spans="1:9" x14ac:dyDescent="0.2">
      <c r="A2152" s="33" t="s">
        <v>15551</v>
      </c>
      <c r="B2152" s="35">
        <v>2.4717789053250699E-9</v>
      </c>
      <c r="C2152" s="33">
        <v>-0.27740789033530699</v>
      </c>
      <c r="D2152" s="33">
        <v>0</v>
      </c>
      <c r="E2152" s="33">
        <v>0.32400000000000001</v>
      </c>
      <c r="F2152" s="33">
        <v>1.13879797726137E-4</v>
      </c>
      <c r="G2152" s="33">
        <v>5</v>
      </c>
      <c r="H2152" s="33" t="s">
        <v>15551</v>
      </c>
      <c r="I2152" s="33" t="s">
        <v>15550</v>
      </c>
    </row>
    <row r="2153" spans="1:9" x14ac:dyDescent="0.2">
      <c r="A2153" s="33" t="s">
        <v>12663</v>
      </c>
      <c r="B2153" s="35">
        <v>8.2036254079579903E-10</v>
      </c>
      <c r="C2153" s="33">
        <v>-0.27753628788250501</v>
      </c>
      <c r="D2153" s="33">
        <v>1.2E-2</v>
      </c>
      <c r="E2153" s="33">
        <v>0.36399999999999999</v>
      </c>
      <c r="F2153" s="35">
        <v>3.7795742979543997E-5</v>
      </c>
      <c r="G2153" s="33">
        <v>5</v>
      </c>
      <c r="H2153" s="33" t="s">
        <v>12663</v>
      </c>
      <c r="I2153" s="33" t="s">
        <v>12662</v>
      </c>
    </row>
    <row r="2154" spans="1:9" x14ac:dyDescent="0.2">
      <c r="A2154" s="33" t="s">
        <v>15549</v>
      </c>
      <c r="B2154" s="35">
        <v>1.25277644199074E-9</v>
      </c>
      <c r="C2154" s="33">
        <v>-0.27799236740929401</v>
      </c>
      <c r="D2154" s="33">
        <v>3.7999999999999999E-2</v>
      </c>
      <c r="E2154" s="33">
        <v>0.40799999999999997</v>
      </c>
      <c r="F2154" s="35">
        <v>5.77179162353976E-5</v>
      </c>
      <c r="G2154" s="33">
        <v>5</v>
      </c>
      <c r="H2154" s="33" t="s">
        <v>15548</v>
      </c>
      <c r="I2154" s="33" t="s">
        <v>15547</v>
      </c>
    </row>
    <row r="2155" spans="1:9" x14ac:dyDescent="0.2">
      <c r="A2155" s="33" t="s">
        <v>15546</v>
      </c>
      <c r="B2155" s="35">
        <v>3.4332039482109502E-11</v>
      </c>
      <c r="C2155" s="33">
        <v>-0.27813422455668502</v>
      </c>
      <c r="D2155" s="33">
        <v>0.1</v>
      </c>
      <c r="E2155" s="33">
        <v>0.57499999999999996</v>
      </c>
      <c r="F2155" s="35">
        <v>1.58174572301975E-6</v>
      </c>
      <c r="G2155" s="33">
        <v>5</v>
      </c>
      <c r="H2155" s="33" t="s">
        <v>15546</v>
      </c>
      <c r="I2155" s="33" t="s">
        <v>15545</v>
      </c>
    </row>
    <row r="2156" spans="1:9" x14ac:dyDescent="0.2">
      <c r="A2156" s="33" t="s">
        <v>15544</v>
      </c>
      <c r="B2156" s="35">
        <v>3.0221721194289098E-13</v>
      </c>
      <c r="C2156" s="33">
        <v>-0.27826647789410203</v>
      </c>
      <c r="D2156" s="33">
        <v>0.112</v>
      </c>
      <c r="E2156" s="33">
        <v>0.65900000000000003</v>
      </c>
      <c r="F2156" s="35">
        <v>1.39237513886329E-8</v>
      </c>
      <c r="G2156" s="33">
        <v>5</v>
      </c>
      <c r="H2156" s="33" t="s">
        <v>15544</v>
      </c>
      <c r="I2156" s="33" t="s">
        <v>15543</v>
      </c>
    </row>
    <row r="2157" spans="1:9" x14ac:dyDescent="0.2">
      <c r="A2157" s="33" t="s">
        <v>15542</v>
      </c>
      <c r="B2157" s="35">
        <v>8.0454843664983498E-11</v>
      </c>
      <c r="C2157" s="33">
        <v>-0.27836417934031099</v>
      </c>
      <c r="D2157" s="33">
        <v>1.2E-2</v>
      </c>
      <c r="E2157" s="33">
        <v>0.39300000000000002</v>
      </c>
      <c r="F2157" s="35">
        <v>3.7067155573331199E-6</v>
      </c>
      <c r="G2157" s="33">
        <v>5</v>
      </c>
      <c r="H2157" s="33" t="s">
        <v>15542</v>
      </c>
      <c r="I2157" s="33" t="s">
        <v>15541</v>
      </c>
    </row>
    <row r="2158" spans="1:9" x14ac:dyDescent="0.2">
      <c r="A2158" s="33" t="s">
        <v>15540</v>
      </c>
      <c r="B2158" s="35">
        <v>2.4269321450370899E-8</v>
      </c>
      <c r="C2158" s="33">
        <v>-0.27837855717168503</v>
      </c>
      <c r="D2158" s="33">
        <v>0</v>
      </c>
      <c r="E2158" s="33">
        <v>0.29299999999999998</v>
      </c>
      <c r="F2158" s="33">
        <v>1.1181361778614899E-3</v>
      </c>
      <c r="G2158" s="33">
        <v>5</v>
      </c>
      <c r="H2158" s="33" t="s">
        <v>15540</v>
      </c>
      <c r="I2158" s="33" t="s">
        <v>15539</v>
      </c>
    </row>
    <row r="2159" spans="1:9" x14ac:dyDescent="0.2">
      <c r="A2159" s="33" t="s">
        <v>9892</v>
      </c>
      <c r="B2159" s="35">
        <v>2.79410665855967E-10</v>
      </c>
      <c r="C2159" s="33">
        <v>-0.27873413711186101</v>
      </c>
      <c r="D2159" s="33">
        <v>1.2E-2</v>
      </c>
      <c r="E2159" s="33">
        <v>0.378</v>
      </c>
      <c r="F2159" s="35">
        <v>1.28730081973161E-5</v>
      </c>
      <c r="G2159" s="33">
        <v>5</v>
      </c>
      <c r="H2159" s="33" t="s">
        <v>9891</v>
      </c>
      <c r="I2159" s="33" t="s">
        <v>9890</v>
      </c>
    </row>
    <row r="2160" spans="1:9" x14ac:dyDescent="0.2">
      <c r="A2160" s="33" t="s">
        <v>12191</v>
      </c>
      <c r="B2160" s="35">
        <v>7.4458533821185999E-7</v>
      </c>
      <c r="C2160" s="33">
        <v>-0.27877783878835599</v>
      </c>
      <c r="D2160" s="33">
        <v>0.35</v>
      </c>
      <c r="E2160" s="33">
        <v>0.86199999999999999</v>
      </c>
      <c r="F2160" s="33">
        <v>3.4304535702096801E-2</v>
      </c>
      <c r="G2160" s="33">
        <v>5</v>
      </c>
      <c r="H2160" s="33" t="s">
        <v>6652</v>
      </c>
      <c r="I2160" s="33" t="s">
        <v>6651</v>
      </c>
    </row>
    <row r="2161" spans="1:9" x14ac:dyDescent="0.2">
      <c r="A2161" s="33" t="s">
        <v>15538</v>
      </c>
      <c r="B2161" s="35">
        <v>2.59579840619121E-11</v>
      </c>
      <c r="C2161" s="33">
        <v>-0.27899689215207302</v>
      </c>
      <c r="D2161" s="33">
        <v>2.5000000000000001E-2</v>
      </c>
      <c r="E2161" s="33">
        <v>0.432</v>
      </c>
      <c r="F2161" s="35">
        <v>1.1959362417004199E-6</v>
      </c>
      <c r="G2161" s="33">
        <v>5</v>
      </c>
      <c r="H2161" s="33" t="s">
        <v>15538</v>
      </c>
      <c r="I2161" s="33" t="s">
        <v>15537</v>
      </c>
    </row>
    <row r="2162" spans="1:9" x14ac:dyDescent="0.2">
      <c r="A2162" s="33" t="s">
        <v>15536</v>
      </c>
      <c r="B2162" s="35">
        <v>1.4337238375234601E-8</v>
      </c>
      <c r="C2162" s="33">
        <v>-0.27975435291010398</v>
      </c>
      <c r="D2162" s="33">
        <v>0</v>
      </c>
      <c r="E2162" s="33">
        <v>0.3</v>
      </c>
      <c r="F2162" s="33">
        <v>6.6054524642380997E-4</v>
      </c>
      <c r="G2162" s="33">
        <v>5</v>
      </c>
      <c r="H2162" s="33" t="s">
        <v>15536</v>
      </c>
      <c r="I2162" s="33" t="s">
        <v>15535</v>
      </c>
    </row>
    <row r="2163" spans="1:9" x14ac:dyDescent="0.2">
      <c r="A2163" s="33" t="s">
        <v>15534</v>
      </c>
      <c r="B2163" s="35">
        <v>1.0925761448195401E-9</v>
      </c>
      <c r="C2163" s="33">
        <v>-0.27978639926932097</v>
      </c>
      <c r="D2163" s="33">
        <v>2.5000000000000001E-2</v>
      </c>
      <c r="E2163" s="33">
        <v>0.38500000000000001</v>
      </c>
      <c r="F2163" s="35">
        <v>5.0337168144125701E-5</v>
      </c>
      <c r="G2163" s="33">
        <v>5</v>
      </c>
      <c r="H2163" s="33" t="s">
        <v>15534</v>
      </c>
      <c r="I2163" s="33" t="s">
        <v>15533</v>
      </c>
    </row>
    <row r="2164" spans="1:9" x14ac:dyDescent="0.2">
      <c r="A2164" s="33" t="s">
        <v>14242</v>
      </c>
      <c r="B2164" s="35">
        <v>4.13658161787337E-11</v>
      </c>
      <c r="C2164" s="33">
        <v>-0.27994229892390299</v>
      </c>
      <c r="D2164" s="33">
        <v>0.05</v>
      </c>
      <c r="E2164" s="33">
        <v>0.47399999999999998</v>
      </c>
      <c r="F2164" s="35">
        <v>1.9058058829866199E-6</v>
      </c>
      <c r="G2164" s="33">
        <v>5</v>
      </c>
      <c r="H2164" s="33" t="s">
        <v>14242</v>
      </c>
      <c r="I2164" s="33" t="s">
        <v>14241</v>
      </c>
    </row>
    <row r="2165" spans="1:9" x14ac:dyDescent="0.2">
      <c r="A2165" s="33" t="s">
        <v>15532</v>
      </c>
      <c r="B2165" s="35">
        <v>7.3550801608723497E-9</v>
      </c>
      <c r="C2165" s="33">
        <v>-0.28014828589545598</v>
      </c>
      <c r="D2165" s="33">
        <v>0</v>
      </c>
      <c r="E2165" s="33">
        <v>0.309</v>
      </c>
      <c r="F2165" s="33">
        <v>3.3886325317171098E-4</v>
      </c>
      <c r="G2165" s="33">
        <v>5</v>
      </c>
      <c r="H2165" s="33" t="s">
        <v>15532</v>
      </c>
      <c r="I2165" s="33" t="s">
        <v>15531</v>
      </c>
    </row>
    <row r="2166" spans="1:9" x14ac:dyDescent="0.2">
      <c r="A2166" s="33" t="s">
        <v>15530</v>
      </c>
      <c r="B2166" s="35">
        <v>1.77315858970947E-9</v>
      </c>
      <c r="C2166" s="33">
        <v>-0.28022765411970602</v>
      </c>
      <c r="D2166" s="33">
        <v>1.2E-2</v>
      </c>
      <c r="E2166" s="33">
        <v>0.35399999999999998</v>
      </c>
      <c r="F2166" s="35">
        <v>8.1692962545094495E-5</v>
      </c>
      <c r="G2166" s="33">
        <v>5</v>
      </c>
      <c r="H2166" s="33" t="s">
        <v>15530</v>
      </c>
      <c r="I2166" s="33" t="s">
        <v>15529</v>
      </c>
    </row>
    <row r="2167" spans="1:9" x14ac:dyDescent="0.2">
      <c r="A2167" s="33" t="s">
        <v>15528</v>
      </c>
      <c r="B2167" s="35">
        <v>4.3081368366750401E-12</v>
      </c>
      <c r="C2167" s="33">
        <v>-0.28103956657336998</v>
      </c>
      <c r="D2167" s="33">
        <v>0.16200000000000001</v>
      </c>
      <c r="E2167" s="33">
        <v>0.72299999999999998</v>
      </c>
      <c r="F2167" s="35">
        <v>1.9848448033929301E-7</v>
      </c>
      <c r="G2167" s="33">
        <v>5</v>
      </c>
      <c r="H2167" s="33" t="s">
        <v>15528</v>
      </c>
      <c r="I2167" s="33" t="s">
        <v>15527</v>
      </c>
    </row>
    <row r="2168" spans="1:9" x14ac:dyDescent="0.2">
      <c r="A2168" s="33" t="s">
        <v>15526</v>
      </c>
      <c r="B2168" s="35">
        <v>2.3067728057851299E-9</v>
      </c>
      <c r="C2168" s="33">
        <v>-0.28147655822199802</v>
      </c>
      <c r="D2168" s="33">
        <v>0</v>
      </c>
      <c r="E2168" s="33">
        <v>0.32500000000000001</v>
      </c>
      <c r="F2168" s="33">
        <v>1.0627763670813299E-4</v>
      </c>
      <c r="G2168" s="33">
        <v>5</v>
      </c>
      <c r="H2168" s="33" t="s">
        <v>15526</v>
      </c>
      <c r="I2168" s="33" t="s">
        <v>15525</v>
      </c>
    </row>
    <row r="2169" spans="1:9" x14ac:dyDescent="0.2">
      <c r="A2169" s="33" t="s">
        <v>15524</v>
      </c>
      <c r="B2169" s="35">
        <v>2.6152393800123697E-10</v>
      </c>
      <c r="C2169" s="33">
        <v>-0.28147813806890998</v>
      </c>
      <c r="D2169" s="33">
        <v>2.5000000000000001E-2</v>
      </c>
      <c r="E2169" s="33">
        <v>0.40300000000000002</v>
      </c>
      <c r="F2169" s="35">
        <v>1.2048930871593001E-5</v>
      </c>
      <c r="G2169" s="33">
        <v>5</v>
      </c>
      <c r="H2169" s="33" t="s">
        <v>15524</v>
      </c>
      <c r="I2169" s="33" t="s">
        <v>15523</v>
      </c>
    </row>
    <row r="2170" spans="1:9" x14ac:dyDescent="0.2">
      <c r="A2170" s="33" t="s">
        <v>9716</v>
      </c>
      <c r="B2170" s="35">
        <v>4.9217557177553599E-11</v>
      </c>
      <c r="C2170" s="33">
        <v>-0.281486448016949</v>
      </c>
      <c r="D2170" s="33">
        <v>0.1</v>
      </c>
      <c r="E2170" s="33">
        <v>0.57399999999999995</v>
      </c>
      <c r="F2170" s="35">
        <v>2.2675512942842501E-6</v>
      </c>
      <c r="G2170" s="33">
        <v>5</v>
      </c>
      <c r="H2170" s="33" t="s">
        <v>9021</v>
      </c>
      <c r="I2170" s="33" t="s">
        <v>9020</v>
      </c>
    </row>
    <row r="2171" spans="1:9" x14ac:dyDescent="0.2">
      <c r="A2171" s="33" t="s">
        <v>1925</v>
      </c>
      <c r="B2171" s="35">
        <v>3.53310055093393E-12</v>
      </c>
      <c r="C2171" s="33">
        <v>-0.28166159531722401</v>
      </c>
      <c r="D2171" s="33">
        <v>0.13800000000000001</v>
      </c>
      <c r="E2171" s="33">
        <v>0.68400000000000005</v>
      </c>
      <c r="F2171" s="35">
        <v>1.6277700858262799E-7</v>
      </c>
      <c r="G2171" s="33">
        <v>5</v>
      </c>
      <c r="H2171" s="33" t="s">
        <v>1925</v>
      </c>
      <c r="I2171" s="33" t="s">
        <v>1924</v>
      </c>
    </row>
    <row r="2172" spans="1:9" x14ac:dyDescent="0.2">
      <c r="A2172" s="33" t="s">
        <v>13743</v>
      </c>
      <c r="B2172" s="35">
        <v>4.0271796784143402E-9</v>
      </c>
      <c r="C2172" s="33">
        <v>-0.28167869610381502</v>
      </c>
      <c r="D2172" s="33">
        <v>0.125</v>
      </c>
      <c r="E2172" s="33">
        <v>0.54900000000000004</v>
      </c>
      <c r="F2172" s="33">
        <v>1.8554022214390501E-4</v>
      </c>
      <c r="G2172" s="33">
        <v>5</v>
      </c>
      <c r="H2172" s="33" t="s">
        <v>8067</v>
      </c>
      <c r="I2172" s="33" t="s">
        <v>8066</v>
      </c>
    </row>
    <row r="2173" spans="1:9" x14ac:dyDescent="0.2">
      <c r="A2173" s="33" t="s">
        <v>12129</v>
      </c>
      <c r="B2173" s="35">
        <v>6.4157652789117102E-8</v>
      </c>
      <c r="C2173" s="33">
        <v>-0.28249974033476999</v>
      </c>
      <c r="D2173" s="33">
        <v>8.7999999999999995E-2</v>
      </c>
      <c r="E2173" s="33">
        <v>0.44600000000000001</v>
      </c>
      <c r="F2173" s="33">
        <v>2.9558713793001999E-3</v>
      </c>
      <c r="G2173" s="33">
        <v>5</v>
      </c>
      <c r="H2173" s="33" t="s">
        <v>6761</v>
      </c>
      <c r="I2173" s="33" t="s">
        <v>6760</v>
      </c>
    </row>
    <row r="2174" spans="1:9" x14ac:dyDescent="0.2">
      <c r="A2174" s="33" t="s">
        <v>7967</v>
      </c>
      <c r="B2174" s="35">
        <v>7.4379742647177502E-11</v>
      </c>
      <c r="C2174" s="33">
        <v>-0.28261550934587998</v>
      </c>
      <c r="D2174" s="33">
        <v>3.7999999999999999E-2</v>
      </c>
      <c r="E2174" s="33">
        <v>0.443</v>
      </c>
      <c r="F2174" s="35">
        <v>3.42682350324076E-6</v>
      </c>
      <c r="G2174" s="33">
        <v>5</v>
      </c>
      <c r="H2174" s="33" t="s">
        <v>7967</v>
      </c>
      <c r="I2174" s="33" t="s">
        <v>7966</v>
      </c>
    </row>
    <row r="2175" spans="1:9" x14ac:dyDescent="0.2">
      <c r="A2175" s="33" t="s">
        <v>15522</v>
      </c>
      <c r="B2175" s="35">
        <v>8.4438138828976601E-13</v>
      </c>
      <c r="C2175" s="33">
        <v>-0.28278542932987</v>
      </c>
      <c r="D2175" s="33">
        <v>0.16200000000000001</v>
      </c>
      <c r="E2175" s="33">
        <v>0.73499999999999999</v>
      </c>
      <c r="F2175" s="35">
        <v>3.8902339321286101E-8</v>
      </c>
      <c r="G2175" s="33">
        <v>5</v>
      </c>
      <c r="H2175" s="33" t="s">
        <v>15522</v>
      </c>
      <c r="I2175" s="33" t="s">
        <v>15521</v>
      </c>
    </row>
    <row r="2176" spans="1:9" x14ac:dyDescent="0.2">
      <c r="A2176" s="33" t="s">
        <v>12089</v>
      </c>
      <c r="B2176" s="35">
        <v>7.7213955874488196E-11</v>
      </c>
      <c r="C2176" s="33">
        <v>-0.28316547075626203</v>
      </c>
      <c r="D2176" s="33">
        <v>0.1</v>
      </c>
      <c r="E2176" s="33">
        <v>0.55300000000000005</v>
      </c>
      <c r="F2176" s="35">
        <v>3.5574013750494202E-6</v>
      </c>
      <c r="G2176" s="33">
        <v>5</v>
      </c>
      <c r="H2176" s="33" t="s">
        <v>5335</v>
      </c>
      <c r="I2176" s="33" t="s">
        <v>5334</v>
      </c>
    </row>
    <row r="2177" spans="1:9" x14ac:dyDescent="0.2">
      <c r="A2177" s="33" t="s">
        <v>8795</v>
      </c>
      <c r="B2177" s="35">
        <v>2.7110436785439102E-12</v>
      </c>
      <c r="C2177" s="33">
        <v>-0.28337191949478802</v>
      </c>
      <c r="D2177" s="33">
        <v>0.05</v>
      </c>
      <c r="E2177" s="33">
        <v>0.50800000000000001</v>
      </c>
      <c r="F2177" s="35">
        <v>1.2490320435787501E-7</v>
      </c>
      <c r="G2177" s="33">
        <v>5</v>
      </c>
      <c r="H2177" s="33" t="s">
        <v>8795</v>
      </c>
      <c r="I2177" s="33" t="s">
        <v>8794</v>
      </c>
    </row>
    <row r="2178" spans="1:9" x14ac:dyDescent="0.2">
      <c r="A2178" s="33" t="s">
        <v>15520</v>
      </c>
      <c r="B2178" s="35">
        <v>4.2193572711738997E-15</v>
      </c>
      <c r="C2178" s="33">
        <v>-0.283532156242981</v>
      </c>
      <c r="D2178" s="33">
        <v>0.125</v>
      </c>
      <c r="E2178" s="33">
        <v>0.72899999999999998</v>
      </c>
      <c r="F2178" s="35">
        <v>1.9439422819752401E-10</v>
      </c>
      <c r="G2178" s="33">
        <v>5</v>
      </c>
      <c r="H2178" s="33" t="s">
        <v>15520</v>
      </c>
      <c r="I2178" s="33" t="s">
        <v>15519</v>
      </c>
    </row>
    <row r="2179" spans="1:9" x14ac:dyDescent="0.2">
      <c r="A2179" s="33" t="s">
        <v>2947</v>
      </c>
      <c r="B2179" s="35">
        <v>9.2548751669830894E-11</v>
      </c>
      <c r="C2179" s="33">
        <v>-0.28402545254567502</v>
      </c>
      <c r="D2179" s="33">
        <v>2.5000000000000001E-2</v>
      </c>
      <c r="E2179" s="33">
        <v>0.41599999999999998</v>
      </c>
      <c r="F2179" s="35">
        <v>4.2639060869324497E-6</v>
      </c>
      <c r="G2179" s="33">
        <v>5</v>
      </c>
      <c r="H2179" s="33" t="s">
        <v>2947</v>
      </c>
      <c r="I2179" s="33" t="s">
        <v>2946</v>
      </c>
    </row>
    <row r="2180" spans="1:9" x14ac:dyDescent="0.2">
      <c r="A2180" s="33" t="s">
        <v>15518</v>
      </c>
      <c r="B2180" s="35">
        <v>8.6857530252937E-10</v>
      </c>
      <c r="C2180" s="33">
        <v>-0.284309331557134</v>
      </c>
      <c r="D2180" s="33">
        <v>2.5000000000000001E-2</v>
      </c>
      <c r="E2180" s="33">
        <v>0.38800000000000001</v>
      </c>
      <c r="F2180" s="35">
        <v>4.0017001338133102E-5</v>
      </c>
      <c r="G2180" s="33">
        <v>5</v>
      </c>
      <c r="H2180" s="33" t="s">
        <v>15518</v>
      </c>
      <c r="I2180" s="33" t="s">
        <v>15517</v>
      </c>
    </row>
    <row r="2181" spans="1:9" x14ac:dyDescent="0.2">
      <c r="A2181" s="33" t="s">
        <v>15516</v>
      </c>
      <c r="B2181" s="35">
        <v>2.1427017843076101E-11</v>
      </c>
      <c r="C2181" s="33">
        <v>-0.28477964904265701</v>
      </c>
      <c r="D2181" s="33">
        <v>6.2E-2</v>
      </c>
      <c r="E2181" s="33">
        <v>0.50800000000000001</v>
      </c>
      <c r="F2181" s="35">
        <v>9.8718556606620409E-7</v>
      </c>
      <c r="G2181" s="33">
        <v>5</v>
      </c>
      <c r="H2181" s="33" t="s">
        <v>15516</v>
      </c>
      <c r="I2181" s="33" t="s">
        <v>15515</v>
      </c>
    </row>
    <row r="2182" spans="1:9" x14ac:dyDescent="0.2">
      <c r="A2182" s="33" t="s">
        <v>15514</v>
      </c>
      <c r="B2182" s="35">
        <v>4.7482612445367E-12</v>
      </c>
      <c r="C2182" s="33">
        <v>-0.28481390484670299</v>
      </c>
      <c r="D2182" s="33">
        <v>0.15</v>
      </c>
      <c r="E2182" s="33">
        <v>0.7</v>
      </c>
      <c r="F2182" s="35">
        <v>2.1876189205829499E-7</v>
      </c>
      <c r="G2182" s="33">
        <v>5</v>
      </c>
      <c r="H2182" s="33" t="s">
        <v>15514</v>
      </c>
      <c r="I2182" s="33" t="s">
        <v>15513</v>
      </c>
    </row>
    <row r="2183" spans="1:9" x14ac:dyDescent="0.2">
      <c r="A2183" s="33" t="s">
        <v>15512</v>
      </c>
      <c r="B2183" s="35">
        <v>3.3406741309202701E-11</v>
      </c>
      <c r="C2183" s="33">
        <v>-0.28522934948777001</v>
      </c>
      <c r="D2183" s="33">
        <v>3.7999999999999999E-2</v>
      </c>
      <c r="E2183" s="33">
        <v>0.45200000000000001</v>
      </c>
      <c r="F2183" s="35">
        <v>1.53911538559759E-6</v>
      </c>
      <c r="G2183" s="33">
        <v>5</v>
      </c>
      <c r="H2183" s="33" t="s">
        <v>15512</v>
      </c>
      <c r="I2183" s="33" t="s">
        <v>15511</v>
      </c>
    </row>
    <row r="2184" spans="1:9" x14ac:dyDescent="0.2">
      <c r="A2184" s="33" t="s">
        <v>12885</v>
      </c>
      <c r="B2184" s="35">
        <v>8.3659111649937395E-10</v>
      </c>
      <c r="C2184" s="33">
        <v>-0.285317171382164</v>
      </c>
      <c r="D2184" s="33">
        <v>0.28799999999999998</v>
      </c>
      <c r="E2184" s="33">
        <v>0.875</v>
      </c>
      <c r="F2184" s="35">
        <v>3.8543425919359101E-5</v>
      </c>
      <c r="G2184" s="33">
        <v>5</v>
      </c>
      <c r="H2184" s="33" t="s">
        <v>2793</v>
      </c>
      <c r="I2184" s="33" t="s">
        <v>2792</v>
      </c>
    </row>
    <row r="2185" spans="1:9" x14ac:dyDescent="0.2">
      <c r="A2185" s="33" t="s">
        <v>13872</v>
      </c>
      <c r="B2185" s="35">
        <v>1.5904645132251501E-8</v>
      </c>
      <c r="C2185" s="33">
        <v>-0.285330836646359</v>
      </c>
      <c r="D2185" s="33">
        <v>3.7999999999999999E-2</v>
      </c>
      <c r="E2185" s="33">
        <v>0.372</v>
      </c>
      <c r="F2185" s="33">
        <v>7.3275881053309303E-4</v>
      </c>
      <c r="G2185" s="33">
        <v>5</v>
      </c>
      <c r="H2185" s="33" t="s">
        <v>13872</v>
      </c>
      <c r="I2185" s="33" t="s">
        <v>13871</v>
      </c>
    </row>
    <row r="2186" spans="1:9" x14ac:dyDescent="0.2">
      <c r="A2186" s="33" t="s">
        <v>15510</v>
      </c>
      <c r="B2186" s="35">
        <v>2.20287641552409E-6</v>
      </c>
      <c r="C2186" s="33">
        <v>-0.28557310324685098</v>
      </c>
      <c r="D2186" s="33">
        <v>0</v>
      </c>
      <c r="E2186" s="33">
        <v>0.22600000000000001</v>
      </c>
      <c r="F2186" s="33">
        <v>0.101490922216026</v>
      </c>
      <c r="G2186" s="33">
        <v>5</v>
      </c>
      <c r="H2186" s="33" t="s">
        <v>15510</v>
      </c>
      <c r="I2186" s="33" t="s">
        <v>15509</v>
      </c>
    </row>
    <row r="2187" spans="1:9" x14ac:dyDescent="0.2">
      <c r="A2187" s="33" t="s">
        <v>15508</v>
      </c>
      <c r="B2187" s="35">
        <v>3.77138346082904E-11</v>
      </c>
      <c r="C2187" s="33">
        <v>-0.28587493258022201</v>
      </c>
      <c r="D2187" s="33">
        <v>6.2E-2</v>
      </c>
      <c r="E2187" s="33">
        <v>0.502</v>
      </c>
      <c r="F2187" s="35">
        <v>1.7375517880731501E-6</v>
      </c>
      <c r="G2187" s="33">
        <v>5</v>
      </c>
      <c r="H2187" s="33" t="s">
        <v>15508</v>
      </c>
      <c r="I2187" s="33" t="s">
        <v>15507</v>
      </c>
    </row>
    <row r="2188" spans="1:9" x14ac:dyDescent="0.2">
      <c r="A2188" s="33" t="s">
        <v>7326</v>
      </c>
      <c r="B2188" s="35">
        <v>1.12695409977076E-10</v>
      </c>
      <c r="C2188" s="33">
        <v>-0.28610701979049602</v>
      </c>
      <c r="D2188" s="33">
        <v>3.7999999999999999E-2</v>
      </c>
      <c r="E2188" s="33">
        <v>0.438</v>
      </c>
      <c r="F2188" s="35">
        <v>5.1921029284638499E-6</v>
      </c>
      <c r="G2188" s="33">
        <v>5</v>
      </c>
      <c r="H2188" s="33" t="s">
        <v>7326</v>
      </c>
      <c r="I2188" s="33" t="s">
        <v>7325</v>
      </c>
    </row>
    <row r="2189" spans="1:9" x14ac:dyDescent="0.2">
      <c r="A2189" s="33" t="s">
        <v>15506</v>
      </c>
      <c r="B2189" s="35">
        <v>1.9265277471329199E-11</v>
      </c>
      <c r="C2189" s="33">
        <v>-0.28650962268466001</v>
      </c>
      <c r="D2189" s="33">
        <v>0.22500000000000001</v>
      </c>
      <c r="E2189" s="33">
        <v>0.81599999999999995</v>
      </c>
      <c r="F2189" s="35">
        <v>8.8758986365907798E-7</v>
      </c>
      <c r="G2189" s="33">
        <v>5</v>
      </c>
      <c r="H2189" s="33" t="s">
        <v>15506</v>
      </c>
      <c r="I2189" s="33" t="s">
        <v>15505</v>
      </c>
    </row>
    <row r="2190" spans="1:9" x14ac:dyDescent="0.2">
      <c r="A2190" s="33" t="s">
        <v>15504</v>
      </c>
      <c r="B2190" s="35">
        <v>1.7524745043054599E-11</v>
      </c>
      <c r="C2190" s="33">
        <v>-0.28654385801124299</v>
      </c>
      <c r="D2190" s="33">
        <v>0.05</v>
      </c>
      <c r="E2190" s="33">
        <v>0.48599999999999999</v>
      </c>
      <c r="F2190" s="35">
        <v>8.0740005362361104E-7</v>
      </c>
      <c r="G2190" s="33">
        <v>5</v>
      </c>
      <c r="H2190" s="33" t="s">
        <v>15504</v>
      </c>
      <c r="I2190" s="33" t="s">
        <v>15503</v>
      </c>
    </row>
    <row r="2191" spans="1:9" x14ac:dyDescent="0.2">
      <c r="A2191" s="33" t="s">
        <v>15502</v>
      </c>
      <c r="B2191" s="35">
        <v>4.0053716626456997E-11</v>
      </c>
      <c r="C2191" s="33">
        <v>-0.28659740484507201</v>
      </c>
      <c r="D2191" s="33">
        <v>8.7999999999999995E-2</v>
      </c>
      <c r="E2191" s="33">
        <v>0.54900000000000004</v>
      </c>
      <c r="F2191" s="35">
        <v>1.8453548324141301E-6</v>
      </c>
      <c r="G2191" s="33">
        <v>5</v>
      </c>
      <c r="H2191" s="33" t="s">
        <v>15502</v>
      </c>
      <c r="I2191" s="33" t="s">
        <v>15501</v>
      </c>
    </row>
    <row r="2192" spans="1:9" x14ac:dyDescent="0.2">
      <c r="A2192" s="33" t="s">
        <v>15500</v>
      </c>
      <c r="B2192" s="35">
        <v>1.8984983659895899E-8</v>
      </c>
      <c r="C2192" s="33">
        <v>-0.28692369860052802</v>
      </c>
      <c r="D2192" s="33">
        <v>1.2E-2</v>
      </c>
      <c r="E2192" s="33">
        <v>0.32100000000000001</v>
      </c>
      <c r="F2192" s="33">
        <v>8.7467616717872498E-4</v>
      </c>
      <c r="G2192" s="33">
        <v>5</v>
      </c>
      <c r="H2192" s="33" t="s">
        <v>15500</v>
      </c>
      <c r="I2192" s="33" t="s">
        <v>15499</v>
      </c>
    </row>
    <row r="2193" spans="1:9" x14ac:dyDescent="0.2">
      <c r="A2193" s="33" t="s">
        <v>15498</v>
      </c>
      <c r="B2193" s="35">
        <v>6.2192887228549504E-10</v>
      </c>
      <c r="C2193" s="33">
        <v>-0.28694273006804</v>
      </c>
      <c r="D2193" s="33">
        <v>1.2E-2</v>
      </c>
      <c r="E2193" s="33">
        <v>0.36699999999999999</v>
      </c>
      <c r="F2193" s="35">
        <v>2.8653507003937299E-5</v>
      </c>
      <c r="G2193" s="33">
        <v>5</v>
      </c>
      <c r="H2193" s="33" t="s">
        <v>15498</v>
      </c>
      <c r="I2193" s="33" t="s">
        <v>15497</v>
      </c>
    </row>
    <row r="2194" spans="1:9" x14ac:dyDescent="0.2">
      <c r="A2194" s="33" t="s">
        <v>9911</v>
      </c>
      <c r="B2194" s="35">
        <v>1.1547896612653401E-9</v>
      </c>
      <c r="C2194" s="33">
        <v>-0.28716500800713901</v>
      </c>
      <c r="D2194" s="33">
        <v>2.5000000000000001E-2</v>
      </c>
      <c r="E2194" s="33">
        <v>0.38400000000000001</v>
      </c>
      <c r="F2194" s="35">
        <v>5.3203469273816697E-5</v>
      </c>
      <c r="G2194" s="33">
        <v>5</v>
      </c>
      <c r="H2194" s="33" t="s">
        <v>9910</v>
      </c>
      <c r="I2194" s="33" t="s">
        <v>15496</v>
      </c>
    </row>
    <row r="2195" spans="1:9" x14ac:dyDescent="0.2">
      <c r="A2195" s="33" t="s">
        <v>15495</v>
      </c>
      <c r="B2195" s="35">
        <v>6.4865531585600704E-12</v>
      </c>
      <c r="C2195" s="33">
        <v>-0.287235809347205</v>
      </c>
      <c r="D2195" s="33">
        <v>0.188</v>
      </c>
      <c r="E2195" s="33">
        <v>0.77900000000000003</v>
      </c>
      <c r="F2195" s="35">
        <v>2.9884847712117901E-7</v>
      </c>
      <c r="G2195" s="33">
        <v>5</v>
      </c>
      <c r="H2195" s="33" t="s">
        <v>15495</v>
      </c>
      <c r="I2195" s="33" t="s">
        <v>15494</v>
      </c>
    </row>
    <row r="2196" spans="1:9" x14ac:dyDescent="0.2">
      <c r="A2196" s="33" t="s">
        <v>13499</v>
      </c>
      <c r="B2196" s="35">
        <v>7.4280168876063799E-12</v>
      </c>
      <c r="C2196" s="33">
        <v>-0.28726783950405999</v>
      </c>
      <c r="D2196" s="33">
        <v>0.125</v>
      </c>
      <c r="E2196" s="33">
        <v>0.63300000000000001</v>
      </c>
      <c r="F2196" s="35">
        <v>3.4222359404580099E-7</v>
      </c>
      <c r="G2196" s="33">
        <v>5</v>
      </c>
      <c r="H2196" s="33" t="s">
        <v>3227</v>
      </c>
      <c r="I2196" s="33" t="s">
        <v>3226</v>
      </c>
    </row>
    <row r="2197" spans="1:9" x14ac:dyDescent="0.2">
      <c r="A2197" s="33" t="s">
        <v>5059</v>
      </c>
      <c r="B2197" s="35">
        <v>2.4537413299193301E-8</v>
      </c>
      <c r="C2197" s="33">
        <v>-0.28731240433822602</v>
      </c>
      <c r="D2197" s="33">
        <v>2.5000000000000001E-2</v>
      </c>
      <c r="E2197" s="33">
        <v>0.34300000000000003</v>
      </c>
      <c r="F2197" s="33">
        <v>1.13048770552043E-3</v>
      </c>
      <c r="G2197" s="33">
        <v>5</v>
      </c>
      <c r="H2197" s="33" t="s">
        <v>5059</v>
      </c>
      <c r="I2197" s="33" t="s">
        <v>5058</v>
      </c>
    </row>
    <row r="2198" spans="1:9" x14ac:dyDescent="0.2">
      <c r="A2198" s="33" t="s">
        <v>15493</v>
      </c>
      <c r="B2198" s="35">
        <v>6.63952530494208E-12</v>
      </c>
      <c r="C2198" s="33">
        <v>-0.28792313093948502</v>
      </c>
      <c r="D2198" s="33">
        <v>7.4999999999999997E-2</v>
      </c>
      <c r="E2198" s="33">
        <v>0.54500000000000004</v>
      </c>
      <c r="F2198" s="35">
        <v>3.05896209849292E-7</v>
      </c>
      <c r="G2198" s="33">
        <v>5</v>
      </c>
      <c r="H2198" s="33" t="s">
        <v>15493</v>
      </c>
      <c r="I2198" s="33" t="s">
        <v>15492</v>
      </c>
    </row>
    <row r="2199" spans="1:9" x14ac:dyDescent="0.2">
      <c r="A2199" s="33" t="s">
        <v>15491</v>
      </c>
      <c r="B2199" s="35">
        <v>9.3030121847200399E-11</v>
      </c>
      <c r="C2199" s="33">
        <v>-0.28794175180620701</v>
      </c>
      <c r="D2199" s="33">
        <v>2.5000000000000001E-2</v>
      </c>
      <c r="E2199" s="33">
        <v>0.41599999999999998</v>
      </c>
      <c r="F2199" s="35">
        <v>4.2860837737442199E-6</v>
      </c>
      <c r="G2199" s="33">
        <v>5</v>
      </c>
      <c r="H2199" s="33" t="s">
        <v>15491</v>
      </c>
      <c r="I2199" s="33" t="s">
        <v>15490</v>
      </c>
    </row>
    <row r="2200" spans="1:9" x14ac:dyDescent="0.2">
      <c r="A2200" s="33" t="s">
        <v>8020</v>
      </c>
      <c r="B2200" s="35">
        <v>3.2520609457031502E-7</v>
      </c>
      <c r="C2200" s="33">
        <v>-0.28806441194023402</v>
      </c>
      <c r="D2200" s="33">
        <v>0</v>
      </c>
      <c r="E2200" s="33">
        <v>0.255</v>
      </c>
      <c r="F2200" s="33">
        <v>1.49828951890436E-2</v>
      </c>
      <c r="G2200" s="33">
        <v>5</v>
      </c>
      <c r="H2200" s="33" t="s">
        <v>8019</v>
      </c>
      <c r="I2200" s="33" t="s">
        <v>8018</v>
      </c>
    </row>
    <row r="2201" spans="1:9" x14ac:dyDescent="0.2">
      <c r="A2201" s="33" t="s">
        <v>15489</v>
      </c>
      <c r="B2201" s="35">
        <v>2.5863912301112E-12</v>
      </c>
      <c r="C2201" s="33">
        <v>-0.28854383771237402</v>
      </c>
      <c r="D2201" s="33">
        <v>6.2E-2</v>
      </c>
      <c r="E2201" s="33">
        <v>0.53300000000000003</v>
      </c>
      <c r="F2201" s="35">
        <v>1.19160216753683E-7</v>
      </c>
      <c r="G2201" s="33">
        <v>5</v>
      </c>
      <c r="H2201" s="33" t="s">
        <v>6755</v>
      </c>
      <c r="I2201" s="33" t="s">
        <v>6754</v>
      </c>
    </row>
    <row r="2202" spans="1:9" x14ac:dyDescent="0.2">
      <c r="A2202" s="33" t="s">
        <v>7603</v>
      </c>
      <c r="B2202" s="35">
        <v>1.7274060461037501E-12</v>
      </c>
      <c r="C2202" s="33">
        <v>-0.28858902616875498</v>
      </c>
      <c r="D2202" s="33">
        <v>0.05</v>
      </c>
      <c r="E2202" s="33">
        <v>0.51300000000000001</v>
      </c>
      <c r="F2202" s="35">
        <v>7.9585051356092102E-8</v>
      </c>
      <c r="G2202" s="33">
        <v>5</v>
      </c>
      <c r="H2202" s="33" t="s">
        <v>7603</v>
      </c>
      <c r="I2202" s="33" t="s">
        <v>7602</v>
      </c>
    </row>
    <row r="2203" spans="1:9" x14ac:dyDescent="0.2">
      <c r="A2203" s="33" t="s">
        <v>1652</v>
      </c>
      <c r="B2203" s="35">
        <v>2.01892597339578E-13</v>
      </c>
      <c r="C2203" s="33">
        <v>-0.28920357942240899</v>
      </c>
      <c r="D2203" s="33">
        <v>0.17499999999999999</v>
      </c>
      <c r="E2203" s="33">
        <v>0.77800000000000002</v>
      </c>
      <c r="F2203" s="35">
        <v>9.3015957446290606E-9</v>
      </c>
      <c r="G2203" s="33">
        <v>5</v>
      </c>
      <c r="H2203" s="33" t="s">
        <v>1652</v>
      </c>
      <c r="I2203" s="33" t="s">
        <v>1651</v>
      </c>
    </row>
    <row r="2204" spans="1:9" x14ac:dyDescent="0.2">
      <c r="A2204" s="33" t="s">
        <v>15488</v>
      </c>
      <c r="B2204" s="35">
        <v>3.1496755519933902E-8</v>
      </c>
      <c r="C2204" s="33">
        <v>-0.28928847674879998</v>
      </c>
      <c r="D2204" s="33">
        <v>0</v>
      </c>
      <c r="E2204" s="33">
        <v>0.28899999999999998</v>
      </c>
      <c r="F2204" s="33">
        <v>1.45111852031439E-3</v>
      </c>
      <c r="G2204" s="33">
        <v>5</v>
      </c>
      <c r="H2204" s="33" t="s">
        <v>15488</v>
      </c>
      <c r="I2204" s="33" t="s">
        <v>15487</v>
      </c>
    </row>
    <row r="2205" spans="1:9" x14ac:dyDescent="0.2">
      <c r="A2205" s="33" t="s">
        <v>13188</v>
      </c>
      <c r="B2205" s="35">
        <v>8.6234223207639702E-11</v>
      </c>
      <c r="C2205" s="33">
        <v>-0.28941015947243098</v>
      </c>
      <c r="D2205" s="33">
        <v>1.2E-2</v>
      </c>
      <c r="E2205" s="33">
        <v>0.39200000000000002</v>
      </c>
      <c r="F2205" s="35">
        <v>3.9729831316223801E-6</v>
      </c>
      <c r="G2205" s="33">
        <v>5</v>
      </c>
      <c r="H2205" s="33" t="s">
        <v>13188</v>
      </c>
      <c r="I2205" s="33" t="s">
        <v>13187</v>
      </c>
    </row>
    <row r="2206" spans="1:9" x14ac:dyDescent="0.2">
      <c r="A2206" s="33" t="s">
        <v>13524</v>
      </c>
      <c r="B2206" s="35">
        <v>9.36402366316998E-8</v>
      </c>
      <c r="C2206" s="33">
        <v>-0.28967289842201399</v>
      </c>
      <c r="D2206" s="33">
        <v>0</v>
      </c>
      <c r="E2206" s="33">
        <v>0.27300000000000002</v>
      </c>
      <c r="F2206" s="33">
        <v>4.3141929820956701E-3</v>
      </c>
      <c r="G2206" s="33">
        <v>5</v>
      </c>
      <c r="H2206" s="33" t="s">
        <v>13524</v>
      </c>
      <c r="I2206" s="33" t="s">
        <v>13523</v>
      </c>
    </row>
    <row r="2207" spans="1:9" x14ac:dyDescent="0.2">
      <c r="A2207" s="33" t="s">
        <v>9643</v>
      </c>
      <c r="B2207" s="35">
        <v>3.0182961069822803E-11</v>
      </c>
      <c r="C2207" s="33">
        <v>-0.28975969488923498</v>
      </c>
      <c r="D2207" s="33">
        <v>3.7999999999999999E-2</v>
      </c>
      <c r="E2207" s="33">
        <v>0.45500000000000002</v>
      </c>
      <c r="F2207" s="35">
        <v>1.3905893824088801E-6</v>
      </c>
      <c r="G2207" s="33">
        <v>5</v>
      </c>
      <c r="H2207" s="33" t="s">
        <v>9643</v>
      </c>
      <c r="I2207" s="33" t="s">
        <v>9642</v>
      </c>
    </row>
    <row r="2208" spans="1:9" x14ac:dyDescent="0.2">
      <c r="A2208" s="33" t="s">
        <v>5608</v>
      </c>
      <c r="B2208" s="35">
        <v>1.8211716586683299E-12</v>
      </c>
      <c r="C2208" s="33">
        <v>-0.29008706995736799</v>
      </c>
      <c r="D2208" s="33">
        <v>7.4999999999999997E-2</v>
      </c>
      <c r="E2208" s="33">
        <v>0.56200000000000006</v>
      </c>
      <c r="F2208" s="35">
        <v>8.3905020658167194E-8</v>
      </c>
      <c r="G2208" s="33">
        <v>5</v>
      </c>
      <c r="H2208" s="33" t="s">
        <v>5608</v>
      </c>
      <c r="I2208" s="33" t="s">
        <v>5607</v>
      </c>
    </row>
    <row r="2209" spans="1:9" x14ac:dyDescent="0.2">
      <c r="A2209" s="33" t="s">
        <v>1784</v>
      </c>
      <c r="B2209" s="35">
        <v>1.0991835375244099E-8</v>
      </c>
      <c r="C2209" s="33">
        <v>-0.29050707306950802</v>
      </c>
      <c r="D2209" s="33">
        <v>0</v>
      </c>
      <c r="E2209" s="33">
        <v>0.30399999999999999</v>
      </c>
      <c r="F2209" s="33">
        <v>5.0641583940824698E-4</v>
      </c>
      <c r="G2209" s="33">
        <v>5</v>
      </c>
      <c r="H2209" s="33" t="s">
        <v>1784</v>
      </c>
      <c r="I2209" s="33" t="s">
        <v>1783</v>
      </c>
    </row>
    <row r="2210" spans="1:9" x14ac:dyDescent="0.2">
      <c r="A2210" s="33" t="s">
        <v>9506</v>
      </c>
      <c r="B2210" s="35">
        <v>1.02646222323311E-11</v>
      </c>
      <c r="C2210" s="33">
        <v>-0.29070311784046199</v>
      </c>
      <c r="D2210" s="33">
        <v>0.05</v>
      </c>
      <c r="E2210" s="33">
        <v>0.49299999999999999</v>
      </c>
      <c r="F2210" s="35">
        <v>4.7291167548795901E-7</v>
      </c>
      <c r="G2210" s="33">
        <v>5</v>
      </c>
      <c r="H2210" s="33" t="s">
        <v>9506</v>
      </c>
      <c r="I2210" s="33" t="s">
        <v>9505</v>
      </c>
    </row>
    <row r="2211" spans="1:9" x14ac:dyDescent="0.2">
      <c r="A2211" s="33" t="s">
        <v>1753</v>
      </c>
      <c r="B2211" s="35">
        <v>7.45505681312847E-11</v>
      </c>
      <c r="C2211" s="33">
        <v>-0.29099993828651399</v>
      </c>
      <c r="D2211" s="33">
        <v>2.5000000000000001E-2</v>
      </c>
      <c r="E2211" s="33">
        <v>0.41899999999999998</v>
      </c>
      <c r="F2211" s="35">
        <v>3.4346937749445501E-6</v>
      </c>
      <c r="G2211" s="33">
        <v>5</v>
      </c>
      <c r="H2211" s="33" t="s">
        <v>1753</v>
      </c>
      <c r="I2211" s="33" t="s">
        <v>1752</v>
      </c>
    </row>
    <row r="2212" spans="1:9" x14ac:dyDescent="0.2">
      <c r="A2212" s="33" t="s">
        <v>13402</v>
      </c>
      <c r="B2212" s="35">
        <v>1.3426940126183101E-9</v>
      </c>
      <c r="C2212" s="33">
        <v>-0.291102442155944</v>
      </c>
      <c r="D2212" s="33">
        <v>0.125</v>
      </c>
      <c r="E2212" s="33">
        <v>0.57199999999999995</v>
      </c>
      <c r="F2212" s="35">
        <v>6.1860598549350905E-5</v>
      </c>
      <c r="G2212" s="33">
        <v>5</v>
      </c>
      <c r="H2212" s="33" t="s">
        <v>2532</v>
      </c>
      <c r="I2212" s="33" t="s">
        <v>2531</v>
      </c>
    </row>
    <row r="2213" spans="1:9" x14ac:dyDescent="0.2">
      <c r="A2213" s="33" t="s">
        <v>15486</v>
      </c>
      <c r="B2213" s="35">
        <v>7.8628950100351204E-13</v>
      </c>
      <c r="C2213" s="33">
        <v>-0.29142005325012799</v>
      </c>
      <c r="D2213" s="33">
        <v>0.15</v>
      </c>
      <c r="E2213" s="33">
        <v>0.71499999999999997</v>
      </c>
      <c r="F2213" s="35">
        <v>3.6225929890233802E-8</v>
      </c>
      <c r="G2213" s="33">
        <v>5</v>
      </c>
      <c r="H2213" s="33" t="s">
        <v>15486</v>
      </c>
      <c r="I2213" s="33" t="s">
        <v>15485</v>
      </c>
    </row>
    <row r="2214" spans="1:9" x14ac:dyDescent="0.2">
      <c r="A2214" s="33" t="s">
        <v>9142</v>
      </c>
      <c r="B2214" s="35">
        <v>1.4837563121653901E-11</v>
      </c>
      <c r="C2214" s="33">
        <v>-0.291532073324062</v>
      </c>
      <c r="D2214" s="33">
        <v>6.2E-2</v>
      </c>
      <c r="E2214" s="33">
        <v>0.50900000000000001</v>
      </c>
      <c r="F2214" s="35">
        <v>6.8359620814084E-7</v>
      </c>
      <c r="G2214" s="33">
        <v>5</v>
      </c>
      <c r="H2214" s="33" t="s">
        <v>9142</v>
      </c>
      <c r="I2214" s="33" t="s">
        <v>9141</v>
      </c>
    </row>
    <row r="2215" spans="1:9" x14ac:dyDescent="0.2">
      <c r="A2215" s="33" t="s">
        <v>15484</v>
      </c>
      <c r="B2215" s="35">
        <v>2.1732424100581599E-9</v>
      </c>
      <c r="C2215" s="33">
        <v>-0.29171728426336802</v>
      </c>
      <c r="D2215" s="33">
        <v>1.2E-2</v>
      </c>
      <c r="E2215" s="33">
        <v>0.35099999999999998</v>
      </c>
      <c r="F2215" s="33">
        <v>1.001256243162E-4</v>
      </c>
      <c r="G2215" s="33">
        <v>5</v>
      </c>
      <c r="H2215" s="33" t="s">
        <v>15484</v>
      </c>
      <c r="I2215" s="33" t="s">
        <v>15483</v>
      </c>
    </row>
    <row r="2216" spans="1:9" x14ac:dyDescent="0.2">
      <c r="A2216" s="33" t="s">
        <v>15482</v>
      </c>
      <c r="B2216" s="35">
        <v>1.02641211380428E-11</v>
      </c>
      <c r="C2216" s="33">
        <v>-0.29192632038481697</v>
      </c>
      <c r="D2216" s="33">
        <v>0.05</v>
      </c>
      <c r="E2216" s="33">
        <v>0.49199999999999999</v>
      </c>
      <c r="F2216" s="35">
        <v>4.7288858907190601E-7</v>
      </c>
      <c r="G2216" s="33">
        <v>5</v>
      </c>
      <c r="H2216" s="33" t="s">
        <v>15482</v>
      </c>
      <c r="I2216" s="33" t="s">
        <v>15481</v>
      </c>
    </row>
    <row r="2217" spans="1:9" x14ac:dyDescent="0.2">
      <c r="A2217" s="33" t="s">
        <v>15480</v>
      </c>
      <c r="B2217" s="35">
        <v>2.1070040528184E-8</v>
      </c>
      <c r="C2217" s="33">
        <v>-0.292142824258388</v>
      </c>
      <c r="D2217" s="33">
        <v>3.7999999999999999E-2</v>
      </c>
      <c r="E2217" s="33">
        <v>0.36899999999999999</v>
      </c>
      <c r="F2217" s="33">
        <v>9.70738907214495E-4</v>
      </c>
      <c r="G2217" s="33">
        <v>5</v>
      </c>
      <c r="H2217" s="33" t="s">
        <v>11327</v>
      </c>
      <c r="I2217" s="33" t="s">
        <v>11326</v>
      </c>
    </row>
    <row r="2218" spans="1:9" x14ac:dyDescent="0.2">
      <c r="A2218" s="33" t="s">
        <v>15479</v>
      </c>
      <c r="B2218" s="35">
        <v>2.79109249661833E-10</v>
      </c>
      <c r="C2218" s="33">
        <v>-0.29240381318026598</v>
      </c>
      <c r="D2218" s="33">
        <v>2.5000000000000001E-2</v>
      </c>
      <c r="E2218" s="33">
        <v>0.40200000000000002</v>
      </c>
      <c r="F2218" s="35">
        <v>1.285912135042E-5</v>
      </c>
      <c r="G2218" s="33">
        <v>5</v>
      </c>
      <c r="H2218" s="33" t="s">
        <v>15479</v>
      </c>
      <c r="I2218" s="33" t="s">
        <v>15478</v>
      </c>
    </row>
    <row r="2219" spans="1:9" x14ac:dyDescent="0.2">
      <c r="A2219" s="33" t="s">
        <v>15477</v>
      </c>
      <c r="B2219" s="35">
        <v>1.11896949047763E-12</v>
      </c>
      <c r="C2219" s="33">
        <v>-0.29241955277512899</v>
      </c>
      <c r="D2219" s="33">
        <v>0.13800000000000001</v>
      </c>
      <c r="E2219" s="33">
        <v>0.69199999999999995</v>
      </c>
      <c r="F2219" s="35">
        <v>5.1553162365285199E-8</v>
      </c>
      <c r="G2219" s="33">
        <v>5</v>
      </c>
      <c r="H2219" s="33" t="s">
        <v>15477</v>
      </c>
      <c r="I2219" s="33" t="s">
        <v>15476</v>
      </c>
    </row>
    <row r="2220" spans="1:9" x14ac:dyDescent="0.2">
      <c r="A2220" s="33" t="s">
        <v>2117</v>
      </c>
      <c r="B2220" s="35">
        <v>8.7953649006914804E-12</v>
      </c>
      <c r="C2220" s="33">
        <v>-0.293583843912405</v>
      </c>
      <c r="D2220" s="33">
        <v>2.5000000000000001E-2</v>
      </c>
      <c r="E2220" s="33">
        <v>0.44500000000000001</v>
      </c>
      <c r="F2220" s="35">
        <v>4.0522005170465798E-7</v>
      </c>
      <c r="G2220" s="33">
        <v>5</v>
      </c>
      <c r="H2220" s="33" t="s">
        <v>2117</v>
      </c>
      <c r="I2220" s="33" t="s">
        <v>2116</v>
      </c>
    </row>
    <row r="2221" spans="1:9" x14ac:dyDescent="0.2">
      <c r="A2221" s="33" t="s">
        <v>15475</v>
      </c>
      <c r="B2221" s="35">
        <v>1.63639184851643E-8</v>
      </c>
      <c r="C2221" s="33">
        <v>-0.29374306118217097</v>
      </c>
      <c r="D2221" s="33">
        <v>0</v>
      </c>
      <c r="E2221" s="33">
        <v>0.29799999999999999</v>
      </c>
      <c r="F2221" s="33">
        <v>7.53918452448487E-4</v>
      </c>
      <c r="G2221" s="33">
        <v>5</v>
      </c>
      <c r="H2221" s="33" t="s">
        <v>15475</v>
      </c>
      <c r="I2221" s="33" t="s">
        <v>15474</v>
      </c>
    </row>
    <row r="2222" spans="1:9" x14ac:dyDescent="0.2">
      <c r="A2222" s="33" t="s">
        <v>15473</v>
      </c>
      <c r="B2222" s="35">
        <v>3.3608993544530298E-8</v>
      </c>
      <c r="C2222" s="33">
        <v>-0.29428336378830899</v>
      </c>
      <c r="D2222" s="33">
        <v>0</v>
      </c>
      <c r="E2222" s="33">
        <v>0.28799999999999998</v>
      </c>
      <c r="F2222" s="33">
        <v>1.5484335505836001E-3</v>
      </c>
      <c r="G2222" s="33">
        <v>5</v>
      </c>
      <c r="H2222" s="33" t="s">
        <v>15473</v>
      </c>
      <c r="I2222" s="33" t="s">
        <v>15472</v>
      </c>
    </row>
    <row r="2223" spans="1:9" x14ac:dyDescent="0.2">
      <c r="A2223" s="33" t="s">
        <v>15471</v>
      </c>
      <c r="B2223" s="35">
        <v>5.0495901611777303E-10</v>
      </c>
      <c r="C2223" s="33">
        <v>-0.29451043424801399</v>
      </c>
      <c r="D2223" s="33">
        <v>2.5000000000000001E-2</v>
      </c>
      <c r="E2223" s="33">
        <v>0.39500000000000002</v>
      </c>
      <c r="F2223" s="35">
        <v>2.3264471790577999E-5</v>
      </c>
      <c r="G2223" s="33">
        <v>5</v>
      </c>
      <c r="H2223" s="33" t="s">
        <v>15471</v>
      </c>
      <c r="I2223" s="33" t="s">
        <v>15470</v>
      </c>
    </row>
    <row r="2224" spans="1:9" x14ac:dyDescent="0.2">
      <c r="A2224" s="33" t="s">
        <v>15469</v>
      </c>
      <c r="B2224" s="35">
        <v>3.3892407815108703E-8</v>
      </c>
      <c r="C2224" s="33">
        <v>-0.294566902630363</v>
      </c>
      <c r="D2224" s="33">
        <v>2.5000000000000001E-2</v>
      </c>
      <c r="E2224" s="33">
        <v>0.33800000000000002</v>
      </c>
      <c r="F2224" s="33">
        <v>1.5614910128576901E-3</v>
      </c>
      <c r="G2224" s="33">
        <v>5</v>
      </c>
      <c r="H2224" s="33" t="s">
        <v>11073</v>
      </c>
      <c r="I2224" s="33" t="s">
        <v>11072</v>
      </c>
    </row>
    <row r="2225" spans="1:9" x14ac:dyDescent="0.2">
      <c r="A2225" s="33" t="s">
        <v>15468</v>
      </c>
      <c r="B2225" s="35">
        <v>4.3729298131294501E-14</v>
      </c>
      <c r="C2225" s="33">
        <v>-0.29467258831655002</v>
      </c>
      <c r="D2225" s="33">
        <v>7.4999999999999997E-2</v>
      </c>
      <c r="E2225" s="33">
        <v>0.59899999999999998</v>
      </c>
      <c r="F2225" s="35">
        <v>2.0146962235050002E-9</v>
      </c>
      <c r="G2225" s="33">
        <v>5</v>
      </c>
      <c r="H2225" s="33" t="s">
        <v>15468</v>
      </c>
      <c r="I2225" s="33" t="s">
        <v>15467</v>
      </c>
    </row>
    <row r="2226" spans="1:9" x14ac:dyDescent="0.2">
      <c r="A2226" s="33" t="s">
        <v>6802</v>
      </c>
      <c r="B2226" s="35">
        <v>1.29848016197201E-11</v>
      </c>
      <c r="C2226" s="33">
        <v>-0.29523779750149798</v>
      </c>
      <c r="D2226" s="33">
        <v>0.23799999999999999</v>
      </c>
      <c r="E2226" s="33">
        <v>0.85299999999999998</v>
      </c>
      <c r="F2226" s="35">
        <v>5.9823578022374305E-7</v>
      </c>
      <c r="G2226" s="33">
        <v>5</v>
      </c>
      <c r="H2226" s="33" t="s">
        <v>6802</v>
      </c>
      <c r="I2226" s="33" t="s">
        <v>6801</v>
      </c>
    </row>
    <row r="2227" spans="1:9" x14ac:dyDescent="0.2">
      <c r="A2227" s="33" t="s">
        <v>15466</v>
      </c>
      <c r="B2227" s="35">
        <v>1.03740476827079E-8</v>
      </c>
      <c r="C2227" s="33">
        <v>-0.29599176044561099</v>
      </c>
      <c r="D2227" s="33">
        <v>1.2E-2</v>
      </c>
      <c r="E2227" s="33">
        <v>0.33</v>
      </c>
      <c r="F2227" s="33">
        <v>4.7795312483771897E-4</v>
      </c>
      <c r="G2227" s="33">
        <v>5</v>
      </c>
      <c r="H2227" s="33" t="s">
        <v>15466</v>
      </c>
      <c r="I2227" s="33" t="s">
        <v>15465</v>
      </c>
    </row>
    <row r="2228" spans="1:9" x14ac:dyDescent="0.2">
      <c r="A2228" s="33" t="s">
        <v>4139</v>
      </c>
      <c r="B2228" s="35">
        <v>1.14890537767722E-9</v>
      </c>
      <c r="C2228" s="33">
        <v>-0.29615529457299899</v>
      </c>
      <c r="D2228" s="33">
        <v>0</v>
      </c>
      <c r="E2228" s="33">
        <v>0.33400000000000002</v>
      </c>
      <c r="F2228" s="35">
        <v>5.2932368560345099E-5</v>
      </c>
      <c r="G2228" s="33">
        <v>5</v>
      </c>
      <c r="H2228" s="33" t="s">
        <v>4139</v>
      </c>
      <c r="I2228" s="33" t="s">
        <v>4138</v>
      </c>
    </row>
    <row r="2229" spans="1:9" x14ac:dyDescent="0.2">
      <c r="A2229" s="33" t="s">
        <v>12265</v>
      </c>
      <c r="B2229" s="35">
        <v>8.5646647068969298E-7</v>
      </c>
      <c r="C2229" s="33">
        <v>-0.29618249827451198</v>
      </c>
      <c r="D2229" s="33">
        <v>0</v>
      </c>
      <c r="E2229" s="33">
        <v>0.24</v>
      </c>
      <c r="F2229" s="33">
        <v>3.9459123237615502E-2</v>
      </c>
      <c r="G2229" s="33">
        <v>5</v>
      </c>
      <c r="H2229" s="33" t="s">
        <v>3457</v>
      </c>
      <c r="I2229" s="33" t="s">
        <v>3456</v>
      </c>
    </row>
    <row r="2230" spans="1:9" x14ac:dyDescent="0.2">
      <c r="A2230" s="33" t="s">
        <v>15464</v>
      </c>
      <c r="B2230" s="35">
        <v>4.2787717797805004E-9</v>
      </c>
      <c r="C2230" s="33">
        <v>-0.29634832567833203</v>
      </c>
      <c r="D2230" s="33">
        <v>0</v>
      </c>
      <c r="E2230" s="33">
        <v>0.317</v>
      </c>
      <c r="F2230" s="33">
        <v>1.9713157343804701E-4</v>
      </c>
      <c r="G2230" s="33">
        <v>5</v>
      </c>
      <c r="H2230" s="33" t="s">
        <v>15464</v>
      </c>
      <c r="I2230" s="33" t="s">
        <v>15463</v>
      </c>
    </row>
    <row r="2231" spans="1:9" x14ac:dyDescent="0.2">
      <c r="A2231" s="33" t="s">
        <v>11288</v>
      </c>
      <c r="B2231" s="35">
        <v>2.9890271985440299E-12</v>
      </c>
      <c r="C2231" s="33">
        <v>-0.29648572744860302</v>
      </c>
      <c r="D2231" s="33">
        <v>3.7999999999999999E-2</v>
      </c>
      <c r="E2231" s="33">
        <v>0.48199999999999998</v>
      </c>
      <c r="F2231" s="35">
        <v>1.3771046109132001E-7</v>
      </c>
      <c r="G2231" s="33">
        <v>5</v>
      </c>
      <c r="H2231" s="33" t="s">
        <v>11288</v>
      </c>
      <c r="I2231" s="33" t="s">
        <v>11287</v>
      </c>
    </row>
    <row r="2232" spans="1:9" x14ac:dyDescent="0.2">
      <c r="A2232" s="33" t="s">
        <v>10144</v>
      </c>
      <c r="B2232" s="35">
        <v>2.8266901487474501E-8</v>
      </c>
      <c r="C2232" s="33">
        <v>-0.29653603329111</v>
      </c>
      <c r="D2232" s="33">
        <v>1.2E-2</v>
      </c>
      <c r="E2232" s="33">
        <v>0.316</v>
      </c>
      <c r="F2232" s="33">
        <v>1.3023126853309299E-3</v>
      </c>
      <c r="G2232" s="33">
        <v>5</v>
      </c>
      <c r="H2232" s="33" t="s">
        <v>1715</v>
      </c>
      <c r="I2232" s="33" t="s">
        <v>1714</v>
      </c>
    </row>
    <row r="2233" spans="1:9" x14ac:dyDescent="0.2">
      <c r="A2233" s="33" t="s">
        <v>15462</v>
      </c>
      <c r="B2233" s="35">
        <v>3.2871255525296098E-12</v>
      </c>
      <c r="C2233" s="33">
        <v>-0.29692045875374501</v>
      </c>
      <c r="D2233" s="33">
        <v>0.15</v>
      </c>
      <c r="E2233" s="33">
        <v>0.69799999999999995</v>
      </c>
      <c r="F2233" s="35">
        <v>1.51444448456144E-7</v>
      </c>
      <c r="G2233" s="33">
        <v>5</v>
      </c>
      <c r="H2233" s="33" t="s">
        <v>15462</v>
      </c>
      <c r="I2233" s="33" t="s">
        <v>15461</v>
      </c>
    </row>
    <row r="2234" spans="1:9" x14ac:dyDescent="0.2">
      <c r="A2234" s="33" t="s">
        <v>11849</v>
      </c>
      <c r="B2234" s="35">
        <v>2.6517778182660501E-11</v>
      </c>
      <c r="C2234" s="33">
        <v>-0.29698078037967202</v>
      </c>
      <c r="D2234" s="33">
        <v>7.4999999999999997E-2</v>
      </c>
      <c r="E2234" s="33">
        <v>0.52800000000000002</v>
      </c>
      <c r="F2234" s="35">
        <v>1.2217270764315301E-6</v>
      </c>
      <c r="G2234" s="33">
        <v>5</v>
      </c>
      <c r="H2234" s="33" t="s">
        <v>11848</v>
      </c>
      <c r="I2234" s="33" t="s">
        <v>11847</v>
      </c>
    </row>
    <row r="2235" spans="1:9" x14ac:dyDescent="0.2">
      <c r="A2235" s="33" t="s">
        <v>9114</v>
      </c>
      <c r="B2235" s="35">
        <v>3.0661614188434901E-12</v>
      </c>
      <c r="C2235" s="33">
        <v>-0.29712107163296497</v>
      </c>
      <c r="D2235" s="33">
        <v>8.7999999999999995E-2</v>
      </c>
      <c r="E2235" s="33">
        <v>0.57899999999999996</v>
      </c>
      <c r="F2235" s="35">
        <v>1.4126418888895701E-7</v>
      </c>
      <c r="G2235" s="33">
        <v>5</v>
      </c>
      <c r="H2235" s="33" t="s">
        <v>9114</v>
      </c>
      <c r="I2235" s="33" t="s">
        <v>9113</v>
      </c>
    </row>
    <row r="2236" spans="1:9" x14ac:dyDescent="0.2">
      <c r="A2236" s="33" t="s">
        <v>4755</v>
      </c>
      <c r="B2236" s="35">
        <v>7.4125815819282901E-13</v>
      </c>
      <c r="C2236" s="33">
        <v>-0.29776339279430197</v>
      </c>
      <c r="D2236" s="33">
        <v>8.7999999999999995E-2</v>
      </c>
      <c r="E2236" s="33">
        <v>0.59499999999999997</v>
      </c>
      <c r="F2236" s="35">
        <v>3.4151245864259997E-8</v>
      </c>
      <c r="G2236" s="33">
        <v>5</v>
      </c>
      <c r="H2236" s="33" t="s">
        <v>4755</v>
      </c>
      <c r="I2236" s="33" t="s">
        <v>4754</v>
      </c>
    </row>
    <row r="2237" spans="1:9" x14ac:dyDescent="0.2">
      <c r="A2237" s="33" t="s">
        <v>15460</v>
      </c>
      <c r="B2237" s="35">
        <v>9.3756770175642799E-11</v>
      </c>
      <c r="C2237" s="33">
        <v>-0.29784033034009899</v>
      </c>
      <c r="D2237" s="33">
        <v>2.5000000000000001E-2</v>
      </c>
      <c r="E2237" s="33">
        <v>0.41599999999999998</v>
      </c>
      <c r="F2237" s="35">
        <v>4.3195619155322197E-6</v>
      </c>
      <c r="G2237" s="33">
        <v>5</v>
      </c>
      <c r="H2237" s="33" t="s">
        <v>15460</v>
      </c>
      <c r="I2237" s="33" t="s">
        <v>15459</v>
      </c>
    </row>
    <row r="2238" spans="1:9" x14ac:dyDescent="0.2">
      <c r="A2238" s="33" t="s">
        <v>15458</v>
      </c>
      <c r="B2238" s="35">
        <v>3.15983363250384E-11</v>
      </c>
      <c r="C2238" s="33">
        <v>-0.29800219018655699</v>
      </c>
      <c r="D2238" s="33">
        <v>0.05</v>
      </c>
      <c r="E2238" s="33">
        <v>0.47899999999999998</v>
      </c>
      <c r="F2238" s="35">
        <v>1.45579855116717E-6</v>
      </c>
      <c r="G2238" s="33">
        <v>5</v>
      </c>
      <c r="H2238" s="33" t="s">
        <v>15458</v>
      </c>
      <c r="I2238" s="33" t="s">
        <v>15457</v>
      </c>
    </row>
    <row r="2239" spans="1:9" x14ac:dyDescent="0.2">
      <c r="A2239" s="33" t="s">
        <v>13634</v>
      </c>
      <c r="B2239" s="35">
        <v>5.7289136023536598E-9</v>
      </c>
      <c r="C2239" s="33">
        <v>-0.29801393306671198</v>
      </c>
      <c r="D2239" s="33">
        <v>0.27500000000000002</v>
      </c>
      <c r="E2239" s="33">
        <v>0.80100000000000005</v>
      </c>
      <c r="F2239" s="33">
        <v>2.6394250748763799E-4</v>
      </c>
      <c r="G2239" s="33">
        <v>5</v>
      </c>
      <c r="H2239" s="33" t="s">
        <v>5126</v>
      </c>
      <c r="I2239" s="33" t="s">
        <v>5125</v>
      </c>
    </row>
    <row r="2240" spans="1:9" x14ac:dyDescent="0.2">
      <c r="A2240" s="33" t="s">
        <v>3011</v>
      </c>
      <c r="B2240" s="35">
        <v>5.0044172910784298E-9</v>
      </c>
      <c r="C2240" s="33">
        <v>-0.29834175648038802</v>
      </c>
      <c r="D2240" s="33">
        <v>1.2E-2</v>
      </c>
      <c r="E2240" s="33">
        <v>0.34</v>
      </c>
      <c r="F2240" s="33">
        <v>2.30563513434566E-4</v>
      </c>
      <c r="G2240" s="33">
        <v>5</v>
      </c>
      <c r="H2240" s="33" t="s">
        <v>3011</v>
      </c>
      <c r="I2240" s="33" t="s">
        <v>3010</v>
      </c>
    </row>
    <row r="2241" spans="1:9" x14ac:dyDescent="0.2">
      <c r="A2241" s="33" t="s">
        <v>7694</v>
      </c>
      <c r="B2241" s="35">
        <v>6.6452762709017302E-18</v>
      </c>
      <c r="C2241" s="33">
        <v>-0.29931016175450798</v>
      </c>
      <c r="D2241" s="33">
        <v>8.7999999999999995E-2</v>
      </c>
      <c r="E2241" s="33">
        <v>0.71499999999999997</v>
      </c>
      <c r="F2241" s="35">
        <v>3.06161168352984E-13</v>
      </c>
      <c r="G2241" s="33">
        <v>5</v>
      </c>
      <c r="H2241" s="33" t="s">
        <v>7694</v>
      </c>
      <c r="I2241" s="33" t="s">
        <v>15456</v>
      </c>
    </row>
    <row r="2242" spans="1:9" x14ac:dyDescent="0.2">
      <c r="A2242" s="33" t="s">
        <v>4636</v>
      </c>
      <c r="B2242" s="35">
        <v>1.5317903996401799E-8</v>
      </c>
      <c r="C2242" s="33">
        <v>-0.29986963611871298</v>
      </c>
      <c r="D2242" s="33">
        <v>0</v>
      </c>
      <c r="E2242" s="33">
        <v>0.29899999999999999</v>
      </c>
      <c r="F2242" s="33">
        <v>7.05726472922224E-4</v>
      </c>
      <c r="G2242" s="33">
        <v>5</v>
      </c>
      <c r="H2242" s="33" t="s">
        <v>4636</v>
      </c>
      <c r="I2242" s="33" t="s">
        <v>4635</v>
      </c>
    </row>
    <row r="2243" spans="1:9" x14ac:dyDescent="0.2">
      <c r="A2243" s="33" t="s">
        <v>15455</v>
      </c>
      <c r="B2243" s="35">
        <v>3.8256098135185803E-8</v>
      </c>
      <c r="C2243" s="33">
        <v>-0.30011211175994201</v>
      </c>
      <c r="D2243" s="33">
        <v>0</v>
      </c>
      <c r="E2243" s="33">
        <v>0.28599999999999998</v>
      </c>
      <c r="F2243" s="33">
        <v>1.7625349532842799E-3</v>
      </c>
      <c r="G2243" s="33">
        <v>5</v>
      </c>
      <c r="H2243" s="33" t="s">
        <v>15455</v>
      </c>
      <c r="I2243" s="33" t="s">
        <v>15454</v>
      </c>
    </row>
    <row r="2244" spans="1:9" x14ac:dyDescent="0.2">
      <c r="A2244" s="33" t="s">
        <v>15453</v>
      </c>
      <c r="B2244" s="33">
        <v>7.8371881433735805E-4</v>
      </c>
      <c r="C2244" s="33">
        <v>-0.30038802827289401</v>
      </c>
      <c r="D2244" s="33">
        <v>1.2E-2</v>
      </c>
      <c r="E2244" s="33">
        <v>0.15</v>
      </c>
      <c r="F2244" s="33">
        <v>1</v>
      </c>
      <c r="G2244" s="33">
        <v>5</v>
      </c>
      <c r="H2244" s="33" t="s">
        <v>14059</v>
      </c>
      <c r="I2244" s="33" t="s">
        <v>14058</v>
      </c>
    </row>
    <row r="2245" spans="1:9" x14ac:dyDescent="0.2">
      <c r="A2245" s="33" t="s">
        <v>15452</v>
      </c>
      <c r="B2245" s="35">
        <v>7.8665521655912202E-9</v>
      </c>
      <c r="C2245" s="33">
        <v>-0.300681648673576</v>
      </c>
      <c r="D2245" s="33">
        <v>0</v>
      </c>
      <c r="E2245" s="33">
        <v>0.308</v>
      </c>
      <c r="F2245" s="33">
        <v>3.6242779137311799E-4</v>
      </c>
      <c r="G2245" s="33">
        <v>5</v>
      </c>
      <c r="H2245" s="33" t="s">
        <v>15452</v>
      </c>
      <c r="I2245" s="33" t="s">
        <v>15451</v>
      </c>
    </row>
    <row r="2246" spans="1:9" x14ac:dyDescent="0.2">
      <c r="A2246" s="33" t="s">
        <v>11031</v>
      </c>
      <c r="B2246" s="35">
        <v>7.7157778355391003E-7</v>
      </c>
      <c r="C2246" s="33">
        <v>-0.300760597616194</v>
      </c>
      <c r="D2246" s="33">
        <v>1.2E-2</v>
      </c>
      <c r="E2246" s="33">
        <v>0.26700000000000002</v>
      </c>
      <c r="F2246" s="33">
        <v>3.5548131643895697E-2</v>
      </c>
      <c r="G2246" s="33">
        <v>5</v>
      </c>
      <c r="H2246" s="33" t="s">
        <v>9960</v>
      </c>
      <c r="I2246" s="33" t="s">
        <v>9959</v>
      </c>
    </row>
    <row r="2247" spans="1:9" x14ac:dyDescent="0.2">
      <c r="A2247" s="33" t="s">
        <v>15450</v>
      </c>
      <c r="B2247" s="35">
        <v>5.2940075307576697E-10</v>
      </c>
      <c r="C2247" s="33">
        <v>-0.30082456198698099</v>
      </c>
      <c r="D2247" s="33">
        <v>1.2E-2</v>
      </c>
      <c r="E2247" s="33">
        <v>0.36899999999999999</v>
      </c>
      <c r="F2247" s="35">
        <v>2.4390551495706801E-5</v>
      </c>
      <c r="G2247" s="33">
        <v>5</v>
      </c>
      <c r="H2247" s="33" t="s">
        <v>15450</v>
      </c>
      <c r="I2247" s="33" t="s">
        <v>15449</v>
      </c>
    </row>
    <row r="2248" spans="1:9" x14ac:dyDescent="0.2">
      <c r="A2248" s="33" t="s">
        <v>4246</v>
      </c>
      <c r="B2248" s="35">
        <v>2.6541685384072101E-12</v>
      </c>
      <c r="C2248" s="33">
        <v>-0.300829462318222</v>
      </c>
      <c r="D2248" s="33">
        <v>0.05</v>
      </c>
      <c r="E2248" s="33">
        <v>0.50800000000000001</v>
      </c>
      <c r="F2248" s="35">
        <v>1.2228285290149701E-7</v>
      </c>
      <c r="G2248" s="33">
        <v>5</v>
      </c>
      <c r="H2248" s="33" t="s">
        <v>4246</v>
      </c>
      <c r="I2248" s="33" t="s">
        <v>4245</v>
      </c>
    </row>
    <row r="2249" spans="1:9" x14ac:dyDescent="0.2">
      <c r="A2249" s="33" t="s">
        <v>15448</v>
      </c>
      <c r="B2249" s="35">
        <v>1.9899566682787599E-10</v>
      </c>
      <c r="C2249" s="33">
        <v>-0.30098527557524002</v>
      </c>
      <c r="D2249" s="33">
        <v>3.7999999999999999E-2</v>
      </c>
      <c r="E2249" s="33">
        <v>0.43099999999999999</v>
      </c>
      <c r="F2249" s="35">
        <v>9.1681283620939196E-6</v>
      </c>
      <c r="G2249" s="33">
        <v>5</v>
      </c>
      <c r="H2249" s="33" t="s">
        <v>15448</v>
      </c>
      <c r="I2249" s="33" t="s">
        <v>15447</v>
      </c>
    </row>
    <row r="2250" spans="1:9" x14ac:dyDescent="0.2">
      <c r="A2250" s="33" t="s">
        <v>15446</v>
      </c>
      <c r="B2250" s="35">
        <v>8.9957692728569905E-9</v>
      </c>
      <c r="C2250" s="33">
        <v>-0.30110358890647798</v>
      </c>
      <c r="D2250" s="33">
        <v>0</v>
      </c>
      <c r="E2250" s="33">
        <v>0.307</v>
      </c>
      <c r="F2250" s="33">
        <v>4.1445308193906698E-4</v>
      </c>
      <c r="G2250" s="33">
        <v>5</v>
      </c>
      <c r="H2250" s="33" t="s">
        <v>15446</v>
      </c>
      <c r="I2250" s="33" t="s">
        <v>15445</v>
      </c>
    </row>
    <row r="2251" spans="1:9" x14ac:dyDescent="0.2">
      <c r="A2251" s="33" t="s">
        <v>11481</v>
      </c>
      <c r="B2251" s="35">
        <v>6.1875868731174699E-12</v>
      </c>
      <c r="C2251" s="33">
        <v>-0.30111386660499201</v>
      </c>
      <c r="D2251" s="33">
        <v>0.125</v>
      </c>
      <c r="E2251" s="33">
        <v>0.64300000000000002</v>
      </c>
      <c r="F2251" s="35">
        <v>2.8507450241826802E-7</v>
      </c>
      <c r="G2251" s="33">
        <v>5</v>
      </c>
      <c r="H2251" s="33" t="s">
        <v>3632</v>
      </c>
      <c r="I2251" s="33" t="s">
        <v>3631</v>
      </c>
    </row>
    <row r="2252" spans="1:9" x14ac:dyDescent="0.2">
      <c r="A2252" s="33" t="s">
        <v>15444</v>
      </c>
      <c r="B2252" s="35">
        <v>1.1619504214757801E-9</v>
      </c>
      <c r="C2252" s="33">
        <v>-0.30124253864925798</v>
      </c>
      <c r="D2252" s="33">
        <v>1.2E-2</v>
      </c>
      <c r="E2252" s="33">
        <v>0.35899999999999999</v>
      </c>
      <c r="F2252" s="35">
        <v>5.3533379818231998E-5</v>
      </c>
      <c r="G2252" s="33">
        <v>5</v>
      </c>
      <c r="H2252" s="33" t="s">
        <v>15444</v>
      </c>
      <c r="I2252" s="33" t="s">
        <v>15443</v>
      </c>
    </row>
    <row r="2253" spans="1:9" x14ac:dyDescent="0.2">
      <c r="A2253" s="33" t="s">
        <v>2254</v>
      </c>
      <c r="B2253" s="35">
        <v>5.2642196147039902E-10</v>
      </c>
      <c r="C2253" s="33">
        <v>-0.30183408202919598</v>
      </c>
      <c r="D2253" s="33">
        <v>3.7999999999999999E-2</v>
      </c>
      <c r="E2253" s="33">
        <v>0.41899999999999998</v>
      </c>
      <c r="F2253" s="35">
        <v>2.4253312608864199E-5</v>
      </c>
      <c r="G2253" s="33">
        <v>5</v>
      </c>
      <c r="H2253" s="33" t="s">
        <v>2254</v>
      </c>
      <c r="I2253" s="33" t="s">
        <v>2253</v>
      </c>
    </row>
    <row r="2254" spans="1:9" x14ac:dyDescent="0.2">
      <c r="A2254" s="33" t="s">
        <v>13389</v>
      </c>
      <c r="B2254" s="35">
        <v>5.7025392416622705E-10</v>
      </c>
      <c r="C2254" s="33">
        <v>-0.30219210854772999</v>
      </c>
      <c r="D2254" s="33">
        <v>0.23799999999999999</v>
      </c>
      <c r="E2254" s="33">
        <v>0.79</v>
      </c>
      <c r="F2254" s="35">
        <v>2.62727387941864E-5</v>
      </c>
      <c r="G2254" s="33">
        <v>5</v>
      </c>
      <c r="H2254" s="33" t="s">
        <v>1849</v>
      </c>
      <c r="I2254" s="33" t="s">
        <v>1848</v>
      </c>
    </row>
    <row r="2255" spans="1:9" x14ac:dyDescent="0.2">
      <c r="A2255" s="33" t="s">
        <v>3135</v>
      </c>
      <c r="B2255" s="35">
        <v>1.4177941594865899E-9</v>
      </c>
      <c r="C2255" s="33">
        <v>-0.30246522165601297</v>
      </c>
      <c r="D2255" s="33">
        <v>0</v>
      </c>
      <c r="E2255" s="33">
        <v>0.33100000000000002</v>
      </c>
      <c r="F2255" s="35">
        <v>6.5320612515866198E-5</v>
      </c>
      <c r="G2255" s="33">
        <v>5</v>
      </c>
      <c r="H2255" s="33" t="s">
        <v>3135</v>
      </c>
      <c r="I2255" s="33" t="s">
        <v>3134</v>
      </c>
    </row>
    <row r="2256" spans="1:9" x14ac:dyDescent="0.2">
      <c r="A2256" s="33" t="s">
        <v>2591</v>
      </c>
      <c r="B2256" s="35">
        <v>6.3778444659371805E-11</v>
      </c>
      <c r="C2256" s="33">
        <v>-0.30279101770954298</v>
      </c>
      <c r="D2256" s="33">
        <v>0.05</v>
      </c>
      <c r="E2256" s="33">
        <v>0.47099999999999997</v>
      </c>
      <c r="F2256" s="35">
        <v>2.9384005023465801E-6</v>
      </c>
      <c r="G2256" s="33">
        <v>5</v>
      </c>
      <c r="H2256" s="33" t="s">
        <v>2591</v>
      </c>
      <c r="I2256" s="33" t="s">
        <v>15442</v>
      </c>
    </row>
    <row r="2257" spans="1:9" x14ac:dyDescent="0.2">
      <c r="A2257" s="33" t="s">
        <v>4440</v>
      </c>
      <c r="B2257" s="35">
        <v>1.4195124228602901E-13</v>
      </c>
      <c r="C2257" s="33">
        <v>-0.30352130904777702</v>
      </c>
      <c r="D2257" s="33">
        <v>0.13800000000000001</v>
      </c>
      <c r="E2257" s="33">
        <v>0.71499999999999997</v>
      </c>
      <c r="F2257" s="35">
        <v>6.5399776346019201E-9</v>
      </c>
      <c r="G2257" s="33">
        <v>5</v>
      </c>
      <c r="H2257" s="33" t="s">
        <v>4440</v>
      </c>
      <c r="I2257" s="33" t="s">
        <v>4439</v>
      </c>
    </row>
    <row r="2258" spans="1:9" x14ac:dyDescent="0.2">
      <c r="A2258" s="33" t="s">
        <v>4338</v>
      </c>
      <c r="B2258" s="35">
        <v>9.7127820086449906E-16</v>
      </c>
      <c r="C2258" s="33">
        <v>-0.30405167083117202</v>
      </c>
      <c r="D2258" s="33">
        <v>0.112</v>
      </c>
      <c r="E2258" s="33">
        <v>0.71599999999999997</v>
      </c>
      <c r="F2258" s="35">
        <v>4.4748729270229202E-11</v>
      </c>
      <c r="G2258" s="33">
        <v>5</v>
      </c>
      <c r="H2258" s="33" t="s">
        <v>4338</v>
      </c>
      <c r="I2258" s="33" t="s">
        <v>4337</v>
      </c>
    </row>
    <row r="2259" spans="1:9" x14ac:dyDescent="0.2">
      <c r="A2259" s="33" t="s">
        <v>15441</v>
      </c>
      <c r="B2259" s="35">
        <v>1.08023677039733E-12</v>
      </c>
      <c r="C2259" s="33">
        <v>-0.304167095646175</v>
      </c>
      <c r="D2259" s="33">
        <v>0.112</v>
      </c>
      <c r="E2259" s="33">
        <v>0.63700000000000001</v>
      </c>
      <c r="F2259" s="35">
        <v>4.9768668485745702E-8</v>
      </c>
      <c r="G2259" s="33">
        <v>5</v>
      </c>
      <c r="H2259" s="33" t="s">
        <v>15441</v>
      </c>
      <c r="I2259" s="33" t="s">
        <v>15440</v>
      </c>
    </row>
    <row r="2260" spans="1:9" x14ac:dyDescent="0.2">
      <c r="A2260" s="33" t="s">
        <v>7183</v>
      </c>
      <c r="B2260" s="35">
        <v>7.5798952009947093E-5</v>
      </c>
      <c r="C2260" s="33">
        <v>-0.304234866727641</v>
      </c>
      <c r="D2260" s="33">
        <v>1.2E-2</v>
      </c>
      <c r="E2260" s="33">
        <v>0.192</v>
      </c>
      <c r="F2260" s="33">
        <v>1</v>
      </c>
      <c r="G2260" s="33">
        <v>5</v>
      </c>
      <c r="H2260" s="33" t="s">
        <v>3826</v>
      </c>
      <c r="I2260" s="33" t="s">
        <v>3825</v>
      </c>
    </row>
    <row r="2261" spans="1:9" x14ac:dyDescent="0.2">
      <c r="A2261" s="33" t="s">
        <v>15439</v>
      </c>
      <c r="B2261" s="35">
        <v>3.6449004047242898E-10</v>
      </c>
      <c r="C2261" s="33">
        <v>-0.30425710618838198</v>
      </c>
      <c r="D2261" s="33">
        <v>2.5000000000000001E-2</v>
      </c>
      <c r="E2261" s="33">
        <v>0.39900000000000002</v>
      </c>
      <c r="F2261" s="35">
        <v>1.6792785144645799E-5</v>
      </c>
      <c r="G2261" s="33">
        <v>5</v>
      </c>
      <c r="H2261" s="33" t="s">
        <v>15439</v>
      </c>
      <c r="I2261" s="33" t="s">
        <v>15438</v>
      </c>
    </row>
    <row r="2262" spans="1:9" x14ac:dyDescent="0.2">
      <c r="A2262" s="33" t="s">
        <v>15437</v>
      </c>
      <c r="B2262" s="35">
        <v>2.0533992277098198E-9</v>
      </c>
      <c r="C2262" s="33">
        <v>-0.30469183942538203</v>
      </c>
      <c r="D2262" s="33">
        <v>1.2E-2</v>
      </c>
      <c r="E2262" s="33">
        <v>0.35199999999999998</v>
      </c>
      <c r="F2262" s="35">
        <v>9.4604209219046999E-5</v>
      </c>
      <c r="G2262" s="33">
        <v>5</v>
      </c>
      <c r="H2262" s="33" t="s">
        <v>13262</v>
      </c>
      <c r="I2262" s="33" t="s">
        <v>13261</v>
      </c>
    </row>
    <row r="2263" spans="1:9" x14ac:dyDescent="0.2">
      <c r="A2263" s="33" t="s">
        <v>15436</v>
      </c>
      <c r="B2263" s="35">
        <v>9.4698638408092802E-13</v>
      </c>
      <c r="C2263" s="33">
        <v>-0.304816796013127</v>
      </c>
      <c r="D2263" s="33">
        <v>7.4999999999999997E-2</v>
      </c>
      <c r="E2263" s="33">
        <v>0.56699999999999995</v>
      </c>
      <c r="F2263" s="35">
        <v>4.3629556687376499E-8</v>
      </c>
      <c r="G2263" s="33">
        <v>5</v>
      </c>
      <c r="H2263" s="33" t="s">
        <v>15436</v>
      </c>
      <c r="I2263" s="33" t="s">
        <v>15435</v>
      </c>
    </row>
    <row r="2264" spans="1:9" x14ac:dyDescent="0.2">
      <c r="A2264" s="33" t="s">
        <v>15434</v>
      </c>
      <c r="B2264" s="35">
        <v>1.2002794797364E-11</v>
      </c>
      <c r="C2264" s="33">
        <v>-0.30547080627683898</v>
      </c>
      <c r="D2264" s="33">
        <v>3.7999999999999999E-2</v>
      </c>
      <c r="E2264" s="33">
        <v>0.46600000000000003</v>
      </c>
      <c r="F2264" s="35">
        <v>5.5299276190415403E-7</v>
      </c>
      <c r="G2264" s="33">
        <v>5</v>
      </c>
      <c r="H2264" s="33" t="s">
        <v>15434</v>
      </c>
      <c r="I2264" s="33" t="s">
        <v>15433</v>
      </c>
    </row>
    <row r="2265" spans="1:9" x14ac:dyDescent="0.2">
      <c r="A2265" s="33" t="s">
        <v>15432</v>
      </c>
      <c r="B2265" s="35">
        <v>1.14890513224032E-9</v>
      </c>
      <c r="C2265" s="33">
        <v>-0.30578908388203202</v>
      </c>
      <c r="D2265" s="33">
        <v>0</v>
      </c>
      <c r="E2265" s="33">
        <v>0.33400000000000002</v>
      </c>
      <c r="F2265" s="35">
        <v>5.2932357252576101E-5</v>
      </c>
      <c r="G2265" s="33">
        <v>5</v>
      </c>
      <c r="H2265" s="33" t="s">
        <v>15432</v>
      </c>
      <c r="I2265" s="33" t="s">
        <v>15431</v>
      </c>
    </row>
    <row r="2266" spans="1:9" x14ac:dyDescent="0.2">
      <c r="A2266" s="33" t="s">
        <v>15430</v>
      </c>
      <c r="B2266" s="35">
        <v>7.7424777489353597E-8</v>
      </c>
      <c r="C2266" s="33">
        <v>-0.30581345949629402</v>
      </c>
      <c r="D2266" s="33">
        <v>0</v>
      </c>
      <c r="E2266" s="33">
        <v>0.27600000000000002</v>
      </c>
      <c r="F2266" s="33">
        <v>3.5671143484895E-3</v>
      </c>
      <c r="G2266" s="33">
        <v>5</v>
      </c>
      <c r="H2266" s="33" t="s">
        <v>11088</v>
      </c>
      <c r="I2266" s="33" t="s">
        <v>11087</v>
      </c>
    </row>
    <row r="2267" spans="1:9" x14ac:dyDescent="0.2">
      <c r="A2267" s="33" t="s">
        <v>6619</v>
      </c>
      <c r="B2267" s="35">
        <v>5.6972828591434903E-11</v>
      </c>
      <c r="C2267" s="33">
        <v>-0.30612832480521002</v>
      </c>
      <c r="D2267" s="33">
        <v>6.2E-2</v>
      </c>
      <c r="E2267" s="33">
        <v>0.49299999999999999</v>
      </c>
      <c r="F2267" s="35">
        <v>2.6248521588645902E-6</v>
      </c>
      <c r="G2267" s="33">
        <v>5</v>
      </c>
      <c r="H2267" s="33" t="s">
        <v>6619</v>
      </c>
      <c r="I2267" s="33" t="s">
        <v>6618</v>
      </c>
    </row>
    <row r="2268" spans="1:9" x14ac:dyDescent="0.2">
      <c r="A2268" s="33" t="s">
        <v>15429</v>
      </c>
      <c r="B2268" s="35">
        <v>3.0409822113035001E-10</v>
      </c>
      <c r="C2268" s="33">
        <v>-0.306561059956107</v>
      </c>
      <c r="D2268" s="33">
        <v>3.7999999999999999E-2</v>
      </c>
      <c r="E2268" s="33">
        <v>0.42499999999999999</v>
      </c>
      <c r="F2268" s="35">
        <v>1.4010413243917501E-5</v>
      </c>
      <c r="G2268" s="33">
        <v>5</v>
      </c>
      <c r="H2268" s="33" t="s">
        <v>15429</v>
      </c>
      <c r="I2268" s="33" t="s">
        <v>15428</v>
      </c>
    </row>
    <row r="2269" spans="1:9" x14ac:dyDescent="0.2">
      <c r="A2269" s="33" t="s">
        <v>15427</v>
      </c>
      <c r="B2269" s="35">
        <v>3.9224861444810097E-12</v>
      </c>
      <c r="C2269" s="33">
        <v>-0.306682736717525</v>
      </c>
      <c r="D2269" s="33">
        <v>3.7999999999999999E-2</v>
      </c>
      <c r="E2269" s="33">
        <v>0.47899999999999998</v>
      </c>
      <c r="F2269" s="35">
        <v>1.8071678164852899E-7</v>
      </c>
      <c r="G2269" s="33">
        <v>5</v>
      </c>
      <c r="H2269" s="33" t="s">
        <v>15427</v>
      </c>
      <c r="I2269" s="33" t="s">
        <v>15426</v>
      </c>
    </row>
    <row r="2270" spans="1:9" x14ac:dyDescent="0.2">
      <c r="A2270" s="33" t="s">
        <v>15425</v>
      </c>
      <c r="B2270" s="35">
        <v>7.5696244229068397E-14</v>
      </c>
      <c r="C2270" s="33">
        <v>-0.30671757265808902</v>
      </c>
      <c r="D2270" s="33">
        <v>0.05</v>
      </c>
      <c r="E2270" s="33">
        <v>0.54700000000000004</v>
      </c>
      <c r="F2270" s="35">
        <v>3.4874773641216398E-9</v>
      </c>
      <c r="G2270" s="33">
        <v>5</v>
      </c>
      <c r="H2270" s="33" t="s">
        <v>15424</v>
      </c>
      <c r="I2270" s="33" t="s">
        <v>15423</v>
      </c>
    </row>
    <row r="2271" spans="1:9" x14ac:dyDescent="0.2">
      <c r="A2271" s="33" t="s">
        <v>9995</v>
      </c>
      <c r="B2271" s="35">
        <v>5.1327456074226099E-11</v>
      </c>
      <c r="C2271" s="33">
        <v>-0.30728045070947402</v>
      </c>
      <c r="D2271" s="33">
        <v>2.5000000000000001E-2</v>
      </c>
      <c r="E2271" s="33">
        <v>0.42399999999999999</v>
      </c>
      <c r="F2271" s="35">
        <v>2.3647585562517401E-6</v>
      </c>
      <c r="G2271" s="33">
        <v>5</v>
      </c>
      <c r="H2271" s="33" t="s">
        <v>4991</v>
      </c>
      <c r="I2271" s="33" t="s">
        <v>4990</v>
      </c>
    </row>
    <row r="2272" spans="1:9" x14ac:dyDescent="0.2">
      <c r="A2272" s="33" t="s">
        <v>13016</v>
      </c>
      <c r="B2272" s="35">
        <v>6.9550905397959404E-11</v>
      </c>
      <c r="C2272" s="33">
        <v>-0.30776794243900701</v>
      </c>
      <c r="D2272" s="33">
        <v>3.7999999999999999E-2</v>
      </c>
      <c r="E2272" s="33">
        <v>0.44400000000000001</v>
      </c>
      <c r="F2272" s="35">
        <v>3.2043493134947901E-6</v>
      </c>
      <c r="G2272" s="33">
        <v>5</v>
      </c>
      <c r="H2272" s="33" t="s">
        <v>1712</v>
      </c>
      <c r="I2272" s="33" t="s">
        <v>1711</v>
      </c>
    </row>
    <row r="2273" spans="1:9" x14ac:dyDescent="0.2">
      <c r="A2273" s="33" t="s">
        <v>15422</v>
      </c>
      <c r="B2273" s="35">
        <v>5.26748636651628E-10</v>
      </c>
      <c r="C2273" s="33">
        <v>-0.30788614078260501</v>
      </c>
      <c r="D2273" s="33">
        <v>0</v>
      </c>
      <c r="E2273" s="33">
        <v>0.34399999999999997</v>
      </c>
      <c r="F2273" s="35">
        <v>2.42683631878138E-5</v>
      </c>
      <c r="G2273" s="33">
        <v>5</v>
      </c>
      <c r="H2273" s="33" t="s">
        <v>15422</v>
      </c>
      <c r="I2273" s="33" t="s">
        <v>15421</v>
      </c>
    </row>
    <row r="2274" spans="1:9" x14ac:dyDescent="0.2">
      <c r="A2274" s="33" t="s">
        <v>6815</v>
      </c>
      <c r="B2274" s="35">
        <v>1.5898236623757801E-13</v>
      </c>
      <c r="C2274" s="33">
        <v>-0.30845543754139099</v>
      </c>
      <c r="D2274" s="33">
        <v>0.125</v>
      </c>
      <c r="E2274" s="33">
        <v>0.68500000000000005</v>
      </c>
      <c r="F2274" s="35">
        <v>7.3246355772976897E-9</v>
      </c>
      <c r="G2274" s="33">
        <v>5</v>
      </c>
      <c r="H2274" s="33" t="s">
        <v>6815</v>
      </c>
      <c r="I2274" s="33" t="s">
        <v>6814</v>
      </c>
    </row>
    <row r="2275" spans="1:9" x14ac:dyDescent="0.2">
      <c r="A2275" s="33" t="s">
        <v>15420</v>
      </c>
      <c r="B2275" s="35">
        <v>3.1199165685358698E-12</v>
      </c>
      <c r="C2275" s="33">
        <v>-0.308656760687256</v>
      </c>
      <c r="D2275" s="33">
        <v>3.7999999999999999E-2</v>
      </c>
      <c r="E2275" s="33">
        <v>0.48199999999999998</v>
      </c>
      <c r="F2275" s="35">
        <v>1.43740796145585E-7</v>
      </c>
      <c r="G2275" s="33">
        <v>5</v>
      </c>
      <c r="H2275" s="33" t="s">
        <v>15420</v>
      </c>
      <c r="I2275" s="33" t="s">
        <v>15419</v>
      </c>
    </row>
    <row r="2276" spans="1:9" x14ac:dyDescent="0.2">
      <c r="A2276" s="33" t="s">
        <v>3314</v>
      </c>
      <c r="B2276" s="35">
        <v>4.34334651829651E-13</v>
      </c>
      <c r="C2276" s="33">
        <v>-0.30899574360881199</v>
      </c>
      <c r="D2276" s="33">
        <v>0.112</v>
      </c>
      <c r="E2276" s="33">
        <v>0.65200000000000002</v>
      </c>
      <c r="F2276" s="35">
        <v>2.0010666079095701E-8</v>
      </c>
      <c r="G2276" s="33">
        <v>5</v>
      </c>
      <c r="H2276" s="33" t="s">
        <v>3314</v>
      </c>
      <c r="I2276" s="33" t="s">
        <v>3313</v>
      </c>
    </row>
    <row r="2277" spans="1:9" x14ac:dyDescent="0.2">
      <c r="A2277" s="33" t="s">
        <v>15418</v>
      </c>
      <c r="B2277" s="35">
        <v>7.9538677982251796E-10</v>
      </c>
      <c r="C2277" s="33">
        <v>-0.30940939701252401</v>
      </c>
      <c r="D2277" s="33">
        <v>2.5000000000000001E-2</v>
      </c>
      <c r="E2277" s="33">
        <v>0.38800000000000001</v>
      </c>
      <c r="F2277" s="35">
        <v>3.6645059719983E-5</v>
      </c>
      <c r="G2277" s="33">
        <v>5</v>
      </c>
      <c r="H2277" s="33" t="s">
        <v>15418</v>
      </c>
      <c r="I2277" s="33" t="s">
        <v>15417</v>
      </c>
    </row>
    <row r="2278" spans="1:9" x14ac:dyDescent="0.2">
      <c r="A2278" s="33" t="s">
        <v>15416</v>
      </c>
      <c r="B2278" s="35">
        <v>2.8634066124132898E-13</v>
      </c>
      <c r="C2278" s="33">
        <v>-0.30956328341475697</v>
      </c>
      <c r="D2278" s="33">
        <v>0.05</v>
      </c>
      <c r="E2278" s="33">
        <v>0.53300000000000003</v>
      </c>
      <c r="F2278" s="35">
        <v>1.3192286944710501E-8</v>
      </c>
      <c r="G2278" s="33">
        <v>5</v>
      </c>
      <c r="H2278" s="33" t="s">
        <v>15416</v>
      </c>
      <c r="I2278" s="33" t="s">
        <v>15415</v>
      </c>
    </row>
    <row r="2279" spans="1:9" x14ac:dyDescent="0.2">
      <c r="A2279" s="33" t="s">
        <v>6953</v>
      </c>
      <c r="B2279" s="35">
        <v>1.3992100140357E-12</v>
      </c>
      <c r="C2279" s="33">
        <v>-0.30971784470639901</v>
      </c>
      <c r="D2279" s="33">
        <v>3.7999999999999999E-2</v>
      </c>
      <c r="E2279" s="33">
        <v>0.49099999999999999</v>
      </c>
      <c r="F2279" s="35">
        <v>6.4464403766652796E-8</v>
      </c>
      <c r="G2279" s="33">
        <v>5</v>
      </c>
      <c r="H2279" s="33" t="s">
        <v>6953</v>
      </c>
      <c r="I2279" s="33" t="s">
        <v>6952</v>
      </c>
    </row>
    <row r="2280" spans="1:9" x14ac:dyDescent="0.2">
      <c r="A2280" s="33" t="s">
        <v>15414</v>
      </c>
      <c r="B2280" s="35">
        <v>2.9650333933806001E-14</v>
      </c>
      <c r="C2280" s="33">
        <v>-0.310011206406618</v>
      </c>
      <c r="D2280" s="33">
        <v>0.112</v>
      </c>
      <c r="E2280" s="33">
        <v>0.67800000000000005</v>
      </c>
      <c r="F2280" s="35">
        <v>1.36605018499831E-9</v>
      </c>
      <c r="G2280" s="33">
        <v>5</v>
      </c>
      <c r="H2280" s="33" t="s">
        <v>15414</v>
      </c>
      <c r="I2280" s="33" t="s">
        <v>15413</v>
      </c>
    </row>
    <row r="2281" spans="1:9" x14ac:dyDescent="0.2">
      <c r="A2281" s="33" t="s">
        <v>15412</v>
      </c>
      <c r="B2281" s="35">
        <v>6.5181859793595498E-11</v>
      </c>
      <c r="C2281" s="33">
        <v>-0.31021668635772298</v>
      </c>
      <c r="D2281" s="33">
        <v>0.05</v>
      </c>
      <c r="E2281" s="33">
        <v>0.47</v>
      </c>
      <c r="F2281" s="35">
        <v>3.0030586444105302E-6</v>
      </c>
      <c r="G2281" s="33">
        <v>5</v>
      </c>
      <c r="H2281" s="33" t="s">
        <v>15412</v>
      </c>
      <c r="I2281" s="33" t="s">
        <v>15411</v>
      </c>
    </row>
    <row r="2282" spans="1:9" x14ac:dyDescent="0.2">
      <c r="A2282" s="33" t="s">
        <v>9404</v>
      </c>
      <c r="B2282" s="35">
        <v>6.16226273931141E-15</v>
      </c>
      <c r="C2282" s="33">
        <v>-0.31025015735771899</v>
      </c>
      <c r="D2282" s="33">
        <v>0.125</v>
      </c>
      <c r="E2282" s="33">
        <v>0.72299999999999998</v>
      </c>
      <c r="F2282" s="35">
        <v>2.8390776892555499E-10</v>
      </c>
      <c r="G2282" s="33">
        <v>5</v>
      </c>
      <c r="H2282" s="33" t="s">
        <v>9184</v>
      </c>
      <c r="I2282" s="33" t="s">
        <v>9183</v>
      </c>
    </row>
    <row r="2283" spans="1:9" x14ac:dyDescent="0.2">
      <c r="A2283" s="33" t="s">
        <v>15410</v>
      </c>
      <c r="B2283" s="35">
        <v>3.73274777167466E-9</v>
      </c>
      <c r="C2283" s="33">
        <v>-0.31096541296712499</v>
      </c>
      <c r="D2283" s="33">
        <v>0</v>
      </c>
      <c r="E2283" s="33">
        <v>0.31900000000000001</v>
      </c>
      <c r="F2283" s="33">
        <v>1.7197515533659501E-4</v>
      </c>
      <c r="G2283" s="33">
        <v>5</v>
      </c>
      <c r="H2283" s="33" t="s">
        <v>15410</v>
      </c>
      <c r="I2283" s="33" t="s">
        <v>15409</v>
      </c>
    </row>
    <row r="2284" spans="1:9" x14ac:dyDescent="0.2">
      <c r="A2284" s="33" t="s">
        <v>15004</v>
      </c>
      <c r="B2284" s="35">
        <v>2.09026826498579E-10</v>
      </c>
      <c r="C2284" s="33">
        <v>-0.31121281115030802</v>
      </c>
      <c r="D2284" s="33">
        <v>2.5000000000000001E-2</v>
      </c>
      <c r="E2284" s="33">
        <v>0.40600000000000003</v>
      </c>
      <c r="F2284" s="35">
        <v>9.6302839504425107E-6</v>
      </c>
      <c r="G2284" s="33">
        <v>5</v>
      </c>
      <c r="H2284" s="33" t="s">
        <v>15004</v>
      </c>
      <c r="I2284" s="33" t="s">
        <v>15003</v>
      </c>
    </row>
    <row r="2285" spans="1:9" x14ac:dyDescent="0.2">
      <c r="A2285" s="33" t="s">
        <v>15408</v>
      </c>
      <c r="B2285" s="35">
        <v>1.89735369948469E-11</v>
      </c>
      <c r="C2285" s="33">
        <v>-0.31209459025623798</v>
      </c>
      <c r="D2285" s="33">
        <v>1.2E-2</v>
      </c>
      <c r="E2285" s="33">
        <v>0.41099999999999998</v>
      </c>
      <c r="F2285" s="35">
        <v>8.7414879642658697E-7</v>
      </c>
      <c r="G2285" s="33">
        <v>5</v>
      </c>
      <c r="H2285" s="33" t="s">
        <v>15408</v>
      </c>
      <c r="I2285" s="33" t="s">
        <v>15407</v>
      </c>
    </row>
    <row r="2286" spans="1:9" x14ac:dyDescent="0.2">
      <c r="A2286" s="33" t="s">
        <v>15406</v>
      </c>
      <c r="B2286" s="35">
        <v>1.54608548490164E-9</v>
      </c>
      <c r="C2286" s="33">
        <v>-0.312256882748007</v>
      </c>
      <c r="D2286" s="33">
        <v>1.2E-2</v>
      </c>
      <c r="E2286" s="33">
        <v>0.35499999999999998</v>
      </c>
      <c r="F2286" s="35">
        <v>7.1231250460388401E-5</v>
      </c>
      <c r="G2286" s="33">
        <v>5</v>
      </c>
      <c r="H2286" s="33" t="s">
        <v>15406</v>
      </c>
      <c r="I2286" s="33" t="s">
        <v>15405</v>
      </c>
    </row>
    <row r="2287" spans="1:9" x14ac:dyDescent="0.2">
      <c r="A2287" s="33" t="s">
        <v>3085</v>
      </c>
      <c r="B2287" s="35">
        <v>1.25728997036014E-14</v>
      </c>
      <c r="C2287" s="33">
        <v>-0.31237750699671102</v>
      </c>
      <c r="D2287" s="33">
        <v>7.4999999999999997E-2</v>
      </c>
      <c r="E2287" s="33">
        <v>0.61699999999999999</v>
      </c>
      <c r="F2287" s="35">
        <v>5.7925863514432404E-10</v>
      </c>
      <c r="G2287" s="33">
        <v>5</v>
      </c>
      <c r="H2287" s="33" t="s">
        <v>3085</v>
      </c>
      <c r="I2287" s="33" t="s">
        <v>3084</v>
      </c>
    </row>
    <row r="2288" spans="1:9" x14ac:dyDescent="0.2">
      <c r="A2288" s="33" t="s">
        <v>15404</v>
      </c>
      <c r="B2288" s="35">
        <v>1.52733738288075E-12</v>
      </c>
      <c r="C2288" s="33">
        <v>-0.31240130932351601</v>
      </c>
      <c r="D2288" s="33">
        <v>2.5000000000000001E-2</v>
      </c>
      <c r="E2288" s="33">
        <v>0.46500000000000002</v>
      </c>
      <c r="F2288" s="35">
        <v>7.0367487904081705E-8</v>
      </c>
      <c r="G2288" s="33">
        <v>5</v>
      </c>
      <c r="H2288" s="33" t="s">
        <v>15404</v>
      </c>
      <c r="I2288" s="33" t="s">
        <v>15403</v>
      </c>
    </row>
    <row r="2289" spans="1:9" x14ac:dyDescent="0.2">
      <c r="A2289" s="33" t="s">
        <v>9661</v>
      </c>
      <c r="B2289" s="35">
        <v>3.2912238951561898E-7</v>
      </c>
      <c r="C2289" s="33">
        <v>-0.31241482424399802</v>
      </c>
      <c r="D2289" s="33">
        <v>0.35</v>
      </c>
      <c r="E2289" s="33">
        <v>0.873</v>
      </c>
      <c r="F2289" s="33">
        <v>1.51633267297636E-2</v>
      </c>
      <c r="G2289" s="33">
        <v>5</v>
      </c>
      <c r="H2289" s="33" t="s">
        <v>6295</v>
      </c>
      <c r="I2289" s="33" t="s">
        <v>6294</v>
      </c>
    </row>
    <row r="2290" spans="1:9" x14ac:dyDescent="0.2">
      <c r="A2290" s="33" t="s">
        <v>15402</v>
      </c>
      <c r="B2290" s="35">
        <v>1.1215497771163E-13</v>
      </c>
      <c r="C2290" s="33">
        <v>-0.31246193611870399</v>
      </c>
      <c r="D2290" s="33">
        <v>0.05</v>
      </c>
      <c r="E2290" s="33">
        <v>0.54300000000000004</v>
      </c>
      <c r="F2290" s="35">
        <v>5.1672041331302401E-9</v>
      </c>
      <c r="G2290" s="33">
        <v>5</v>
      </c>
      <c r="H2290" s="33" t="s">
        <v>15402</v>
      </c>
      <c r="I2290" s="33" t="s">
        <v>15401</v>
      </c>
    </row>
    <row r="2291" spans="1:9" x14ac:dyDescent="0.2">
      <c r="A2291" s="33" t="s">
        <v>12334</v>
      </c>
      <c r="B2291" s="35">
        <v>5.97753140764089E-9</v>
      </c>
      <c r="C2291" s="33">
        <v>-0.31249268918715201</v>
      </c>
      <c r="D2291" s="33">
        <v>3.7999999999999999E-2</v>
      </c>
      <c r="E2291" s="33">
        <v>0.38700000000000001</v>
      </c>
      <c r="F2291" s="33">
        <v>2.7539682701283101E-4</v>
      </c>
      <c r="G2291" s="33">
        <v>5</v>
      </c>
      <c r="H2291" s="33" t="s">
        <v>6692</v>
      </c>
      <c r="I2291" s="33" t="s">
        <v>6691</v>
      </c>
    </row>
    <row r="2292" spans="1:9" x14ac:dyDescent="0.2">
      <c r="A2292" s="33" t="s">
        <v>15400</v>
      </c>
      <c r="B2292" s="35">
        <v>2.4419603098779502E-12</v>
      </c>
      <c r="C2292" s="33">
        <v>-0.31291398639343998</v>
      </c>
      <c r="D2292" s="33">
        <v>0.17499999999999999</v>
      </c>
      <c r="E2292" s="33">
        <v>0.753</v>
      </c>
      <c r="F2292" s="35">
        <v>1.12505995396697E-7</v>
      </c>
      <c r="G2292" s="33">
        <v>5</v>
      </c>
      <c r="H2292" s="33" t="s">
        <v>5738</v>
      </c>
      <c r="I2292" s="33" t="s">
        <v>5737</v>
      </c>
    </row>
    <row r="2293" spans="1:9" x14ac:dyDescent="0.2">
      <c r="A2293" s="33" t="s">
        <v>10769</v>
      </c>
      <c r="B2293" s="35">
        <v>1.0382594521557899E-10</v>
      </c>
      <c r="C2293" s="33">
        <v>-0.31342587004878802</v>
      </c>
      <c r="D2293" s="33">
        <v>0.23799999999999999</v>
      </c>
      <c r="E2293" s="33">
        <v>0.82299999999999995</v>
      </c>
      <c r="F2293" s="35">
        <v>4.7834689479721703E-6</v>
      </c>
      <c r="G2293" s="33">
        <v>5</v>
      </c>
      <c r="H2293" s="33" t="s">
        <v>6996</v>
      </c>
      <c r="I2293" s="33" t="s">
        <v>6995</v>
      </c>
    </row>
    <row r="2294" spans="1:9" x14ac:dyDescent="0.2">
      <c r="A2294" s="33" t="s">
        <v>13789</v>
      </c>
      <c r="B2294" s="35">
        <v>9.3640245534283394E-8</v>
      </c>
      <c r="C2294" s="33">
        <v>-0.31345497834238201</v>
      </c>
      <c r="D2294" s="33">
        <v>0</v>
      </c>
      <c r="E2294" s="33">
        <v>0.27300000000000002</v>
      </c>
      <c r="F2294" s="33">
        <v>4.3141933922555102E-3</v>
      </c>
      <c r="G2294" s="33">
        <v>5</v>
      </c>
      <c r="H2294" s="33" t="s">
        <v>13789</v>
      </c>
      <c r="I2294" s="33" t="s">
        <v>13788</v>
      </c>
    </row>
    <row r="2295" spans="1:9" x14ac:dyDescent="0.2">
      <c r="A2295" s="33" t="s">
        <v>4089</v>
      </c>
      <c r="B2295" s="35">
        <v>5.10008927412356E-11</v>
      </c>
      <c r="C2295" s="33">
        <v>-0.31348699110537098</v>
      </c>
      <c r="D2295" s="33">
        <v>1.2E-2</v>
      </c>
      <c r="E2295" s="33">
        <v>0.39900000000000002</v>
      </c>
      <c r="F2295" s="35">
        <v>2.3497131303741998E-6</v>
      </c>
      <c r="G2295" s="33">
        <v>5</v>
      </c>
      <c r="H2295" s="33" t="s">
        <v>4089</v>
      </c>
      <c r="I2295" s="33" t="s">
        <v>4088</v>
      </c>
    </row>
    <row r="2296" spans="1:9" x14ac:dyDescent="0.2">
      <c r="A2296" s="33" t="s">
        <v>15399</v>
      </c>
      <c r="B2296" s="35">
        <v>7.7541045290181298E-13</v>
      </c>
      <c r="C2296" s="33">
        <v>-0.31360932941924102</v>
      </c>
      <c r="D2296" s="33">
        <v>7.4999999999999997E-2</v>
      </c>
      <c r="E2296" s="33">
        <v>0.57099999999999995</v>
      </c>
      <c r="F2296" s="35">
        <v>3.5724710386092299E-8</v>
      </c>
      <c r="G2296" s="33">
        <v>5</v>
      </c>
      <c r="H2296" s="33" t="s">
        <v>15399</v>
      </c>
      <c r="I2296" s="33" t="s">
        <v>15398</v>
      </c>
    </row>
    <row r="2297" spans="1:9" x14ac:dyDescent="0.2">
      <c r="A2297" s="33" t="s">
        <v>11462</v>
      </c>
      <c r="B2297" s="35">
        <v>1.04104057451024E-15</v>
      </c>
      <c r="C2297" s="33">
        <v>-0.31400340013887901</v>
      </c>
      <c r="D2297" s="33">
        <v>8.7999999999999995E-2</v>
      </c>
      <c r="E2297" s="33">
        <v>0.66500000000000004</v>
      </c>
      <c r="F2297" s="35">
        <v>4.7962821348835798E-11</v>
      </c>
      <c r="G2297" s="33">
        <v>5</v>
      </c>
      <c r="H2297" s="33" t="s">
        <v>11462</v>
      </c>
      <c r="I2297" s="33" t="s">
        <v>11461</v>
      </c>
    </row>
    <row r="2298" spans="1:9" x14ac:dyDescent="0.2">
      <c r="A2298" s="33" t="s">
        <v>15397</v>
      </c>
      <c r="B2298" s="35">
        <v>1.6061679014917101E-11</v>
      </c>
      <c r="C2298" s="33">
        <v>-0.31424880551598899</v>
      </c>
      <c r="D2298" s="33">
        <v>6.2E-2</v>
      </c>
      <c r="E2298" s="33">
        <v>0.50900000000000001</v>
      </c>
      <c r="F2298" s="35">
        <v>7.3999367557526098E-7</v>
      </c>
      <c r="G2298" s="33">
        <v>5</v>
      </c>
      <c r="H2298" s="33" t="s">
        <v>15397</v>
      </c>
      <c r="I2298" s="33" t="s">
        <v>15396</v>
      </c>
    </row>
    <row r="2299" spans="1:9" x14ac:dyDescent="0.2">
      <c r="A2299" s="33" t="s">
        <v>15395</v>
      </c>
      <c r="B2299" s="35">
        <v>1.3260315490825801E-13</v>
      </c>
      <c r="C2299" s="33">
        <v>-0.31431685796370901</v>
      </c>
      <c r="D2299" s="33">
        <v>0.05</v>
      </c>
      <c r="E2299" s="33">
        <v>0.54100000000000004</v>
      </c>
      <c r="F2299" s="35">
        <v>6.1092925529332702E-9</v>
      </c>
      <c r="G2299" s="33">
        <v>5</v>
      </c>
      <c r="H2299" s="33" t="s">
        <v>15395</v>
      </c>
      <c r="I2299" s="33" t="s">
        <v>15394</v>
      </c>
    </row>
    <row r="2300" spans="1:9" x14ac:dyDescent="0.2">
      <c r="A2300" s="33" t="s">
        <v>11579</v>
      </c>
      <c r="B2300" s="35">
        <v>1.2207392369326699E-10</v>
      </c>
      <c r="C2300" s="33">
        <v>-0.31483759400947697</v>
      </c>
      <c r="D2300" s="33">
        <v>0.21199999999999999</v>
      </c>
      <c r="E2300" s="33">
        <v>0.77</v>
      </c>
      <c r="F2300" s="35">
        <v>5.6241898123961897E-6</v>
      </c>
      <c r="G2300" s="33">
        <v>5</v>
      </c>
      <c r="H2300" s="33" t="s">
        <v>2615</v>
      </c>
      <c r="I2300" s="33" t="s">
        <v>2614</v>
      </c>
    </row>
    <row r="2301" spans="1:9" x14ac:dyDescent="0.2">
      <c r="A2301" s="33" t="s">
        <v>2988</v>
      </c>
      <c r="B2301" s="35">
        <v>1.09918364822817E-8</v>
      </c>
      <c r="C2301" s="33">
        <v>-0.31496775509701702</v>
      </c>
      <c r="D2301" s="33">
        <v>0</v>
      </c>
      <c r="E2301" s="33">
        <v>0.30399999999999999</v>
      </c>
      <c r="F2301" s="33">
        <v>5.0641589041168305E-4</v>
      </c>
      <c r="G2301" s="33">
        <v>5</v>
      </c>
      <c r="H2301" s="33" t="s">
        <v>2988</v>
      </c>
      <c r="I2301" s="33" t="s">
        <v>2987</v>
      </c>
    </row>
    <row r="2302" spans="1:9" x14ac:dyDescent="0.2">
      <c r="A2302" s="33" t="s">
        <v>12626</v>
      </c>
      <c r="B2302" s="35">
        <v>1.18637455668931E-8</v>
      </c>
      <c r="C2302" s="33">
        <v>-0.31500748356567598</v>
      </c>
      <c r="D2302" s="33">
        <v>0.188</v>
      </c>
      <c r="E2302" s="33">
        <v>0.65</v>
      </c>
      <c r="F2302" s="33">
        <v>5.4658648575789805E-4</v>
      </c>
      <c r="G2302" s="33">
        <v>5</v>
      </c>
      <c r="H2302" s="33" t="s">
        <v>2996</v>
      </c>
      <c r="I2302" s="33" t="s">
        <v>2995</v>
      </c>
    </row>
    <row r="2303" spans="1:9" x14ac:dyDescent="0.2">
      <c r="A2303" s="33" t="s">
        <v>15393</v>
      </c>
      <c r="B2303" s="35">
        <v>2.3291594094721598E-9</v>
      </c>
      <c r="C2303" s="33">
        <v>-0.31554778095630398</v>
      </c>
      <c r="D2303" s="33">
        <v>1.2E-2</v>
      </c>
      <c r="E2303" s="33">
        <v>0.35</v>
      </c>
      <c r="F2303" s="33">
        <v>1.07309032313201E-4</v>
      </c>
      <c r="G2303" s="33">
        <v>5</v>
      </c>
      <c r="H2303" s="33" t="s">
        <v>15393</v>
      </c>
      <c r="I2303" s="33" t="s">
        <v>15392</v>
      </c>
    </row>
    <row r="2304" spans="1:9" x14ac:dyDescent="0.2">
      <c r="A2304" s="33" t="s">
        <v>15391</v>
      </c>
      <c r="B2304" s="35">
        <v>2.6387919481910001E-5</v>
      </c>
      <c r="C2304" s="33">
        <v>-0.31572086199835803</v>
      </c>
      <c r="D2304" s="33">
        <v>0</v>
      </c>
      <c r="E2304" s="33">
        <v>0.185</v>
      </c>
      <c r="F2304" s="33">
        <v>1</v>
      </c>
      <c r="G2304" s="33">
        <v>5</v>
      </c>
      <c r="H2304" s="33" t="s">
        <v>10196</v>
      </c>
      <c r="I2304" s="33" t="s">
        <v>10195</v>
      </c>
    </row>
    <row r="2305" spans="1:9" x14ac:dyDescent="0.2">
      <c r="A2305" s="33" t="s">
        <v>15390</v>
      </c>
      <c r="B2305" s="35">
        <v>1.62223450842886E-10</v>
      </c>
      <c r="C2305" s="33">
        <v>-0.315915531545855</v>
      </c>
      <c r="D2305" s="33">
        <v>2.5000000000000001E-2</v>
      </c>
      <c r="E2305" s="33">
        <v>0.40899999999999997</v>
      </c>
      <c r="F2305" s="35">
        <v>7.4739588272334302E-6</v>
      </c>
      <c r="G2305" s="33">
        <v>5</v>
      </c>
      <c r="H2305" s="33" t="s">
        <v>15390</v>
      </c>
      <c r="I2305" s="33" t="s">
        <v>15389</v>
      </c>
    </row>
    <row r="2306" spans="1:9" x14ac:dyDescent="0.2">
      <c r="A2306" s="33" t="s">
        <v>11065</v>
      </c>
      <c r="B2306" s="35">
        <v>2.42693190571497E-8</v>
      </c>
      <c r="C2306" s="33">
        <v>-0.316174734079682</v>
      </c>
      <c r="D2306" s="33">
        <v>0</v>
      </c>
      <c r="E2306" s="33">
        <v>0.29299999999999998</v>
      </c>
      <c r="F2306" s="33">
        <v>1.1181360676009999E-3</v>
      </c>
      <c r="G2306" s="33">
        <v>5</v>
      </c>
      <c r="H2306" s="33" t="s">
        <v>11065</v>
      </c>
      <c r="I2306" s="33" t="s">
        <v>11064</v>
      </c>
    </row>
    <row r="2307" spans="1:9" x14ac:dyDescent="0.2">
      <c r="A2307" s="33" t="s">
        <v>15388</v>
      </c>
      <c r="B2307" s="35">
        <v>8.4482202954202899E-14</v>
      </c>
      <c r="C2307" s="33">
        <v>-0.31634350112803</v>
      </c>
      <c r="D2307" s="33">
        <v>0.125</v>
      </c>
      <c r="E2307" s="33">
        <v>0.69099999999999995</v>
      </c>
      <c r="F2307" s="35">
        <v>3.8922640545060399E-9</v>
      </c>
      <c r="G2307" s="33">
        <v>5</v>
      </c>
      <c r="H2307" s="33" t="s">
        <v>15388</v>
      </c>
      <c r="I2307" s="33" t="s">
        <v>15387</v>
      </c>
    </row>
    <row r="2308" spans="1:9" x14ac:dyDescent="0.2">
      <c r="A2308" s="33" t="s">
        <v>15386</v>
      </c>
      <c r="B2308" s="35">
        <v>1.34554707404278E-13</v>
      </c>
      <c r="C2308" s="33">
        <v>-0.31688272070592799</v>
      </c>
      <c r="D2308" s="33">
        <v>6.2E-2</v>
      </c>
      <c r="E2308" s="33">
        <v>0.56599999999999995</v>
      </c>
      <c r="F2308" s="35">
        <v>6.1992044795299099E-9</v>
      </c>
      <c r="G2308" s="33">
        <v>5</v>
      </c>
      <c r="H2308" s="33" t="s">
        <v>15386</v>
      </c>
      <c r="I2308" s="33" t="s">
        <v>15385</v>
      </c>
    </row>
    <row r="2309" spans="1:9" x14ac:dyDescent="0.2">
      <c r="A2309" s="33" t="s">
        <v>15384</v>
      </c>
      <c r="B2309" s="35">
        <v>3.78773395683247E-11</v>
      </c>
      <c r="C2309" s="33">
        <v>-0.31703055363854599</v>
      </c>
      <c r="D2309" s="33">
        <v>1.2E-2</v>
      </c>
      <c r="E2309" s="33">
        <v>0.40200000000000002</v>
      </c>
      <c r="F2309" s="35">
        <v>1.7450847885918599E-6</v>
      </c>
      <c r="G2309" s="33">
        <v>5</v>
      </c>
      <c r="H2309" s="33" t="s">
        <v>15384</v>
      </c>
      <c r="I2309" s="33" t="s">
        <v>15383</v>
      </c>
    </row>
    <row r="2310" spans="1:9" x14ac:dyDescent="0.2">
      <c r="A2310" s="33" t="s">
        <v>12487</v>
      </c>
      <c r="B2310" s="35">
        <v>4.59930715808187E-11</v>
      </c>
      <c r="C2310" s="33">
        <v>-0.31840687516906802</v>
      </c>
      <c r="D2310" s="33">
        <v>0.05</v>
      </c>
      <c r="E2310" s="33">
        <v>0.47299999999999998</v>
      </c>
      <c r="F2310" s="35">
        <v>2.11899279387148E-6</v>
      </c>
      <c r="G2310" s="33">
        <v>5</v>
      </c>
      <c r="H2310" s="33" t="s">
        <v>10473</v>
      </c>
      <c r="I2310" s="33" t="s">
        <v>10472</v>
      </c>
    </row>
    <row r="2311" spans="1:9" x14ac:dyDescent="0.2">
      <c r="A2311" s="33" t="s">
        <v>15382</v>
      </c>
      <c r="B2311" s="35">
        <v>1.5317903996401799E-8</v>
      </c>
      <c r="C2311" s="33">
        <v>-0.31843078545689402</v>
      </c>
      <c r="D2311" s="33">
        <v>0</v>
      </c>
      <c r="E2311" s="33">
        <v>0.29899999999999999</v>
      </c>
      <c r="F2311" s="33">
        <v>7.05726472922224E-4</v>
      </c>
      <c r="G2311" s="33">
        <v>5</v>
      </c>
      <c r="H2311" s="33" t="s">
        <v>15382</v>
      </c>
      <c r="I2311" s="33" t="s">
        <v>15381</v>
      </c>
    </row>
    <row r="2312" spans="1:9" x14ac:dyDescent="0.2">
      <c r="A2312" s="33" t="s">
        <v>15380</v>
      </c>
      <c r="B2312" s="35">
        <v>1.7478387716393199E-9</v>
      </c>
      <c r="C2312" s="33">
        <v>-0.31939138058330901</v>
      </c>
      <c r="D2312" s="33">
        <v>0</v>
      </c>
      <c r="E2312" s="33">
        <v>0.32900000000000001</v>
      </c>
      <c r="F2312" s="35">
        <v>8.0526427886966901E-5</v>
      </c>
      <c r="G2312" s="33">
        <v>5</v>
      </c>
      <c r="H2312" s="33" t="s">
        <v>15380</v>
      </c>
      <c r="I2312" s="33" t="s">
        <v>15379</v>
      </c>
    </row>
    <row r="2313" spans="1:9" x14ac:dyDescent="0.2">
      <c r="A2313" s="33" t="s">
        <v>14306</v>
      </c>
      <c r="B2313" s="35">
        <v>1.03034128056068E-10</v>
      </c>
      <c r="C2313" s="33">
        <v>-0.31968038652132502</v>
      </c>
      <c r="D2313" s="33">
        <v>2.5000000000000001E-2</v>
      </c>
      <c r="E2313" s="33">
        <v>0.41399999999999998</v>
      </c>
      <c r="F2313" s="35">
        <v>4.7469883477991601E-6</v>
      </c>
      <c r="G2313" s="33">
        <v>5</v>
      </c>
      <c r="H2313" s="33" t="s">
        <v>14306</v>
      </c>
      <c r="I2313" s="33" t="s">
        <v>14305</v>
      </c>
    </row>
    <row r="2314" spans="1:9" x14ac:dyDescent="0.2">
      <c r="A2314" s="33" t="s">
        <v>6876</v>
      </c>
      <c r="B2314" s="35">
        <v>1.9251908900764401E-12</v>
      </c>
      <c r="C2314" s="33">
        <v>-0.31979737015690501</v>
      </c>
      <c r="D2314" s="33">
        <v>3.7999999999999999E-2</v>
      </c>
      <c r="E2314" s="33">
        <v>0.48699999999999999</v>
      </c>
      <c r="F2314" s="35">
        <v>8.8697394687602E-8</v>
      </c>
      <c r="G2314" s="33">
        <v>5</v>
      </c>
      <c r="H2314" s="33" t="s">
        <v>6876</v>
      </c>
      <c r="I2314" s="33" t="s">
        <v>6875</v>
      </c>
    </row>
    <row r="2315" spans="1:9" x14ac:dyDescent="0.2">
      <c r="A2315" s="33" t="s">
        <v>4086</v>
      </c>
      <c r="B2315" s="35">
        <v>1.0853440330843201E-12</v>
      </c>
      <c r="C2315" s="33">
        <v>-0.32035486859316298</v>
      </c>
      <c r="D2315" s="33">
        <v>7.4999999999999997E-2</v>
      </c>
      <c r="E2315" s="33">
        <v>0.56499999999999995</v>
      </c>
      <c r="F2315" s="35">
        <v>5.0003970292260598E-8</v>
      </c>
      <c r="G2315" s="33">
        <v>5</v>
      </c>
      <c r="H2315" s="33" t="s">
        <v>4086</v>
      </c>
      <c r="I2315" s="33" t="s">
        <v>4085</v>
      </c>
    </row>
    <row r="2316" spans="1:9" x14ac:dyDescent="0.2">
      <c r="A2316" s="33" t="s">
        <v>15378</v>
      </c>
      <c r="B2316" s="35">
        <v>5.4848953086272198E-11</v>
      </c>
      <c r="C2316" s="33">
        <v>-0.32037354860540601</v>
      </c>
      <c r="D2316" s="33">
        <v>1.2E-2</v>
      </c>
      <c r="E2316" s="33">
        <v>0.39800000000000002</v>
      </c>
      <c r="F2316" s="35">
        <v>2.5270009665907301E-6</v>
      </c>
      <c r="G2316" s="33">
        <v>5</v>
      </c>
      <c r="H2316" s="33" t="s">
        <v>15378</v>
      </c>
      <c r="I2316" s="33" t="s">
        <v>15377</v>
      </c>
    </row>
    <row r="2317" spans="1:9" x14ac:dyDescent="0.2">
      <c r="A2317" s="33" t="s">
        <v>15376</v>
      </c>
      <c r="B2317" s="35">
        <v>5.6327783528436496E-9</v>
      </c>
      <c r="C2317" s="33">
        <v>-0.32113546874205201</v>
      </c>
      <c r="D2317" s="33">
        <v>1.2E-2</v>
      </c>
      <c r="E2317" s="33">
        <v>0.33800000000000002</v>
      </c>
      <c r="F2317" s="33">
        <v>2.5951336427221299E-4</v>
      </c>
      <c r="G2317" s="33">
        <v>5</v>
      </c>
      <c r="H2317" s="33" t="s">
        <v>15376</v>
      </c>
      <c r="I2317" s="33" t="s">
        <v>15375</v>
      </c>
    </row>
    <row r="2318" spans="1:9" x14ac:dyDescent="0.2">
      <c r="A2318" s="33" t="s">
        <v>15374</v>
      </c>
      <c r="B2318" s="35">
        <v>2.27322667324544E-8</v>
      </c>
      <c r="C2318" s="33">
        <v>-0.32129477813395801</v>
      </c>
      <c r="D2318" s="33">
        <v>0</v>
      </c>
      <c r="E2318" s="33">
        <v>0.29399999999999998</v>
      </c>
      <c r="F2318" s="33">
        <v>1.04732099289764E-3</v>
      </c>
      <c r="G2318" s="33">
        <v>5</v>
      </c>
      <c r="H2318" s="33" t="s">
        <v>15374</v>
      </c>
      <c r="I2318" s="33" t="s">
        <v>15373</v>
      </c>
    </row>
    <row r="2319" spans="1:9" x14ac:dyDescent="0.2">
      <c r="A2319" s="33" t="s">
        <v>15372</v>
      </c>
      <c r="B2319" s="35">
        <v>1.5014460302307599E-11</v>
      </c>
      <c r="C2319" s="33">
        <v>-0.32140836241355603</v>
      </c>
      <c r="D2319" s="33">
        <v>3.7999999999999999E-2</v>
      </c>
      <c r="E2319" s="33">
        <v>0.46200000000000002</v>
      </c>
      <c r="F2319" s="35">
        <v>6.9174621504791604E-7</v>
      </c>
      <c r="G2319" s="33">
        <v>5</v>
      </c>
      <c r="H2319" s="33" t="s">
        <v>13155</v>
      </c>
      <c r="I2319" s="33" t="s">
        <v>13154</v>
      </c>
    </row>
    <row r="2320" spans="1:9" x14ac:dyDescent="0.2">
      <c r="A2320" s="33" t="s">
        <v>15371</v>
      </c>
      <c r="B2320" s="35">
        <v>1.1681242221794999E-10</v>
      </c>
      <c r="C2320" s="33">
        <v>-0.32154067675053299</v>
      </c>
      <c r="D2320" s="33">
        <v>3.7999999999999999E-2</v>
      </c>
      <c r="E2320" s="33">
        <v>0.437</v>
      </c>
      <c r="F2320" s="35">
        <v>5.38178191642539E-6</v>
      </c>
      <c r="G2320" s="33">
        <v>5</v>
      </c>
      <c r="H2320" s="33" t="s">
        <v>15371</v>
      </c>
      <c r="I2320" s="33" t="s">
        <v>15370</v>
      </c>
    </row>
    <row r="2321" spans="1:9" x14ac:dyDescent="0.2">
      <c r="A2321" s="33" t="s">
        <v>4534</v>
      </c>
      <c r="B2321" s="35">
        <v>2.2337918424816701E-10</v>
      </c>
      <c r="C2321" s="33">
        <v>-0.32163212158312499</v>
      </c>
      <c r="D2321" s="33">
        <v>1.2E-2</v>
      </c>
      <c r="E2321" s="33">
        <v>0.38</v>
      </c>
      <c r="F2321" s="35">
        <v>1.0291525776681601E-5</v>
      </c>
      <c r="G2321" s="33">
        <v>5</v>
      </c>
      <c r="H2321" s="33" t="s">
        <v>4534</v>
      </c>
      <c r="I2321" s="33" t="s">
        <v>4533</v>
      </c>
    </row>
    <row r="2322" spans="1:9" x14ac:dyDescent="0.2">
      <c r="A2322" s="33" t="s">
        <v>15369</v>
      </c>
      <c r="B2322" s="35">
        <v>3.2160375802177701E-9</v>
      </c>
      <c r="C2322" s="33">
        <v>-0.32257171758580799</v>
      </c>
      <c r="D2322" s="33">
        <v>8.7999999999999995E-2</v>
      </c>
      <c r="E2322" s="33">
        <v>0.48899999999999999</v>
      </c>
      <c r="F2322" s="33">
        <v>1.48169283395793E-4</v>
      </c>
      <c r="G2322" s="33">
        <v>5</v>
      </c>
      <c r="H2322" s="33" t="s">
        <v>11238</v>
      </c>
      <c r="I2322" s="33" t="s">
        <v>11237</v>
      </c>
    </row>
    <row r="2323" spans="1:9" x14ac:dyDescent="0.2">
      <c r="A2323" s="33" t="s">
        <v>15368</v>
      </c>
      <c r="B2323" s="35">
        <v>3.2357534148225599E-11</v>
      </c>
      <c r="C2323" s="33">
        <v>-0.32339444251775801</v>
      </c>
      <c r="D2323" s="33">
        <v>1.2E-2</v>
      </c>
      <c r="E2323" s="33">
        <v>0.40400000000000003</v>
      </c>
      <c r="F2323" s="35">
        <v>1.49077631327705E-6</v>
      </c>
      <c r="G2323" s="33">
        <v>5</v>
      </c>
      <c r="H2323" s="33" t="s">
        <v>15368</v>
      </c>
      <c r="I2323" s="33" t="s">
        <v>15367</v>
      </c>
    </row>
    <row r="2324" spans="1:9" x14ac:dyDescent="0.2">
      <c r="A2324" s="33" t="s">
        <v>15366</v>
      </c>
      <c r="B2324" s="35">
        <v>1.07088548281562E-9</v>
      </c>
      <c r="C2324" s="33">
        <v>-0.32381164006270302</v>
      </c>
      <c r="D2324" s="33">
        <v>0</v>
      </c>
      <c r="E2324" s="33">
        <v>0.33500000000000002</v>
      </c>
      <c r="F2324" s="35">
        <v>4.93378359642815E-5</v>
      </c>
      <c r="G2324" s="33">
        <v>5</v>
      </c>
      <c r="H2324" s="33" t="s">
        <v>15366</v>
      </c>
      <c r="I2324" s="33" t="s">
        <v>15365</v>
      </c>
    </row>
    <row r="2325" spans="1:9" x14ac:dyDescent="0.2">
      <c r="A2325" s="33" t="s">
        <v>6758</v>
      </c>
      <c r="B2325" s="35">
        <v>1.5901312633135999E-12</v>
      </c>
      <c r="C2325" s="33">
        <v>-0.32438982229962199</v>
      </c>
      <c r="D2325" s="33">
        <v>8.7999999999999995E-2</v>
      </c>
      <c r="E2325" s="33">
        <v>0.58699999999999997</v>
      </c>
      <c r="F2325" s="35">
        <v>7.3260527563384405E-8</v>
      </c>
      <c r="G2325" s="33">
        <v>5</v>
      </c>
      <c r="H2325" s="33" t="s">
        <v>6758</v>
      </c>
      <c r="I2325" s="33" t="s">
        <v>6757</v>
      </c>
    </row>
    <row r="2326" spans="1:9" x14ac:dyDescent="0.2">
      <c r="A2326" s="33" t="s">
        <v>13665</v>
      </c>
      <c r="B2326" s="35">
        <v>7.49133941312149E-13</v>
      </c>
      <c r="C2326" s="33">
        <v>-0.32471768392621703</v>
      </c>
      <c r="D2326" s="33">
        <v>0.16200000000000001</v>
      </c>
      <c r="E2326" s="33">
        <v>0.73799999999999999</v>
      </c>
      <c r="F2326" s="35">
        <v>3.4514098944133302E-8</v>
      </c>
      <c r="G2326" s="33">
        <v>5</v>
      </c>
      <c r="H2326" s="33" t="s">
        <v>13665</v>
      </c>
      <c r="I2326" s="33" t="s">
        <v>13664</v>
      </c>
    </row>
    <row r="2327" spans="1:9" x14ac:dyDescent="0.2">
      <c r="A2327" s="33" t="s">
        <v>3130</v>
      </c>
      <c r="B2327" s="35">
        <v>1.6972462268408199E-10</v>
      </c>
      <c r="C2327" s="33">
        <v>-0.32473963704674003</v>
      </c>
      <c r="D2327" s="33">
        <v>2.5000000000000001E-2</v>
      </c>
      <c r="E2327" s="33">
        <v>0.40799999999999997</v>
      </c>
      <c r="F2327" s="35">
        <v>7.8195528163010105E-6</v>
      </c>
      <c r="G2327" s="33">
        <v>5</v>
      </c>
      <c r="H2327" s="33" t="s">
        <v>3130</v>
      </c>
      <c r="I2327" s="33" t="s">
        <v>3129</v>
      </c>
    </row>
    <row r="2328" spans="1:9" x14ac:dyDescent="0.2">
      <c r="A2328" s="33" t="s">
        <v>15364</v>
      </c>
      <c r="B2328" s="35">
        <v>1.09440040724951E-11</v>
      </c>
      <c r="C2328" s="33">
        <v>-0.32484695734132502</v>
      </c>
      <c r="D2328" s="33">
        <v>2.5000000000000001E-2</v>
      </c>
      <c r="E2328" s="33">
        <v>0.442</v>
      </c>
      <c r="F2328" s="35">
        <v>5.04212155627993E-7</v>
      </c>
      <c r="G2328" s="33">
        <v>5</v>
      </c>
      <c r="H2328" s="33" t="s">
        <v>15364</v>
      </c>
      <c r="I2328" s="33" t="s">
        <v>15363</v>
      </c>
    </row>
    <row r="2329" spans="1:9" x14ac:dyDescent="0.2">
      <c r="A2329" s="33" t="s">
        <v>13147</v>
      </c>
      <c r="B2329" s="35">
        <v>8.4492131012264603E-10</v>
      </c>
      <c r="C2329" s="33">
        <v>-0.32512528048872302</v>
      </c>
      <c r="D2329" s="33">
        <v>3.7999999999999999E-2</v>
      </c>
      <c r="E2329" s="33">
        <v>0.41299999999999998</v>
      </c>
      <c r="F2329" s="35">
        <v>3.8927214599970601E-5</v>
      </c>
      <c r="G2329" s="33">
        <v>5</v>
      </c>
      <c r="H2329" s="33" t="s">
        <v>13147</v>
      </c>
      <c r="I2329" s="33" t="s">
        <v>13146</v>
      </c>
    </row>
    <row r="2330" spans="1:9" x14ac:dyDescent="0.2">
      <c r="A2330" s="33" t="s">
        <v>15362</v>
      </c>
      <c r="B2330" s="35">
        <v>4.4131243645245797E-9</v>
      </c>
      <c r="C2330" s="33">
        <v>-0.32515033813104399</v>
      </c>
      <c r="D2330" s="33">
        <v>1.2E-2</v>
      </c>
      <c r="E2330" s="33">
        <v>0.34100000000000003</v>
      </c>
      <c r="F2330" s="33">
        <v>2.0332146572237699E-4</v>
      </c>
      <c r="G2330" s="33">
        <v>5</v>
      </c>
      <c r="H2330" s="33" t="s">
        <v>15362</v>
      </c>
      <c r="I2330" s="33" t="s">
        <v>15361</v>
      </c>
    </row>
    <row r="2331" spans="1:9" x14ac:dyDescent="0.2">
      <c r="A2331" s="33" t="s">
        <v>11796</v>
      </c>
      <c r="B2331" s="35">
        <v>1.18249308813945E-5</v>
      </c>
      <c r="C2331" s="33">
        <v>-0.32649376549932402</v>
      </c>
      <c r="D2331" s="33">
        <v>6.2E-2</v>
      </c>
      <c r="E2331" s="33">
        <v>0.317</v>
      </c>
      <c r="F2331" s="33">
        <v>0.54479821556760599</v>
      </c>
      <c r="G2331" s="33">
        <v>5</v>
      </c>
      <c r="H2331" s="33" t="s">
        <v>11795</v>
      </c>
      <c r="I2331" s="33" t="s">
        <v>11794</v>
      </c>
    </row>
    <row r="2332" spans="1:9" x14ac:dyDescent="0.2">
      <c r="A2332" s="33" t="s">
        <v>15360</v>
      </c>
      <c r="B2332" s="35">
        <v>6.0761733147976595E-10</v>
      </c>
      <c r="C2332" s="33">
        <v>-0.32668142158871399</v>
      </c>
      <c r="D2332" s="33">
        <v>0</v>
      </c>
      <c r="E2332" s="33">
        <v>0.34300000000000003</v>
      </c>
      <c r="F2332" s="35">
        <v>2.7994145695935802E-5</v>
      </c>
      <c r="G2332" s="33">
        <v>5</v>
      </c>
      <c r="H2332" s="33" t="s">
        <v>15360</v>
      </c>
      <c r="I2332" s="33" t="s">
        <v>15359</v>
      </c>
    </row>
    <row r="2333" spans="1:9" x14ac:dyDescent="0.2">
      <c r="A2333" s="33" t="s">
        <v>15358</v>
      </c>
      <c r="B2333" s="35">
        <v>3.25497256973123E-9</v>
      </c>
      <c r="C2333" s="33">
        <v>-0.32682625391243703</v>
      </c>
      <c r="D2333" s="33">
        <v>0</v>
      </c>
      <c r="E2333" s="33">
        <v>0.32</v>
      </c>
      <c r="F2333" s="33">
        <v>1.4996309623265699E-4</v>
      </c>
      <c r="G2333" s="33">
        <v>5</v>
      </c>
      <c r="H2333" s="33" t="s">
        <v>15358</v>
      </c>
      <c r="I2333" s="33" t="s">
        <v>15357</v>
      </c>
    </row>
    <row r="2334" spans="1:9" x14ac:dyDescent="0.2">
      <c r="A2334" s="33" t="s">
        <v>14315</v>
      </c>
      <c r="B2334" s="35">
        <v>9.2294350411913301E-10</v>
      </c>
      <c r="C2334" s="33">
        <v>-0.32702109092945197</v>
      </c>
      <c r="D2334" s="33">
        <v>2.5000000000000001E-2</v>
      </c>
      <c r="E2334" s="33">
        <v>0.38700000000000001</v>
      </c>
      <c r="F2334" s="35">
        <v>4.2521853121776702E-5</v>
      </c>
      <c r="G2334" s="33">
        <v>5</v>
      </c>
      <c r="H2334" s="33" t="s">
        <v>14315</v>
      </c>
      <c r="I2334" s="33" t="s">
        <v>14314</v>
      </c>
    </row>
    <row r="2335" spans="1:9" x14ac:dyDescent="0.2">
      <c r="A2335" s="33" t="s">
        <v>10004</v>
      </c>
      <c r="B2335" s="35">
        <v>8.2458474172403401E-10</v>
      </c>
      <c r="C2335" s="33">
        <v>-0.32726599802799</v>
      </c>
      <c r="D2335" s="33">
        <v>1.2E-2</v>
      </c>
      <c r="E2335" s="33">
        <v>0.36399999999999999</v>
      </c>
      <c r="F2335" s="35">
        <v>3.7990268220709702E-5</v>
      </c>
      <c r="G2335" s="33">
        <v>5</v>
      </c>
      <c r="H2335" s="33" t="s">
        <v>10004</v>
      </c>
      <c r="I2335" s="33" t="s">
        <v>10003</v>
      </c>
    </row>
    <row r="2336" spans="1:9" x14ac:dyDescent="0.2">
      <c r="A2336" s="33" t="s">
        <v>8672</v>
      </c>
      <c r="B2336" s="35">
        <v>2.45621000584606E-11</v>
      </c>
      <c r="C2336" s="33">
        <v>-0.32793305231108</v>
      </c>
      <c r="D2336" s="33">
        <v>0.05</v>
      </c>
      <c r="E2336" s="33">
        <v>0.48199999999999998</v>
      </c>
      <c r="F2336" s="35">
        <v>1.1316250738934001E-6</v>
      </c>
      <c r="G2336" s="33">
        <v>5</v>
      </c>
      <c r="H2336" s="33" t="s">
        <v>6518</v>
      </c>
      <c r="I2336" s="33" t="s">
        <v>6517</v>
      </c>
    </row>
    <row r="2337" spans="1:9" x14ac:dyDescent="0.2">
      <c r="A2337" s="33" t="s">
        <v>5601</v>
      </c>
      <c r="B2337" s="35">
        <v>3.0943604459336199E-14</v>
      </c>
      <c r="C2337" s="33">
        <v>-0.32810378968607101</v>
      </c>
      <c r="D2337" s="33">
        <v>7.4999999999999997E-2</v>
      </c>
      <c r="E2337" s="33">
        <v>0.60599999999999998</v>
      </c>
      <c r="F2337" s="35">
        <v>1.42563374465054E-9</v>
      </c>
      <c r="G2337" s="33">
        <v>5</v>
      </c>
      <c r="H2337" s="33" t="s">
        <v>5601</v>
      </c>
      <c r="I2337" s="33" t="s">
        <v>5600</v>
      </c>
    </row>
    <row r="2338" spans="1:9" x14ac:dyDescent="0.2">
      <c r="A2338" s="33" t="s">
        <v>9957</v>
      </c>
      <c r="B2338" s="35">
        <v>1.5553469394772298E-14</v>
      </c>
      <c r="C2338" s="33">
        <v>-0.32821087118700398</v>
      </c>
      <c r="D2338" s="33">
        <v>8.7999999999999995E-2</v>
      </c>
      <c r="E2338" s="33">
        <v>0.64</v>
      </c>
      <c r="F2338" s="35">
        <v>7.1657944195594705E-10</v>
      </c>
      <c r="G2338" s="33">
        <v>5</v>
      </c>
      <c r="H2338" s="33" t="s">
        <v>9957</v>
      </c>
      <c r="I2338" s="33" t="s">
        <v>9956</v>
      </c>
    </row>
    <row r="2339" spans="1:9" x14ac:dyDescent="0.2">
      <c r="A2339" s="33" t="s">
        <v>12769</v>
      </c>
      <c r="B2339" s="35">
        <v>1.7190485335465602E-8</v>
      </c>
      <c r="C2339" s="33">
        <v>-0.328370375343984</v>
      </c>
      <c r="D2339" s="33">
        <v>0.28799999999999998</v>
      </c>
      <c r="E2339" s="33">
        <v>0.85599999999999998</v>
      </c>
      <c r="F2339" s="33">
        <v>7.9200004037557003E-4</v>
      </c>
      <c r="G2339" s="33">
        <v>5</v>
      </c>
      <c r="H2339" s="33" t="s">
        <v>5332</v>
      </c>
      <c r="I2339" s="33" t="s">
        <v>5331</v>
      </c>
    </row>
    <row r="2340" spans="1:9" x14ac:dyDescent="0.2">
      <c r="A2340" s="33" t="s">
        <v>15356</v>
      </c>
      <c r="B2340" s="35">
        <v>1.36222439576254E-5</v>
      </c>
      <c r="C2340" s="33">
        <v>-0.32914269165614701</v>
      </c>
      <c r="D2340" s="33">
        <v>0</v>
      </c>
      <c r="E2340" s="33">
        <v>0.19600000000000001</v>
      </c>
      <c r="F2340" s="33">
        <v>0.62760402361571699</v>
      </c>
      <c r="G2340" s="33">
        <v>5</v>
      </c>
      <c r="H2340" s="33" t="s">
        <v>15355</v>
      </c>
      <c r="I2340" s="33" t="s">
        <v>15354</v>
      </c>
    </row>
    <row r="2341" spans="1:9" x14ac:dyDescent="0.2">
      <c r="A2341" s="33" t="s">
        <v>10173</v>
      </c>
      <c r="B2341" s="35">
        <v>1.26259139164991E-9</v>
      </c>
      <c r="C2341" s="33">
        <v>-0.32956422726627699</v>
      </c>
      <c r="D2341" s="33">
        <v>1.2E-2</v>
      </c>
      <c r="E2341" s="33">
        <v>0.35799999999999998</v>
      </c>
      <c r="F2341" s="35">
        <v>5.8170110596094898E-5</v>
      </c>
      <c r="G2341" s="33">
        <v>5</v>
      </c>
      <c r="H2341" s="33" t="s">
        <v>10173</v>
      </c>
      <c r="I2341" s="33" t="s">
        <v>10172</v>
      </c>
    </row>
    <row r="2342" spans="1:9" x14ac:dyDescent="0.2">
      <c r="A2342" s="33" t="s">
        <v>15353</v>
      </c>
      <c r="B2342" s="35">
        <v>9.2126753682124193E-6</v>
      </c>
      <c r="C2342" s="33">
        <v>-0.32965156177840699</v>
      </c>
      <c r="D2342" s="33">
        <v>0</v>
      </c>
      <c r="E2342" s="33">
        <v>0.20300000000000001</v>
      </c>
      <c r="F2342" s="33">
        <v>0.42444637956428199</v>
      </c>
      <c r="G2342" s="33">
        <v>5</v>
      </c>
      <c r="H2342" s="33" t="s">
        <v>3862</v>
      </c>
      <c r="I2342" s="33" t="s">
        <v>3861</v>
      </c>
    </row>
    <row r="2343" spans="1:9" x14ac:dyDescent="0.2">
      <c r="A2343" s="33" t="s">
        <v>6680</v>
      </c>
      <c r="B2343" s="35">
        <v>1.50549962834995E-12</v>
      </c>
      <c r="C2343" s="33">
        <v>-0.32995685955279402</v>
      </c>
      <c r="D2343" s="33">
        <v>3.7999999999999999E-2</v>
      </c>
      <c r="E2343" s="33">
        <v>0.49</v>
      </c>
      <c r="F2343" s="35">
        <v>6.9361378877338704E-8</v>
      </c>
      <c r="G2343" s="33">
        <v>5</v>
      </c>
      <c r="H2343" s="33" t="s">
        <v>6680</v>
      </c>
      <c r="I2343" s="33" t="s">
        <v>6679</v>
      </c>
    </row>
    <row r="2344" spans="1:9" x14ac:dyDescent="0.2">
      <c r="A2344" s="33" t="s">
        <v>15352</v>
      </c>
      <c r="B2344" s="35">
        <v>3.4640491307504699E-10</v>
      </c>
      <c r="C2344" s="33">
        <v>-0.33055979632502802</v>
      </c>
      <c r="D2344" s="33">
        <v>1.2E-2</v>
      </c>
      <c r="E2344" s="33">
        <v>0.375</v>
      </c>
      <c r="F2344" s="35">
        <v>1.5959567155193599E-5</v>
      </c>
      <c r="G2344" s="33">
        <v>5</v>
      </c>
      <c r="H2344" s="33" t="s">
        <v>15352</v>
      </c>
      <c r="I2344" s="33" t="s">
        <v>15351</v>
      </c>
    </row>
    <row r="2345" spans="1:9" x14ac:dyDescent="0.2">
      <c r="A2345" s="33" t="s">
        <v>15350</v>
      </c>
      <c r="B2345" s="35">
        <v>1.2324701590159701E-9</v>
      </c>
      <c r="C2345" s="33">
        <v>-0.33100155421598598</v>
      </c>
      <c r="D2345" s="33">
        <v>0</v>
      </c>
      <c r="E2345" s="33">
        <v>0.33300000000000002</v>
      </c>
      <c r="F2345" s="35">
        <v>5.67823651661836E-5</v>
      </c>
      <c r="G2345" s="33">
        <v>5</v>
      </c>
      <c r="H2345" s="33" t="s">
        <v>15350</v>
      </c>
      <c r="I2345" s="33" t="s">
        <v>15349</v>
      </c>
    </row>
    <row r="2346" spans="1:9" x14ac:dyDescent="0.2">
      <c r="A2346" s="33" t="s">
        <v>15348</v>
      </c>
      <c r="B2346" s="35">
        <v>1.50479176274147E-11</v>
      </c>
      <c r="C2346" s="33">
        <v>-0.33135525550199002</v>
      </c>
      <c r="D2346" s="33">
        <v>1.2E-2</v>
      </c>
      <c r="E2346" s="33">
        <v>0.41299999999999998</v>
      </c>
      <c r="F2346" s="35">
        <v>6.9328766093025003E-7</v>
      </c>
      <c r="G2346" s="33">
        <v>5</v>
      </c>
      <c r="H2346" s="33" t="s">
        <v>15348</v>
      </c>
      <c r="I2346" s="33" t="s">
        <v>15347</v>
      </c>
    </row>
    <row r="2347" spans="1:9" x14ac:dyDescent="0.2">
      <c r="A2347" s="33" t="s">
        <v>15346</v>
      </c>
      <c r="B2347" s="35">
        <v>9.5892898189895005E-14</v>
      </c>
      <c r="C2347" s="33">
        <v>-0.33157820536337002</v>
      </c>
      <c r="D2347" s="33">
        <v>3.7999999999999999E-2</v>
      </c>
      <c r="E2347" s="33">
        <v>0.52</v>
      </c>
      <c r="F2347" s="35">
        <v>4.41797760540484E-9</v>
      </c>
      <c r="G2347" s="33">
        <v>5</v>
      </c>
      <c r="H2347" s="33" t="s">
        <v>15346</v>
      </c>
      <c r="I2347" s="33" t="s">
        <v>15345</v>
      </c>
    </row>
    <row r="2348" spans="1:9" x14ac:dyDescent="0.2">
      <c r="A2348" s="33" t="s">
        <v>15344</v>
      </c>
      <c r="B2348" s="35">
        <v>6.8186916043715199E-12</v>
      </c>
      <c r="C2348" s="33">
        <v>-0.332117956704232</v>
      </c>
      <c r="D2348" s="33">
        <v>2.5000000000000001E-2</v>
      </c>
      <c r="E2348" s="33">
        <v>0.44800000000000001</v>
      </c>
      <c r="F2348" s="35">
        <v>3.14150759596605E-7</v>
      </c>
      <c r="G2348" s="33">
        <v>5</v>
      </c>
      <c r="H2348" s="33" t="s">
        <v>15344</v>
      </c>
      <c r="I2348" s="33" t="s">
        <v>15343</v>
      </c>
    </row>
    <row r="2349" spans="1:9" x14ac:dyDescent="0.2">
      <c r="A2349" s="33" t="s">
        <v>15342</v>
      </c>
      <c r="B2349" s="35">
        <v>4.18010858356201E-12</v>
      </c>
      <c r="C2349" s="33">
        <v>-0.33222214284913798</v>
      </c>
      <c r="D2349" s="33">
        <v>3.7999999999999999E-2</v>
      </c>
      <c r="E2349" s="33">
        <v>0.47799999999999998</v>
      </c>
      <c r="F2349" s="35">
        <v>1.92585962661869E-7</v>
      </c>
      <c r="G2349" s="33">
        <v>5</v>
      </c>
      <c r="H2349" s="33" t="s">
        <v>15342</v>
      </c>
      <c r="I2349" s="33" t="s">
        <v>15341</v>
      </c>
    </row>
    <row r="2350" spans="1:9" x14ac:dyDescent="0.2">
      <c r="A2350" s="33" t="s">
        <v>5519</v>
      </c>
      <c r="B2350" s="35">
        <v>6.2287906681258801E-12</v>
      </c>
      <c r="C2350" s="33">
        <v>-0.33259915677011598</v>
      </c>
      <c r="D2350" s="33">
        <v>8.7999999999999995E-2</v>
      </c>
      <c r="E2350" s="33">
        <v>0.57199999999999995</v>
      </c>
      <c r="F2350" s="35">
        <v>2.8697284366189597E-7</v>
      </c>
      <c r="G2350" s="33">
        <v>5</v>
      </c>
      <c r="H2350" s="33" t="s">
        <v>5519</v>
      </c>
      <c r="I2350" s="33" t="s">
        <v>5518</v>
      </c>
    </row>
    <row r="2351" spans="1:9" x14ac:dyDescent="0.2">
      <c r="A2351" s="33" t="s">
        <v>4669</v>
      </c>
      <c r="B2351" s="35">
        <v>1.1691393509345001E-11</v>
      </c>
      <c r="C2351" s="33">
        <v>-0.33291663945312799</v>
      </c>
      <c r="D2351" s="33">
        <v>3.7999999999999999E-2</v>
      </c>
      <c r="E2351" s="33">
        <v>0.46600000000000003</v>
      </c>
      <c r="F2351" s="35">
        <v>5.3864588176254502E-7</v>
      </c>
      <c r="G2351" s="33">
        <v>5</v>
      </c>
      <c r="H2351" s="33" t="s">
        <v>4669</v>
      </c>
      <c r="I2351" s="33" t="s">
        <v>4668</v>
      </c>
    </row>
    <row r="2352" spans="1:9" x14ac:dyDescent="0.2">
      <c r="A2352" s="33" t="s">
        <v>15340</v>
      </c>
      <c r="B2352" s="35">
        <v>1.74783932571971E-9</v>
      </c>
      <c r="C2352" s="33">
        <v>-0.33353840308952698</v>
      </c>
      <c r="D2352" s="33">
        <v>0</v>
      </c>
      <c r="E2352" s="33">
        <v>0.32900000000000001</v>
      </c>
      <c r="F2352" s="35">
        <v>8.0526453414558606E-5</v>
      </c>
      <c r="G2352" s="33">
        <v>5</v>
      </c>
      <c r="H2352" s="33" t="s">
        <v>15340</v>
      </c>
      <c r="I2352" s="33" t="s">
        <v>15339</v>
      </c>
    </row>
    <row r="2353" spans="1:9" x14ac:dyDescent="0.2">
      <c r="A2353" s="33" t="s">
        <v>2073</v>
      </c>
      <c r="B2353" s="35">
        <v>5.2166023807478E-9</v>
      </c>
      <c r="C2353" s="33">
        <v>-0.33447505203324301</v>
      </c>
      <c r="D2353" s="33">
        <v>0.28799999999999998</v>
      </c>
      <c r="E2353" s="33">
        <v>0.84</v>
      </c>
      <c r="F2353" s="33">
        <v>2.40339304885813E-4</v>
      </c>
      <c r="G2353" s="33">
        <v>5</v>
      </c>
      <c r="H2353" s="33" t="s">
        <v>2073</v>
      </c>
      <c r="I2353" s="33" t="s">
        <v>2072</v>
      </c>
    </row>
    <row r="2354" spans="1:9" x14ac:dyDescent="0.2">
      <c r="A2354" s="33" t="s">
        <v>11968</v>
      </c>
      <c r="B2354" s="35">
        <v>5.9808520062796395E-11</v>
      </c>
      <c r="C2354" s="33">
        <v>-0.33457275997483799</v>
      </c>
      <c r="D2354" s="33">
        <v>6.2E-2</v>
      </c>
      <c r="E2354" s="33">
        <v>0.495</v>
      </c>
      <c r="F2354" s="35">
        <v>2.7554981363331598E-6</v>
      </c>
      <c r="G2354" s="33">
        <v>5</v>
      </c>
      <c r="H2354" s="33" t="s">
        <v>3683</v>
      </c>
      <c r="I2354" s="33" t="s">
        <v>3682</v>
      </c>
    </row>
    <row r="2355" spans="1:9" x14ac:dyDescent="0.2">
      <c r="A2355" s="33" t="s">
        <v>15338</v>
      </c>
      <c r="B2355" s="35">
        <v>1.38037647609368E-13</v>
      </c>
      <c r="C2355" s="33">
        <v>-0.33483510656070398</v>
      </c>
      <c r="D2355" s="33">
        <v>0.1</v>
      </c>
      <c r="E2355" s="33">
        <v>0.64</v>
      </c>
      <c r="F2355" s="35">
        <v>6.3596705006588001E-9</v>
      </c>
      <c r="G2355" s="33">
        <v>5</v>
      </c>
      <c r="H2355" s="33" t="s">
        <v>15338</v>
      </c>
      <c r="I2355" s="33" t="s">
        <v>15337</v>
      </c>
    </row>
    <row r="2356" spans="1:9" x14ac:dyDescent="0.2">
      <c r="A2356" s="33" t="s">
        <v>10352</v>
      </c>
      <c r="B2356" s="35">
        <v>3.0851031512629501E-13</v>
      </c>
      <c r="C2356" s="33">
        <v>-0.33522523679476302</v>
      </c>
      <c r="D2356" s="33">
        <v>6.2E-2</v>
      </c>
      <c r="E2356" s="33">
        <v>0.55600000000000005</v>
      </c>
      <c r="F2356" s="35">
        <v>1.42136872384987E-8</v>
      </c>
      <c r="G2356" s="33">
        <v>5</v>
      </c>
      <c r="H2356" s="33" t="s">
        <v>10352</v>
      </c>
      <c r="I2356" s="33" t="s">
        <v>10351</v>
      </c>
    </row>
    <row r="2357" spans="1:9" x14ac:dyDescent="0.2">
      <c r="A2357" s="33" t="s">
        <v>15336</v>
      </c>
      <c r="B2357" s="35">
        <v>3.26218205362998E-12</v>
      </c>
      <c r="C2357" s="33">
        <v>-0.33526183503840101</v>
      </c>
      <c r="D2357" s="33">
        <v>0.05</v>
      </c>
      <c r="E2357" s="33">
        <v>0.505</v>
      </c>
      <c r="F2357" s="35">
        <v>1.5029525157483999E-7</v>
      </c>
      <c r="G2357" s="33">
        <v>5</v>
      </c>
      <c r="H2357" s="33" t="s">
        <v>15336</v>
      </c>
      <c r="I2357" s="33" t="s">
        <v>15335</v>
      </c>
    </row>
    <row r="2358" spans="1:9" x14ac:dyDescent="0.2">
      <c r="A2358" s="33" t="s">
        <v>1750</v>
      </c>
      <c r="B2358" s="35">
        <v>5.3510891062302798E-12</v>
      </c>
      <c r="C2358" s="33">
        <v>-0.33613794689858301</v>
      </c>
      <c r="D2358" s="33">
        <v>2.5000000000000001E-2</v>
      </c>
      <c r="E2358" s="33">
        <v>0.45</v>
      </c>
      <c r="F2358" s="35">
        <v>2.46535377302242E-7</v>
      </c>
      <c r="G2358" s="33">
        <v>5</v>
      </c>
      <c r="H2358" s="33" t="s">
        <v>1750</v>
      </c>
      <c r="I2358" s="33" t="s">
        <v>1749</v>
      </c>
    </row>
    <row r="2359" spans="1:9" x14ac:dyDescent="0.2">
      <c r="A2359" s="33" t="s">
        <v>14252</v>
      </c>
      <c r="B2359" s="35">
        <v>2.7974455529311801E-13</v>
      </c>
      <c r="C2359" s="33">
        <v>-0.33625396865373303</v>
      </c>
      <c r="D2359" s="33">
        <v>3.7999999999999999E-2</v>
      </c>
      <c r="E2359" s="33">
        <v>0.50800000000000001</v>
      </c>
      <c r="F2359" s="35">
        <v>1.2888391151464499E-8</v>
      </c>
      <c r="G2359" s="33">
        <v>5</v>
      </c>
      <c r="H2359" s="33" t="s">
        <v>14252</v>
      </c>
      <c r="I2359" s="33" t="s">
        <v>14251</v>
      </c>
    </row>
    <row r="2360" spans="1:9" x14ac:dyDescent="0.2">
      <c r="A2360" s="33" t="s">
        <v>9220</v>
      </c>
      <c r="B2360" s="35">
        <v>6.3209250204377004E-13</v>
      </c>
      <c r="C2360" s="33">
        <v>-0.33627633284311398</v>
      </c>
      <c r="D2360" s="33">
        <v>0.05</v>
      </c>
      <c r="E2360" s="33">
        <v>0.52400000000000002</v>
      </c>
      <c r="F2360" s="35">
        <v>2.9121765754160601E-8</v>
      </c>
      <c r="G2360" s="33">
        <v>5</v>
      </c>
      <c r="H2360" s="33" t="s">
        <v>9220</v>
      </c>
      <c r="I2360" s="33" t="s">
        <v>9219</v>
      </c>
    </row>
    <row r="2361" spans="1:9" x14ac:dyDescent="0.2">
      <c r="A2361" s="33" t="s">
        <v>6200</v>
      </c>
      <c r="B2361" s="35">
        <v>1.7336365162074799E-14</v>
      </c>
      <c r="C2361" s="33">
        <v>-0.33629287975265298</v>
      </c>
      <c r="D2361" s="33">
        <v>8.7999999999999995E-2</v>
      </c>
      <c r="E2361" s="33">
        <v>0.63400000000000001</v>
      </c>
      <c r="F2361" s="35">
        <v>7.9872101574711096E-10</v>
      </c>
      <c r="G2361" s="33">
        <v>5</v>
      </c>
      <c r="H2361" s="33" t="s">
        <v>6200</v>
      </c>
      <c r="I2361" s="33" t="s">
        <v>6199</v>
      </c>
    </row>
    <row r="2362" spans="1:9" x14ac:dyDescent="0.2">
      <c r="A2362" s="33" t="s">
        <v>15334</v>
      </c>
      <c r="B2362" s="35">
        <v>4.00654294371455E-14</v>
      </c>
      <c r="C2362" s="33">
        <v>-0.33630634870522902</v>
      </c>
      <c r="D2362" s="33">
        <v>8.7999999999999995E-2</v>
      </c>
      <c r="E2362" s="33">
        <v>0.628</v>
      </c>
      <c r="F2362" s="35">
        <v>1.8458944650281699E-9</v>
      </c>
      <c r="G2362" s="33">
        <v>5</v>
      </c>
      <c r="H2362" s="33" t="s">
        <v>15334</v>
      </c>
      <c r="I2362" s="33" t="s">
        <v>15333</v>
      </c>
    </row>
    <row r="2363" spans="1:9" x14ac:dyDescent="0.2">
      <c r="A2363" s="33" t="s">
        <v>15332</v>
      </c>
      <c r="B2363" s="35">
        <v>2.3940519401659898E-13</v>
      </c>
      <c r="C2363" s="33">
        <v>-0.33660588637102301</v>
      </c>
      <c r="D2363" s="33">
        <v>7.4999999999999997E-2</v>
      </c>
      <c r="E2363" s="33">
        <v>0.58099999999999996</v>
      </c>
      <c r="F2363" s="35">
        <v>1.10298760987327E-8</v>
      </c>
      <c r="G2363" s="33">
        <v>5</v>
      </c>
      <c r="H2363" s="33" t="s">
        <v>15332</v>
      </c>
      <c r="I2363" s="33" t="s">
        <v>15331</v>
      </c>
    </row>
    <row r="2364" spans="1:9" x14ac:dyDescent="0.2">
      <c r="A2364" s="33" t="s">
        <v>11091</v>
      </c>
      <c r="B2364" s="35">
        <v>1.4803545236765599E-7</v>
      </c>
      <c r="C2364" s="33">
        <v>-0.33683693821245297</v>
      </c>
      <c r="D2364" s="33">
        <v>1.2E-2</v>
      </c>
      <c r="E2364" s="33">
        <v>0.29199999999999998</v>
      </c>
      <c r="F2364" s="33">
        <v>6.8202893614826704E-3</v>
      </c>
      <c r="G2364" s="33">
        <v>5</v>
      </c>
      <c r="H2364" s="33" t="s">
        <v>5041</v>
      </c>
      <c r="I2364" s="33" t="s">
        <v>5040</v>
      </c>
    </row>
    <row r="2365" spans="1:9" x14ac:dyDescent="0.2">
      <c r="A2365" s="33" t="s">
        <v>15330</v>
      </c>
      <c r="B2365" s="35">
        <v>2.6512761634177198E-11</v>
      </c>
      <c r="C2365" s="33">
        <v>-0.336903773811143</v>
      </c>
      <c r="D2365" s="33">
        <v>0.05</v>
      </c>
      <c r="E2365" s="33">
        <v>0.48099999999999998</v>
      </c>
      <c r="F2365" s="35">
        <v>1.2214959540098099E-6</v>
      </c>
      <c r="G2365" s="33">
        <v>5</v>
      </c>
      <c r="H2365" s="33" t="s">
        <v>15330</v>
      </c>
      <c r="I2365" s="33" t="s">
        <v>15329</v>
      </c>
    </row>
    <row r="2366" spans="1:9" x14ac:dyDescent="0.2">
      <c r="A2366" s="33" t="s">
        <v>15328</v>
      </c>
      <c r="B2366" s="35">
        <v>7.2091503996923595E-11</v>
      </c>
      <c r="C2366" s="33">
        <v>-0.33706868858701799</v>
      </c>
      <c r="D2366" s="33">
        <v>3.7999999999999999E-2</v>
      </c>
      <c r="E2366" s="33">
        <v>0.44400000000000001</v>
      </c>
      <c r="F2366" s="35">
        <v>3.3213997721462598E-6</v>
      </c>
      <c r="G2366" s="33">
        <v>5</v>
      </c>
      <c r="H2366" s="33" t="s">
        <v>15328</v>
      </c>
      <c r="I2366" s="33" t="s">
        <v>15327</v>
      </c>
    </row>
    <row r="2367" spans="1:9" x14ac:dyDescent="0.2">
      <c r="A2367" s="33" t="s">
        <v>15326</v>
      </c>
      <c r="B2367" s="35">
        <v>1.96736959555055E-13</v>
      </c>
      <c r="C2367" s="33">
        <v>-0.337475950383609</v>
      </c>
      <c r="D2367" s="33">
        <v>0.05</v>
      </c>
      <c r="E2367" s="33">
        <v>0.53700000000000003</v>
      </c>
      <c r="F2367" s="35">
        <v>9.0640652006204899E-9</v>
      </c>
      <c r="G2367" s="33">
        <v>5</v>
      </c>
      <c r="H2367" s="33" t="s">
        <v>15326</v>
      </c>
      <c r="I2367" s="33" t="s">
        <v>15325</v>
      </c>
    </row>
    <row r="2368" spans="1:9" x14ac:dyDescent="0.2">
      <c r="A2368" s="33" t="s">
        <v>14566</v>
      </c>
      <c r="B2368" s="35">
        <v>9.1196258860867104E-14</v>
      </c>
      <c r="C2368" s="33">
        <v>-0.33812113775207198</v>
      </c>
      <c r="D2368" s="33">
        <v>0.125</v>
      </c>
      <c r="E2368" s="33">
        <v>0.69399999999999995</v>
      </c>
      <c r="F2368" s="35">
        <v>4.2015940382378703E-9</v>
      </c>
      <c r="G2368" s="33">
        <v>5</v>
      </c>
      <c r="H2368" s="33" t="s">
        <v>14566</v>
      </c>
      <c r="I2368" s="33" t="s">
        <v>14565</v>
      </c>
    </row>
    <row r="2369" spans="1:9" x14ac:dyDescent="0.2">
      <c r="A2369" s="33" t="s">
        <v>15324</v>
      </c>
      <c r="B2369" s="35">
        <v>7.3870636875275095E-11</v>
      </c>
      <c r="C2369" s="33">
        <v>-0.33834829793368598</v>
      </c>
      <c r="D2369" s="33">
        <v>1.2E-2</v>
      </c>
      <c r="E2369" s="33">
        <v>0.39400000000000002</v>
      </c>
      <c r="F2369" s="35">
        <v>3.40336798211768E-6</v>
      </c>
      <c r="G2369" s="33">
        <v>5</v>
      </c>
      <c r="H2369" s="33" t="s">
        <v>15324</v>
      </c>
      <c r="I2369" s="33" t="s">
        <v>15323</v>
      </c>
    </row>
    <row r="2370" spans="1:9" x14ac:dyDescent="0.2">
      <c r="A2370" s="33" t="s">
        <v>13180</v>
      </c>
      <c r="B2370" s="35">
        <v>9.2418388336504094E-11</v>
      </c>
      <c r="C2370" s="33">
        <v>-0.33869491258046103</v>
      </c>
      <c r="D2370" s="33">
        <v>1.2E-2</v>
      </c>
      <c r="E2370" s="33">
        <v>0.39100000000000001</v>
      </c>
      <c r="F2370" s="35">
        <v>4.2578999874394199E-6</v>
      </c>
      <c r="G2370" s="33">
        <v>5</v>
      </c>
      <c r="H2370" s="33" t="s">
        <v>13180</v>
      </c>
      <c r="I2370" s="33" t="s">
        <v>13179</v>
      </c>
    </row>
    <row r="2371" spans="1:9" x14ac:dyDescent="0.2">
      <c r="A2371" s="33" t="s">
        <v>15322</v>
      </c>
      <c r="B2371" s="35">
        <v>1.0708855974063099E-9</v>
      </c>
      <c r="C2371" s="33">
        <v>-0.33881586913095302</v>
      </c>
      <c r="D2371" s="33">
        <v>0</v>
      </c>
      <c r="E2371" s="33">
        <v>0.33500000000000002</v>
      </c>
      <c r="F2371" s="35">
        <v>4.9337841243703399E-5</v>
      </c>
      <c r="G2371" s="33">
        <v>5</v>
      </c>
      <c r="H2371" s="33" t="s">
        <v>15322</v>
      </c>
      <c r="I2371" s="33" t="s">
        <v>15321</v>
      </c>
    </row>
    <row r="2372" spans="1:9" x14ac:dyDescent="0.2">
      <c r="A2372" s="33" t="s">
        <v>15320</v>
      </c>
      <c r="B2372" s="35">
        <v>2.3067728057851299E-9</v>
      </c>
      <c r="C2372" s="33">
        <v>-0.33944782876961899</v>
      </c>
      <c r="D2372" s="33">
        <v>0</v>
      </c>
      <c r="E2372" s="33">
        <v>0.32500000000000001</v>
      </c>
      <c r="F2372" s="33">
        <v>1.0627763670813299E-4</v>
      </c>
      <c r="G2372" s="33">
        <v>5</v>
      </c>
      <c r="H2372" s="33" t="s">
        <v>15320</v>
      </c>
      <c r="I2372" s="33" t="s">
        <v>15319</v>
      </c>
    </row>
    <row r="2373" spans="1:9" x14ac:dyDescent="0.2">
      <c r="A2373" s="33" t="s">
        <v>2238</v>
      </c>
      <c r="B2373" s="35">
        <v>2.0424840070521798E-6</v>
      </c>
      <c r="C2373" s="33">
        <v>-0.339534081763748</v>
      </c>
      <c r="D2373" s="33">
        <v>0.46200000000000002</v>
      </c>
      <c r="E2373" s="33">
        <v>0.92</v>
      </c>
      <c r="F2373" s="33">
        <v>9.4101323172908105E-2</v>
      </c>
      <c r="G2373" s="33">
        <v>5</v>
      </c>
      <c r="H2373" s="33" t="s">
        <v>2238</v>
      </c>
      <c r="I2373" s="33" t="s">
        <v>2237</v>
      </c>
    </row>
    <row r="2374" spans="1:9" x14ac:dyDescent="0.2">
      <c r="A2374" s="33" t="s">
        <v>15318</v>
      </c>
      <c r="B2374" s="35">
        <v>2.30677304780205E-9</v>
      </c>
      <c r="C2374" s="33">
        <v>-0.34042249729047702</v>
      </c>
      <c r="D2374" s="33">
        <v>0</v>
      </c>
      <c r="E2374" s="33">
        <v>0.32500000000000001</v>
      </c>
      <c r="F2374" s="33">
        <v>1.06277647858336E-4</v>
      </c>
      <c r="G2374" s="33">
        <v>5</v>
      </c>
      <c r="H2374" s="33" t="s">
        <v>8569</v>
      </c>
      <c r="I2374" s="33" t="s">
        <v>8568</v>
      </c>
    </row>
    <row r="2375" spans="1:9" x14ac:dyDescent="0.2">
      <c r="A2375" s="33" t="s">
        <v>15317</v>
      </c>
      <c r="B2375" s="35">
        <v>3.1718035018336899E-11</v>
      </c>
      <c r="C2375" s="33">
        <v>-0.34184126768836498</v>
      </c>
      <c r="D2375" s="33">
        <v>3.7999999999999999E-2</v>
      </c>
      <c r="E2375" s="33">
        <v>0.45200000000000001</v>
      </c>
      <c r="F2375" s="35">
        <v>1.46131330936482E-6</v>
      </c>
      <c r="G2375" s="33">
        <v>5</v>
      </c>
      <c r="H2375" s="33" t="s">
        <v>10999</v>
      </c>
      <c r="I2375" s="33" t="s">
        <v>10998</v>
      </c>
    </row>
    <row r="2376" spans="1:9" x14ac:dyDescent="0.2">
      <c r="A2376" s="33" t="s">
        <v>15316</v>
      </c>
      <c r="B2376" s="35">
        <v>6.43595981292462E-14</v>
      </c>
      <c r="C2376" s="33">
        <v>-0.34200219334198301</v>
      </c>
      <c r="D2376" s="33">
        <v>0.1</v>
      </c>
      <c r="E2376" s="33">
        <v>0.64900000000000002</v>
      </c>
      <c r="F2376" s="35">
        <v>2.9651754050106301E-9</v>
      </c>
      <c r="G2376" s="33">
        <v>5</v>
      </c>
      <c r="H2376" s="33" t="s">
        <v>15315</v>
      </c>
      <c r="I2376" s="33" t="s">
        <v>15314</v>
      </c>
    </row>
    <row r="2377" spans="1:9" x14ac:dyDescent="0.2">
      <c r="A2377" s="33" t="s">
        <v>12698</v>
      </c>
      <c r="B2377" s="35">
        <v>2.4809090660805402E-13</v>
      </c>
      <c r="C2377" s="33">
        <v>-0.34293767287528598</v>
      </c>
      <c r="D2377" s="33">
        <v>0.112</v>
      </c>
      <c r="E2377" s="33">
        <v>0.65900000000000003</v>
      </c>
      <c r="F2377" s="35">
        <v>1.14300442492463E-8</v>
      </c>
      <c r="G2377" s="33">
        <v>5</v>
      </c>
      <c r="H2377" s="33" t="s">
        <v>12698</v>
      </c>
      <c r="I2377" s="33" t="s">
        <v>12697</v>
      </c>
    </row>
    <row r="2378" spans="1:9" x14ac:dyDescent="0.2">
      <c r="A2378" s="33" t="s">
        <v>15313</v>
      </c>
      <c r="B2378" s="35">
        <v>4.9157694573484101E-6</v>
      </c>
      <c r="C2378" s="33">
        <v>-0.34307603365752698</v>
      </c>
      <c r="D2378" s="33">
        <v>2.5000000000000001E-2</v>
      </c>
      <c r="E2378" s="33">
        <v>0.26100000000000001</v>
      </c>
      <c r="F2378" s="33">
        <v>0.22647933043895599</v>
      </c>
      <c r="G2378" s="33">
        <v>5</v>
      </c>
      <c r="H2378" s="33" t="s">
        <v>15312</v>
      </c>
      <c r="I2378" s="33" t="s">
        <v>15311</v>
      </c>
    </row>
    <row r="2379" spans="1:9" x14ac:dyDescent="0.2">
      <c r="A2379" s="33" t="s">
        <v>6956</v>
      </c>
      <c r="B2379" s="35">
        <v>1.5645755121196401E-10</v>
      </c>
      <c r="C2379" s="33">
        <v>-0.34307824389386499</v>
      </c>
      <c r="D2379" s="33">
        <v>0.188</v>
      </c>
      <c r="E2379" s="33">
        <v>0.72399999999999998</v>
      </c>
      <c r="F2379" s="35">
        <v>7.2083122994376E-6</v>
      </c>
      <c r="G2379" s="33">
        <v>5</v>
      </c>
      <c r="H2379" s="33" t="s">
        <v>6956</v>
      </c>
      <c r="I2379" s="33" t="s">
        <v>6955</v>
      </c>
    </row>
    <row r="2380" spans="1:9" x14ac:dyDescent="0.2">
      <c r="A2380" s="33" t="s">
        <v>15310</v>
      </c>
      <c r="B2380" s="35">
        <v>1.3855445426320099E-5</v>
      </c>
      <c r="C2380" s="33">
        <v>-0.343969044313643</v>
      </c>
      <c r="D2380" s="33">
        <v>1.2E-2</v>
      </c>
      <c r="E2380" s="33">
        <v>0.221</v>
      </c>
      <c r="F2380" s="33">
        <v>0.63834808168141799</v>
      </c>
      <c r="G2380" s="33">
        <v>5</v>
      </c>
      <c r="H2380" s="33" t="s">
        <v>15309</v>
      </c>
      <c r="I2380" s="33" t="s">
        <v>15308</v>
      </c>
    </row>
    <row r="2381" spans="1:9" x14ac:dyDescent="0.2">
      <c r="A2381" s="33" t="s">
        <v>12485</v>
      </c>
      <c r="B2381" s="35">
        <v>4.3550045081465698E-11</v>
      </c>
      <c r="C2381" s="33">
        <v>-0.34422894775882701</v>
      </c>
      <c r="D2381" s="33">
        <v>2.5000000000000001E-2</v>
      </c>
      <c r="E2381" s="33">
        <v>0.42499999999999999</v>
      </c>
      <c r="F2381" s="35">
        <v>2.00643767699329E-6</v>
      </c>
      <c r="G2381" s="33">
        <v>5</v>
      </c>
      <c r="H2381" s="33" t="s">
        <v>11820</v>
      </c>
      <c r="I2381" s="33" t="s">
        <v>11819</v>
      </c>
    </row>
    <row r="2382" spans="1:9" x14ac:dyDescent="0.2">
      <c r="A2382" s="33" t="s">
        <v>15307</v>
      </c>
      <c r="B2382" s="35">
        <v>1.2470336044180401E-10</v>
      </c>
      <c r="C2382" s="33">
        <v>-0.34500695796626801</v>
      </c>
      <c r="D2382" s="33">
        <v>1.2E-2</v>
      </c>
      <c r="E2382" s="33">
        <v>0.38800000000000001</v>
      </c>
      <c r="F2382" s="35">
        <v>5.7453332222747998E-6</v>
      </c>
      <c r="G2382" s="33">
        <v>5</v>
      </c>
      <c r="H2382" s="33" t="s">
        <v>15307</v>
      </c>
      <c r="I2382" s="33" t="s">
        <v>15306</v>
      </c>
    </row>
    <row r="2383" spans="1:9" x14ac:dyDescent="0.2">
      <c r="A2383" s="33" t="s">
        <v>12718</v>
      </c>
      <c r="B2383" s="35">
        <v>5.5002774267204305E-13</v>
      </c>
      <c r="C2383" s="33">
        <v>-0.34530868985530999</v>
      </c>
      <c r="D2383" s="33">
        <v>3.7999999999999999E-2</v>
      </c>
      <c r="E2383" s="33">
        <v>0.501</v>
      </c>
      <c r="F2383" s="35">
        <v>2.5340878160386399E-8</v>
      </c>
      <c r="G2383" s="33">
        <v>5</v>
      </c>
      <c r="H2383" s="33" t="s">
        <v>12718</v>
      </c>
      <c r="I2383" s="33" t="s">
        <v>12717</v>
      </c>
    </row>
    <row r="2384" spans="1:9" x14ac:dyDescent="0.2">
      <c r="A2384" s="33" t="s">
        <v>5338</v>
      </c>
      <c r="B2384" s="35">
        <v>2.2182527517826699E-13</v>
      </c>
      <c r="C2384" s="33">
        <v>-0.34531546524738599</v>
      </c>
      <c r="D2384" s="33">
        <v>8.7999999999999995E-2</v>
      </c>
      <c r="E2384" s="33">
        <v>0.61</v>
      </c>
      <c r="F2384" s="35">
        <v>1.02199340780131E-8</v>
      </c>
      <c r="G2384" s="33">
        <v>5</v>
      </c>
      <c r="H2384" s="33" t="s">
        <v>5338</v>
      </c>
      <c r="I2384" s="33" t="s">
        <v>5337</v>
      </c>
    </row>
    <row r="2385" spans="1:9" x14ac:dyDescent="0.2">
      <c r="A2385" s="33" t="s">
        <v>13045</v>
      </c>
      <c r="B2385" s="35">
        <v>5.0629470115975402E-11</v>
      </c>
      <c r="C2385" s="33">
        <v>-0.345536167114665</v>
      </c>
      <c r="D2385" s="33">
        <v>8.7999999999999995E-2</v>
      </c>
      <c r="E2385" s="33">
        <v>0.54400000000000004</v>
      </c>
      <c r="F2385" s="35">
        <v>2.3326009471832201E-6</v>
      </c>
      <c r="G2385" s="33">
        <v>5</v>
      </c>
      <c r="H2385" s="33" t="s">
        <v>4951</v>
      </c>
      <c r="I2385" s="33" t="s">
        <v>4950</v>
      </c>
    </row>
    <row r="2386" spans="1:9" x14ac:dyDescent="0.2">
      <c r="A2386" s="33" t="s">
        <v>15305</v>
      </c>
      <c r="B2386" s="35">
        <v>1.73898510274634E-8</v>
      </c>
      <c r="C2386" s="33">
        <v>-0.34593353946879402</v>
      </c>
      <c r="D2386" s="33">
        <v>3.7999999999999999E-2</v>
      </c>
      <c r="E2386" s="33">
        <v>0.372</v>
      </c>
      <c r="F2386" s="33">
        <v>8.0118521653729498E-4</v>
      </c>
      <c r="G2386" s="33">
        <v>5</v>
      </c>
      <c r="H2386" s="33" t="s">
        <v>15305</v>
      </c>
      <c r="I2386" s="33" t="s">
        <v>15304</v>
      </c>
    </row>
    <row r="2387" spans="1:9" x14ac:dyDescent="0.2">
      <c r="A2387" s="33" t="s">
        <v>10087</v>
      </c>
      <c r="B2387" s="35">
        <v>6.9223206670260102E-6</v>
      </c>
      <c r="C2387" s="33">
        <v>-0.34606502726598798</v>
      </c>
      <c r="D2387" s="33">
        <v>1.2E-2</v>
      </c>
      <c r="E2387" s="33">
        <v>0.23100000000000001</v>
      </c>
      <c r="F2387" s="33">
        <v>0.31892515777122199</v>
      </c>
      <c r="G2387" s="33">
        <v>5</v>
      </c>
      <c r="H2387" s="33" t="s">
        <v>5656</v>
      </c>
      <c r="I2387" s="33" t="s">
        <v>5655</v>
      </c>
    </row>
    <row r="2388" spans="1:9" x14ac:dyDescent="0.2">
      <c r="A2388" s="33" t="s">
        <v>3218</v>
      </c>
      <c r="B2388" s="35">
        <v>1.14890525495877E-9</v>
      </c>
      <c r="C2388" s="33">
        <v>-0.34689674857435798</v>
      </c>
      <c r="D2388" s="33">
        <v>0</v>
      </c>
      <c r="E2388" s="33">
        <v>0.33400000000000002</v>
      </c>
      <c r="F2388" s="35">
        <v>5.2932362906460302E-5</v>
      </c>
      <c r="G2388" s="33">
        <v>5</v>
      </c>
      <c r="H2388" s="33" t="s">
        <v>3218</v>
      </c>
      <c r="I2388" s="33" t="s">
        <v>3217</v>
      </c>
    </row>
    <row r="2389" spans="1:9" x14ac:dyDescent="0.2">
      <c r="A2389" s="33" t="s">
        <v>15303</v>
      </c>
      <c r="B2389" s="35">
        <v>4.10050495656061E-13</v>
      </c>
      <c r="C2389" s="33">
        <v>-0.347379390747107</v>
      </c>
      <c r="D2389" s="33">
        <v>0.112</v>
      </c>
      <c r="E2389" s="33">
        <v>0.65200000000000002</v>
      </c>
      <c r="F2389" s="35">
        <v>1.8891846435866001E-8</v>
      </c>
      <c r="G2389" s="33">
        <v>5</v>
      </c>
      <c r="H2389" s="33" t="s">
        <v>14338</v>
      </c>
      <c r="I2389" s="33" t="s">
        <v>14337</v>
      </c>
    </row>
    <row r="2390" spans="1:9" x14ac:dyDescent="0.2">
      <c r="A2390" s="33" t="s">
        <v>15302</v>
      </c>
      <c r="B2390" s="35">
        <v>3.0509792916189698E-10</v>
      </c>
      <c r="C2390" s="33">
        <v>-0.34830526149538898</v>
      </c>
      <c r="D2390" s="33">
        <v>2.5000000000000001E-2</v>
      </c>
      <c r="E2390" s="33">
        <v>0.40100000000000002</v>
      </c>
      <c r="F2390" s="35">
        <v>1.40564717923469E-5</v>
      </c>
      <c r="G2390" s="33">
        <v>5</v>
      </c>
      <c r="H2390" s="33" t="s">
        <v>15302</v>
      </c>
      <c r="I2390" s="33" t="s">
        <v>15301</v>
      </c>
    </row>
    <row r="2391" spans="1:9" x14ac:dyDescent="0.2">
      <c r="A2391" s="33" t="s">
        <v>6428</v>
      </c>
      <c r="B2391" s="35">
        <v>1.3652588501377399E-7</v>
      </c>
      <c r="C2391" s="33">
        <v>-0.34868141924648399</v>
      </c>
      <c r="D2391" s="33">
        <v>0.38800000000000001</v>
      </c>
      <c r="E2391" s="33">
        <v>0.9</v>
      </c>
      <c r="F2391" s="33">
        <v>6.2900205743546102E-3</v>
      </c>
      <c r="G2391" s="33">
        <v>5</v>
      </c>
      <c r="H2391" s="33" t="s">
        <v>6427</v>
      </c>
      <c r="I2391" s="33" t="s">
        <v>6426</v>
      </c>
    </row>
    <row r="2392" spans="1:9" x14ac:dyDescent="0.2">
      <c r="A2392" s="33" t="s">
        <v>11966</v>
      </c>
      <c r="B2392" s="35">
        <v>2.88714292874852E-9</v>
      </c>
      <c r="C2392" s="33">
        <v>-0.34888920107370303</v>
      </c>
      <c r="D2392" s="33">
        <v>1.2E-2</v>
      </c>
      <c r="E2392" s="33">
        <v>0.34699999999999998</v>
      </c>
      <c r="F2392" s="33">
        <v>1.3301644901330201E-4</v>
      </c>
      <c r="G2392" s="33">
        <v>5</v>
      </c>
      <c r="H2392" s="33" t="s">
        <v>8330</v>
      </c>
      <c r="I2392" s="33" t="s">
        <v>8329</v>
      </c>
    </row>
    <row r="2393" spans="1:9" x14ac:dyDescent="0.2">
      <c r="A2393" s="33" t="s">
        <v>15300</v>
      </c>
      <c r="B2393" s="35">
        <v>6.6911150957390302E-12</v>
      </c>
      <c r="C2393" s="33">
        <v>-0.349409761826113</v>
      </c>
      <c r="D2393" s="33">
        <v>0.05</v>
      </c>
      <c r="E2393" s="33">
        <v>0.495</v>
      </c>
      <c r="F2393" s="35">
        <v>3.08273054690889E-7</v>
      </c>
      <c r="G2393" s="33">
        <v>5</v>
      </c>
      <c r="H2393" s="33" t="s">
        <v>13867</v>
      </c>
      <c r="I2393" s="33" t="s">
        <v>13866</v>
      </c>
    </row>
    <row r="2394" spans="1:9" x14ac:dyDescent="0.2">
      <c r="A2394" s="33" t="s">
        <v>10887</v>
      </c>
      <c r="B2394" s="35">
        <v>1.2561648487746801E-8</v>
      </c>
      <c r="C2394" s="33">
        <v>-0.34968002227928202</v>
      </c>
      <c r="D2394" s="33">
        <v>2.5000000000000001E-2</v>
      </c>
      <c r="E2394" s="33">
        <v>0.35099999999999998</v>
      </c>
      <c r="F2394" s="33">
        <v>5.7874026912747205E-4</v>
      </c>
      <c r="G2394" s="33">
        <v>5</v>
      </c>
      <c r="H2394" s="33" t="s">
        <v>5204</v>
      </c>
      <c r="I2394" s="33" t="s">
        <v>5203</v>
      </c>
    </row>
    <row r="2395" spans="1:9" x14ac:dyDescent="0.2">
      <c r="A2395" s="33" t="s">
        <v>11809</v>
      </c>
      <c r="B2395" s="35">
        <v>9.7763096406378201E-10</v>
      </c>
      <c r="C2395" s="33">
        <v>-0.34995947407428102</v>
      </c>
      <c r="D2395" s="33">
        <v>0.28799999999999998</v>
      </c>
      <c r="E2395" s="33">
        <v>0.871</v>
      </c>
      <c r="F2395" s="35">
        <v>4.5041413776346599E-5</v>
      </c>
      <c r="G2395" s="33">
        <v>5</v>
      </c>
      <c r="H2395" s="33" t="s">
        <v>3657</v>
      </c>
      <c r="I2395" s="33" t="s">
        <v>3656</v>
      </c>
    </row>
    <row r="2396" spans="1:9" x14ac:dyDescent="0.2">
      <c r="A2396" s="33" t="s">
        <v>7692</v>
      </c>
      <c r="B2396" s="35">
        <v>1.2369165548076399E-11</v>
      </c>
      <c r="C2396" s="33">
        <v>-0.35116624057689599</v>
      </c>
      <c r="D2396" s="33">
        <v>0.25</v>
      </c>
      <c r="E2396" s="33">
        <v>0.878</v>
      </c>
      <c r="F2396" s="35">
        <v>5.6987219513097795E-7</v>
      </c>
      <c r="G2396" s="33">
        <v>5</v>
      </c>
      <c r="H2396" s="33" t="s">
        <v>7692</v>
      </c>
      <c r="I2396" s="33" t="s">
        <v>7691</v>
      </c>
    </row>
    <row r="2397" spans="1:9" x14ac:dyDescent="0.2">
      <c r="A2397" s="33" t="s">
        <v>7095</v>
      </c>
      <c r="B2397" s="35">
        <v>3.99666486625991E-9</v>
      </c>
      <c r="C2397" s="33">
        <v>-0.351535169405365</v>
      </c>
      <c r="D2397" s="33">
        <v>0</v>
      </c>
      <c r="E2397" s="33">
        <v>0.318</v>
      </c>
      <c r="F2397" s="33">
        <v>1.8413434371832699E-4</v>
      </c>
      <c r="G2397" s="33">
        <v>5</v>
      </c>
      <c r="H2397" s="33" t="s">
        <v>7094</v>
      </c>
      <c r="I2397" s="33" t="s">
        <v>7093</v>
      </c>
    </row>
    <row r="2398" spans="1:9" x14ac:dyDescent="0.2">
      <c r="A2398" s="33" t="s">
        <v>1862</v>
      </c>
      <c r="B2398" s="35">
        <v>4.0305693084119101E-10</v>
      </c>
      <c r="C2398" s="33">
        <v>-0.35212971852262598</v>
      </c>
      <c r="D2398" s="33">
        <v>0.28799999999999998</v>
      </c>
      <c r="E2398" s="33">
        <v>0.89</v>
      </c>
      <c r="F2398" s="35">
        <v>1.8569638917715299E-5</v>
      </c>
      <c r="G2398" s="33">
        <v>5</v>
      </c>
      <c r="H2398" s="33" t="s">
        <v>1861</v>
      </c>
      <c r="I2398" s="33" t="s">
        <v>14426</v>
      </c>
    </row>
    <row r="2399" spans="1:9" x14ac:dyDescent="0.2">
      <c r="A2399" s="33" t="s">
        <v>11623</v>
      </c>
      <c r="B2399" s="35">
        <v>2.9967744718659899E-10</v>
      </c>
      <c r="C2399" s="33">
        <v>-0.35314177241064998</v>
      </c>
      <c r="D2399" s="33">
        <v>1.2E-2</v>
      </c>
      <c r="E2399" s="33">
        <v>0.377</v>
      </c>
      <c r="F2399" s="35">
        <v>1.3806739346781E-5</v>
      </c>
      <c r="G2399" s="33">
        <v>5</v>
      </c>
      <c r="H2399" s="33" t="s">
        <v>3852</v>
      </c>
      <c r="I2399" s="33" t="s">
        <v>3851</v>
      </c>
    </row>
    <row r="2400" spans="1:9" x14ac:dyDescent="0.2">
      <c r="A2400" s="33" t="s">
        <v>1692</v>
      </c>
      <c r="B2400" s="35">
        <v>1.11452930186643E-8</v>
      </c>
      <c r="C2400" s="33">
        <v>-0.35326145508362899</v>
      </c>
      <c r="D2400" s="33">
        <v>1.2E-2</v>
      </c>
      <c r="E2400" s="33">
        <v>0.32900000000000001</v>
      </c>
      <c r="F2400" s="33">
        <v>5.1348593995589995E-4</v>
      </c>
      <c r="G2400" s="33">
        <v>5</v>
      </c>
      <c r="H2400" s="33" t="s">
        <v>1692</v>
      </c>
      <c r="I2400" s="33" t="s">
        <v>1691</v>
      </c>
    </row>
    <row r="2401" spans="1:9" x14ac:dyDescent="0.2">
      <c r="A2401" s="33" t="s">
        <v>15299</v>
      </c>
      <c r="B2401" s="35">
        <v>2.07798069288067E-6</v>
      </c>
      <c r="C2401" s="33">
        <v>-0.353300936336923</v>
      </c>
      <c r="D2401" s="33">
        <v>0</v>
      </c>
      <c r="E2401" s="33">
        <v>0.22700000000000001</v>
      </c>
      <c r="F2401" s="33">
        <v>9.5736726482398102E-2</v>
      </c>
      <c r="G2401" s="33">
        <v>5</v>
      </c>
      <c r="H2401" s="33" t="s">
        <v>9332</v>
      </c>
      <c r="I2401" s="33" t="s">
        <v>9331</v>
      </c>
    </row>
    <row r="2402" spans="1:9" x14ac:dyDescent="0.2">
      <c r="A2402" s="33" t="s">
        <v>12143</v>
      </c>
      <c r="B2402" s="35">
        <v>2.0891476228636101E-8</v>
      </c>
      <c r="C2402" s="33">
        <v>-0.35406396642429</v>
      </c>
      <c r="D2402" s="33">
        <v>0.125</v>
      </c>
      <c r="E2402" s="33">
        <v>0.52200000000000002</v>
      </c>
      <c r="F2402" s="33">
        <v>9.6251209280572101E-4</v>
      </c>
      <c r="G2402" s="33">
        <v>5</v>
      </c>
      <c r="H2402" s="33" t="s">
        <v>3053</v>
      </c>
      <c r="I2402" s="33" t="s">
        <v>3052</v>
      </c>
    </row>
    <row r="2403" spans="1:9" x14ac:dyDescent="0.2">
      <c r="A2403" s="33" t="s">
        <v>15298</v>
      </c>
      <c r="B2403" s="35">
        <v>3.9531800820573902E-10</v>
      </c>
      <c r="C2403" s="33">
        <v>-0.35428151554322002</v>
      </c>
      <c r="D2403" s="33">
        <v>0</v>
      </c>
      <c r="E2403" s="33">
        <v>0.34799999999999998</v>
      </c>
      <c r="F2403" s="35">
        <v>1.8213091274054798E-5</v>
      </c>
      <c r="G2403" s="33">
        <v>5</v>
      </c>
      <c r="H2403" s="33" t="s">
        <v>15298</v>
      </c>
      <c r="I2403" s="33" t="s">
        <v>15297</v>
      </c>
    </row>
    <row r="2404" spans="1:9" x14ac:dyDescent="0.2">
      <c r="A2404" s="33" t="s">
        <v>15296</v>
      </c>
      <c r="B2404" s="35">
        <v>4.7535107731898101E-14</v>
      </c>
      <c r="C2404" s="33">
        <v>-0.355094305349897</v>
      </c>
      <c r="D2404" s="33">
        <v>0.112</v>
      </c>
      <c r="E2404" s="33">
        <v>0.67800000000000005</v>
      </c>
      <c r="F2404" s="35">
        <v>2.1900374834240099E-9</v>
      </c>
      <c r="G2404" s="33">
        <v>5</v>
      </c>
      <c r="H2404" s="33" t="s">
        <v>15296</v>
      </c>
      <c r="I2404" s="33" t="s">
        <v>15295</v>
      </c>
    </row>
    <row r="2405" spans="1:9" x14ac:dyDescent="0.2">
      <c r="A2405" s="33" t="s">
        <v>2469</v>
      </c>
      <c r="B2405" s="35">
        <v>2.2717430416774699E-11</v>
      </c>
      <c r="C2405" s="33">
        <v>-0.35547842702797</v>
      </c>
      <c r="D2405" s="33">
        <v>3.7999999999999999E-2</v>
      </c>
      <c r="E2405" s="33">
        <v>0.45800000000000002</v>
      </c>
      <c r="F2405" s="35">
        <v>1.0466374541616399E-6</v>
      </c>
      <c r="G2405" s="33">
        <v>5</v>
      </c>
      <c r="H2405" s="33" t="s">
        <v>2469</v>
      </c>
      <c r="I2405" s="33" t="s">
        <v>2468</v>
      </c>
    </row>
    <row r="2406" spans="1:9" x14ac:dyDescent="0.2">
      <c r="A2406" s="33" t="s">
        <v>3065</v>
      </c>
      <c r="B2406" s="35">
        <v>1.2948451815959901E-10</v>
      </c>
      <c r="C2406" s="33">
        <v>-0.35633284766864998</v>
      </c>
      <c r="D2406" s="33">
        <v>6.2E-2</v>
      </c>
      <c r="E2406" s="33">
        <v>0.48399999999999999</v>
      </c>
      <c r="F2406" s="35">
        <v>5.9656107206490602E-6</v>
      </c>
      <c r="G2406" s="33">
        <v>5</v>
      </c>
      <c r="H2406" s="33" t="s">
        <v>3065</v>
      </c>
      <c r="I2406" s="33" t="s">
        <v>3064</v>
      </c>
    </row>
    <row r="2407" spans="1:9" x14ac:dyDescent="0.2">
      <c r="A2407" s="33" t="s">
        <v>2958</v>
      </c>
      <c r="B2407" s="35">
        <v>4.2245560096567701E-13</v>
      </c>
      <c r="C2407" s="33">
        <v>-0.356591253109873</v>
      </c>
      <c r="D2407" s="33">
        <v>0.1</v>
      </c>
      <c r="E2407" s="33">
        <v>0.623</v>
      </c>
      <c r="F2407" s="35">
        <v>1.9463374447690698E-8</v>
      </c>
      <c r="G2407" s="33">
        <v>5</v>
      </c>
      <c r="H2407" s="33" t="s">
        <v>2958</v>
      </c>
      <c r="I2407" s="33" t="s">
        <v>2957</v>
      </c>
    </row>
    <row r="2408" spans="1:9" x14ac:dyDescent="0.2">
      <c r="A2408" s="33" t="s">
        <v>10106</v>
      </c>
      <c r="B2408" s="35">
        <v>1.74326250601373E-6</v>
      </c>
      <c r="C2408" s="33">
        <v>-0.35718722237408801</v>
      </c>
      <c r="D2408" s="33">
        <v>0</v>
      </c>
      <c r="E2408" s="33">
        <v>0.22900000000000001</v>
      </c>
      <c r="F2408" s="33">
        <v>8.0315590177064702E-2</v>
      </c>
      <c r="G2408" s="33">
        <v>5</v>
      </c>
      <c r="H2408" s="33" t="s">
        <v>5957</v>
      </c>
      <c r="I2408" s="33" t="s">
        <v>5956</v>
      </c>
    </row>
    <row r="2409" spans="1:9" x14ac:dyDescent="0.2">
      <c r="A2409" s="33" t="s">
        <v>14366</v>
      </c>
      <c r="B2409" s="35">
        <v>1.8811302856497801E-14</v>
      </c>
      <c r="C2409" s="33">
        <v>-0.358245217731604</v>
      </c>
      <c r="D2409" s="33">
        <v>0.1</v>
      </c>
      <c r="E2409" s="33">
        <v>0.65500000000000003</v>
      </c>
      <c r="F2409" s="35">
        <v>8.6667434520456599E-10</v>
      </c>
      <c r="G2409" s="33">
        <v>5</v>
      </c>
      <c r="H2409" s="33" t="s">
        <v>14366</v>
      </c>
      <c r="I2409" s="33" t="s">
        <v>14365</v>
      </c>
    </row>
    <row r="2410" spans="1:9" x14ac:dyDescent="0.2">
      <c r="A2410" s="33" t="s">
        <v>12023</v>
      </c>
      <c r="B2410" s="35">
        <v>1.69203398870524E-6</v>
      </c>
      <c r="C2410" s="33">
        <v>-0.358716656840251</v>
      </c>
      <c r="D2410" s="33">
        <v>0.38800000000000001</v>
      </c>
      <c r="E2410" s="33">
        <v>0.89</v>
      </c>
      <c r="F2410" s="33">
        <v>7.7955389927627905E-2</v>
      </c>
      <c r="G2410" s="33">
        <v>5</v>
      </c>
      <c r="H2410" s="33" t="s">
        <v>4048</v>
      </c>
      <c r="I2410" s="33" t="s">
        <v>4047</v>
      </c>
    </row>
    <row r="2411" spans="1:9" x14ac:dyDescent="0.2">
      <c r="A2411" s="33" t="s">
        <v>2628</v>
      </c>
      <c r="B2411" s="35">
        <v>6.5598184618302099E-10</v>
      </c>
      <c r="C2411" s="33">
        <v>-0.35908345483752602</v>
      </c>
      <c r="D2411" s="33">
        <v>1.2E-2</v>
      </c>
      <c r="E2411" s="33">
        <v>0.36599999999999999</v>
      </c>
      <c r="F2411" s="35">
        <v>3.0222395617344101E-5</v>
      </c>
      <c r="G2411" s="33">
        <v>5</v>
      </c>
      <c r="H2411" s="33" t="s">
        <v>2628</v>
      </c>
      <c r="I2411" s="33" t="s">
        <v>2627</v>
      </c>
    </row>
    <row r="2412" spans="1:9" x14ac:dyDescent="0.2">
      <c r="A2412" s="33" t="s">
        <v>8441</v>
      </c>
      <c r="B2412" s="35">
        <v>6.6122991204180798E-10</v>
      </c>
      <c r="C2412" s="33">
        <v>-0.35946237322666602</v>
      </c>
      <c r="D2412" s="33">
        <v>0.27500000000000002</v>
      </c>
      <c r="E2412" s="33">
        <v>0.86499999999999999</v>
      </c>
      <c r="F2412" s="35">
        <v>3.0464184507590201E-5</v>
      </c>
      <c r="G2412" s="33">
        <v>5</v>
      </c>
      <c r="H2412" s="33" t="s">
        <v>8441</v>
      </c>
      <c r="I2412" s="33" t="s">
        <v>8440</v>
      </c>
    </row>
    <row r="2413" spans="1:9" x14ac:dyDescent="0.2">
      <c r="A2413" s="33" t="s">
        <v>2550</v>
      </c>
      <c r="B2413" s="35">
        <v>1.33890278693536E-13</v>
      </c>
      <c r="C2413" s="33">
        <v>-0.36056315398037703</v>
      </c>
      <c r="D2413" s="33">
        <v>3.7999999999999999E-2</v>
      </c>
      <c r="E2413" s="33">
        <v>0.51700000000000002</v>
      </c>
      <c r="F2413" s="35">
        <v>6.1685929199685699E-9</v>
      </c>
      <c r="G2413" s="33">
        <v>5</v>
      </c>
      <c r="H2413" s="33" t="s">
        <v>2550</v>
      </c>
      <c r="I2413" s="33" t="s">
        <v>2549</v>
      </c>
    </row>
    <row r="2414" spans="1:9" x14ac:dyDescent="0.2">
      <c r="A2414" s="33" t="s">
        <v>15294</v>
      </c>
      <c r="B2414" s="35">
        <v>6.3834104567478604E-11</v>
      </c>
      <c r="C2414" s="33">
        <v>-0.360814507416792</v>
      </c>
      <c r="D2414" s="33">
        <v>2.5000000000000001E-2</v>
      </c>
      <c r="E2414" s="33">
        <v>0.42099999999999999</v>
      </c>
      <c r="F2414" s="35">
        <v>2.9409648656328702E-6</v>
      </c>
      <c r="G2414" s="33">
        <v>5</v>
      </c>
      <c r="H2414" s="33" t="s">
        <v>15294</v>
      </c>
      <c r="I2414" s="33" t="s">
        <v>15293</v>
      </c>
    </row>
    <row r="2415" spans="1:9" x14ac:dyDescent="0.2">
      <c r="A2415" s="33" t="s">
        <v>12776</v>
      </c>
      <c r="B2415" s="35">
        <v>6.4850059122749202E-15</v>
      </c>
      <c r="C2415" s="33">
        <v>-0.36180533600817999</v>
      </c>
      <c r="D2415" s="33">
        <v>0.125</v>
      </c>
      <c r="E2415" s="33">
        <v>0.72</v>
      </c>
      <c r="F2415" s="35">
        <v>2.9877719239033E-10</v>
      </c>
      <c r="G2415" s="33">
        <v>5</v>
      </c>
      <c r="H2415" s="33" t="s">
        <v>12776</v>
      </c>
      <c r="I2415" s="33" t="s">
        <v>12775</v>
      </c>
    </row>
    <row r="2416" spans="1:9" x14ac:dyDescent="0.2">
      <c r="A2416" s="33" t="s">
        <v>15292</v>
      </c>
      <c r="B2416" s="35">
        <v>4.9752810420873504E-6</v>
      </c>
      <c r="C2416" s="33">
        <v>-0.36190924659033102</v>
      </c>
      <c r="D2416" s="33">
        <v>0.32500000000000001</v>
      </c>
      <c r="E2416" s="33">
        <v>0.77</v>
      </c>
      <c r="F2416" s="33">
        <v>0.22922114817104799</v>
      </c>
      <c r="G2416" s="33">
        <v>5</v>
      </c>
      <c r="H2416" s="33" t="s">
        <v>8525</v>
      </c>
      <c r="I2416" s="33" t="s">
        <v>8524</v>
      </c>
    </row>
    <row r="2417" spans="1:9" x14ac:dyDescent="0.2">
      <c r="A2417" s="33" t="s">
        <v>9617</v>
      </c>
      <c r="B2417" s="35">
        <v>6.3922684947911005E-11</v>
      </c>
      <c r="C2417" s="33">
        <v>-0.36203197984396102</v>
      </c>
      <c r="D2417" s="33">
        <v>1.2E-2</v>
      </c>
      <c r="E2417" s="33">
        <v>0.39600000000000002</v>
      </c>
      <c r="F2417" s="35">
        <v>2.9450459409201501E-6</v>
      </c>
      <c r="G2417" s="33">
        <v>5</v>
      </c>
      <c r="H2417" s="33" t="s">
        <v>9617</v>
      </c>
      <c r="I2417" s="33" t="s">
        <v>9616</v>
      </c>
    </row>
    <row r="2418" spans="1:9" x14ac:dyDescent="0.2">
      <c r="A2418" s="33" t="s">
        <v>4248</v>
      </c>
      <c r="B2418" s="35">
        <v>9.9296749996085594E-11</v>
      </c>
      <c r="C2418" s="33">
        <v>-0.363182526891422</v>
      </c>
      <c r="D2418" s="33">
        <v>1.2E-2</v>
      </c>
      <c r="E2418" s="33">
        <v>0.39</v>
      </c>
      <c r="F2418" s="35">
        <v>4.5747998658196497E-6</v>
      </c>
      <c r="G2418" s="33">
        <v>5</v>
      </c>
      <c r="H2418" s="33" t="s">
        <v>4248</v>
      </c>
      <c r="I2418" s="33" t="s">
        <v>4247</v>
      </c>
    </row>
    <row r="2419" spans="1:9" x14ac:dyDescent="0.2">
      <c r="A2419" s="33" t="s">
        <v>4196</v>
      </c>
      <c r="B2419" s="35">
        <v>1.7780781656801801E-10</v>
      </c>
      <c r="C2419" s="33">
        <v>-0.36405872625424301</v>
      </c>
      <c r="D2419" s="33">
        <v>0</v>
      </c>
      <c r="E2419" s="33">
        <v>0.35799999999999998</v>
      </c>
      <c r="F2419" s="35">
        <v>8.1919617249217202E-6</v>
      </c>
      <c r="G2419" s="33">
        <v>5</v>
      </c>
      <c r="H2419" s="33" t="s">
        <v>4196</v>
      </c>
      <c r="I2419" s="33" t="s">
        <v>4195</v>
      </c>
    </row>
    <row r="2420" spans="1:9" x14ac:dyDescent="0.2">
      <c r="A2420" s="33" t="s">
        <v>15291</v>
      </c>
      <c r="B2420" s="35">
        <v>6.5630332342055995E-13</v>
      </c>
      <c r="C2420" s="33">
        <v>-0.36447299238210001</v>
      </c>
      <c r="D2420" s="33">
        <v>0.15</v>
      </c>
      <c r="E2420" s="33">
        <v>0.72099999999999997</v>
      </c>
      <c r="F2420" s="35">
        <v>3.0237206716632001E-8</v>
      </c>
      <c r="G2420" s="33">
        <v>5</v>
      </c>
      <c r="H2420" s="33" t="s">
        <v>9622</v>
      </c>
      <c r="I2420" s="33" t="s">
        <v>9621</v>
      </c>
    </row>
    <row r="2421" spans="1:9" x14ac:dyDescent="0.2">
      <c r="A2421" s="33" t="s">
        <v>7421</v>
      </c>
      <c r="B2421" s="35">
        <v>5.4848953086272198E-11</v>
      </c>
      <c r="C2421" s="33">
        <v>-0.36539041556221002</v>
      </c>
      <c r="D2421" s="33">
        <v>1.2E-2</v>
      </c>
      <c r="E2421" s="33">
        <v>0.39800000000000002</v>
      </c>
      <c r="F2421" s="35">
        <v>2.5270009665907301E-6</v>
      </c>
      <c r="G2421" s="33">
        <v>5</v>
      </c>
      <c r="H2421" s="33" t="s">
        <v>7421</v>
      </c>
      <c r="I2421" s="33" t="s">
        <v>7420</v>
      </c>
    </row>
    <row r="2422" spans="1:9" x14ac:dyDescent="0.2">
      <c r="A2422" s="33" t="s">
        <v>7106</v>
      </c>
      <c r="B2422" s="35">
        <v>2.1059063670121301E-13</v>
      </c>
      <c r="C2422" s="33">
        <v>-0.36632601424685701</v>
      </c>
      <c r="D2422" s="33">
        <v>6.2E-2</v>
      </c>
      <c r="E2422" s="33">
        <v>0.56000000000000005</v>
      </c>
      <c r="F2422" s="35">
        <v>9.7023318140983006E-9</v>
      </c>
      <c r="G2422" s="33">
        <v>5</v>
      </c>
      <c r="H2422" s="33" t="s">
        <v>7106</v>
      </c>
      <c r="I2422" s="33" t="s">
        <v>7105</v>
      </c>
    </row>
    <row r="2423" spans="1:9" x14ac:dyDescent="0.2">
      <c r="A2423" s="33" t="s">
        <v>15290</v>
      </c>
      <c r="B2423" s="35">
        <v>1.07184865010034E-12</v>
      </c>
      <c r="C2423" s="33">
        <v>-0.366663839169517</v>
      </c>
      <c r="D2423" s="33">
        <v>3.7999999999999999E-2</v>
      </c>
      <c r="E2423" s="33">
        <v>0.49399999999999999</v>
      </c>
      <c r="F2423" s="35">
        <v>4.9382211007422698E-8</v>
      </c>
      <c r="G2423" s="33">
        <v>5</v>
      </c>
      <c r="H2423" s="33" t="s">
        <v>15290</v>
      </c>
      <c r="I2423" s="33" t="s">
        <v>15289</v>
      </c>
    </row>
    <row r="2424" spans="1:9" x14ac:dyDescent="0.2">
      <c r="A2424" s="33" t="s">
        <v>15288</v>
      </c>
      <c r="B2424" s="35">
        <v>2.2011606632520099E-11</v>
      </c>
      <c r="C2424" s="33">
        <v>-0.36697874550564102</v>
      </c>
      <c r="D2424" s="33">
        <v>1.2E-2</v>
      </c>
      <c r="E2424" s="33">
        <v>0.40899999999999997</v>
      </c>
      <c r="F2424" s="35">
        <v>1.01411874077347E-6</v>
      </c>
      <c r="G2424" s="33">
        <v>5</v>
      </c>
      <c r="H2424" s="33" t="s">
        <v>15288</v>
      </c>
      <c r="I2424" s="33" t="s">
        <v>15287</v>
      </c>
    </row>
    <row r="2425" spans="1:9" x14ac:dyDescent="0.2">
      <c r="A2425" s="33" t="s">
        <v>10987</v>
      </c>
      <c r="B2425" s="35">
        <v>2.18564775293997E-11</v>
      </c>
      <c r="C2425" s="33">
        <v>-0.36706570036458402</v>
      </c>
      <c r="D2425" s="33">
        <v>2.5000000000000001E-2</v>
      </c>
      <c r="E2425" s="33">
        <v>0.434</v>
      </c>
      <c r="F2425" s="35">
        <v>1.0069716327345E-6</v>
      </c>
      <c r="G2425" s="33">
        <v>5</v>
      </c>
      <c r="H2425" s="33" t="s">
        <v>6551</v>
      </c>
      <c r="I2425" s="33" t="s">
        <v>6550</v>
      </c>
    </row>
    <row r="2426" spans="1:9" x14ac:dyDescent="0.2">
      <c r="A2426" s="33" t="s">
        <v>8523</v>
      </c>
      <c r="B2426" s="35">
        <v>3.9531805158887099E-10</v>
      </c>
      <c r="C2426" s="33">
        <v>-0.36737756526681298</v>
      </c>
      <c r="D2426" s="33">
        <v>0</v>
      </c>
      <c r="E2426" s="33">
        <v>0.34799999999999998</v>
      </c>
      <c r="F2426" s="35">
        <v>1.8213093272802401E-5</v>
      </c>
      <c r="G2426" s="33">
        <v>5</v>
      </c>
      <c r="H2426" s="33" t="s">
        <v>8523</v>
      </c>
      <c r="I2426" s="33" t="s">
        <v>8522</v>
      </c>
    </row>
    <row r="2427" spans="1:9" x14ac:dyDescent="0.2">
      <c r="A2427" s="33" t="s">
        <v>15069</v>
      </c>
      <c r="B2427" s="35">
        <v>1.7780783647440801E-10</v>
      </c>
      <c r="C2427" s="33">
        <v>-0.36754996640237197</v>
      </c>
      <c r="D2427" s="33">
        <v>0</v>
      </c>
      <c r="E2427" s="33">
        <v>0.35799999999999998</v>
      </c>
      <c r="F2427" s="35">
        <v>8.1919626420489105E-6</v>
      </c>
      <c r="G2427" s="33">
        <v>5</v>
      </c>
      <c r="H2427" s="33" t="s">
        <v>15069</v>
      </c>
      <c r="I2427" s="33" t="s">
        <v>15068</v>
      </c>
    </row>
    <row r="2428" spans="1:9" x14ac:dyDescent="0.2">
      <c r="A2428" s="33" t="s">
        <v>15286</v>
      </c>
      <c r="B2428" s="35">
        <v>7.3480142694234599E-11</v>
      </c>
      <c r="C2428" s="33">
        <v>-0.36796000713932397</v>
      </c>
      <c r="D2428" s="33">
        <v>1.2E-2</v>
      </c>
      <c r="E2428" s="33">
        <v>0.39400000000000002</v>
      </c>
      <c r="F2428" s="35">
        <v>3.3853771342087802E-6</v>
      </c>
      <c r="G2428" s="33">
        <v>5</v>
      </c>
      <c r="H2428" s="33" t="s">
        <v>15286</v>
      </c>
      <c r="I2428" s="33" t="s">
        <v>15285</v>
      </c>
    </row>
    <row r="2429" spans="1:9" x14ac:dyDescent="0.2">
      <c r="A2429" s="33" t="s">
        <v>3292</v>
      </c>
      <c r="B2429" s="35">
        <v>4.6762782742135602E-13</v>
      </c>
      <c r="C2429" s="33">
        <v>-0.36799334860363397</v>
      </c>
      <c r="D2429" s="33">
        <v>0.05</v>
      </c>
      <c r="E2429" s="33">
        <v>0.52700000000000002</v>
      </c>
      <c r="F2429" s="35">
        <v>2.1544549264956701E-8</v>
      </c>
      <c r="G2429" s="33">
        <v>5</v>
      </c>
      <c r="H2429" s="33" t="s">
        <v>3292</v>
      </c>
      <c r="I2429" s="33" t="s">
        <v>3291</v>
      </c>
    </row>
    <row r="2430" spans="1:9" x14ac:dyDescent="0.2">
      <c r="A2430" s="33" t="s">
        <v>6631</v>
      </c>
      <c r="B2430" s="35">
        <v>1.92321524663414E-11</v>
      </c>
      <c r="C2430" s="33">
        <v>-0.36833401197148602</v>
      </c>
      <c r="D2430" s="33">
        <v>0.15</v>
      </c>
      <c r="E2430" s="33">
        <v>0.67800000000000005</v>
      </c>
      <c r="F2430" s="35">
        <v>8.8606372842928202E-7</v>
      </c>
      <c r="G2430" s="33">
        <v>5</v>
      </c>
      <c r="H2430" s="33" t="s">
        <v>6631</v>
      </c>
      <c r="I2430" s="33" t="s">
        <v>6630</v>
      </c>
    </row>
    <row r="2431" spans="1:9" x14ac:dyDescent="0.2">
      <c r="A2431" s="33" t="s">
        <v>15284</v>
      </c>
      <c r="B2431" s="35">
        <v>2.3814792259973901E-10</v>
      </c>
      <c r="C2431" s="33">
        <v>-0.37079607111548002</v>
      </c>
      <c r="D2431" s="33">
        <v>0</v>
      </c>
      <c r="E2431" s="33">
        <v>0.35499999999999998</v>
      </c>
      <c r="F2431" s="35">
        <v>1.09719510900152E-5</v>
      </c>
      <c r="G2431" s="33">
        <v>5</v>
      </c>
      <c r="H2431" s="33" t="s">
        <v>15284</v>
      </c>
      <c r="I2431" s="33" t="s">
        <v>15283</v>
      </c>
    </row>
    <row r="2432" spans="1:9" x14ac:dyDescent="0.2">
      <c r="A2432" s="33" t="s">
        <v>15282</v>
      </c>
      <c r="B2432" s="35">
        <v>5.26748521871538E-10</v>
      </c>
      <c r="C2432" s="33">
        <v>-0.370944357175303</v>
      </c>
      <c r="D2432" s="33">
        <v>0</v>
      </c>
      <c r="E2432" s="33">
        <v>0.34399999999999997</v>
      </c>
      <c r="F2432" s="35">
        <v>2.42683578996655E-5</v>
      </c>
      <c r="G2432" s="33">
        <v>5</v>
      </c>
      <c r="H2432" s="33" t="s">
        <v>15282</v>
      </c>
      <c r="I2432" s="33" t="s">
        <v>15281</v>
      </c>
    </row>
    <row r="2433" spans="1:9" x14ac:dyDescent="0.2">
      <c r="A2433" s="33" t="s">
        <v>11140</v>
      </c>
      <c r="B2433" s="35">
        <v>1.43966206811696E-9</v>
      </c>
      <c r="C2433" s="33">
        <v>-0.37128056312091001</v>
      </c>
      <c r="D2433" s="33">
        <v>2.5000000000000001E-2</v>
      </c>
      <c r="E2433" s="33">
        <v>0.38100000000000001</v>
      </c>
      <c r="F2433" s="35">
        <v>6.6328110802284495E-5</v>
      </c>
      <c r="G2433" s="33">
        <v>5</v>
      </c>
      <c r="H2433" s="33" t="s">
        <v>5909</v>
      </c>
      <c r="I2433" s="33" t="s">
        <v>5908</v>
      </c>
    </row>
    <row r="2434" spans="1:9" x14ac:dyDescent="0.2">
      <c r="A2434" s="33" t="s">
        <v>2956</v>
      </c>
      <c r="B2434" s="35">
        <v>4.75437127638734E-11</v>
      </c>
      <c r="C2434" s="33">
        <v>-0.37139456064941401</v>
      </c>
      <c r="D2434" s="33">
        <v>1.2E-2</v>
      </c>
      <c r="E2434" s="33">
        <v>0.4</v>
      </c>
      <c r="F2434" s="35">
        <v>2.19043393445718E-6</v>
      </c>
      <c r="G2434" s="33">
        <v>5</v>
      </c>
      <c r="H2434" s="33" t="s">
        <v>2956</v>
      </c>
      <c r="I2434" s="33" t="s">
        <v>2955</v>
      </c>
    </row>
    <row r="2435" spans="1:9" x14ac:dyDescent="0.2">
      <c r="A2435" s="33" t="s">
        <v>15280</v>
      </c>
      <c r="B2435" s="35">
        <v>8.0068091192997499E-14</v>
      </c>
      <c r="C2435" s="33">
        <v>-0.37181500041905002</v>
      </c>
      <c r="D2435" s="33">
        <v>3.7999999999999999E-2</v>
      </c>
      <c r="E2435" s="33">
        <v>0.52200000000000002</v>
      </c>
      <c r="F2435" s="35">
        <v>3.6888970974437801E-9</v>
      </c>
      <c r="G2435" s="33">
        <v>5</v>
      </c>
      <c r="H2435" s="33" t="s">
        <v>15280</v>
      </c>
      <c r="I2435" s="33" t="s">
        <v>15279</v>
      </c>
    </row>
    <row r="2436" spans="1:9" x14ac:dyDescent="0.2">
      <c r="A2436" s="33" t="s">
        <v>5871</v>
      </c>
      <c r="B2436" s="35">
        <v>9.9187111672957494E-11</v>
      </c>
      <c r="C2436" s="33">
        <v>-0.37226816548861802</v>
      </c>
      <c r="D2436" s="33">
        <v>3.7999999999999999E-2</v>
      </c>
      <c r="E2436" s="33">
        <v>0.439</v>
      </c>
      <c r="F2436" s="35">
        <v>4.5697486089965002E-6</v>
      </c>
      <c r="G2436" s="33">
        <v>5</v>
      </c>
      <c r="H2436" s="33" t="s">
        <v>5871</v>
      </c>
      <c r="I2436" s="33" t="s">
        <v>5870</v>
      </c>
    </row>
    <row r="2437" spans="1:9" x14ac:dyDescent="0.2">
      <c r="A2437" s="33" t="s">
        <v>15278</v>
      </c>
      <c r="B2437" s="35">
        <v>2.8261332400482499E-12</v>
      </c>
      <c r="C2437" s="33">
        <v>-0.37261372192198999</v>
      </c>
      <c r="D2437" s="33">
        <v>3.7999999999999999E-2</v>
      </c>
      <c r="E2437" s="33">
        <v>0.48299999999999998</v>
      </c>
      <c r="F2437" s="35">
        <v>1.30205610635503E-7</v>
      </c>
      <c r="G2437" s="33">
        <v>5</v>
      </c>
      <c r="H2437" s="33" t="s">
        <v>15278</v>
      </c>
      <c r="I2437" s="33" t="s">
        <v>15277</v>
      </c>
    </row>
    <row r="2438" spans="1:9" x14ac:dyDescent="0.2">
      <c r="A2438" s="33" t="s">
        <v>15276</v>
      </c>
      <c r="B2438" s="35">
        <v>1.7564907205226099E-11</v>
      </c>
      <c r="C2438" s="33">
        <v>-0.373482237627909</v>
      </c>
      <c r="D2438" s="33">
        <v>1.2E-2</v>
      </c>
      <c r="E2438" s="33">
        <v>0.41199999999999998</v>
      </c>
      <c r="F2438" s="35">
        <v>8.09250404759177E-7</v>
      </c>
      <c r="G2438" s="33">
        <v>5</v>
      </c>
      <c r="H2438" s="33" t="s">
        <v>15275</v>
      </c>
      <c r="I2438" s="33" t="s">
        <v>15274</v>
      </c>
    </row>
    <row r="2439" spans="1:9" x14ac:dyDescent="0.2">
      <c r="A2439" s="33" t="s">
        <v>8575</v>
      </c>
      <c r="B2439" s="35">
        <v>3.7327481584368603E-9</v>
      </c>
      <c r="C2439" s="33">
        <v>-0.37420457087620101</v>
      </c>
      <c r="D2439" s="33">
        <v>0</v>
      </c>
      <c r="E2439" s="33">
        <v>0.31900000000000001</v>
      </c>
      <c r="F2439" s="33">
        <v>1.71975173155503E-4</v>
      </c>
      <c r="G2439" s="33">
        <v>5</v>
      </c>
      <c r="H2439" s="33" t="s">
        <v>8575</v>
      </c>
      <c r="I2439" s="33" t="s">
        <v>8574</v>
      </c>
    </row>
    <row r="2440" spans="1:9" x14ac:dyDescent="0.2">
      <c r="A2440" s="33" t="s">
        <v>12747</v>
      </c>
      <c r="B2440" s="35">
        <v>7.4277063692147105E-11</v>
      </c>
      <c r="C2440" s="33">
        <v>-0.37559149275398401</v>
      </c>
      <c r="D2440" s="33">
        <v>0.05</v>
      </c>
      <c r="E2440" s="33">
        <v>0.46700000000000003</v>
      </c>
      <c r="F2440" s="35">
        <v>3.4220928784245999E-6</v>
      </c>
      <c r="G2440" s="33">
        <v>5</v>
      </c>
      <c r="H2440" s="33" t="s">
        <v>5582</v>
      </c>
      <c r="I2440" s="33" t="s">
        <v>5581</v>
      </c>
    </row>
    <row r="2441" spans="1:9" x14ac:dyDescent="0.2">
      <c r="A2441" s="33" t="s">
        <v>8729</v>
      </c>
      <c r="B2441" s="35">
        <v>1.7965403867311899E-12</v>
      </c>
      <c r="C2441" s="33">
        <v>-0.37570693916828002</v>
      </c>
      <c r="D2441" s="33">
        <v>7.4999999999999997E-2</v>
      </c>
      <c r="E2441" s="33">
        <v>0.56100000000000005</v>
      </c>
      <c r="F2441" s="35">
        <v>8.2770208697479506E-8</v>
      </c>
      <c r="G2441" s="33">
        <v>5</v>
      </c>
      <c r="H2441" s="33" t="s">
        <v>8729</v>
      </c>
      <c r="I2441" s="33" t="s">
        <v>8728</v>
      </c>
    </row>
    <row r="2442" spans="1:9" x14ac:dyDescent="0.2">
      <c r="A2442" s="33" t="s">
        <v>4169</v>
      </c>
      <c r="B2442" s="35">
        <v>1.6302780411787999E-11</v>
      </c>
      <c r="C2442" s="33">
        <v>-0.37580036365284097</v>
      </c>
      <c r="D2442" s="33">
        <v>1.2E-2</v>
      </c>
      <c r="E2442" s="33">
        <v>0.41299999999999998</v>
      </c>
      <c r="F2442" s="35">
        <v>7.5110169913189904E-7</v>
      </c>
      <c r="G2442" s="33">
        <v>5</v>
      </c>
      <c r="H2442" s="33" t="s">
        <v>4169</v>
      </c>
      <c r="I2442" s="33" t="s">
        <v>4168</v>
      </c>
    </row>
    <row r="2443" spans="1:9" x14ac:dyDescent="0.2">
      <c r="A2443" s="33" t="s">
        <v>1722</v>
      </c>
      <c r="B2443" s="35">
        <v>1.3521320317733599E-12</v>
      </c>
      <c r="C2443" s="33">
        <v>-0.376312539154181</v>
      </c>
      <c r="D2443" s="33">
        <v>0.1</v>
      </c>
      <c r="E2443" s="33">
        <v>0.61</v>
      </c>
      <c r="F2443" s="35">
        <v>6.2295426967861998E-8</v>
      </c>
      <c r="G2443" s="33">
        <v>5</v>
      </c>
      <c r="H2443" s="33" t="s">
        <v>1722</v>
      </c>
      <c r="I2443" s="33" t="s">
        <v>1721</v>
      </c>
    </row>
    <row r="2444" spans="1:9" x14ac:dyDescent="0.2">
      <c r="A2444" s="33" t="s">
        <v>15273</v>
      </c>
      <c r="B2444" s="35">
        <v>2.53951827155154E-11</v>
      </c>
      <c r="C2444" s="33">
        <v>-0.37668688972167502</v>
      </c>
      <c r="D2444" s="33">
        <v>0</v>
      </c>
      <c r="E2444" s="33">
        <v>0.38200000000000001</v>
      </c>
      <c r="F2444" s="35">
        <v>1.17000685806923E-6</v>
      </c>
      <c r="G2444" s="33">
        <v>5</v>
      </c>
      <c r="H2444" s="33" t="s">
        <v>15273</v>
      </c>
      <c r="I2444" s="33" t="s">
        <v>15272</v>
      </c>
    </row>
    <row r="2445" spans="1:9" x14ac:dyDescent="0.2">
      <c r="A2445" s="33" t="s">
        <v>11853</v>
      </c>
      <c r="B2445" s="35">
        <v>2.33195070995617E-12</v>
      </c>
      <c r="C2445" s="33">
        <v>-0.37676223737652997</v>
      </c>
      <c r="D2445" s="33">
        <v>7.4999999999999997E-2</v>
      </c>
      <c r="E2445" s="33">
        <v>0.55700000000000005</v>
      </c>
      <c r="F2445" s="35">
        <v>1.07437633109101E-7</v>
      </c>
      <c r="G2445" s="33">
        <v>5</v>
      </c>
      <c r="H2445" s="33" t="s">
        <v>5120</v>
      </c>
      <c r="I2445" s="33" t="s">
        <v>5119</v>
      </c>
    </row>
    <row r="2446" spans="1:9" x14ac:dyDescent="0.2">
      <c r="A2446" s="33" t="s">
        <v>1521</v>
      </c>
      <c r="B2446" s="35">
        <v>1.03487047418066E-14</v>
      </c>
      <c r="C2446" s="33">
        <v>-0.37690320082221002</v>
      </c>
      <c r="D2446" s="33">
        <v>6.2E-2</v>
      </c>
      <c r="E2446" s="33">
        <v>0.59</v>
      </c>
      <c r="F2446" s="35">
        <v>4.7678552486451297E-10</v>
      </c>
      <c r="G2446" s="33">
        <v>5</v>
      </c>
      <c r="H2446" s="33" t="s">
        <v>1521</v>
      </c>
      <c r="I2446" s="33" t="s">
        <v>1520</v>
      </c>
    </row>
    <row r="2447" spans="1:9" x14ac:dyDescent="0.2">
      <c r="A2447" s="33" t="s">
        <v>13201</v>
      </c>
      <c r="B2447" s="35">
        <v>1.34097683083066E-15</v>
      </c>
      <c r="C2447" s="33">
        <v>-0.37705021630839902</v>
      </c>
      <c r="D2447" s="33">
        <v>0.125</v>
      </c>
      <c r="E2447" s="33">
        <v>0.73899999999999999</v>
      </c>
      <c r="F2447" s="35">
        <v>6.1781484550030306E-11</v>
      </c>
      <c r="G2447" s="33">
        <v>5</v>
      </c>
      <c r="H2447" s="33" t="s">
        <v>13201</v>
      </c>
      <c r="I2447" s="33" t="s">
        <v>13200</v>
      </c>
    </row>
    <row r="2448" spans="1:9" x14ac:dyDescent="0.2">
      <c r="A2448" s="33" t="s">
        <v>3277</v>
      </c>
      <c r="B2448" s="35">
        <v>8.8258914753907294E-11</v>
      </c>
      <c r="C2448" s="33">
        <v>-0.377414267961594</v>
      </c>
      <c r="D2448" s="33">
        <v>0.25</v>
      </c>
      <c r="E2448" s="33">
        <v>0.84299999999999997</v>
      </c>
      <c r="F2448" s="35">
        <v>4.06626472054202E-6</v>
      </c>
      <c r="G2448" s="33">
        <v>5</v>
      </c>
      <c r="H2448" s="33" t="s">
        <v>3277</v>
      </c>
      <c r="I2448" s="33" t="s">
        <v>3276</v>
      </c>
    </row>
    <row r="2449" spans="1:9" x14ac:dyDescent="0.2">
      <c r="A2449" s="33" t="s">
        <v>15271</v>
      </c>
      <c r="B2449" s="35">
        <v>2.3648023899061699E-14</v>
      </c>
      <c r="C2449" s="33">
        <v>-0.37749896964835</v>
      </c>
      <c r="D2449" s="33">
        <v>8.7999999999999995E-2</v>
      </c>
      <c r="E2449" s="33">
        <v>0.63300000000000001</v>
      </c>
      <c r="F2449" s="35">
        <v>1.0895117570775699E-9</v>
      </c>
      <c r="G2449" s="33">
        <v>5</v>
      </c>
      <c r="H2449" s="33" t="s">
        <v>15271</v>
      </c>
      <c r="I2449" s="33" t="s">
        <v>15270</v>
      </c>
    </row>
    <row r="2450" spans="1:9" x14ac:dyDescent="0.2">
      <c r="A2450" s="33" t="s">
        <v>11359</v>
      </c>
      <c r="B2450" s="35">
        <v>1.38019311996978E-11</v>
      </c>
      <c r="C2450" s="33">
        <v>-0.37931211858025798</v>
      </c>
      <c r="D2450" s="33">
        <v>3.7999999999999999E-2</v>
      </c>
      <c r="E2450" s="33">
        <v>0.46400000000000002</v>
      </c>
      <c r="F2450" s="35">
        <v>6.3588257423247795E-7</v>
      </c>
      <c r="G2450" s="33">
        <v>5</v>
      </c>
      <c r="H2450" s="33" t="s">
        <v>3742</v>
      </c>
      <c r="I2450" s="33" t="s">
        <v>3741</v>
      </c>
    </row>
    <row r="2451" spans="1:9" x14ac:dyDescent="0.2">
      <c r="A2451" s="33" t="s">
        <v>2801</v>
      </c>
      <c r="B2451" s="35">
        <v>1.4208222824123199E-9</v>
      </c>
      <c r="C2451" s="33">
        <v>-0.37990171774772002</v>
      </c>
      <c r="D2451" s="33">
        <v>0.28799999999999998</v>
      </c>
      <c r="E2451" s="33">
        <v>0.86</v>
      </c>
      <c r="F2451" s="35">
        <v>6.5460124195300406E-5</v>
      </c>
      <c r="G2451" s="33">
        <v>5</v>
      </c>
      <c r="H2451" s="33" t="s">
        <v>2801</v>
      </c>
      <c r="I2451" s="33" t="s">
        <v>2800</v>
      </c>
    </row>
    <row r="2452" spans="1:9" x14ac:dyDescent="0.2">
      <c r="A2452" s="33" t="s">
        <v>12952</v>
      </c>
      <c r="B2452" s="35">
        <v>2.7050861513452602E-12</v>
      </c>
      <c r="C2452" s="33">
        <v>-0.38021657157735</v>
      </c>
      <c r="D2452" s="33">
        <v>7.4999999999999997E-2</v>
      </c>
      <c r="E2452" s="33">
        <v>0.55400000000000005</v>
      </c>
      <c r="F2452" s="35">
        <v>1.24628729164779E-7</v>
      </c>
      <c r="G2452" s="33">
        <v>5</v>
      </c>
      <c r="H2452" s="33" t="s">
        <v>5112</v>
      </c>
      <c r="I2452" s="33" t="s">
        <v>5111</v>
      </c>
    </row>
    <row r="2453" spans="1:9" x14ac:dyDescent="0.2">
      <c r="A2453" s="33" t="s">
        <v>15269</v>
      </c>
      <c r="B2453" s="35">
        <v>2.0377323874014599E-7</v>
      </c>
      <c r="C2453" s="33">
        <v>-0.38226746855970001</v>
      </c>
      <c r="D2453" s="33">
        <v>0.112</v>
      </c>
      <c r="E2453" s="33">
        <v>0.47099999999999997</v>
      </c>
      <c r="F2453" s="33">
        <v>9.3882406552359896E-3</v>
      </c>
      <c r="G2453" s="33">
        <v>5</v>
      </c>
      <c r="H2453" s="33" t="s">
        <v>15268</v>
      </c>
      <c r="I2453" s="33" t="s">
        <v>15267</v>
      </c>
    </row>
    <row r="2454" spans="1:9" x14ac:dyDescent="0.2">
      <c r="A2454" s="33" t="s">
        <v>3338</v>
      </c>
      <c r="B2454" s="35">
        <v>1.0922093286505099E-14</v>
      </c>
      <c r="C2454" s="33">
        <v>-0.382397476158646</v>
      </c>
      <c r="D2454" s="33">
        <v>0.05</v>
      </c>
      <c r="E2454" s="33">
        <v>0.56799999999999995</v>
      </c>
      <c r="F2454" s="35">
        <v>5.0320268189586501E-10</v>
      </c>
      <c r="G2454" s="33">
        <v>5</v>
      </c>
      <c r="H2454" s="33" t="s">
        <v>3338</v>
      </c>
      <c r="I2454" s="33" t="s">
        <v>3337</v>
      </c>
    </row>
    <row r="2455" spans="1:9" x14ac:dyDescent="0.2">
      <c r="A2455" s="33" t="s">
        <v>10604</v>
      </c>
      <c r="B2455" s="35">
        <v>1.00585987953629E-9</v>
      </c>
      <c r="C2455" s="33">
        <v>-0.38256564830725698</v>
      </c>
      <c r="D2455" s="33">
        <v>2.5000000000000001E-2</v>
      </c>
      <c r="E2455" s="33">
        <v>0.38500000000000001</v>
      </c>
      <c r="F2455" s="35">
        <v>4.6341976369995801E-5</v>
      </c>
      <c r="G2455" s="33">
        <v>5</v>
      </c>
      <c r="H2455" s="33" t="s">
        <v>6376</v>
      </c>
      <c r="I2455" s="33" t="s">
        <v>6375</v>
      </c>
    </row>
    <row r="2456" spans="1:9" x14ac:dyDescent="0.2">
      <c r="A2456" s="33" t="s">
        <v>9906</v>
      </c>
      <c r="B2456" s="35">
        <v>7.6042748047174599E-16</v>
      </c>
      <c r="C2456" s="33">
        <v>-0.382587717528451</v>
      </c>
      <c r="D2456" s="33">
        <v>0.112</v>
      </c>
      <c r="E2456" s="33">
        <v>0.71299999999999997</v>
      </c>
      <c r="F2456" s="35">
        <v>3.5034414880294302E-11</v>
      </c>
      <c r="G2456" s="33">
        <v>5</v>
      </c>
      <c r="H2456" s="33" t="s">
        <v>9906</v>
      </c>
      <c r="I2456" s="33" t="s">
        <v>9905</v>
      </c>
    </row>
    <row r="2457" spans="1:9" x14ac:dyDescent="0.2">
      <c r="A2457" s="33" t="s">
        <v>1748</v>
      </c>
      <c r="B2457" s="35">
        <v>5.2707060760728503E-11</v>
      </c>
      <c r="C2457" s="33">
        <v>-0.38318119549281199</v>
      </c>
      <c r="D2457" s="33">
        <v>3.7999999999999999E-2</v>
      </c>
      <c r="E2457" s="33">
        <v>0.44800000000000001</v>
      </c>
      <c r="F2457" s="35">
        <v>2.42831970336829E-6</v>
      </c>
      <c r="G2457" s="33">
        <v>5</v>
      </c>
      <c r="H2457" s="33" t="s">
        <v>1748</v>
      </c>
      <c r="I2457" s="33" t="s">
        <v>1747</v>
      </c>
    </row>
    <row r="2458" spans="1:9" x14ac:dyDescent="0.2">
      <c r="A2458" s="33" t="s">
        <v>8438</v>
      </c>
      <c r="B2458" s="35">
        <v>6.9414061673573399E-13</v>
      </c>
      <c r="C2458" s="33">
        <v>-0.38406574829414702</v>
      </c>
      <c r="D2458" s="33">
        <v>0.16200000000000001</v>
      </c>
      <c r="E2458" s="33">
        <v>0.747</v>
      </c>
      <c r="F2458" s="35">
        <v>3.1980446494248697E-8</v>
      </c>
      <c r="G2458" s="33">
        <v>5</v>
      </c>
      <c r="H2458" s="33" t="s">
        <v>8438</v>
      </c>
      <c r="I2458" s="33" t="s">
        <v>8437</v>
      </c>
    </row>
    <row r="2459" spans="1:9" x14ac:dyDescent="0.2">
      <c r="A2459" s="33" t="s">
        <v>4639</v>
      </c>
      <c r="B2459" s="35">
        <v>2.8134664009996401E-13</v>
      </c>
      <c r="C2459" s="33">
        <v>-0.38463238347235001</v>
      </c>
      <c r="D2459" s="33">
        <v>2.5000000000000001E-2</v>
      </c>
      <c r="E2459" s="33">
        <v>0.48299999999999998</v>
      </c>
      <c r="F2459" s="35">
        <v>1.29622024026855E-8</v>
      </c>
      <c r="G2459" s="33">
        <v>5</v>
      </c>
      <c r="H2459" s="33" t="s">
        <v>4639</v>
      </c>
      <c r="I2459" s="33" t="s">
        <v>4638</v>
      </c>
    </row>
    <row r="2460" spans="1:9" x14ac:dyDescent="0.2">
      <c r="A2460" s="33" t="s">
        <v>15266</v>
      </c>
      <c r="B2460" s="35">
        <v>1.6523352016128799E-10</v>
      </c>
      <c r="C2460" s="33">
        <v>-0.38464241499405499</v>
      </c>
      <c r="D2460" s="33">
        <v>0</v>
      </c>
      <c r="E2460" s="33">
        <v>0.35899999999999999</v>
      </c>
      <c r="F2460" s="35">
        <v>7.6126387408708499E-6</v>
      </c>
      <c r="G2460" s="33">
        <v>5</v>
      </c>
      <c r="H2460" s="33" t="s">
        <v>15266</v>
      </c>
      <c r="I2460" s="33" t="s">
        <v>15265</v>
      </c>
    </row>
    <row r="2461" spans="1:9" x14ac:dyDescent="0.2">
      <c r="A2461" s="33" t="s">
        <v>6111</v>
      </c>
      <c r="B2461" s="35">
        <v>1.0514036079624301E-12</v>
      </c>
      <c r="C2461" s="33">
        <v>-0.38495643563368298</v>
      </c>
      <c r="D2461" s="33">
        <v>0.17499999999999999</v>
      </c>
      <c r="E2461" s="33">
        <v>0.75800000000000001</v>
      </c>
      <c r="F2461" s="35">
        <v>4.8440267026045103E-8</v>
      </c>
      <c r="G2461" s="33">
        <v>5</v>
      </c>
      <c r="H2461" s="33" t="s">
        <v>6111</v>
      </c>
      <c r="I2461" s="33" t="s">
        <v>6110</v>
      </c>
    </row>
    <row r="2462" spans="1:9" x14ac:dyDescent="0.2">
      <c r="A2462" s="33" t="s">
        <v>15264</v>
      </c>
      <c r="B2462" s="35">
        <v>9.2581352032026495E-14</v>
      </c>
      <c r="C2462" s="33">
        <v>-0.38519171999542401</v>
      </c>
      <c r="D2462" s="33">
        <v>7.4999999999999997E-2</v>
      </c>
      <c r="E2462" s="33">
        <v>0.59599999999999997</v>
      </c>
      <c r="F2462" s="35">
        <v>4.2654080508195299E-9</v>
      </c>
      <c r="G2462" s="33">
        <v>5</v>
      </c>
      <c r="H2462" s="33" t="s">
        <v>15264</v>
      </c>
      <c r="I2462" s="33" t="s">
        <v>15263</v>
      </c>
    </row>
    <row r="2463" spans="1:9" x14ac:dyDescent="0.2">
      <c r="A2463" s="33" t="s">
        <v>6120</v>
      </c>
      <c r="B2463" s="35">
        <v>6.7161847625348496E-14</v>
      </c>
      <c r="C2463" s="33">
        <v>-0.38579673587133001</v>
      </c>
      <c r="D2463" s="33">
        <v>0.05</v>
      </c>
      <c r="E2463" s="33">
        <v>0.54800000000000004</v>
      </c>
      <c r="F2463" s="35">
        <v>3.0942806437950498E-9</v>
      </c>
      <c r="G2463" s="33">
        <v>5</v>
      </c>
      <c r="H2463" s="33" t="s">
        <v>6120</v>
      </c>
      <c r="I2463" s="33" t="s">
        <v>6119</v>
      </c>
    </row>
    <row r="2464" spans="1:9" x14ac:dyDescent="0.2">
      <c r="A2464" s="33" t="s">
        <v>15262</v>
      </c>
      <c r="B2464" s="35">
        <v>2.0061713579062701E-5</v>
      </c>
      <c r="C2464" s="33">
        <v>-0.38600835430063901</v>
      </c>
      <c r="D2464" s="33">
        <v>0</v>
      </c>
      <c r="E2464" s="33">
        <v>0.19</v>
      </c>
      <c r="F2464" s="33">
        <v>0.92428326801457905</v>
      </c>
      <c r="G2464" s="33">
        <v>5</v>
      </c>
      <c r="H2464" s="33" t="s">
        <v>15261</v>
      </c>
      <c r="I2464" s="33" t="s">
        <v>15260</v>
      </c>
    </row>
    <row r="2465" spans="1:9" x14ac:dyDescent="0.2">
      <c r="A2465" s="33" t="s">
        <v>3496</v>
      </c>
      <c r="B2465" s="35">
        <v>1.4568139237102E-15</v>
      </c>
      <c r="C2465" s="33">
        <v>-0.38664433942994703</v>
      </c>
      <c r="D2465" s="33">
        <v>0.125</v>
      </c>
      <c r="E2465" s="33">
        <v>0.73199999999999998</v>
      </c>
      <c r="F2465" s="35">
        <v>6.7118331093176503E-11</v>
      </c>
      <c r="G2465" s="33">
        <v>5</v>
      </c>
      <c r="H2465" s="33" t="s">
        <v>3496</v>
      </c>
      <c r="I2465" s="33" t="s">
        <v>3495</v>
      </c>
    </row>
    <row r="2466" spans="1:9" x14ac:dyDescent="0.2">
      <c r="A2466" s="33" t="s">
        <v>15259</v>
      </c>
      <c r="B2466" s="35">
        <v>1.2307499188960001E-10</v>
      </c>
      <c r="C2466" s="33">
        <v>-0.38679069099005098</v>
      </c>
      <c r="D2466" s="33">
        <v>0</v>
      </c>
      <c r="E2466" s="33">
        <v>0.36299999999999999</v>
      </c>
      <c r="F2466" s="35">
        <v>5.6703110263376601E-6</v>
      </c>
      <c r="G2466" s="33">
        <v>5</v>
      </c>
      <c r="H2466" s="33" t="s">
        <v>15259</v>
      </c>
      <c r="I2466" s="33" t="s">
        <v>15258</v>
      </c>
    </row>
    <row r="2467" spans="1:9" x14ac:dyDescent="0.2">
      <c r="A2467" s="33" t="s">
        <v>15257</v>
      </c>
      <c r="B2467" s="35">
        <v>4.0745898665366803E-5</v>
      </c>
      <c r="C2467" s="33">
        <v>-0.38761934153502198</v>
      </c>
      <c r="D2467" s="33">
        <v>0</v>
      </c>
      <c r="E2467" s="33">
        <v>0.17799999999999999</v>
      </c>
      <c r="F2467" s="33">
        <v>1</v>
      </c>
      <c r="G2467" s="33">
        <v>5</v>
      </c>
      <c r="H2467" s="33" t="s">
        <v>15256</v>
      </c>
      <c r="I2467" s="33" t="s">
        <v>15255</v>
      </c>
    </row>
    <row r="2468" spans="1:9" x14ac:dyDescent="0.2">
      <c r="A2468" s="33" t="s">
        <v>9603</v>
      </c>
      <c r="B2468" s="35">
        <v>1.2787812161070699E-12</v>
      </c>
      <c r="C2468" s="33">
        <v>-0.38774699670921903</v>
      </c>
      <c r="D2468" s="33">
        <v>0.05</v>
      </c>
      <c r="E2468" s="33">
        <v>0.51700000000000002</v>
      </c>
      <c r="F2468" s="35">
        <v>5.8916008188485099E-8</v>
      </c>
      <c r="G2468" s="33">
        <v>5</v>
      </c>
      <c r="H2468" s="33" t="s">
        <v>9603</v>
      </c>
      <c r="I2468" s="33" t="s">
        <v>9602</v>
      </c>
    </row>
    <row r="2469" spans="1:9" x14ac:dyDescent="0.2">
      <c r="A2469" s="33" t="s">
        <v>15254</v>
      </c>
      <c r="B2469" s="35">
        <v>1.18754924005213E-12</v>
      </c>
      <c r="C2469" s="33">
        <v>-0.38807990967745098</v>
      </c>
      <c r="D2469" s="33">
        <v>2.5000000000000001E-2</v>
      </c>
      <c r="E2469" s="33">
        <v>0.46600000000000003</v>
      </c>
      <c r="F2469" s="35">
        <v>5.4712768587681498E-8</v>
      </c>
      <c r="G2469" s="33">
        <v>5</v>
      </c>
      <c r="H2469" s="33" t="s">
        <v>15254</v>
      </c>
      <c r="I2469" s="33" t="s">
        <v>15253</v>
      </c>
    </row>
    <row r="2470" spans="1:9" x14ac:dyDescent="0.2">
      <c r="A2470" s="33" t="s">
        <v>15252</v>
      </c>
      <c r="B2470" s="35">
        <v>8.1510517539509107E-15</v>
      </c>
      <c r="C2470" s="33">
        <v>-0.38905803807898998</v>
      </c>
      <c r="D2470" s="33">
        <v>0.112</v>
      </c>
      <c r="E2470" s="33">
        <v>0.69399999999999995</v>
      </c>
      <c r="F2470" s="35">
        <v>3.75535256408026E-10</v>
      </c>
      <c r="G2470" s="33">
        <v>5</v>
      </c>
      <c r="H2470" s="33" t="s">
        <v>15252</v>
      </c>
      <c r="I2470" s="33" t="s">
        <v>15251</v>
      </c>
    </row>
    <row r="2471" spans="1:9" x14ac:dyDescent="0.2">
      <c r="A2471" s="33" t="s">
        <v>13289</v>
      </c>
      <c r="B2471" s="35">
        <v>7.9689397237104096E-16</v>
      </c>
      <c r="C2471" s="33">
        <v>-0.39094721501402402</v>
      </c>
      <c r="D2471" s="33">
        <v>0.1</v>
      </c>
      <c r="E2471" s="33">
        <v>0.69199999999999995</v>
      </c>
      <c r="F2471" s="35">
        <v>3.6714499095078603E-11</v>
      </c>
      <c r="G2471" s="33">
        <v>5</v>
      </c>
      <c r="H2471" s="33" t="s">
        <v>8340</v>
      </c>
      <c r="I2471" s="33" t="s">
        <v>8339</v>
      </c>
    </row>
    <row r="2472" spans="1:9" x14ac:dyDescent="0.2">
      <c r="A2472" s="33" t="s">
        <v>13088</v>
      </c>
      <c r="B2472" s="35">
        <v>7.9556390772536399E-10</v>
      </c>
      <c r="C2472" s="33">
        <v>-0.39212701317098198</v>
      </c>
      <c r="D2472" s="33">
        <v>0.112</v>
      </c>
      <c r="E2472" s="33">
        <v>0.54600000000000004</v>
      </c>
      <c r="F2472" s="35">
        <v>3.6653220356722997E-5</v>
      </c>
      <c r="G2472" s="33">
        <v>5</v>
      </c>
      <c r="H2472" s="33" t="s">
        <v>4826</v>
      </c>
      <c r="I2472" s="33" t="s">
        <v>4825</v>
      </c>
    </row>
    <row r="2473" spans="1:9" x14ac:dyDescent="0.2">
      <c r="A2473" s="33" t="s">
        <v>15250</v>
      </c>
      <c r="B2473" s="33">
        <v>2.4681887943368099E-3</v>
      </c>
      <c r="C2473" s="33">
        <v>-0.39221876486363499</v>
      </c>
      <c r="D2473" s="33">
        <v>0.16200000000000001</v>
      </c>
      <c r="E2473" s="33">
        <v>0.372</v>
      </c>
      <c r="F2473" s="33">
        <v>1</v>
      </c>
      <c r="G2473" s="33">
        <v>5</v>
      </c>
      <c r="H2473" s="33" t="s">
        <v>5189</v>
      </c>
      <c r="I2473" s="33" t="s">
        <v>5188</v>
      </c>
    </row>
    <row r="2474" spans="1:9" x14ac:dyDescent="0.2">
      <c r="A2474" s="33" t="s">
        <v>14739</v>
      </c>
      <c r="B2474" s="35">
        <v>4.0084476492382999E-11</v>
      </c>
      <c r="C2474" s="33">
        <v>-0.39342240117866001</v>
      </c>
      <c r="D2474" s="33">
        <v>0</v>
      </c>
      <c r="E2474" s="33">
        <v>0.377</v>
      </c>
      <c r="F2474" s="35">
        <v>1.8467720009570701E-6</v>
      </c>
      <c r="G2474" s="33">
        <v>5</v>
      </c>
      <c r="H2474" s="33" t="s">
        <v>14739</v>
      </c>
      <c r="I2474" s="33" t="s">
        <v>14738</v>
      </c>
    </row>
    <row r="2475" spans="1:9" x14ac:dyDescent="0.2">
      <c r="A2475" s="33" t="s">
        <v>10524</v>
      </c>
      <c r="B2475" s="35">
        <v>4.8991015530470503E-8</v>
      </c>
      <c r="C2475" s="33">
        <v>-0.39623203134527002</v>
      </c>
      <c r="D2475" s="33">
        <v>1.2E-2</v>
      </c>
      <c r="E2475" s="33">
        <v>0.307</v>
      </c>
      <c r="F2475" s="33">
        <v>2.2571140675198401E-3</v>
      </c>
      <c r="G2475" s="33">
        <v>5</v>
      </c>
      <c r="H2475" s="33" t="s">
        <v>8960</v>
      </c>
      <c r="I2475" s="33" t="s">
        <v>8959</v>
      </c>
    </row>
    <row r="2476" spans="1:9" x14ac:dyDescent="0.2">
      <c r="A2476" s="33" t="s">
        <v>6984</v>
      </c>
      <c r="B2476" s="35">
        <v>2.2899601524812699E-15</v>
      </c>
      <c r="C2476" s="33">
        <v>-0.39673585879322598</v>
      </c>
      <c r="D2476" s="33">
        <v>6.2E-2</v>
      </c>
      <c r="E2476" s="33">
        <v>0.60799999999999998</v>
      </c>
      <c r="F2476" s="35">
        <v>1.05503044145117E-10</v>
      </c>
      <c r="G2476" s="33">
        <v>5</v>
      </c>
      <c r="H2476" s="33" t="s">
        <v>6984</v>
      </c>
      <c r="I2476" s="33" t="s">
        <v>6983</v>
      </c>
    </row>
    <row r="2477" spans="1:9" x14ac:dyDescent="0.2">
      <c r="A2477" s="33" t="s">
        <v>15249</v>
      </c>
      <c r="B2477" s="35">
        <v>3.9472437514676197E-12</v>
      </c>
      <c r="C2477" s="33">
        <v>-0.39750693717907898</v>
      </c>
      <c r="D2477" s="33">
        <v>2.5000000000000001E-2</v>
      </c>
      <c r="E2477" s="33">
        <v>0.45400000000000001</v>
      </c>
      <c r="F2477" s="35">
        <v>1.8185741411761601E-7</v>
      </c>
      <c r="G2477" s="33">
        <v>5</v>
      </c>
      <c r="H2477" s="33" t="s">
        <v>15249</v>
      </c>
      <c r="I2477" s="36">
        <v>38777</v>
      </c>
    </row>
    <row r="2478" spans="1:9" x14ac:dyDescent="0.2">
      <c r="A2478" s="33" t="s">
        <v>12139</v>
      </c>
      <c r="B2478" s="35">
        <v>1.3194329439845199E-7</v>
      </c>
      <c r="C2478" s="33">
        <v>-0.39799097209325501</v>
      </c>
      <c r="D2478" s="33">
        <v>6.2E-2</v>
      </c>
      <c r="E2478" s="33">
        <v>0.38700000000000001</v>
      </c>
      <c r="F2478" s="33">
        <v>6.0788914595254701E-3</v>
      </c>
      <c r="G2478" s="33">
        <v>5</v>
      </c>
      <c r="H2478" s="33" t="s">
        <v>4877</v>
      </c>
      <c r="I2478" s="33" t="s">
        <v>4876</v>
      </c>
    </row>
    <row r="2479" spans="1:9" x14ac:dyDescent="0.2">
      <c r="A2479" s="33" t="s">
        <v>14466</v>
      </c>
      <c r="B2479" s="35">
        <v>1.85549231086332E-13</v>
      </c>
      <c r="C2479" s="33">
        <v>-0.398368882032198</v>
      </c>
      <c r="D2479" s="33">
        <v>2.5000000000000001E-2</v>
      </c>
      <c r="E2479" s="33">
        <v>0.48799999999999999</v>
      </c>
      <c r="F2479" s="35">
        <v>8.5486241746094995E-9</v>
      </c>
      <c r="G2479" s="33">
        <v>5</v>
      </c>
      <c r="H2479" s="33" t="s">
        <v>14466</v>
      </c>
      <c r="I2479" s="33" t="s">
        <v>14465</v>
      </c>
    </row>
    <row r="2480" spans="1:9" x14ac:dyDescent="0.2">
      <c r="A2480" s="33" t="s">
        <v>13314</v>
      </c>
      <c r="B2480" s="35">
        <v>3.0759734933196401E-8</v>
      </c>
      <c r="C2480" s="33">
        <v>-0.39915916809287699</v>
      </c>
      <c r="D2480" s="33">
        <v>0.35</v>
      </c>
      <c r="E2480" s="33">
        <v>0.88700000000000001</v>
      </c>
      <c r="F2480" s="33">
        <v>1.4171625078422301E-3</v>
      </c>
      <c r="G2480" s="33">
        <v>5</v>
      </c>
      <c r="H2480" s="33" t="s">
        <v>13314</v>
      </c>
      <c r="I2480" s="33" t="s">
        <v>13313</v>
      </c>
    </row>
    <row r="2481" spans="1:9" x14ac:dyDescent="0.2">
      <c r="A2481" s="33" t="s">
        <v>5969</v>
      </c>
      <c r="B2481" s="35">
        <v>1.38502725289882E-11</v>
      </c>
      <c r="C2481" s="33">
        <v>-0.39955304556240201</v>
      </c>
      <c r="D2481" s="33">
        <v>1.2E-2</v>
      </c>
      <c r="E2481" s="33">
        <v>0.41399999999999998</v>
      </c>
      <c r="F2481" s="35">
        <v>6.3810975595554401E-7</v>
      </c>
      <c r="G2481" s="33">
        <v>5</v>
      </c>
      <c r="H2481" s="33" t="s">
        <v>5969</v>
      </c>
      <c r="I2481" s="33" t="s">
        <v>5968</v>
      </c>
    </row>
    <row r="2482" spans="1:9" x14ac:dyDescent="0.2">
      <c r="A2482" s="33" t="s">
        <v>4786</v>
      </c>
      <c r="B2482" s="35">
        <v>1.08857025438699E-11</v>
      </c>
      <c r="C2482" s="33">
        <v>-0.39979037832333397</v>
      </c>
      <c r="D2482" s="33">
        <v>2.5000000000000001E-2</v>
      </c>
      <c r="E2482" s="33">
        <v>0.442</v>
      </c>
      <c r="F2482" s="35">
        <v>5.0152608760117397E-7</v>
      </c>
      <c r="G2482" s="33">
        <v>5</v>
      </c>
      <c r="H2482" s="33" t="s">
        <v>4786</v>
      </c>
      <c r="I2482" s="33" t="s">
        <v>4785</v>
      </c>
    </row>
    <row r="2483" spans="1:9" x14ac:dyDescent="0.2">
      <c r="A2483" s="33" t="s">
        <v>10281</v>
      </c>
      <c r="B2483" s="35">
        <v>2.2660754880158099E-12</v>
      </c>
      <c r="C2483" s="33">
        <v>-0.40101586132241601</v>
      </c>
      <c r="D2483" s="33">
        <v>1.2E-2</v>
      </c>
      <c r="E2483" s="33">
        <v>0.436</v>
      </c>
      <c r="F2483" s="35">
        <v>1.0440262988386399E-7</v>
      </c>
      <c r="G2483" s="33">
        <v>5</v>
      </c>
      <c r="H2483" s="33" t="s">
        <v>9757</v>
      </c>
      <c r="I2483" s="33" t="s">
        <v>9756</v>
      </c>
    </row>
    <row r="2484" spans="1:9" x14ac:dyDescent="0.2">
      <c r="A2484" s="33" t="s">
        <v>15248</v>
      </c>
      <c r="B2484" s="35">
        <v>4.0189343650189702E-16</v>
      </c>
      <c r="C2484" s="33">
        <v>-0.40315270954541199</v>
      </c>
      <c r="D2484" s="33">
        <v>0.16200000000000001</v>
      </c>
      <c r="E2484" s="33">
        <v>0.81599999999999995</v>
      </c>
      <c r="F2484" s="35">
        <v>1.8516034406515401E-11</v>
      </c>
      <c r="G2484" s="33">
        <v>5</v>
      </c>
      <c r="H2484" s="33" t="s">
        <v>15248</v>
      </c>
      <c r="I2484" s="33" t="s">
        <v>15247</v>
      </c>
    </row>
    <row r="2485" spans="1:9" x14ac:dyDescent="0.2">
      <c r="A2485" s="33" t="s">
        <v>4503</v>
      </c>
      <c r="B2485" s="35">
        <v>3.5145910567752198E-14</v>
      </c>
      <c r="C2485" s="33">
        <v>-0.40328830219939499</v>
      </c>
      <c r="D2485" s="33">
        <v>3.7999999999999999E-2</v>
      </c>
      <c r="E2485" s="33">
        <v>0.53</v>
      </c>
      <c r="F2485" s="35">
        <v>1.6192423916774801E-9</v>
      </c>
      <c r="G2485" s="33">
        <v>5</v>
      </c>
      <c r="H2485" s="33" t="s">
        <v>4503</v>
      </c>
      <c r="I2485" s="33" t="s">
        <v>4502</v>
      </c>
    </row>
    <row r="2486" spans="1:9" x14ac:dyDescent="0.2">
      <c r="A2486" s="33" t="s">
        <v>9711</v>
      </c>
      <c r="B2486" s="35">
        <v>1.6523350162896899E-10</v>
      </c>
      <c r="C2486" s="33">
        <v>-0.40576696656641897</v>
      </c>
      <c r="D2486" s="33">
        <v>0</v>
      </c>
      <c r="E2486" s="33">
        <v>0.35899999999999999</v>
      </c>
      <c r="F2486" s="35">
        <v>7.6126378870498602E-6</v>
      </c>
      <c r="G2486" s="33">
        <v>5</v>
      </c>
      <c r="H2486" s="33" t="s">
        <v>3739</v>
      </c>
      <c r="I2486" s="33" t="s">
        <v>3738</v>
      </c>
    </row>
    <row r="2487" spans="1:9" x14ac:dyDescent="0.2">
      <c r="A2487" s="33" t="s">
        <v>15246</v>
      </c>
      <c r="B2487" s="35">
        <v>9.1497448505153004E-11</v>
      </c>
      <c r="C2487" s="33">
        <v>-0.40797153713449802</v>
      </c>
      <c r="D2487" s="33">
        <v>0</v>
      </c>
      <c r="E2487" s="33">
        <v>0.36599999999999999</v>
      </c>
      <c r="F2487" s="35">
        <v>4.2154704475294097E-6</v>
      </c>
      <c r="G2487" s="33">
        <v>5</v>
      </c>
      <c r="H2487" s="33" t="s">
        <v>12425</v>
      </c>
      <c r="I2487" s="33" t="s">
        <v>12424</v>
      </c>
    </row>
    <row r="2488" spans="1:9" x14ac:dyDescent="0.2">
      <c r="A2488" s="33" t="s">
        <v>4721</v>
      </c>
      <c r="B2488" s="35">
        <v>4.1912702808388599E-12</v>
      </c>
      <c r="C2488" s="33">
        <v>-0.40923914000191902</v>
      </c>
      <c r="D2488" s="33">
        <v>3.7999999999999999E-2</v>
      </c>
      <c r="E2488" s="33">
        <v>0.47799999999999998</v>
      </c>
      <c r="F2488" s="35">
        <v>1.9310020437880801E-7</v>
      </c>
      <c r="G2488" s="33">
        <v>5</v>
      </c>
      <c r="H2488" s="33" t="s">
        <v>4721</v>
      </c>
      <c r="I2488" s="33" t="s">
        <v>4720</v>
      </c>
    </row>
    <row r="2489" spans="1:9" x14ac:dyDescent="0.2">
      <c r="A2489" s="33" t="s">
        <v>15245</v>
      </c>
      <c r="B2489" s="35">
        <v>1.36111115438669E-14</v>
      </c>
      <c r="C2489" s="33">
        <v>-0.409507082782395</v>
      </c>
      <c r="D2489" s="33">
        <v>8.7999999999999995E-2</v>
      </c>
      <c r="E2489" s="33">
        <v>0.63600000000000001</v>
      </c>
      <c r="F2489" s="35">
        <v>6.2709113104903802E-10</v>
      </c>
      <c r="G2489" s="33">
        <v>5</v>
      </c>
      <c r="H2489" s="33" t="s">
        <v>15245</v>
      </c>
      <c r="I2489" s="33" t="s">
        <v>15244</v>
      </c>
    </row>
    <row r="2490" spans="1:9" x14ac:dyDescent="0.2">
      <c r="A2490" s="33" t="s">
        <v>2175</v>
      </c>
      <c r="B2490" s="35">
        <v>2.4289648556675199E-16</v>
      </c>
      <c r="C2490" s="33">
        <v>-0.41105475469941699</v>
      </c>
      <c r="D2490" s="33">
        <v>8.7999999999999995E-2</v>
      </c>
      <c r="E2490" s="33">
        <v>0.68</v>
      </c>
      <c r="F2490" s="35">
        <v>1.11907268830314E-11</v>
      </c>
      <c r="G2490" s="33">
        <v>5</v>
      </c>
      <c r="H2490" s="33" t="s">
        <v>2175</v>
      </c>
      <c r="I2490" s="33" t="s">
        <v>2174</v>
      </c>
    </row>
    <row r="2491" spans="1:9" x14ac:dyDescent="0.2">
      <c r="A2491" s="33" t="s">
        <v>15243</v>
      </c>
      <c r="B2491" s="35">
        <v>3.2415349846929001E-14</v>
      </c>
      <c r="C2491" s="33">
        <v>-0.41134593782564399</v>
      </c>
      <c r="D2491" s="33">
        <v>0.13800000000000001</v>
      </c>
      <c r="E2491" s="33">
        <v>0.72599999999999998</v>
      </c>
      <c r="F2491" s="35">
        <v>1.4934399981477099E-9</v>
      </c>
      <c r="G2491" s="33">
        <v>5</v>
      </c>
      <c r="H2491" s="33" t="s">
        <v>15243</v>
      </c>
      <c r="I2491" s="33" t="s">
        <v>15242</v>
      </c>
    </row>
    <row r="2492" spans="1:9" x14ac:dyDescent="0.2">
      <c r="A2492" s="33" t="s">
        <v>11335</v>
      </c>
      <c r="B2492" s="35">
        <v>6.5332908705225404E-13</v>
      </c>
      <c r="C2492" s="33">
        <v>-0.414568281352799</v>
      </c>
      <c r="D2492" s="33">
        <v>0.112</v>
      </c>
      <c r="E2492" s="33">
        <v>0.64400000000000002</v>
      </c>
      <c r="F2492" s="35">
        <v>3.0100177698671399E-8</v>
      </c>
      <c r="G2492" s="33">
        <v>5</v>
      </c>
      <c r="H2492" s="33" t="s">
        <v>6914</v>
      </c>
      <c r="I2492" s="33" t="s">
        <v>6913</v>
      </c>
    </row>
    <row r="2493" spans="1:9" x14ac:dyDescent="0.2">
      <c r="A2493" s="33" t="s">
        <v>15241</v>
      </c>
      <c r="B2493" s="35">
        <v>2.4989358498665201E-17</v>
      </c>
      <c r="C2493" s="33">
        <v>-0.41518608632123599</v>
      </c>
      <c r="D2493" s="33">
        <v>8.7999999999999995E-2</v>
      </c>
      <c r="E2493" s="33">
        <v>0.69499999999999995</v>
      </c>
      <c r="F2493" s="35">
        <v>1.1513097247504999E-12</v>
      </c>
      <c r="G2493" s="33">
        <v>5</v>
      </c>
      <c r="H2493" s="33" t="s">
        <v>15241</v>
      </c>
      <c r="I2493" s="33" t="s">
        <v>15240</v>
      </c>
    </row>
    <row r="2494" spans="1:9" x14ac:dyDescent="0.2">
      <c r="A2494" s="33" t="s">
        <v>7516</v>
      </c>
      <c r="B2494" s="35">
        <v>2.9612889754347898E-10</v>
      </c>
      <c r="C2494" s="33">
        <v>-0.417378823799881</v>
      </c>
      <c r="D2494" s="33">
        <v>0</v>
      </c>
      <c r="E2494" s="33">
        <v>0.35199999999999998</v>
      </c>
      <c r="F2494" s="35">
        <v>1.36432505676232E-5</v>
      </c>
      <c r="G2494" s="33">
        <v>5</v>
      </c>
      <c r="H2494" s="33" t="s">
        <v>3601</v>
      </c>
      <c r="I2494" s="33" t="s">
        <v>3600</v>
      </c>
    </row>
    <row r="2495" spans="1:9" x14ac:dyDescent="0.2">
      <c r="A2495" s="33" t="s">
        <v>14920</v>
      </c>
      <c r="B2495" s="35">
        <v>5.0214490033769004E-13</v>
      </c>
      <c r="C2495" s="33">
        <v>-0.41981902401124499</v>
      </c>
      <c r="D2495" s="33">
        <v>2.5000000000000001E-2</v>
      </c>
      <c r="E2495" s="33">
        <v>0.47699999999999998</v>
      </c>
      <c r="F2495" s="35">
        <v>2.3134819848358101E-8</v>
      </c>
      <c r="G2495" s="33">
        <v>5</v>
      </c>
      <c r="H2495" s="33" t="s">
        <v>14920</v>
      </c>
      <c r="I2495" s="33" t="s">
        <v>14919</v>
      </c>
    </row>
    <row r="2496" spans="1:9" x14ac:dyDescent="0.2">
      <c r="A2496" s="33" t="s">
        <v>15239</v>
      </c>
      <c r="B2496" s="35">
        <v>3.6156222044302501E-12</v>
      </c>
      <c r="C2496" s="33">
        <v>-0.42027917851032698</v>
      </c>
      <c r="D2496" s="33">
        <v>1.2E-2</v>
      </c>
      <c r="E2496" s="33">
        <v>0.43</v>
      </c>
      <c r="F2496" s="35">
        <v>1.6657894620251101E-7</v>
      </c>
      <c r="G2496" s="33">
        <v>5</v>
      </c>
      <c r="H2496" s="33" t="s">
        <v>15239</v>
      </c>
      <c r="I2496" s="33" t="s">
        <v>15238</v>
      </c>
    </row>
    <row r="2497" spans="1:9" x14ac:dyDescent="0.2">
      <c r="A2497" s="33" t="s">
        <v>13224</v>
      </c>
      <c r="B2497" s="35">
        <v>3.9925998587874401E-10</v>
      </c>
      <c r="C2497" s="33">
        <v>-0.42102107051926801</v>
      </c>
      <c r="D2497" s="33">
        <v>0.22500000000000001</v>
      </c>
      <c r="E2497" s="33">
        <v>0.75600000000000001</v>
      </c>
      <c r="F2497" s="35">
        <v>1.8394706069405499E-5</v>
      </c>
      <c r="G2497" s="33">
        <v>5</v>
      </c>
      <c r="H2497" s="33" t="s">
        <v>7075</v>
      </c>
      <c r="I2497" s="33" t="s">
        <v>7074</v>
      </c>
    </row>
    <row r="2498" spans="1:9" x14ac:dyDescent="0.2">
      <c r="A2498" s="33" t="s">
        <v>4597</v>
      </c>
      <c r="B2498" s="35">
        <v>5.7503332416063104E-12</v>
      </c>
      <c r="C2498" s="33">
        <v>-0.42314469602647697</v>
      </c>
      <c r="D2498" s="33">
        <v>2.5000000000000001E-2</v>
      </c>
      <c r="E2498" s="33">
        <v>0.44800000000000001</v>
      </c>
      <c r="F2498" s="35">
        <v>2.64929353107286E-7</v>
      </c>
      <c r="G2498" s="33">
        <v>5</v>
      </c>
      <c r="H2498" s="33" t="s">
        <v>4597</v>
      </c>
      <c r="I2498" s="33" t="s">
        <v>4596</v>
      </c>
    </row>
    <row r="2499" spans="1:9" x14ac:dyDescent="0.2">
      <c r="A2499" s="33" t="s">
        <v>1463</v>
      </c>
      <c r="B2499" s="35">
        <v>2.09152209803855E-11</v>
      </c>
      <c r="C2499" s="33">
        <v>-0.42431130100006598</v>
      </c>
      <c r="D2499" s="33">
        <v>0.188</v>
      </c>
      <c r="E2499" s="33">
        <v>0.74099999999999999</v>
      </c>
      <c r="F2499" s="35">
        <v>9.6360606100831896E-7</v>
      </c>
      <c r="G2499" s="33">
        <v>5</v>
      </c>
      <c r="H2499" s="33" t="s">
        <v>1463</v>
      </c>
      <c r="I2499" s="33" t="s">
        <v>1462</v>
      </c>
    </row>
    <row r="2500" spans="1:9" x14ac:dyDescent="0.2">
      <c r="A2500" s="33" t="s">
        <v>5396</v>
      </c>
      <c r="B2500" s="35">
        <v>6.3502280537644099E-13</v>
      </c>
      <c r="C2500" s="33">
        <v>-0.42542703372402102</v>
      </c>
      <c r="D2500" s="33">
        <v>3.7999999999999999E-2</v>
      </c>
      <c r="E2500" s="33">
        <v>0.499</v>
      </c>
      <c r="F2500" s="35">
        <v>2.92567706893034E-8</v>
      </c>
      <c r="G2500" s="33">
        <v>5</v>
      </c>
      <c r="H2500" s="33" t="s">
        <v>5396</v>
      </c>
      <c r="I2500" s="33" t="s">
        <v>5395</v>
      </c>
    </row>
    <row r="2501" spans="1:9" x14ac:dyDescent="0.2">
      <c r="A2501" s="33" t="s">
        <v>15237</v>
      </c>
      <c r="B2501" s="35">
        <v>5.8093363262505196E-12</v>
      </c>
      <c r="C2501" s="33">
        <v>-0.42619152959370199</v>
      </c>
      <c r="D2501" s="33">
        <v>0</v>
      </c>
      <c r="E2501" s="33">
        <v>0.4</v>
      </c>
      <c r="F2501" s="35">
        <v>2.6764774322301399E-7</v>
      </c>
      <c r="G2501" s="33">
        <v>5</v>
      </c>
      <c r="H2501" s="33" t="s">
        <v>15237</v>
      </c>
      <c r="I2501" s="33" t="s">
        <v>15236</v>
      </c>
    </row>
    <row r="2502" spans="1:9" x14ac:dyDescent="0.2">
      <c r="A2502" s="33" t="s">
        <v>8631</v>
      </c>
      <c r="B2502" s="35">
        <v>9.7587358770945006E-12</v>
      </c>
      <c r="C2502" s="33">
        <v>-0.42783583025153499</v>
      </c>
      <c r="D2502" s="33">
        <v>3.7999999999999999E-2</v>
      </c>
      <c r="E2502" s="33">
        <v>0.46700000000000003</v>
      </c>
      <c r="F2502" s="35">
        <v>4.4960447932949798E-7</v>
      </c>
      <c r="G2502" s="33">
        <v>5</v>
      </c>
      <c r="H2502" s="33" t="s">
        <v>8631</v>
      </c>
      <c r="I2502" s="33" t="s">
        <v>8630</v>
      </c>
    </row>
    <row r="2503" spans="1:9" x14ac:dyDescent="0.2">
      <c r="A2503" s="33" t="s">
        <v>15235</v>
      </c>
      <c r="B2503" s="35">
        <v>1.26170528251392E-14</v>
      </c>
      <c r="C2503" s="33">
        <v>-0.42960566837594</v>
      </c>
      <c r="D2503" s="33">
        <v>0.05</v>
      </c>
      <c r="E2503" s="33">
        <v>0.56599999999999995</v>
      </c>
      <c r="F2503" s="35">
        <v>5.8129285775981498E-10</v>
      </c>
      <c r="G2503" s="33">
        <v>5</v>
      </c>
      <c r="H2503" s="33" t="s">
        <v>15235</v>
      </c>
      <c r="I2503" s="33" t="s">
        <v>15234</v>
      </c>
    </row>
    <row r="2504" spans="1:9" x14ac:dyDescent="0.2">
      <c r="A2504" s="33" t="s">
        <v>15233</v>
      </c>
      <c r="B2504" s="35">
        <v>2.7347367992512299E-15</v>
      </c>
      <c r="C2504" s="33">
        <v>-0.43076461933205001</v>
      </c>
      <c r="D2504" s="33">
        <v>6.2E-2</v>
      </c>
      <c r="E2504" s="33">
        <v>0.60099999999999998</v>
      </c>
      <c r="F2504" s="35">
        <v>1.2599479381510299E-10</v>
      </c>
      <c r="G2504" s="33">
        <v>5</v>
      </c>
      <c r="H2504" s="33" t="s">
        <v>15233</v>
      </c>
      <c r="I2504" s="33" t="s">
        <v>15232</v>
      </c>
    </row>
    <row r="2505" spans="1:9" x14ac:dyDescent="0.2">
      <c r="A2505" s="33" t="s">
        <v>15231</v>
      </c>
      <c r="B2505" s="35">
        <v>4.1398654923199198E-14</v>
      </c>
      <c r="C2505" s="33">
        <v>-0.43122601005272798</v>
      </c>
      <c r="D2505" s="33">
        <v>0.05</v>
      </c>
      <c r="E2505" s="33">
        <v>0.55300000000000005</v>
      </c>
      <c r="F2505" s="35">
        <v>1.9073188296216302E-9</v>
      </c>
      <c r="G2505" s="33">
        <v>5</v>
      </c>
      <c r="H2505" s="33" t="s">
        <v>15231</v>
      </c>
      <c r="I2505" s="33" t="s">
        <v>15230</v>
      </c>
    </row>
    <row r="2506" spans="1:9" x14ac:dyDescent="0.2">
      <c r="A2506" s="33" t="s">
        <v>14347</v>
      </c>
      <c r="B2506" s="35">
        <v>9.4779597615538794E-17</v>
      </c>
      <c r="C2506" s="33">
        <v>-0.43301154477829701</v>
      </c>
      <c r="D2506" s="33">
        <v>0.1</v>
      </c>
      <c r="E2506" s="33">
        <v>0.70799999999999996</v>
      </c>
      <c r="F2506" s="35">
        <v>4.3666856213430997E-12</v>
      </c>
      <c r="G2506" s="33">
        <v>5</v>
      </c>
      <c r="H2506" s="33" t="s">
        <v>14347</v>
      </c>
      <c r="I2506" s="33" t="s">
        <v>14346</v>
      </c>
    </row>
    <row r="2507" spans="1:9" x14ac:dyDescent="0.2">
      <c r="A2507" s="33" t="s">
        <v>15229</v>
      </c>
      <c r="B2507" s="35">
        <v>1.24890011263519E-12</v>
      </c>
      <c r="C2507" s="33">
        <v>-0.43589176976413901</v>
      </c>
      <c r="D2507" s="33">
        <v>2.5000000000000001E-2</v>
      </c>
      <c r="E2507" s="33">
        <v>0.46700000000000003</v>
      </c>
      <c r="F2507" s="35">
        <v>5.7539325989328703E-8</v>
      </c>
      <c r="G2507" s="33">
        <v>5</v>
      </c>
      <c r="H2507" s="33" t="s">
        <v>15229</v>
      </c>
      <c r="I2507" s="33" t="s">
        <v>15228</v>
      </c>
    </row>
    <row r="2508" spans="1:9" x14ac:dyDescent="0.2">
      <c r="A2508" s="33" t="s">
        <v>15227</v>
      </c>
      <c r="B2508" s="35">
        <v>1.6088341847884099E-5</v>
      </c>
      <c r="C2508" s="33">
        <v>-0.436668601521009</v>
      </c>
      <c r="D2508" s="33">
        <v>0</v>
      </c>
      <c r="E2508" s="33">
        <v>0.193</v>
      </c>
      <c r="F2508" s="33">
        <v>0.74122208561571701</v>
      </c>
      <c r="G2508" s="33">
        <v>5</v>
      </c>
      <c r="H2508" s="33" t="s">
        <v>15077</v>
      </c>
      <c r="I2508" s="33" t="s">
        <v>15076</v>
      </c>
    </row>
    <row r="2509" spans="1:9" x14ac:dyDescent="0.2">
      <c r="A2509" s="33" t="s">
        <v>9295</v>
      </c>
      <c r="B2509" s="35">
        <v>2.30677304780205E-9</v>
      </c>
      <c r="C2509" s="33">
        <v>-0.43730126412651299</v>
      </c>
      <c r="D2509" s="33">
        <v>0</v>
      </c>
      <c r="E2509" s="33">
        <v>0.32500000000000001</v>
      </c>
      <c r="F2509" s="33">
        <v>1.06277647858336E-4</v>
      </c>
      <c r="G2509" s="33">
        <v>5</v>
      </c>
      <c r="H2509" s="33" t="s">
        <v>8554</v>
      </c>
      <c r="I2509" s="33" t="s">
        <v>8553</v>
      </c>
    </row>
    <row r="2510" spans="1:9" x14ac:dyDescent="0.2">
      <c r="A2510" s="33" t="s">
        <v>15226</v>
      </c>
      <c r="B2510" s="35">
        <v>5.3206460812699399E-12</v>
      </c>
      <c r="C2510" s="33">
        <v>-0.43809072262812399</v>
      </c>
      <c r="D2510" s="33">
        <v>1.2E-2</v>
      </c>
      <c r="E2510" s="33">
        <v>0.42499999999999999</v>
      </c>
      <c r="F2510" s="35">
        <v>2.4513280625626901E-7</v>
      </c>
      <c r="G2510" s="33">
        <v>5</v>
      </c>
      <c r="H2510" s="33" t="s">
        <v>15226</v>
      </c>
      <c r="I2510" s="33" t="s">
        <v>15225</v>
      </c>
    </row>
    <row r="2511" spans="1:9" x14ac:dyDescent="0.2">
      <c r="A2511" s="33" t="s">
        <v>12075</v>
      </c>
      <c r="B2511" s="35">
        <v>6.0610540304770299E-10</v>
      </c>
      <c r="C2511" s="33">
        <v>-0.43828839179100398</v>
      </c>
      <c r="D2511" s="33">
        <v>1.2E-2</v>
      </c>
      <c r="E2511" s="33">
        <v>0.36699999999999999</v>
      </c>
      <c r="F2511" s="35">
        <v>2.7924488129213799E-5</v>
      </c>
      <c r="G2511" s="33">
        <v>5</v>
      </c>
      <c r="H2511" s="33" t="s">
        <v>2819</v>
      </c>
      <c r="I2511" s="33" t="s">
        <v>2818</v>
      </c>
    </row>
    <row r="2512" spans="1:9" x14ac:dyDescent="0.2">
      <c r="A2512" s="33" t="s">
        <v>15224</v>
      </c>
      <c r="B2512" s="35">
        <v>1.11082626414977E-12</v>
      </c>
      <c r="C2512" s="33">
        <v>-0.43990099569984498</v>
      </c>
      <c r="D2512" s="33">
        <v>0.188</v>
      </c>
      <c r="E2512" s="33">
        <v>0.76700000000000002</v>
      </c>
      <c r="F2512" s="35">
        <v>5.1177987641908199E-8</v>
      </c>
      <c r="G2512" s="33">
        <v>5</v>
      </c>
      <c r="H2512" s="33" t="s">
        <v>15224</v>
      </c>
      <c r="I2512" s="33" t="s">
        <v>15223</v>
      </c>
    </row>
    <row r="2513" spans="1:9" x14ac:dyDescent="0.2">
      <c r="A2513" s="33" t="s">
        <v>7171</v>
      </c>
      <c r="B2513" s="35">
        <v>2.88860831650917E-10</v>
      </c>
      <c r="C2513" s="33">
        <v>-0.44039313023878202</v>
      </c>
      <c r="D2513" s="33">
        <v>2.5000000000000001E-2</v>
      </c>
      <c r="E2513" s="33">
        <v>0.40100000000000002</v>
      </c>
      <c r="F2513" s="35">
        <v>1.33083962358211E-5</v>
      </c>
      <c r="G2513" s="33">
        <v>5</v>
      </c>
      <c r="H2513" s="33" t="s">
        <v>3008</v>
      </c>
      <c r="I2513" s="33" t="s">
        <v>3007</v>
      </c>
    </row>
    <row r="2514" spans="1:9" x14ac:dyDescent="0.2">
      <c r="A2514" s="33" t="s">
        <v>15222</v>
      </c>
      <c r="B2514" s="35">
        <v>1.4955460835236701E-12</v>
      </c>
      <c r="C2514" s="33">
        <v>-0.44060731464020497</v>
      </c>
      <c r="D2514" s="33">
        <v>1.2E-2</v>
      </c>
      <c r="E2514" s="33">
        <v>0.44</v>
      </c>
      <c r="F2514" s="35">
        <v>6.8902799160102598E-8</v>
      </c>
      <c r="G2514" s="33">
        <v>5</v>
      </c>
      <c r="H2514" s="33" t="s">
        <v>15222</v>
      </c>
      <c r="I2514" s="33" t="s">
        <v>15221</v>
      </c>
    </row>
    <row r="2515" spans="1:9" x14ac:dyDescent="0.2">
      <c r="A2515" s="33" t="s">
        <v>7639</v>
      </c>
      <c r="B2515" s="35">
        <v>2.1058477569792099E-14</v>
      </c>
      <c r="C2515" s="33">
        <v>-0.44074471074869698</v>
      </c>
      <c r="D2515" s="33">
        <v>7.4999999999999997E-2</v>
      </c>
      <c r="E2515" s="33">
        <v>0.60899999999999999</v>
      </c>
      <c r="F2515" s="35">
        <v>9.7020617859546205E-10</v>
      </c>
      <c r="G2515" s="33">
        <v>5</v>
      </c>
      <c r="H2515" s="33" t="s">
        <v>7639</v>
      </c>
      <c r="I2515" s="33" t="s">
        <v>7638</v>
      </c>
    </row>
    <row r="2516" spans="1:9" x14ac:dyDescent="0.2">
      <c r="A2516" s="33" t="s">
        <v>3034</v>
      </c>
      <c r="B2516" s="35">
        <v>3.8834839651495998E-12</v>
      </c>
      <c r="C2516" s="33">
        <v>-0.44296555803557303</v>
      </c>
      <c r="D2516" s="33">
        <v>1.2E-2</v>
      </c>
      <c r="E2516" s="33">
        <v>0.42899999999999999</v>
      </c>
      <c r="F2516" s="35">
        <v>1.78919873242373E-7</v>
      </c>
      <c r="G2516" s="33">
        <v>5</v>
      </c>
      <c r="H2516" s="33" t="s">
        <v>3034</v>
      </c>
      <c r="I2516" s="33" t="s">
        <v>3033</v>
      </c>
    </row>
    <row r="2517" spans="1:9" x14ac:dyDescent="0.2">
      <c r="A2517" s="33" t="s">
        <v>15220</v>
      </c>
      <c r="B2517" s="35">
        <v>3.0435347878128903E-14</v>
      </c>
      <c r="C2517" s="33">
        <v>-0.44384679018831502</v>
      </c>
      <c r="D2517" s="33">
        <v>3.7999999999999999E-2</v>
      </c>
      <c r="E2517" s="33">
        <v>0.53200000000000003</v>
      </c>
      <c r="F2517" s="35">
        <v>1.40221734744115E-9</v>
      </c>
      <c r="G2517" s="33">
        <v>5</v>
      </c>
      <c r="H2517" s="33" t="s">
        <v>15220</v>
      </c>
      <c r="I2517" s="33" t="s">
        <v>15219</v>
      </c>
    </row>
    <row r="2518" spans="1:9" x14ac:dyDescent="0.2">
      <c r="A2518" s="33" t="s">
        <v>15218</v>
      </c>
      <c r="B2518" s="35">
        <v>2.1195554252548499E-5</v>
      </c>
      <c r="C2518" s="33">
        <v>-0.44512200252687301</v>
      </c>
      <c r="D2518" s="33">
        <v>0</v>
      </c>
      <c r="E2518" s="33">
        <v>0.189</v>
      </c>
      <c r="F2518" s="33">
        <v>0.97652157552341401</v>
      </c>
      <c r="G2518" s="33">
        <v>5</v>
      </c>
      <c r="H2518" s="33" t="s">
        <v>15217</v>
      </c>
      <c r="I2518" s="33" t="s">
        <v>15216</v>
      </c>
    </row>
    <row r="2519" spans="1:9" x14ac:dyDescent="0.2">
      <c r="A2519" s="33" t="s">
        <v>1510</v>
      </c>
      <c r="B2519" s="35">
        <v>8.0124619310425705E-16</v>
      </c>
      <c r="C2519" s="33">
        <v>-0.44538981621306301</v>
      </c>
      <c r="D2519" s="33">
        <v>0.13800000000000001</v>
      </c>
      <c r="E2519" s="33">
        <v>0.76700000000000002</v>
      </c>
      <c r="F2519" s="35">
        <v>3.6915014608699301E-11</v>
      </c>
      <c r="G2519" s="33">
        <v>5</v>
      </c>
      <c r="H2519" s="33" t="s">
        <v>1510</v>
      </c>
      <c r="I2519" s="33" t="s">
        <v>1509</v>
      </c>
    </row>
    <row r="2520" spans="1:9" x14ac:dyDescent="0.2">
      <c r="A2520" s="33" t="s">
        <v>8471</v>
      </c>
      <c r="B2520" s="35">
        <v>2.0630625536733399E-15</v>
      </c>
      <c r="C2520" s="33">
        <v>-0.44632841125842099</v>
      </c>
      <c r="D2520" s="33">
        <v>0.188</v>
      </c>
      <c r="E2520" s="33">
        <v>0.85199999999999998</v>
      </c>
      <c r="F2520" s="35">
        <v>9.5049417972838294E-11</v>
      </c>
      <c r="G2520" s="33">
        <v>5</v>
      </c>
      <c r="H2520" s="33" t="s">
        <v>8471</v>
      </c>
      <c r="I2520" s="33" t="s">
        <v>8470</v>
      </c>
    </row>
    <row r="2521" spans="1:9" x14ac:dyDescent="0.2">
      <c r="A2521" s="33" t="s">
        <v>15215</v>
      </c>
      <c r="B2521" s="35">
        <v>2.0789995887202199E-12</v>
      </c>
      <c r="C2521" s="33">
        <v>-0.45058394359959097</v>
      </c>
      <c r="D2521" s="33">
        <v>1.2E-2</v>
      </c>
      <c r="E2521" s="33">
        <v>0.436</v>
      </c>
      <c r="F2521" s="35">
        <v>9.5783669051518195E-8</v>
      </c>
      <c r="G2521" s="33">
        <v>5</v>
      </c>
      <c r="H2521" s="33" t="s">
        <v>15215</v>
      </c>
      <c r="I2521" s="33" t="s">
        <v>15214</v>
      </c>
    </row>
    <row r="2522" spans="1:9" x14ac:dyDescent="0.2">
      <c r="A2522" s="33" t="s">
        <v>12782</v>
      </c>
      <c r="B2522" s="35">
        <v>1.3471355914620901E-13</v>
      </c>
      <c r="C2522" s="33">
        <v>-0.45602621739891303</v>
      </c>
      <c r="D2522" s="33">
        <v>0.112</v>
      </c>
      <c r="E2522" s="33">
        <v>0.66500000000000004</v>
      </c>
      <c r="F2522" s="35">
        <v>6.2065230969841499E-9</v>
      </c>
      <c r="G2522" s="33">
        <v>5</v>
      </c>
      <c r="H2522" s="33" t="s">
        <v>12782</v>
      </c>
      <c r="I2522" s="33" t="s">
        <v>12781</v>
      </c>
    </row>
    <row r="2523" spans="1:9" x14ac:dyDescent="0.2">
      <c r="A2523" s="33" t="s">
        <v>2433</v>
      </c>
      <c r="B2523" s="35">
        <v>9.9349964464136703E-13</v>
      </c>
      <c r="C2523" s="33">
        <v>-0.45688269602256698</v>
      </c>
      <c r="D2523" s="33">
        <v>0</v>
      </c>
      <c r="E2523" s="33">
        <v>0.42</v>
      </c>
      <c r="F2523" s="35">
        <v>4.5772515627917101E-8</v>
      </c>
      <c r="G2523" s="33">
        <v>5</v>
      </c>
      <c r="H2523" s="33" t="s">
        <v>2433</v>
      </c>
      <c r="I2523" s="33" t="s">
        <v>2432</v>
      </c>
    </row>
    <row r="2524" spans="1:9" x14ac:dyDescent="0.2">
      <c r="A2524" s="33" t="s">
        <v>5523</v>
      </c>
      <c r="B2524" s="35">
        <v>2.20379518908245E-15</v>
      </c>
      <c r="C2524" s="33">
        <v>-0.46275362687488503</v>
      </c>
      <c r="D2524" s="33">
        <v>3.7999999999999999E-2</v>
      </c>
      <c r="E2524" s="33">
        <v>0.55900000000000005</v>
      </c>
      <c r="F2524" s="35">
        <v>1.01533251951407E-10</v>
      </c>
      <c r="G2524" s="33">
        <v>5</v>
      </c>
      <c r="H2524" s="33" t="s">
        <v>5522</v>
      </c>
      <c r="I2524" s="33" t="s">
        <v>5521</v>
      </c>
    </row>
    <row r="2525" spans="1:9" x14ac:dyDescent="0.2">
      <c r="A2525" s="33" t="s">
        <v>4141</v>
      </c>
      <c r="B2525" s="35">
        <v>3.0889355918618298E-14</v>
      </c>
      <c r="C2525" s="33">
        <v>-0.46582058773801899</v>
      </c>
      <c r="D2525" s="33">
        <v>0.112</v>
      </c>
      <c r="E2525" s="33">
        <v>0.67500000000000004</v>
      </c>
      <c r="F2525" s="35">
        <v>1.4231344058825799E-9</v>
      </c>
      <c r="G2525" s="33">
        <v>5</v>
      </c>
      <c r="H2525" s="33" t="s">
        <v>4141</v>
      </c>
      <c r="I2525" s="33" t="s">
        <v>4140</v>
      </c>
    </row>
    <row r="2526" spans="1:9" x14ac:dyDescent="0.2">
      <c r="A2526" s="33" t="s">
        <v>3358</v>
      </c>
      <c r="B2526" s="35">
        <v>2.1972448566719601E-11</v>
      </c>
      <c r="C2526" s="33">
        <v>-0.46657576528703798</v>
      </c>
      <c r="D2526" s="33">
        <v>2.5000000000000001E-2</v>
      </c>
      <c r="E2526" s="33">
        <v>0.434</v>
      </c>
      <c r="F2526" s="35">
        <v>1.01231465036591E-6</v>
      </c>
      <c r="G2526" s="33">
        <v>5</v>
      </c>
      <c r="H2526" s="33" t="s">
        <v>3358</v>
      </c>
      <c r="I2526" s="33" t="s">
        <v>3357</v>
      </c>
    </row>
    <row r="2527" spans="1:9" x14ac:dyDescent="0.2">
      <c r="A2527" s="33" t="s">
        <v>1939</v>
      </c>
      <c r="B2527" s="35">
        <v>5.3339967560264698E-15</v>
      </c>
      <c r="C2527" s="33">
        <v>-0.46913581438631502</v>
      </c>
      <c r="D2527" s="33">
        <v>8.7999999999999995E-2</v>
      </c>
      <c r="E2527" s="33">
        <v>0.64800000000000002</v>
      </c>
      <c r="F2527" s="35">
        <v>2.4574789854365202E-10</v>
      </c>
      <c r="G2527" s="33">
        <v>5</v>
      </c>
      <c r="H2527" s="33" t="s">
        <v>1939</v>
      </c>
      <c r="I2527" s="33" t="s">
        <v>1938</v>
      </c>
    </row>
    <row r="2528" spans="1:9" x14ac:dyDescent="0.2">
      <c r="A2528" s="33" t="s">
        <v>9437</v>
      </c>
      <c r="B2528" s="35">
        <v>8.7466527456859998E-17</v>
      </c>
      <c r="C2528" s="33">
        <v>-0.469342626229447</v>
      </c>
      <c r="D2528" s="33">
        <v>0.1</v>
      </c>
      <c r="E2528" s="33">
        <v>0.71399999999999997</v>
      </c>
      <c r="F2528" s="35">
        <v>4.0297578529924498E-12</v>
      </c>
      <c r="G2528" s="33">
        <v>5</v>
      </c>
      <c r="H2528" s="33" t="s">
        <v>9437</v>
      </c>
      <c r="I2528" s="33" t="s">
        <v>9436</v>
      </c>
    </row>
    <row r="2529" spans="1:9" x14ac:dyDescent="0.2">
      <c r="A2529" s="33" t="s">
        <v>5635</v>
      </c>
      <c r="B2529" s="35">
        <v>4.7240731540660498E-19</v>
      </c>
      <c r="C2529" s="33">
        <v>-0.47003721945281501</v>
      </c>
      <c r="D2529" s="33">
        <v>6.2E-2</v>
      </c>
      <c r="E2529" s="33">
        <v>0.68799999999999994</v>
      </c>
      <c r="F2529" s="35">
        <v>2.1764749835413099E-14</v>
      </c>
      <c r="G2529" s="33">
        <v>5</v>
      </c>
      <c r="H2529" s="33" t="s">
        <v>5635</v>
      </c>
      <c r="I2529" s="33" t="s">
        <v>5634</v>
      </c>
    </row>
    <row r="2530" spans="1:9" x14ac:dyDescent="0.2">
      <c r="A2530" s="33" t="s">
        <v>11258</v>
      </c>
      <c r="B2530" s="35">
        <v>8.2232895911939503E-13</v>
      </c>
      <c r="C2530" s="33">
        <v>-0.471429132407094</v>
      </c>
      <c r="D2530" s="33">
        <v>2.5000000000000001E-2</v>
      </c>
      <c r="E2530" s="33">
        <v>0.47099999999999997</v>
      </c>
      <c r="F2530" s="35">
        <v>3.7886339804548797E-8</v>
      </c>
      <c r="G2530" s="33">
        <v>5</v>
      </c>
      <c r="H2530" s="33" t="s">
        <v>11258</v>
      </c>
      <c r="I2530" s="33" t="s">
        <v>11257</v>
      </c>
    </row>
    <row r="2531" spans="1:9" x14ac:dyDescent="0.2">
      <c r="A2531" s="33" t="s">
        <v>15213</v>
      </c>
      <c r="B2531" s="35">
        <v>1.59093122571877E-16</v>
      </c>
      <c r="C2531" s="33">
        <v>-0.47659931793996202</v>
      </c>
      <c r="D2531" s="33">
        <v>0.112</v>
      </c>
      <c r="E2531" s="33">
        <v>0.73299999999999998</v>
      </c>
      <c r="F2531" s="35">
        <v>7.3297383431315006E-12</v>
      </c>
      <c r="G2531" s="33">
        <v>5</v>
      </c>
      <c r="H2531" s="33" t="s">
        <v>15213</v>
      </c>
      <c r="I2531" s="33" t="s">
        <v>15212</v>
      </c>
    </row>
    <row r="2532" spans="1:9" x14ac:dyDescent="0.2">
      <c r="A2532" s="33" t="s">
        <v>5154</v>
      </c>
      <c r="B2532" s="35">
        <v>1.4955464465664599E-12</v>
      </c>
      <c r="C2532" s="33">
        <v>-0.47910167762120698</v>
      </c>
      <c r="D2532" s="33">
        <v>1.2E-2</v>
      </c>
      <c r="E2532" s="33">
        <v>0.44</v>
      </c>
      <c r="F2532" s="35">
        <v>6.8902815886210003E-8</v>
      </c>
      <c r="G2532" s="33">
        <v>5</v>
      </c>
      <c r="H2532" s="33" t="s">
        <v>5154</v>
      </c>
      <c r="I2532" s="33" t="s">
        <v>5153</v>
      </c>
    </row>
    <row r="2533" spans="1:9" x14ac:dyDescent="0.2">
      <c r="A2533" s="33" t="s">
        <v>12651</v>
      </c>
      <c r="B2533" s="35">
        <v>6.9160496359363098E-9</v>
      </c>
      <c r="C2533" s="33">
        <v>-0.47935579808078799</v>
      </c>
      <c r="D2533" s="33">
        <v>3.7999999999999999E-2</v>
      </c>
      <c r="E2533" s="33">
        <v>0.379</v>
      </c>
      <c r="F2533" s="33">
        <v>3.1863623882685799E-4</v>
      </c>
      <c r="G2533" s="33">
        <v>5</v>
      </c>
      <c r="H2533" s="33" t="s">
        <v>8197</v>
      </c>
      <c r="I2533" s="33" t="s">
        <v>8196</v>
      </c>
    </row>
    <row r="2534" spans="1:9" x14ac:dyDescent="0.2">
      <c r="A2534" s="33" t="s">
        <v>15211</v>
      </c>
      <c r="B2534" s="35">
        <v>2.6796272527622999E-14</v>
      </c>
      <c r="C2534" s="33">
        <v>-0.48092966273953802</v>
      </c>
      <c r="D2534" s="33">
        <v>0.05</v>
      </c>
      <c r="E2534" s="33">
        <v>0.55900000000000005</v>
      </c>
      <c r="F2534" s="35">
        <v>1.23455786789265E-9</v>
      </c>
      <c r="G2534" s="33">
        <v>5</v>
      </c>
      <c r="H2534" s="33" t="s">
        <v>15211</v>
      </c>
      <c r="I2534" s="33" t="s">
        <v>15210</v>
      </c>
    </row>
    <row r="2535" spans="1:9" x14ac:dyDescent="0.2">
      <c r="A2535" s="33" t="s">
        <v>12574</v>
      </c>
      <c r="B2535" s="35">
        <v>7.3032308079723498E-15</v>
      </c>
      <c r="C2535" s="33">
        <v>-0.48176321506665398</v>
      </c>
      <c r="D2535" s="33">
        <v>3.7999999999999999E-2</v>
      </c>
      <c r="E2535" s="33">
        <v>0.54600000000000004</v>
      </c>
      <c r="F2535" s="35">
        <v>3.3647444978490202E-10</v>
      </c>
      <c r="G2535" s="33">
        <v>5</v>
      </c>
      <c r="H2535" s="33" t="s">
        <v>12574</v>
      </c>
      <c r="I2535" s="33" t="s">
        <v>12573</v>
      </c>
    </row>
    <row r="2536" spans="1:9" x14ac:dyDescent="0.2">
      <c r="A2536" s="33" t="s">
        <v>15209</v>
      </c>
      <c r="B2536" s="35">
        <v>8.0832627863720096E-15</v>
      </c>
      <c r="C2536" s="33">
        <v>-0.48476344844221197</v>
      </c>
      <c r="D2536" s="33">
        <v>3.7999999999999999E-2</v>
      </c>
      <c r="E2536" s="33">
        <v>0.54500000000000004</v>
      </c>
      <c r="F2536" s="35">
        <v>3.7241208309373099E-10</v>
      </c>
      <c r="G2536" s="33">
        <v>5</v>
      </c>
      <c r="H2536" s="33" t="s">
        <v>15209</v>
      </c>
      <c r="I2536" s="33" t="s">
        <v>15208</v>
      </c>
    </row>
    <row r="2537" spans="1:9" x14ac:dyDescent="0.2">
      <c r="A2537" s="33" t="s">
        <v>15207</v>
      </c>
      <c r="B2537" s="35">
        <v>3.6113852723469302E-12</v>
      </c>
      <c r="C2537" s="33">
        <v>-0.48855839158733999</v>
      </c>
      <c r="D2537" s="33">
        <v>0</v>
      </c>
      <c r="E2537" s="33">
        <v>0.40500000000000003</v>
      </c>
      <c r="F2537" s="35">
        <v>1.66383742267568E-7</v>
      </c>
      <c r="G2537" s="33">
        <v>5</v>
      </c>
      <c r="H2537" s="33" t="s">
        <v>15206</v>
      </c>
      <c r="I2537" s="33" t="s">
        <v>15205</v>
      </c>
    </row>
    <row r="2538" spans="1:9" x14ac:dyDescent="0.2">
      <c r="A2538" s="33" t="s">
        <v>15204</v>
      </c>
      <c r="B2538" s="35">
        <v>1.7479521133299101E-8</v>
      </c>
      <c r="C2538" s="33">
        <v>-0.48967029356361802</v>
      </c>
      <c r="D2538" s="33">
        <v>0</v>
      </c>
      <c r="E2538" s="33">
        <v>0.29699999999999999</v>
      </c>
      <c r="F2538" s="33">
        <v>8.0531649765335704E-4</v>
      </c>
      <c r="G2538" s="33">
        <v>5</v>
      </c>
      <c r="H2538" s="33" t="s">
        <v>11413</v>
      </c>
      <c r="I2538" s="33" t="s">
        <v>14841</v>
      </c>
    </row>
    <row r="2539" spans="1:9" x14ac:dyDescent="0.2">
      <c r="A2539" s="33" t="s">
        <v>11219</v>
      </c>
      <c r="B2539" s="35">
        <v>4.6467403498142104E-9</v>
      </c>
      <c r="C2539" s="33">
        <v>-0.48973011682990703</v>
      </c>
      <c r="D2539" s="33">
        <v>0.05</v>
      </c>
      <c r="E2539" s="33">
        <v>0.41199999999999998</v>
      </c>
      <c r="F2539" s="33">
        <v>2.1408462139664E-4</v>
      </c>
      <c r="G2539" s="33">
        <v>5</v>
      </c>
      <c r="H2539" s="33" t="s">
        <v>11218</v>
      </c>
      <c r="I2539" s="33" t="s">
        <v>11217</v>
      </c>
    </row>
    <row r="2540" spans="1:9" x14ac:dyDescent="0.2">
      <c r="A2540" s="33" t="s">
        <v>12259</v>
      </c>
      <c r="B2540" s="35">
        <v>3.6364308658922103E-8</v>
      </c>
      <c r="C2540" s="33">
        <v>-0.49302554958039302</v>
      </c>
      <c r="D2540" s="33">
        <v>0.05</v>
      </c>
      <c r="E2540" s="33">
        <v>0.38</v>
      </c>
      <c r="F2540" s="33">
        <v>1.67537642853386E-3</v>
      </c>
      <c r="G2540" s="33">
        <v>5</v>
      </c>
      <c r="H2540" s="33" t="s">
        <v>4066</v>
      </c>
      <c r="I2540" s="33" t="s">
        <v>4065</v>
      </c>
    </row>
    <row r="2541" spans="1:9" x14ac:dyDescent="0.2">
      <c r="A2541" s="33" t="s">
        <v>15203</v>
      </c>
      <c r="B2541" s="35">
        <v>1.15347641160235E-6</v>
      </c>
      <c r="C2541" s="33">
        <v>-0.49900610950240598</v>
      </c>
      <c r="D2541" s="33">
        <v>0</v>
      </c>
      <c r="E2541" s="33">
        <v>0.23599999999999999</v>
      </c>
      <c r="F2541" s="33">
        <v>5.3142965235343599E-2</v>
      </c>
      <c r="G2541" s="33">
        <v>5</v>
      </c>
      <c r="H2541" s="33" t="s">
        <v>15202</v>
      </c>
      <c r="I2541" s="33" t="s">
        <v>15201</v>
      </c>
    </row>
    <row r="2542" spans="1:9" x14ac:dyDescent="0.2">
      <c r="A2542" s="33" t="s">
        <v>11509</v>
      </c>
      <c r="B2542" s="35">
        <v>6.0523878184748501E-12</v>
      </c>
      <c r="C2542" s="33">
        <v>-0.501026110359862</v>
      </c>
      <c r="D2542" s="33">
        <v>0.3</v>
      </c>
      <c r="E2542" s="33">
        <v>0.88300000000000001</v>
      </c>
      <c r="F2542" s="35">
        <v>2.78845611572773E-7</v>
      </c>
      <c r="G2542" s="33">
        <v>5</v>
      </c>
      <c r="H2542" s="33" t="s">
        <v>6700</v>
      </c>
      <c r="I2542" s="33" t="s">
        <v>6699</v>
      </c>
    </row>
    <row r="2543" spans="1:9" x14ac:dyDescent="0.2">
      <c r="A2543" s="33" t="s">
        <v>15200</v>
      </c>
      <c r="B2543" s="35">
        <v>8.2709320911595802E-14</v>
      </c>
      <c r="C2543" s="33">
        <v>-0.50114323932035099</v>
      </c>
      <c r="D2543" s="33">
        <v>0.17499999999999999</v>
      </c>
      <c r="E2543" s="33">
        <v>0.77800000000000002</v>
      </c>
      <c r="F2543" s="35">
        <v>3.8105838330390403E-9</v>
      </c>
      <c r="G2543" s="33">
        <v>5</v>
      </c>
      <c r="H2543" s="33" t="s">
        <v>15199</v>
      </c>
      <c r="I2543" s="33" t="s">
        <v>15198</v>
      </c>
    </row>
    <row r="2544" spans="1:9" x14ac:dyDescent="0.2">
      <c r="A2544" s="33" t="s">
        <v>13230</v>
      </c>
      <c r="B2544" s="35">
        <v>3.3060099913032399E-13</v>
      </c>
      <c r="C2544" s="33">
        <v>-0.50294523495052301</v>
      </c>
      <c r="D2544" s="33">
        <v>1.2E-2</v>
      </c>
      <c r="E2544" s="33">
        <v>0.45700000000000002</v>
      </c>
      <c r="F2544" s="35">
        <v>1.5231449231932299E-8</v>
      </c>
      <c r="G2544" s="33">
        <v>5</v>
      </c>
      <c r="H2544" s="33" t="s">
        <v>4069</v>
      </c>
      <c r="I2544" s="33" t="s">
        <v>4068</v>
      </c>
    </row>
    <row r="2545" spans="1:9" x14ac:dyDescent="0.2">
      <c r="A2545" s="33" t="s">
        <v>15197</v>
      </c>
      <c r="B2545" s="35">
        <v>1.7893843953744401E-7</v>
      </c>
      <c r="C2545" s="33">
        <v>-0.50521660448818395</v>
      </c>
      <c r="D2545" s="33">
        <v>1.2E-2</v>
      </c>
      <c r="E2545" s="33">
        <v>0.28899999999999998</v>
      </c>
      <c r="F2545" s="33">
        <v>8.2440517863691092E-3</v>
      </c>
      <c r="G2545" s="33">
        <v>5</v>
      </c>
      <c r="H2545" s="33" t="s">
        <v>3403</v>
      </c>
      <c r="I2545" s="33" t="s">
        <v>3402</v>
      </c>
    </row>
    <row r="2546" spans="1:9" x14ac:dyDescent="0.2">
      <c r="A2546" s="33" t="s">
        <v>13642</v>
      </c>
      <c r="B2546" s="35">
        <v>2.43517338406374E-9</v>
      </c>
      <c r="C2546" s="33">
        <v>-0.506932157681109</v>
      </c>
      <c r="D2546" s="33">
        <v>3.7999999999999999E-2</v>
      </c>
      <c r="E2546" s="33">
        <v>0.39800000000000002</v>
      </c>
      <c r="F2546" s="33">
        <v>1.1219330815058501E-4</v>
      </c>
      <c r="G2546" s="33">
        <v>5</v>
      </c>
      <c r="H2546" s="33" t="s">
        <v>3392</v>
      </c>
      <c r="I2546" s="33" t="s">
        <v>3391</v>
      </c>
    </row>
    <row r="2547" spans="1:9" x14ac:dyDescent="0.2">
      <c r="A2547" s="33" t="s">
        <v>15196</v>
      </c>
      <c r="B2547" s="35">
        <v>3.5026381074952801E-6</v>
      </c>
      <c r="C2547" s="33">
        <v>-0.51543644002394196</v>
      </c>
      <c r="D2547" s="33">
        <v>0</v>
      </c>
      <c r="E2547" s="33">
        <v>0.218</v>
      </c>
      <c r="F2547" s="33">
        <v>0.16137354288852301</v>
      </c>
      <c r="G2547" s="33">
        <v>5</v>
      </c>
      <c r="H2547" s="33" t="s">
        <v>15099</v>
      </c>
      <c r="I2547" s="33" t="s">
        <v>15098</v>
      </c>
    </row>
    <row r="2548" spans="1:9" x14ac:dyDescent="0.2">
      <c r="A2548" s="33" t="s">
        <v>15195</v>
      </c>
      <c r="B2548" s="35">
        <v>1.02274837289094E-11</v>
      </c>
      <c r="C2548" s="33">
        <v>-0.51945844859733603</v>
      </c>
      <c r="D2548" s="33">
        <v>1.2E-2</v>
      </c>
      <c r="E2548" s="33">
        <v>0.41799999999999998</v>
      </c>
      <c r="F2548" s="35">
        <v>4.7120063035831499E-7</v>
      </c>
      <c r="G2548" s="33">
        <v>5</v>
      </c>
      <c r="H2548" s="33" t="s">
        <v>15089</v>
      </c>
      <c r="I2548" s="33" t="s">
        <v>15088</v>
      </c>
    </row>
    <row r="2549" spans="1:9" x14ac:dyDescent="0.2">
      <c r="A2549" s="33" t="s">
        <v>7287</v>
      </c>
      <c r="B2549" s="35">
        <v>9.7022294464688895E-11</v>
      </c>
      <c r="C2549" s="33">
        <v>-0.52635003216505705</v>
      </c>
      <c r="D2549" s="33">
        <v>0.1</v>
      </c>
      <c r="E2549" s="33">
        <v>0.55000000000000004</v>
      </c>
      <c r="F2549" s="35">
        <v>4.47001115057715E-6</v>
      </c>
      <c r="G2549" s="33">
        <v>5</v>
      </c>
      <c r="H2549" s="33" t="s">
        <v>7286</v>
      </c>
      <c r="I2549" s="33" t="s">
        <v>7285</v>
      </c>
    </row>
    <row r="2550" spans="1:9" x14ac:dyDescent="0.2">
      <c r="A2550" s="33" t="s">
        <v>15194</v>
      </c>
      <c r="B2550" s="35">
        <v>1.53774954675949E-14</v>
      </c>
      <c r="C2550" s="33">
        <v>-0.52658083789066101</v>
      </c>
      <c r="D2550" s="33">
        <v>6.2E-2</v>
      </c>
      <c r="E2550" s="33">
        <v>0.58599999999999997</v>
      </c>
      <c r="F2550" s="35">
        <v>7.0847197118303198E-10</v>
      </c>
      <c r="G2550" s="33">
        <v>5</v>
      </c>
      <c r="H2550" s="33" t="s">
        <v>15194</v>
      </c>
      <c r="I2550" s="33" t="s">
        <v>15193</v>
      </c>
    </row>
    <row r="2551" spans="1:9" x14ac:dyDescent="0.2">
      <c r="A2551" s="33" t="s">
        <v>8350</v>
      </c>
      <c r="B2551" s="35">
        <v>9.5744271658974802E-8</v>
      </c>
      <c r="C2551" s="33">
        <v>-0.52707179853234298</v>
      </c>
      <c r="D2551" s="33">
        <v>3.7999999999999999E-2</v>
      </c>
      <c r="E2551" s="33">
        <v>0.34300000000000003</v>
      </c>
      <c r="F2551" s="33">
        <v>4.4111300838722903E-3</v>
      </c>
      <c r="G2551" s="33">
        <v>5</v>
      </c>
      <c r="H2551" s="33" t="s">
        <v>7451</v>
      </c>
      <c r="I2551" s="33" t="s">
        <v>7450</v>
      </c>
    </row>
    <row r="2552" spans="1:9" x14ac:dyDescent="0.2">
      <c r="A2552" s="33" t="s">
        <v>15192</v>
      </c>
      <c r="B2552" s="35">
        <v>6.8651616629727604E-10</v>
      </c>
      <c r="C2552" s="33">
        <v>-0.53183202296174203</v>
      </c>
      <c r="D2552" s="33">
        <v>1.2E-2</v>
      </c>
      <c r="E2552" s="33">
        <v>0.36599999999999999</v>
      </c>
      <c r="F2552" s="35">
        <v>3.1629172813648101E-5</v>
      </c>
      <c r="G2552" s="33">
        <v>5</v>
      </c>
      <c r="H2552" s="33" t="s">
        <v>3835</v>
      </c>
      <c r="I2552" s="33" t="s">
        <v>3834</v>
      </c>
    </row>
    <row r="2553" spans="1:9" x14ac:dyDescent="0.2">
      <c r="A2553" s="33" t="s">
        <v>15191</v>
      </c>
      <c r="B2553" s="35">
        <v>2.4288520242575399E-13</v>
      </c>
      <c r="C2553" s="33">
        <v>-0.53357814600679598</v>
      </c>
      <c r="D2553" s="33">
        <v>0</v>
      </c>
      <c r="E2553" s="33">
        <v>0.436</v>
      </c>
      <c r="F2553" s="35">
        <v>1.11902070461593E-8</v>
      </c>
      <c r="G2553" s="33">
        <v>5</v>
      </c>
      <c r="H2553" s="33" t="s">
        <v>15191</v>
      </c>
      <c r="I2553" s="33" t="s">
        <v>15190</v>
      </c>
    </row>
    <row r="2554" spans="1:9" x14ac:dyDescent="0.2">
      <c r="A2554" s="33" t="s">
        <v>11846</v>
      </c>
      <c r="B2554" s="35">
        <v>9.8777388174162498E-12</v>
      </c>
      <c r="C2554" s="33">
        <v>-0.53566409400760095</v>
      </c>
      <c r="D2554" s="33">
        <v>3.7999999999999999E-2</v>
      </c>
      <c r="E2554" s="33">
        <v>0.46600000000000003</v>
      </c>
      <c r="F2554" s="35">
        <v>4.5508718279600099E-7</v>
      </c>
      <c r="G2554" s="33">
        <v>5</v>
      </c>
      <c r="H2554" s="33" t="s">
        <v>4987</v>
      </c>
      <c r="I2554" s="33" t="s">
        <v>4986</v>
      </c>
    </row>
    <row r="2555" spans="1:9" x14ac:dyDescent="0.2">
      <c r="A2555" s="33" t="s">
        <v>9814</v>
      </c>
      <c r="B2555" s="35">
        <v>6.65705404466341E-15</v>
      </c>
      <c r="C2555" s="33">
        <v>-0.54053934763289402</v>
      </c>
      <c r="D2555" s="33">
        <v>2.5000000000000001E-2</v>
      </c>
      <c r="E2555" s="33">
        <v>0.52300000000000002</v>
      </c>
      <c r="F2555" s="35">
        <v>3.0670379394573301E-10</v>
      </c>
      <c r="G2555" s="33">
        <v>5</v>
      </c>
      <c r="H2555" s="33" t="s">
        <v>9814</v>
      </c>
      <c r="I2555" s="33" t="s">
        <v>9813</v>
      </c>
    </row>
    <row r="2556" spans="1:9" x14ac:dyDescent="0.2">
      <c r="A2556" s="33" t="s">
        <v>4344</v>
      </c>
      <c r="B2556" s="35">
        <v>1.81177659636117E-16</v>
      </c>
      <c r="C2556" s="33">
        <v>-0.54218429084269104</v>
      </c>
      <c r="D2556" s="33">
        <v>1.2E-2</v>
      </c>
      <c r="E2556" s="33">
        <v>0.53400000000000003</v>
      </c>
      <c r="F2556" s="35">
        <v>8.3472171347551696E-12</v>
      </c>
      <c r="G2556" s="33">
        <v>5</v>
      </c>
      <c r="H2556" s="33" t="s">
        <v>4344</v>
      </c>
      <c r="I2556" s="33" t="s">
        <v>4343</v>
      </c>
    </row>
    <row r="2557" spans="1:9" x14ac:dyDescent="0.2">
      <c r="A2557" s="33" t="s">
        <v>13102</v>
      </c>
      <c r="B2557" s="35">
        <v>1.6200660420834301E-11</v>
      </c>
      <c r="C2557" s="33">
        <v>-0.57207596167355601</v>
      </c>
      <c r="D2557" s="33">
        <v>3.7999999999999999E-2</v>
      </c>
      <c r="E2557" s="33">
        <v>0.46</v>
      </c>
      <c r="F2557" s="35">
        <v>7.4639682690867999E-7</v>
      </c>
      <c r="G2557" s="33">
        <v>5</v>
      </c>
      <c r="H2557" s="33" t="s">
        <v>5573</v>
      </c>
      <c r="I2557" s="33" t="s">
        <v>5572</v>
      </c>
    </row>
    <row r="2558" spans="1:9" x14ac:dyDescent="0.2">
      <c r="A2558" s="33" t="s">
        <v>12854</v>
      </c>
      <c r="B2558" s="35">
        <v>3.7779836308543697E-12</v>
      </c>
      <c r="C2558" s="33">
        <v>-0.57527057873426102</v>
      </c>
      <c r="D2558" s="33">
        <v>2.5000000000000001E-2</v>
      </c>
      <c r="E2558" s="33">
        <v>0.45200000000000001</v>
      </c>
      <c r="F2558" s="35">
        <v>1.7405926184072301E-7</v>
      </c>
      <c r="G2558" s="33">
        <v>5</v>
      </c>
      <c r="H2558" s="33" t="s">
        <v>1839</v>
      </c>
      <c r="I2558" s="33" t="s">
        <v>1838</v>
      </c>
    </row>
    <row r="2559" spans="1:9" x14ac:dyDescent="0.2">
      <c r="A2559" s="33" t="s">
        <v>15189</v>
      </c>
      <c r="B2559" s="35">
        <v>4.1337806721853999E-18</v>
      </c>
      <c r="C2559" s="33">
        <v>-0.57601190264253799</v>
      </c>
      <c r="D2559" s="33">
        <v>2.5000000000000001E-2</v>
      </c>
      <c r="E2559" s="33">
        <v>0.59399999999999997</v>
      </c>
      <c r="F2559" s="35">
        <v>1.9045154312892599E-13</v>
      </c>
      <c r="G2559" s="33">
        <v>5</v>
      </c>
      <c r="H2559" s="33" t="s">
        <v>15188</v>
      </c>
      <c r="I2559" s="33" t="s">
        <v>15187</v>
      </c>
    </row>
    <row r="2560" spans="1:9" x14ac:dyDescent="0.2">
      <c r="A2560" s="33" t="s">
        <v>11639</v>
      </c>
      <c r="B2560" s="35">
        <v>2.5614390681335001E-15</v>
      </c>
      <c r="C2560" s="33">
        <v>-0.60565786961779999</v>
      </c>
      <c r="D2560" s="33">
        <v>1.2E-2</v>
      </c>
      <c r="E2560" s="33">
        <v>0.50700000000000001</v>
      </c>
      <c r="F2560" s="35">
        <v>1.1801062074704701E-10</v>
      </c>
      <c r="G2560" s="33">
        <v>5</v>
      </c>
      <c r="H2560" s="33" t="s">
        <v>11639</v>
      </c>
      <c r="I2560" s="33" t="s">
        <v>11638</v>
      </c>
    </row>
    <row r="2561" spans="1:9" x14ac:dyDescent="0.2">
      <c r="A2561" s="33" t="s">
        <v>12451</v>
      </c>
      <c r="B2561" s="35">
        <v>3.27794306238607E-8</v>
      </c>
      <c r="C2561" s="33">
        <v>-0.60910262166422802</v>
      </c>
      <c r="D2561" s="33">
        <v>0.112</v>
      </c>
      <c r="E2561" s="33">
        <v>0.48299999999999998</v>
      </c>
      <c r="F2561" s="33">
        <v>1.5102139277025099E-3</v>
      </c>
      <c r="G2561" s="33">
        <v>5</v>
      </c>
      <c r="H2561" s="33" t="s">
        <v>5085</v>
      </c>
      <c r="I2561" s="33" t="s">
        <v>5084</v>
      </c>
    </row>
    <row r="2562" spans="1:9" x14ac:dyDescent="0.2">
      <c r="A2562" s="33" t="s">
        <v>10422</v>
      </c>
      <c r="B2562" s="35">
        <v>1.6441186024887799E-14</v>
      </c>
      <c r="C2562" s="33">
        <v>-0.63952504463039195</v>
      </c>
      <c r="D2562" s="33">
        <v>6.2E-2</v>
      </c>
      <c r="E2562" s="33">
        <v>0.58399999999999996</v>
      </c>
      <c r="F2562" s="35">
        <v>7.5747832253863003E-10</v>
      </c>
      <c r="G2562" s="33">
        <v>5</v>
      </c>
      <c r="H2562" s="33" t="s">
        <v>5901</v>
      </c>
      <c r="I2562" s="33" t="s">
        <v>5900</v>
      </c>
    </row>
    <row r="2563" spans="1:9" x14ac:dyDescent="0.2">
      <c r="A2563" s="33" t="s">
        <v>6772</v>
      </c>
      <c r="B2563" s="35">
        <v>5.2496820350393698E-15</v>
      </c>
      <c r="C2563" s="33">
        <v>-0.64290590270745296</v>
      </c>
      <c r="D2563" s="33">
        <v>1.2E-2</v>
      </c>
      <c r="E2563" s="33">
        <v>0.501</v>
      </c>
      <c r="F2563" s="35">
        <v>2.41863350718334E-10</v>
      </c>
      <c r="G2563" s="33">
        <v>5</v>
      </c>
      <c r="H2563" s="33" t="s">
        <v>6772</v>
      </c>
      <c r="I2563" s="33" t="s">
        <v>6771</v>
      </c>
    </row>
    <row r="2564" spans="1:9" x14ac:dyDescent="0.2">
      <c r="A2564" s="33" t="s">
        <v>7501</v>
      </c>
      <c r="B2564" s="33">
        <v>1.07513195520579E-4</v>
      </c>
      <c r="C2564" s="33">
        <v>-0.64356110860710602</v>
      </c>
      <c r="D2564" s="33">
        <v>0.13800000000000001</v>
      </c>
      <c r="E2564" s="33">
        <v>0.38800000000000001</v>
      </c>
      <c r="F2564" s="33">
        <v>1</v>
      </c>
      <c r="G2564" s="33">
        <v>5</v>
      </c>
      <c r="H2564" s="33" t="s">
        <v>7500</v>
      </c>
      <c r="I2564" s="33" t="s">
        <v>7499</v>
      </c>
    </row>
    <row r="2565" spans="1:9" x14ac:dyDescent="0.2">
      <c r="A2565" s="33" t="s">
        <v>15186</v>
      </c>
      <c r="B2565" s="35">
        <v>4.15221578363292E-7</v>
      </c>
      <c r="C2565" s="33">
        <v>-0.65129686715903001</v>
      </c>
      <c r="D2565" s="33">
        <v>0</v>
      </c>
      <c r="E2565" s="33">
        <v>0.251</v>
      </c>
      <c r="F2565" s="33">
        <v>1.9130088558353599E-2</v>
      </c>
      <c r="G2565" s="33">
        <v>5</v>
      </c>
      <c r="H2565" s="33" t="s">
        <v>8239</v>
      </c>
      <c r="I2565" s="33" t="s">
        <v>8238</v>
      </c>
    </row>
    <row r="2566" spans="1:9" x14ac:dyDescent="0.2">
      <c r="A2566" s="33" t="s">
        <v>13669</v>
      </c>
      <c r="B2566" s="35">
        <v>6.3967944174399596E-11</v>
      </c>
      <c r="C2566" s="33">
        <v>-0.65280079556611903</v>
      </c>
      <c r="D2566" s="33">
        <v>1.2E-2</v>
      </c>
      <c r="E2566" s="33">
        <v>0.39500000000000002</v>
      </c>
      <c r="F2566" s="35">
        <v>2.94713112400294E-6</v>
      </c>
      <c r="G2566" s="33">
        <v>5</v>
      </c>
      <c r="H2566" s="33" t="s">
        <v>8258</v>
      </c>
      <c r="I2566" s="33" t="s">
        <v>8257</v>
      </c>
    </row>
    <row r="2567" spans="1:9" x14ac:dyDescent="0.2">
      <c r="A2567" s="33" t="s">
        <v>15185</v>
      </c>
      <c r="B2567" s="35">
        <v>5.4828480162772999E-6</v>
      </c>
      <c r="C2567" s="33">
        <v>-0.68452250576795803</v>
      </c>
      <c r="D2567" s="33">
        <v>0.375</v>
      </c>
      <c r="E2567" s="33">
        <v>0.80200000000000005</v>
      </c>
      <c r="F2567" s="33">
        <v>0.25260577380592802</v>
      </c>
      <c r="G2567" s="33">
        <v>5</v>
      </c>
      <c r="H2567" s="33" t="s">
        <v>8449</v>
      </c>
      <c r="I2567" s="33" t="s">
        <v>8448</v>
      </c>
    </row>
    <row r="2568" spans="1:9" x14ac:dyDescent="0.2">
      <c r="A2568" s="33" t="s">
        <v>15184</v>
      </c>
      <c r="B2568" s="35">
        <v>1.4400303519296299E-5</v>
      </c>
      <c r="C2568" s="33">
        <v>-0.78002020658194404</v>
      </c>
      <c r="D2568" s="33">
        <v>0</v>
      </c>
      <c r="E2568" s="33">
        <v>0.19500000000000001</v>
      </c>
      <c r="F2568" s="33">
        <v>0.66345078374101796</v>
      </c>
      <c r="G2568" s="33">
        <v>5</v>
      </c>
      <c r="H2568" s="33" t="s">
        <v>15062</v>
      </c>
      <c r="I2568" s="33" t="s">
        <v>15061</v>
      </c>
    </row>
    <row r="2569" spans="1:9" x14ac:dyDescent="0.2">
      <c r="A2569" s="33" t="s">
        <v>13129</v>
      </c>
      <c r="B2569" s="35">
        <v>3.4751496089108303E-5</v>
      </c>
      <c r="C2569" s="33">
        <v>-0.79139325995235499</v>
      </c>
      <c r="D2569" s="33">
        <v>0.15</v>
      </c>
      <c r="E2569" s="33">
        <v>0.43099999999999999</v>
      </c>
      <c r="F2569" s="33">
        <v>1</v>
      </c>
      <c r="G2569" s="33">
        <v>5</v>
      </c>
      <c r="H2569" s="33" t="s">
        <v>13128</v>
      </c>
      <c r="I2569" s="33" t="s">
        <v>13127</v>
      </c>
    </row>
    <row r="2570" spans="1:9" x14ac:dyDescent="0.2">
      <c r="A2570" s="33" t="s">
        <v>15183</v>
      </c>
      <c r="B2570" s="35">
        <v>2.3350712524536702E-6</v>
      </c>
      <c r="C2570" s="33">
        <v>-0.84829202105955004</v>
      </c>
      <c r="D2570" s="33">
        <v>0</v>
      </c>
      <c r="E2570" s="33">
        <v>0.22500000000000001</v>
      </c>
      <c r="F2570" s="33">
        <v>0.10758140274304601</v>
      </c>
      <c r="G2570" s="33">
        <v>5</v>
      </c>
      <c r="H2570" s="33" t="s">
        <v>15086</v>
      </c>
      <c r="I2570" s="33" t="s">
        <v>15085</v>
      </c>
    </row>
    <row r="2571" spans="1:9" x14ac:dyDescent="0.2">
      <c r="A2571" s="33" t="s">
        <v>15182</v>
      </c>
      <c r="B2571" s="35">
        <v>2.28188908580322E-6</v>
      </c>
      <c r="C2571" s="33">
        <v>-0.86544805400802205</v>
      </c>
      <c r="D2571" s="33">
        <v>1.2E-2</v>
      </c>
      <c r="E2571" s="33">
        <v>0.249</v>
      </c>
      <c r="F2571" s="33">
        <v>0.105131193961126</v>
      </c>
      <c r="G2571" s="33">
        <v>5</v>
      </c>
      <c r="H2571" s="33" t="s">
        <v>6095</v>
      </c>
      <c r="I2571" s="33" t="s">
        <v>6094</v>
      </c>
    </row>
    <row r="2572" spans="1:9" x14ac:dyDescent="0.2">
      <c r="A2572" s="33" t="s">
        <v>13130</v>
      </c>
      <c r="B2572" s="35">
        <v>2.4797097956817701E-14</v>
      </c>
      <c r="C2572" s="33">
        <v>-0.87669348384319401</v>
      </c>
      <c r="D2572" s="33">
        <v>0.2</v>
      </c>
      <c r="E2572" s="33">
        <v>0.78800000000000003</v>
      </c>
      <c r="F2572" s="35">
        <v>1.1424518970665099E-9</v>
      </c>
      <c r="G2572" s="33">
        <v>5</v>
      </c>
      <c r="H2572" s="33" t="s">
        <v>2297</v>
      </c>
      <c r="I2572" s="33" t="s">
        <v>2296</v>
      </c>
    </row>
    <row r="2573" spans="1:9" x14ac:dyDescent="0.2">
      <c r="A2573" s="33" t="s">
        <v>15181</v>
      </c>
      <c r="B2573" s="35">
        <v>1.4400303519296299E-5</v>
      </c>
      <c r="C2573" s="33">
        <v>-0.93485816782572295</v>
      </c>
      <c r="D2573" s="33">
        <v>0</v>
      </c>
      <c r="E2573" s="33">
        <v>0.19500000000000001</v>
      </c>
      <c r="F2573" s="33">
        <v>0.66345078374101796</v>
      </c>
      <c r="G2573" s="33">
        <v>5</v>
      </c>
      <c r="H2573" s="33" t="s">
        <v>15073</v>
      </c>
      <c r="I2573" s="33" t="s">
        <v>15072</v>
      </c>
    </row>
    <row r="2574" spans="1:9" x14ac:dyDescent="0.2">
      <c r="A2574" s="33" t="s">
        <v>15180</v>
      </c>
      <c r="B2574" s="35">
        <v>5.32034512551859E-5</v>
      </c>
      <c r="C2574" s="33">
        <v>-1.1356903070995501</v>
      </c>
      <c r="D2574" s="33">
        <v>2.5000000000000001E-2</v>
      </c>
      <c r="E2574" s="33">
        <v>0.217</v>
      </c>
      <c r="F2574" s="33">
        <v>1</v>
      </c>
      <c r="G2574" s="33">
        <v>5</v>
      </c>
      <c r="H2574" s="33" t="s">
        <v>11455</v>
      </c>
      <c r="I2574" s="33" t="s">
        <v>11454</v>
      </c>
    </row>
    <row r="2575" spans="1:9" x14ac:dyDescent="0.2">
      <c r="A2575" s="33" t="s">
        <v>15179</v>
      </c>
      <c r="B2575" s="35">
        <v>1.36222439576254E-5</v>
      </c>
      <c r="C2575" s="33">
        <v>-1.4089514037323101</v>
      </c>
      <c r="D2575" s="33">
        <v>0</v>
      </c>
      <c r="E2575" s="33">
        <v>0.19600000000000001</v>
      </c>
      <c r="F2575" s="33">
        <v>0.62760402361571699</v>
      </c>
      <c r="G2575" s="33">
        <v>5</v>
      </c>
      <c r="H2575" s="33" t="s">
        <v>15083</v>
      </c>
      <c r="I2575" s="33" t="s">
        <v>3416</v>
      </c>
    </row>
    <row r="2576" spans="1:9" x14ac:dyDescent="0.2">
      <c r="A2576" s="33" t="s">
        <v>15178</v>
      </c>
      <c r="B2576" s="35">
        <v>5.9734762719777399E-7</v>
      </c>
      <c r="C2576" s="33">
        <v>-1.4579751661203999</v>
      </c>
      <c r="D2576" s="33">
        <v>0</v>
      </c>
      <c r="E2576" s="33">
        <v>0.246</v>
      </c>
      <c r="F2576" s="33">
        <v>2.75209998802558E-2</v>
      </c>
      <c r="G2576" s="33">
        <v>5</v>
      </c>
      <c r="H2576" s="33" t="s">
        <v>15092</v>
      </c>
      <c r="I2576" s="33" t="s">
        <v>15091</v>
      </c>
    </row>
    <row r="2577" spans="1:9" x14ac:dyDescent="0.2">
      <c r="A2577" s="33" t="s">
        <v>15177</v>
      </c>
      <c r="B2577" s="35">
        <v>1.08993314127655E-5</v>
      </c>
      <c r="C2577" s="33">
        <v>-1.60879362132866</v>
      </c>
      <c r="D2577" s="33">
        <v>0</v>
      </c>
      <c r="E2577" s="33">
        <v>0.2</v>
      </c>
      <c r="F2577" s="33">
        <v>0.50215399684893003</v>
      </c>
      <c r="G2577" s="33">
        <v>5</v>
      </c>
      <c r="H2577" s="33" t="s">
        <v>15053</v>
      </c>
      <c r="I2577" s="33" t="s">
        <v>15052</v>
      </c>
    </row>
    <row r="2578" spans="1:9" x14ac:dyDescent="0.2">
      <c r="A2578" s="33" t="s">
        <v>15176</v>
      </c>
      <c r="B2578" s="35">
        <v>1.36222439576254E-5</v>
      </c>
      <c r="C2578" s="33">
        <v>-2.3931491829200802</v>
      </c>
      <c r="D2578" s="33">
        <v>0</v>
      </c>
      <c r="E2578" s="33">
        <v>0.19600000000000001</v>
      </c>
      <c r="F2578" s="33">
        <v>0.62760402361571699</v>
      </c>
      <c r="G2578" s="33">
        <v>5</v>
      </c>
      <c r="H2578" s="33" t="s">
        <v>15066</v>
      </c>
      <c r="I2578" s="33" t="s">
        <v>15065</v>
      </c>
    </row>
    <row r="2579" spans="1:9" x14ac:dyDescent="0.2">
      <c r="A2579" s="33" t="s">
        <v>15175</v>
      </c>
      <c r="B2579" s="35">
        <v>2.3438869247679999E-56</v>
      </c>
      <c r="C2579" s="33">
        <v>3.88594675449604</v>
      </c>
      <c r="D2579" s="33">
        <v>0.98699999999999999</v>
      </c>
      <c r="E2579" s="33">
        <v>0.372</v>
      </c>
      <c r="F2579" s="35">
        <v>1.0798755839791099E-51</v>
      </c>
      <c r="G2579" s="33">
        <v>6</v>
      </c>
      <c r="H2579" s="33" t="s">
        <v>13128</v>
      </c>
      <c r="I2579" s="33" t="s">
        <v>13127</v>
      </c>
    </row>
    <row r="2580" spans="1:9" x14ac:dyDescent="0.2">
      <c r="A2580" s="33" t="s">
        <v>15174</v>
      </c>
      <c r="B2580" s="35">
        <v>1.30653576144284E-55</v>
      </c>
      <c r="C2580" s="33">
        <v>0.47185653695010499</v>
      </c>
      <c r="D2580" s="33">
        <v>0.59199999999999997</v>
      </c>
      <c r="E2580" s="33">
        <v>6.5000000000000002E-2</v>
      </c>
      <c r="F2580" s="35">
        <v>6.0194715601194703E-51</v>
      </c>
      <c r="G2580" s="33">
        <v>6</v>
      </c>
      <c r="H2580" s="33" t="s">
        <v>15174</v>
      </c>
      <c r="I2580" s="33" t="s">
        <v>15173</v>
      </c>
    </row>
    <row r="2581" spans="1:9" x14ac:dyDescent="0.2">
      <c r="A2581" s="33" t="s">
        <v>11439</v>
      </c>
      <c r="B2581" s="35">
        <v>3.35928531228096E-37</v>
      </c>
      <c r="C2581" s="33">
        <v>1.26882371020828</v>
      </c>
      <c r="D2581" s="33">
        <v>0.92100000000000004</v>
      </c>
      <c r="E2581" s="33">
        <v>0.38600000000000001</v>
      </c>
      <c r="F2581" s="35">
        <v>1.5476899290740799E-32</v>
      </c>
      <c r="G2581" s="33">
        <v>6</v>
      </c>
      <c r="H2581" s="33" t="s">
        <v>6761</v>
      </c>
      <c r="I2581" s="33" t="s">
        <v>6760</v>
      </c>
    </row>
    <row r="2582" spans="1:9" x14ac:dyDescent="0.2">
      <c r="A2582" s="33" t="s">
        <v>15172</v>
      </c>
      <c r="B2582" s="35">
        <v>2.15751878501693E-33</v>
      </c>
      <c r="C2582" s="33">
        <v>0.89642027271157299</v>
      </c>
      <c r="D2582" s="33">
        <v>0.55300000000000005</v>
      </c>
      <c r="E2582" s="33">
        <v>0.104</v>
      </c>
      <c r="F2582" s="35">
        <v>9.9401205463300104E-29</v>
      </c>
      <c r="G2582" s="33">
        <v>6</v>
      </c>
      <c r="H2582" s="33" t="s">
        <v>15172</v>
      </c>
      <c r="I2582" s="33" t="s">
        <v>15171</v>
      </c>
    </row>
    <row r="2583" spans="1:9" x14ac:dyDescent="0.2">
      <c r="A2583" s="33" t="s">
        <v>15170</v>
      </c>
      <c r="B2583" s="35">
        <v>1.53735786782457E-27</v>
      </c>
      <c r="C2583" s="33">
        <v>0.59985691524379403</v>
      </c>
      <c r="D2583" s="33">
        <v>0.56599999999999995</v>
      </c>
      <c r="E2583" s="33">
        <v>0.13300000000000001</v>
      </c>
      <c r="F2583" s="35">
        <v>7.08291516864134E-23</v>
      </c>
      <c r="G2583" s="33">
        <v>6</v>
      </c>
      <c r="H2583" s="33" t="s">
        <v>15170</v>
      </c>
      <c r="I2583" s="33" t="s">
        <v>15169</v>
      </c>
    </row>
    <row r="2584" spans="1:9" x14ac:dyDescent="0.2">
      <c r="A2584" s="33" t="s">
        <v>10970</v>
      </c>
      <c r="B2584" s="35">
        <v>2.81486058552378E-27</v>
      </c>
      <c r="C2584" s="33">
        <v>0.78617956569907699</v>
      </c>
      <c r="D2584" s="33">
        <v>0.72399999999999998</v>
      </c>
      <c r="E2584" s="33">
        <v>0.221</v>
      </c>
      <c r="F2584" s="35">
        <v>1.2968625689625201E-22</v>
      </c>
      <c r="G2584" s="33">
        <v>6</v>
      </c>
      <c r="H2584" s="33" t="s">
        <v>3811</v>
      </c>
      <c r="I2584" s="33" t="s">
        <v>3810</v>
      </c>
    </row>
    <row r="2585" spans="1:9" x14ac:dyDescent="0.2">
      <c r="A2585" s="33" t="s">
        <v>12171</v>
      </c>
      <c r="B2585" s="35">
        <v>9.0760550855313094E-27</v>
      </c>
      <c r="C2585" s="33">
        <v>1.32141466771201</v>
      </c>
      <c r="D2585" s="33">
        <v>0.90800000000000003</v>
      </c>
      <c r="E2585" s="33">
        <v>0.42699999999999999</v>
      </c>
      <c r="F2585" s="35">
        <v>4.1815200990059801E-22</v>
      </c>
      <c r="G2585" s="33">
        <v>6</v>
      </c>
      <c r="H2585" s="33" t="s">
        <v>5085</v>
      </c>
      <c r="I2585" s="33" t="s">
        <v>5084</v>
      </c>
    </row>
    <row r="2586" spans="1:9" x14ac:dyDescent="0.2">
      <c r="A2586" s="33" t="s">
        <v>12924</v>
      </c>
      <c r="B2586" s="35">
        <v>1.6249164898978199E-26</v>
      </c>
      <c r="C2586" s="33">
        <v>2.33273773089187</v>
      </c>
      <c r="D2586" s="33">
        <v>0.88200000000000001</v>
      </c>
      <c r="E2586" s="33">
        <v>0.48299999999999998</v>
      </c>
      <c r="F2586" s="35">
        <v>7.4863152522572105E-22</v>
      </c>
      <c r="G2586" s="33">
        <v>6</v>
      </c>
      <c r="H2586" s="33" t="s">
        <v>4133</v>
      </c>
      <c r="I2586" s="33" t="s">
        <v>4132</v>
      </c>
    </row>
    <row r="2587" spans="1:9" x14ac:dyDescent="0.2">
      <c r="A2587" s="33" t="s">
        <v>10927</v>
      </c>
      <c r="B2587" s="35">
        <v>1.5164731027536499E-22</v>
      </c>
      <c r="C2587" s="33">
        <v>0.69838923195049196</v>
      </c>
      <c r="D2587" s="33">
        <v>1</v>
      </c>
      <c r="E2587" s="33">
        <v>0.91200000000000003</v>
      </c>
      <c r="F2587" s="35">
        <v>6.9866948790066307E-18</v>
      </c>
      <c r="G2587" s="33">
        <v>6</v>
      </c>
      <c r="H2587" s="33" t="s">
        <v>2457</v>
      </c>
      <c r="I2587" s="33" t="s">
        <v>2456</v>
      </c>
    </row>
    <row r="2588" spans="1:9" x14ac:dyDescent="0.2">
      <c r="A2588" s="33" t="s">
        <v>7186</v>
      </c>
      <c r="B2588" s="35">
        <v>1.59894156312215E-22</v>
      </c>
      <c r="C2588" s="33">
        <v>0.72703003663555299</v>
      </c>
      <c r="D2588" s="33">
        <v>0.60499999999999998</v>
      </c>
      <c r="E2588" s="33">
        <v>0.182</v>
      </c>
      <c r="F2588" s="35">
        <v>7.3666435696163602E-18</v>
      </c>
      <c r="G2588" s="33">
        <v>6</v>
      </c>
      <c r="H2588" s="33" t="s">
        <v>5230</v>
      </c>
      <c r="I2588" s="33" t="s">
        <v>5229</v>
      </c>
    </row>
    <row r="2589" spans="1:9" x14ac:dyDescent="0.2">
      <c r="A2589" s="33" t="s">
        <v>5179</v>
      </c>
      <c r="B2589" s="35">
        <v>7.3731375526758803E-22</v>
      </c>
      <c r="C2589" s="33">
        <v>0.62036648453308096</v>
      </c>
      <c r="D2589" s="33">
        <v>0.85499999999999998</v>
      </c>
      <c r="E2589" s="33">
        <v>0.35</v>
      </c>
      <c r="F2589" s="35">
        <v>3.39695193326883E-17</v>
      </c>
      <c r="G2589" s="33">
        <v>6</v>
      </c>
      <c r="H2589" s="33" t="s">
        <v>5179</v>
      </c>
      <c r="I2589" s="33" t="s">
        <v>5178</v>
      </c>
    </row>
    <row r="2590" spans="1:9" x14ac:dyDescent="0.2">
      <c r="A2590" s="33" t="s">
        <v>15168</v>
      </c>
      <c r="B2590" s="35">
        <v>5.0001541399029402E-21</v>
      </c>
      <c r="C2590" s="33">
        <v>1.02823852537188</v>
      </c>
      <c r="D2590" s="33">
        <v>0.76300000000000001</v>
      </c>
      <c r="E2590" s="33">
        <v>0.30499999999999999</v>
      </c>
      <c r="F2590" s="35">
        <v>2.3036710153360798E-16</v>
      </c>
      <c r="G2590" s="33">
        <v>6</v>
      </c>
      <c r="H2590" s="33" t="s">
        <v>11054</v>
      </c>
      <c r="I2590" s="33" t="s">
        <v>11053</v>
      </c>
    </row>
    <row r="2591" spans="1:9" x14ac:dyDescent="0.2">
      <c r="A2591" s="33" t="s">
        <v>11226</v>
      </c>
      <c r="B2591" s="35">
        <v>1.7059347127399301E-19</v>
      </c>
      <c r="C2591" s="33">
        <v>1.1158329100336599</v>
      </c>
      <c r="D2591" s="33">
        <v>0.71099999999999997</v>
      </c>
      <c r="E2591" s="33">
        <v>0.317</v>
      </c>
      <c r="F2591" s="35">
        <v>7.8595824085354199E-15</v>
      </c>
      <c r="G2591" s="33">
        <v>6</v>
      </c>
      <c r="H2591" s="33" t="s">
        <v>5035</v>
      </c>
      <c r="I2591" s="33" t="s">
        <v>13962</v>
      </c>
    </row>
    <row r="2592" spans="1:9" x14ac:dyDescent="0.2">
      <c r="A2592" s="33" t="s">
        <v>15167</v>
      </c>
      <c r="B2592" s="35">
        <v>4.2249742617497998E-18</v>
      </c>
      <c r="C2592" s="33">
        <v>0.25553749733237902</v>
      </c>
      <c r="D2592" s="33">
        <v>0.316</v>
      </c>
      <c r="E2592" s="33">
        <v>5.8000000000000003E-2</v>
      </c>
      <c r="F2592" s="35">
        <v>1.9465301418733701E-13</v>
      </c>
      <c r="G2592" s="33">
        <v>6</v>
      </c>
      <c r="H2592" s="33" t="s">
        <v>15167</v>
      </c>
      <c r="I2592" s="33" t="s">
        <v>15166</v>
      </c>
    </row>
    <row r="2593" spans="1:9" x14ac:dyDescent="0.2">
      <c r="A2593" s="33" t="s">
        <v>7452</v>
      </c>
      <c r="B2593" s="35">
        <v>6.9718914353302101E-18</v>
      </c>
      <c r="C2593" s="33">
        <v>0.74967718083967605</v>
      </c>
      <c r="D2593" s="33">
        <v>0.73699999999999999</v>
      </c>
      <c r="E2593" s="33">
        <v>0.29399999999999998</v>
      </c>
      <c r="F2593" s="35">
        <v>3.2120898220853302E-13</v>
      </c>
      <c r="G2593" s="33">
        <v>6</v>
      </c>
      <c r="H2593" s="33" t="s">
        <v>7451</v>
      </c>
      <c r="I2593" s="33" t="s">
        <v>7450</v>
      </c>
    </row>
    <row r="2594" spans="1:9" x14ac:dyDescent="0.2">
      <c r="A2594" s="33" t="s">
        <v>7032</v>
      </c>
      <c r="B2594" s="35">
        <v>7.5258992927140202E-18</v>
      </c>
      <c r="C2594" s="33">
        <v>0.48787559468354602</v>
      </c>
      <c r="D2594" s="33">
        <v>0.60499999999999998</v>
      </c>
      <c r="E2594" s="33">
        <v>0.20799999999999999</v>
      </c>
      <c r="F2594" s="35">
        <v>3.46733232213921E-13</v>
      </c>
      <c r="G2594" s="33">
        <v>6</v>
      </c>
      <c r="H2594" s="33" t="s">
        <v>7031</v>
      </c>
      <c r="I2594" s="33" t="s">
        <v>7030</v>
      </c>
    </row>
    <row r="2595" spans="1:9" x14ac:dyDescent="0.2">
      <c r="A2595" s="33" t="s">
        <v>15165</v>
      </c>
      <c r="B2595" s="35">
        <v>1.41483192674282E-17</v>
      </c>
      <c r="C2595" s="33">
        <v>0.42457374550840199</v>
      </c>
      <c r="D2595" s="33">
        <v>0.59199999999999997</v>
      </c>
      <c r="E2595" s="33">
        <v>0.19900000000000001</v>
      </c>
      <c r="F2595" s="35">
        <v>6.51841365288954E-13</v>
      </c>
      <c r="G2595" s="33">
        <v>6</v>
      </c>
      <c r="H2595" s="33" t="s">
        <v>15165</v>
      </c>
      <c r="I2595" s="33" t="s">
        <v>15164</v>
      </c>
    </row>
    <row r="2596" spans="1:9" x14ac:dyDescent="0.2">
      <c r="A2596" s="33" t="s">
        <v>12833</v>
      </c>
      <c r="B2596" s="35">
        <v>4.1956367592608501E-17</v>
      </c>
      <c r="C2596" s="33">
        <v>0.74142331431838204</v>
      </c>
      <c r="D2596" s="33">
        <v>0.81599999999999995</v>
      </c>
      <c r="E2596" s="33">
        <v>0.40500000000000003</v>
      </c>
      <c r="F2596" s="35">
        <v>1.9330137677266601E-12</v>
      </c>
      <c r="G2596" s="33">
        <v>6</v>
      </c>
      <c r="H2596" s="33" t="s">
        <v>5573</v>
      </c>
      <c r="I2596" s="33" t="s">
        <v>5572</v>
      </c>
    </row>
    <row r="2597" spans="1:9" x14ac:dyDescent="0.2">
      <c r="A2597" s="33" t="s">
        <v>13622</v>
      </c>
      <c r="B2597" s="35">
        <v>6.1424979470577696E-17</v>
      </c>
      <c r="C2597" s="33">
        <v>-1.29893009431492</v>
      </c>
      <c r="D2597" s="33">
        <v>0.53900000000000003</v>
      </c>
      <c r="E2597" s="33">
        <v>0.81100000000000005</v>
      </c>
      <c r="F2597" s="35">
        <v>2.82997165416846E-12</v>
      </c>
      <c r="G2597" s="33">
        <v>6</v>
      </c>
      <c r="H2597" s="33" t="s">
        <v>6424</v>
      </c>
      <c r="I2597" s="33" t="s">
        <v>6423</v>
      </c>
    </row>
    <row r="2598" spans="1:9" x14ac:dyDescent="0.2">
      <c r="A2598" s="33" t="s">
        <v>15163</v>
      </c>
      <c r="B2598" s="35">
        <v>7.0200559783798405E-17</v>
      </c>
      <c r="C2598" s="33">
        <v>0.32342960209684501</v>
      </c>
      <c r="D2598" s="33">
        <v>0.32900000000000001</v>
      </c>
      <c r="E2598" s="33">
        <v>6.6000000000000003E-2</v>
      </c>
      <c r="F2598" s="35">
        <v>3.2342801903591598E-12</v>
      </c>
      <c r="G2598" s="33">
        <v>6</v>
      </c>
      <c r="H2598" s="33" t="s">
        <v>15163</v>
      </c>
      <c r="I2598" s="33" t="s">
        <v>15162</v>
      </c>
    </row>
    <row r="2599" spans="1:9" x14ac:dyDescent="0.2">
      <c r="A2599" s="33" t="s">
        <v>13114</v>
      </c>
      <c r="B2599" s="35">
        <v>1.4655518745195799E-16</v>
      </c>
      <c r="C2599" s="33">
        <v>0.375587797259684</v>
      </c>
      <c r="D2599" s="33">
        <v>0.63200000000000001</v>
      </c>
      <c r="E2599" s="33">
        <v>0.221</v>
      </c>
      <c r="F2599" s="35">
        <v>6.7520905962866296E-12</v>
      </c>
      <c r="G2599" s="33">
        <v>6</v>
      </c>
      <c r="H2599" s="33" t="s">
        <v>13114</v>
      </c>
      <c r="I2599" s="33" t="s">
        <v>13113</v>
      </c>
    </row>
    <row r="2600" spans="1:9" x14ac:dyDescent="0.2">
      <c r="A2600" s="33" t="s">
        <v>11955</v>
      </c>
      <c r="B2600" s="35">
        <v>1.65548734600936E-16</v>
      </c>
      <c r="C2600" s="33">
        <v>0.74427504672866496</v>
      </c>
      <c r="D2600" s="33">
        <v>0.89500000000000002</v>
      </c>
      <c r="E2600" s="33">
        <v>0.51300000000000001</v>
      </c>
      <c r="F2600" s="35">
        <v>7.6271613005343295E-12</v>
      </c>
      <c r="G2600" s="33">
        <v>6</v>
      </c>
      <c r="H2600" s="33" t="s">
        <v>4857</v>
      </c>
      <c r="I2600" s="33" t="s">
        <v>4856</v>
      </c>
    </row>
    <row r="2601" spans="1:9" x14ac:dyDescent="0.2">
      <c r="A2601" s="33" t="s">
        <v>15161</v>
      </c>
      <c r="B2601" s="35">
        <v>1.30086282031702E-15</v>
      </c>
      <c r="C2601" s="33">
        <v>0.411777190943377</v>
      </c>
      <c r="D2601" s="33">
        <v>0.55300000000000005</v>
      </c>
      <c r="E2601" s="33">
        <v>0.19</v>
      </c>
      <c r="F2601" s="35">
        <v>5.99333518576458E-11</v>
      </c>
      <c r="G2601" s="33">
        <v>6</v>
      </c>
      <c r="H2601" s="33" t="s">
        <v>15161</v>
      </c>
      <c r="I2601" s="33" t="s">
        <v>15160</v>
      </c>
    </row>
    <row r="2602" spans="1:9" x14ac:dyDescent="0.2">
      <c r="A2602" s="33" t="s">
        <v>12321</v>
      </c>
      <c r="B2602" s="35">
        <v>2.13944320915443E-15</v>
      </c>
      <c r="C2602" s="33">
        <v>0.67770716826046096</v>
      </c>
      <c r="D2602" s="33">
        <v>0.80300000000000005</v>
      </c>
      <c r="E2602" s="33">
        <v>0.40200000000000002</v>
      </c>
      <c r="F2602" s="35">
        <v>9.8568427532162904E-11</v>
      </c>
      <c r="G2602" s="33">
        <v>6</v>
      </c>
      <c r="H2602" s="33" t="s">
        <v>4773</v>
      </c>
      <c r="I2602" s="33" t="s">
        <v>4772</v>
      </c>
    </row>
    <row r="2603" spans="1:9" x14ac:dyDescent="0.2">
      <c r="A2603" s="33" t="s">
        <v>15159</v>
      </c>
      <c r="B2603" s="35">
        <v>2.7062605544496001E-15</v>
      </c>
      <c r="C2603" s="33">
        <v>0.25959077311554002</v>
      </c>
      <c r="D2603" s="33">
        <v>0.32900000000000001</v>
      </c>
      <c r="E2603" s="33">
        <v>7.1999999999999995E-2</v>
      </c>
      <c r="F2603" s="35">
        <v>1.2468283626460201E-10</v>
      </c>
      <c r="G2603" s="33">
        <v>6</v>
      </c>
      <c r="H2603" s="33" t="s">
        <v>15159</v>
      </c>
      <c r="I2603" s="33" t="s">
        <v>15158</v>
      </c>
    </row>
    <row r="2604" spans="1:9" x14ac:dyDescent="0.2">
      <c r="A2604" s="33" t="s">
        <v>15157</v>
      </c>
      <c r="B2604" s="35">
        <v>7.1521280109042098E-15</v>
      </c>
      <c r="C2604" s="33">
        <v>0.27172900835722003</v>
      </c>
      <c r="D2604" s="33">
        <v>0.51300000000000001</v>
      </c>
      <c r="E2604" s="33">
        <v>0.16600000000000001</v>
      </c>
      <c r="F2604" s="35">
        <v>3.2951284171837897E-10</v>
      </c>
      <c r="G2604" s="33">
        <v>6</v>
      </c>
      <c r="H2604" s="33" t="s">
        <v>3862</v>
      </c>
      <c r="I2604" s="33" t="s">
        <v>3861</v>
      </c>
    </row>
    <row r="2605" spans="1:9" x14ac:dyDescent="0.2">
      <c r="A2605" s="33" t="s">
        <v>10506</v>
      </c>
      <c r="B2605" s="35">
        <v>1.2234216108030599E-14</v>
      </c>
      <c r="C2605" s="33">
        <v>0.31964191491883098</v>
      </c>
      <c r="D2605" s="33">
        <v>0.59199999999999997</v>
      </c>
      <c r="E2605" s="33">
        <v>0.215</v>
      </c>
      <c r="F2605" s="35">
        <v>5.6365480452918504E-10</v>
      </c>
      <c r="G2605" s="33">
        <v>6</v>
      </c>
      <c r="H2605" s="33" t="s">
        <v>10505</v>
      </c>
      <c r="I2605" s="33" t="s">
        <v>10504</v>
      </c>
    </row>
    <row r="2606" spans="1:9" x14ac:dyDescent="0.2">
      <c r="A2606" s="33" t="s">
        <v>15156</v>
      </c>
      <c r="B2606" s="35">
        <v>1.3760771991806201E-14</v>
      </c>
      <c r="C2606" s="33">
        <v>0.30529815047264902</v>
      </c>
      <c r="D2606" s="33">
        <v>0.38200000000000001</v>
      </c>
      <c r="E2606" s="33">
        <v>0.1</v>
      </c>
      <c r="F2606" s="35">
        <v>6.3398628720649497E-10</v>
      </c>
      <c r="G2606" s="33">
        <v>6</v>
      </c>
      <c r="H2606" s="33" t="s">
        <v>15156</v>
      </c>
      <c r="I2606" s="33" t="s">
        <v>15155</v>
      </c>
    </row>
    <row r="2607" spans="1:9" x14ac:dyDescent="0.2">
      <c r="A2607" s="33" t="s">
        <v>11721</v>
      </c>
      <c r="B2607" s="35">
        <v>1.45665581956054E-14</v>
      </c>
      <c r="C2607" s="33">
        <v>0.43138780489334</v>
      </c>
      <c r="D2607" s="33">
        <v>0.59199999999999997</v>
      </c>
      <c r="E2607" s="33">
        <v>0.23300000000000001</v>
      </c>
      <c r="F2607" s="35">
        <v>6.7111046918793104E-10</v>
      </c>
      <c r="G2607" s="33">
        <v>6</v>
      </c>
      <c r="H2607" s="33" t="s">
        <v>5105</v>
      </c>
      <c r="I2607" s="33" t="s">
        <v>5104</v>
      </c>
    </row>
    <row r="2608" spans="1:9" x14ac:dyDescent="0.2">
      <c r="A2608" s="33" t="s">
        <v>15154</v>
      </c>
      <c r="B2608" s="35">
        <v>2.18719556050263E-14</v>
      </c>
      <c r="C2608" s="33">
        <v>0.29148393344708901</v>
      </c>
      <c r="D2608" s="33">
        <v>0.36799999999999999</v>
      </c>
      <c r="E2608" s="33">
        <v>9.8000000000000004E-2</v>
      </c>
      <c r="F2608" s="35">
        <v>1.00768473863477E-9</v>
      </c>
      <c r="G2608" s="33">
        <v>6</v>
      </c>
      <c r="H2608" s="33" t="s">
        <v>15154</v>
      </c>
      <c r="I2608" s="33" t="s">
        <v>15153</v>
      </c>
    </row>
    <row r="2609" spans="1:9" x14ac:dyDescent="0.2">
      <c r="A2609" s="33" t="s">
        <v>1742</v>
      </c>
      <c r="B2609" s="35">
        <v>8.6179180726223003E-14</v>
      </c>
      <c r="C2609" s="33">
        <v>0.89094793046531295</v>
      </c>
      <c r="D2609" s="33">
        <v>0.84199999999999997</v>
      </c>
      <c r="E2609" s="33">
        <v>0.496</v>
      </c>
      <c r="F2609" s="35">
        <v>3.9704472144185501E-9</v>
      </c>
      <c r="G2609" s="33">
        <v>6</v>
      </c>
      <c r="H2609" s="33" t="s">
        <v>1742</v>
      </c>
      <c r="I2609" s="33" t="s">
        <v>1741</v>
      </c>
    </row>
    <row r="2610" spans="1:9" x14ac:dyDescent="0.2">
      <c r="A2610" s="33" t="s">
        <v>13492</v>
      </c>
      <c r="B2610" s="35">
        <v>9.1972624059070996E-14</v>
      </c>
      <c r="C2610" s="33">
        <v>-1.1043964392964301</v>
      </c>
      <c r="D2610" s="33">
        <v>0.56599999999999995</v>
      </c>
      <c r="E2610" s="33">
        <v>0.77900000000000003</v>
      </c>
      <c r="F2610" s="35">
        <v>4.2373627356495198E-9</v>
      </c>
      <c r="G2610" s="33">
        <v>6</v>
      </c>
      <c r="H2610" s="33" t="s">
        <v>5126</v>
      </c>
      <c r="I2610" s="33" t="s">
        <v>5125</v>
      </c>
    </row>
    <row r="2611" spans="1:9" x14ac:dyDescent="0.2">
      <c r="A2611" s="33" t="s">
        <v>5088</v>
      </c>
      <c r="B2611" s="35">
        <v>1.1621129168456099E-13</v>
      </c>
      <c r="C2611" s="33">
        <v>0.54110734797085702</v>
      </c>
      <c r="D2611" s="33">
        <v>0.59199999999999997</v>
      </c>
      <c r="E2611" s="33">
        <v>0.22700000000000001</v>
      </c>
      <c r="F2611" s="35">
        <v>5.3540866304910799E-9</v>
      </c>
      <c r="G2611" s="33">
        <v>6</v>
      </c>
      <c r="H2611" s="33" t="s">
        <v>5088</v>
      </c>
      <c r="I2611" s="33" t="s">
        <v>5087</v>
      </c>
    </row>
    <row r="2612" spans="1:9" x14ac:dyDescent="0.2">
      <c r="A2612" s="33" t="s">
        <v>15152</v>
      </c>
      <c r="B2612" s="35">
        <v>1.3151826852961401E-13</v>
      </c>
      <c r="C2612" s="33">
        <v>0.460582925612464</v>
      </c>
      <c r="D2612" s="33">
        <v>0.434</v>
      </c>
      <c r="E2612" s="33">
        <v>0.14399999999999999</v>
      </c>
      <c r="F2612" s="35">
        <v>6.0593096676964002E-9</v>
      </c>
      <c r="G2612" s="33">
        <v>6</v>
      </c>
      <c r="H2612" s="33" t="s">
        <v>15152</v>
      </c>
      <c r="I2612" s="33" t="s">
        <v>15151</v>
      </c>
    </row>
    <row r="2613" spans="1:9" x14ac:dyDescent="0.2">
      <c r="A2613" s="33" t="s">
        <v>11933</v>
      </c>
      <c r="B2613" s="35">
        <v>1.9940280499471701E-13</v>
      </c>
      <c r="C2613" s="33">
        <v>0.44097660207684702</v>
      </c>
      <c r="D2613" s="33">
        <v>0.75</v>
      </c>
      <c r="E2613" s="33">
        <v>0.33800000000000002</v>
      </c>
      <c r="F2613" s="35">
        <v>9.1868860317165894E-9</v>
      </c>
      <c r="G2613" s="33">
        <v>6</v>
      </c>
      <c r="H2613" s="33" t="s">
        <v>4877</v>
      </c>
      <c r="I2613" s="33" t="s">
        <v>4876</v>
      </c>
    </row>
    <row r="2614" spans="1:9" x14ac:dyDescent="0.2">
      <c r="A2614" s="33" t="s">
        <v>14875</v>
      </c>
      <c r="B2614" s="35">
        <v>2.1162030266664999E-13</v>
      </c>
      <c r="C2614" s="33">
        <v>0.51191989269219096</v>
      </c>
      <c r="D2614" s="33">
        <v>0.34200000000000003</v>
      </c>
      <c r="E2614" s="33">
        <v>0.09</v>
      </c>
      <c r="F2614" s="35">
        <v>9.7497705844578794E-9</v>
      </c>
      <c r="G2614" s="33">
        <v>6</v>
      </c>
      <c r="H2614" s="33" t="s">
        <v>14875</v>
      </c>
      <c r="I2614" s="33" t="s">
        <v>14874</v>
      </c>
    </row>
    <row r="2615" spans="1:9" x14ac:dyDescent="0.2">
      <c r="A2615" s="33" t="s">
        <v>9851</v>
      </c>
      <c r="B2615" s="35">
        <v>3.0494690115133298E-13</v>
      </c>
      <c r="C2615" s="33">
        <v>0.42285369695298503</v>
      </c>
      <c r="D2615" s="33">
        <v>0.71099999999999997</v>
      </c>
      <c r="E2615" s="33">
        <v>0.308</v>
      </c>
      <c r="F2615" s="35">
        <v>1.4049513629844201E-8</v>
      </c>
      <c r="G2615" s="33">
        <v>6</v>
      </c>
      <c r="H2615" s="33" t="s">
        <v>6858</v>
      </c>
      <c r="I2615" s="33" t="s">
        <v>6857</v>
      </c>
    </row>
    <row r="2616" spans="1:9" x14ac:dyDescent="0.2">
      <c r="A2616" s="33" t="s">
        <v>13686</v>
      </c>
      <c r="B2616" s="35">
        <v>3.8005640358076702E-13</v>
      </c>
      <c r="C2616" s="33">
        <v>0.67682441730549003</v>
      </c>
      <c r="D2616" s="33">
        <v>0.94699999999999995</v>
      </c>
      <c r="E2616" s="33">
        <v>0.77600000000000002</v>
      </c>
      <c r="F2616" s="35">
        <v>1.7509958625773101E-8</v>
      </c>
      <c r="G2616" s="33">
        <v>6</v>
      </c>
      <c r="H2616" s="33" t="s">
        <v>1775</v>
      </c>
      <c r="I2616" s="33" t="s">
        <v>1774</v>
      </c>
    </row>
    <row r="2617" spans="1:9" x14ac:dyDescent="0.2">
      <c r="A2617" s="33" t="s">
        <v>7185</v>
      </c>
      <c r="B2617" s="35">
        <v>4.25537063944854E-13</v>
      </c>
      <c r="C2617" s="33">
        <v>0.501895262771204</v>
      </c>
      <c r="D2617" s="33">
        <v>0.55300000000000005</v>
      </c>
      <c r="E2617" s="33">
        <v>0.218</v>
      </c>
      <c r="F2617" s="35">
        <v>1.96053436100673E-8</v>
      </c>
      <c r="G2617" s="33">
        <v>6</v>
      </c>
      <c r="H2617" s="33" t="s">
        <v>7185</v>
      </c>
      <c r="I2617" s="33" t="s">
        <v>7184</v>
      </c>
    </row>
    <row r="2618" spans="1:9" x14ac:dyDescent="0.2">
      <c r="A2618" s="33" t="s">
        <v>8252</v>
      </c>
      <c r="B2618" s="35">
        <v>7.85678516030703E-13</v>
      </c>
      <c r="C2618" s="33">
        <v>0.660697258397827</v>
      </c>
      <c r="D2618" s="33">
        <v>0.67100000000000004</v>
      </c>
      <c r="E2618" s="33">
        <v>0.317</v>
      </c>
      <c r="F2618" s="35">
        <v>3.6197780590566499E-8</v>
      </c>
      <c r="G2618" s="33">
        <v>6</v>
      </c>
      <c r="H2618" s="33" t="s">
        <v>8252</v>
      </c>
      <c r="I2618" s="33" t="s">
        <v>8251</v>
      </c>
    </row>
    <row r="2619" spans="1:9" x14ac:dyDescent="0.2">
      <c r="A2619" s="33" t="s">
        <v>5243</v>
      </c>
      <c r="B2619" s="35">
        <v>1.0730317519639599E-12</v>
      </c>
      <c r="C2619" s="33">
        <v>0.997761684752414</v>
      </c>
      <c r="D2619" s="33">
        <v>0.46100000000000002</v>
      </c>
      <c r="E2619" s="33">
        <v>0.16</v>
      </c>
      <c r="F2619" s="35">
        <v>4.9436718876483698E-8</v>
      </c>
      <c r="G2619" s="33">
        <v>6</v>
      </c>
      <c r="H2619" s="33" t="s">
        <v>3826</v>
      </c>
      <c r="I2619" s="33" t="s">
        <v>3825</v>
      </c>
    </row>
    <row r="2620" spans="1:9" x14ac:dyDescent="0.2">
      <c r="A2620" s="33" t="s">
        <v>15150</v>
      </c>
      <c r="B2620" s="35">
        <v>1.1259654905233901E-12</v>
      </c>
      <c r="C2620" s="33">
        <v>0.25758976541196499</v>
      </c>
      <c r="D2620" s="33">
        <v>0.5</v>
      </c>
      <c r="E2620" s="33">
        <v>0.17299999999999999</v>
      </c>
      <c r="F2620" s="35">
        <v>5.1875482079393498E-8</v>
      </c>
      <c r="G2620" s="33">
        <v>6</v>
      </c>
      <c r="H2620" s="33" t="s">
        <v>15150</v>
      </c>
      <c r="I2620" s="33" t="s">
        <v>15149</v>
      </c>
    </row>
    <row r="2621" spans="1:9" x14ac:dyDescent="0.2">
      <c r="A2621" s="33" t="s">
        <v>4969</v>
      </c>
      <c r="B2621" s="35">
        <v>2.6675891371881899E-12</v>
      </c>
      <c r="C2621" s="33">
        <v>0.39175527857537801</v>
      </c>
      <c r="D2621" s="33">
        <v>0.67100000000000004</v>
      </c>
      <c r="E2621" s="33">
        <v>0.30399999999999999</v>
      </c>
      <c r="F2621" s="35">
        <v>1.2290116672853401E-7</v>
      </c>
      <c r="G2621" s="33">
        <v>6</v>
      </c>
      <c r="H2621" s="33" t="s">
        <v>3601</v>
      </c>
      <c r="I2621" s="33" t="s">
        <v>3600</v>
      </c>
    </row>
    <row r="2622" spans="1:9" x14ac:dyDescent="0.2">
      <c r="A2622" s="33" t="s">
        <v>4979</v>
      </c>
      <c r="B2622" s="35">
        <v>2.72459665394504E-12</v>
      </c>
      <c r="C2622" s="33">
        <v>0.26650083410056502</v>
      </c>
      <c r="D2622" s="33">
        <v>0.53900000000000003</v>
      </c>
      <c r="E2622" s="33">
        <v>0.19700000000000001</v>
      </c>
      <c r="F2622" s="35">
        <v>1.2552761704055599E-7</v>
      </c>
      <c r="G2622" s="33">
        <v>6</v>
      </c>
      <c r="H2622" s="33" t="s">
        <v>4979</v>
      </c>
      <c r="I2622" s="33" t="s">
        <v>4978</v>
      </c>
    </row>
    <row r="2623" spans="1:9" x14ac:dyDescent="0.2">
      <c r="A2623" s="33" t="s">
        <v>4634</v>
      </c>
      <c r="B2623" s="35">
        <v>3.6205920442507498E-12</v>
      </c>
      <c r="C2623" s="33">
        <v>0.29001086182267999</v>
      </c>
      <c r="D2623" s="33">
        <v>0.64500000000000002</v>
      </c>
      <c r="E2623" s="33">
        <v>0.26900000000000002</v>
      </c>
      <c r="F2623" s="35">
        <v>1.6680791666272099E-7</v>
      </c>
      <c r="G2623" s="33">
        <v>6</v>
      </c>
      <c r="H2623" s="33" t="s">
        <v>4634</v>
      </c>
      <c r="I2623" s="33" t="s">
        <v>4633</v>
      </c>
    </row>
    <row r="2624" spans="1:9" x14ac:dyDescent="0.2">
      <c r="A2624" s="33" t="s">
        <v>6541</v>
      </c>
      <c r="B2624" s="35">
        <v>4.0724064566610003E-12</v>
      </c>
      <c r="C2624" s="33">
        <v>0.28706287385736301</v>
      </c>
      <c r="D2624" s="33">
        <v>0.48699999999999999</v>
      </c>
      <c r="E2624" s="33">
        <v>0.182</v>
      </c>
      <c r="F2624" s="35">
        <v>1.8762391027128499E-7</v>
      </c>
      <c r="G2624" s="33">
        <v>6</v>
      </c>
      <c r="H2624" s="33" t="s">
        <v>6541</v>
      </c>
      <c r="I2624" s="33" t="s">
        <v>6540</v>
      </c>
    </row>
    <row r="2625" spans="1:9" x14ac:dyDescent="0.2">
      <c r="A2625" s="33" t="s">
        <v>15148</v>
      </c>
      <c r="B2625" s="35">
        <v>5.8162100093006697E-12</v>
      </c>
      <c r="C2625" s="33">
        <v>0.33209154740838998</v>
      </c>
      <c r="D2625" s="33">
        <v>0.47399999999999998</v>
      </c>
      <c r="E2625" s="33">
        <v>0.17399999999999999</v>
      </c>
      <c r="F2625" s="35">
        <v>2.6796442754850099E-7</v>
      </c>
      <c r="G2625" s="33">
        <v>6</v>
      </c>
      <c r="H2625" s="33" t="s">
        <v>15148</v>
      </c>
      <c r="I2625" s="33" t="s">
        <v>15147</v>
      </c>
    </row>
    <row r="2626" spans="1:9" x14ac:dyDescent="0.2">
      <c r="A2626" s="33" t="s">
        <v>10522</v>
      </c>
      <c r="B2626" s="35">
        <v>6.1137860494153999E-12</v>
      </c>
      <c r="C2626" s="33">
        <v>0.29737703361649298</v>
      </c>
      <c r="D2626" s="33">
        <v>0.434</v>
      </c>
      <c r="E2626" s="33">
        <v>0.14299999999999999</v>
      </c>
      <c r="F2626" s="35">
        <v>2.8167435086866602E-7</v>
      </c>
      <c r="G2626" s="33">
        <v>6</v>
      </c>
      <c r="H2626" s="33" t="s">
        <v>10522</v>
      </c>
      <c r="I2626" s="33" t="s">
        <v>10521</v>
      </c>
    </row>
    <row r="2627" spans="1:9" x14ac:dyDescent="0.2">
      <c r="A2627" s="33" t="s">
        <v>7169</v>
      </c>
      <c r="B2627" s="35">
        <v>6.4966491444896302E-12</v>
      </c>
      <c r="C2627" s="33">
        <v>0.50186654971873301</v>
      </c>
      <c r="D2627" s="33">
        <v>0.73699999999999999</v>
      </c>
      <c r="E2627" s="33">
        <v>0.39400000000000002</v>
      </c>
      <c r="F2627" s="35">
        <v>2.9931361938492602E-7</v>
      </c>
      <c r="G2627" s="33">
        <v>6</v>
      </c>
      <c r="H2627" s="33" t="s">
        <v>7169</v>
      </c>
      <c r="I2627" s="33" t="s">
        <v>7168</v>
      </c>
    </row>
    <row r="2628" spans="1:9" x14ac:dyDescent="0.2">
      <c r="A2628" s="33" t="s">
        <v>12312</v>
      </c>
      <c r="B2628" s="35">
        <v>1.29547872463251E-11</v>
      </c>
      <c r="C2628" s="33">
        <v>0.54690135871685297</v>
      </c>
      <c r="D2628" s="33">
        <v>0.90800000000000003</v>
      </c>
      <c r="E2628" s="33">
        <v>0.59799999999999998</v>
      </c>
      <c r="F2628" s="35">
        <v>5.9685295801269203E-7</v>
      </c>
      <c r="G2628" s="33">
        <v>6</v>
      </c>
      <c r="H2628" s="33" t="s">
        <v>2996</v>
      </c>
      <c r="I2628" s="33" t="s">
        <v>2995</v>
      </c>
    </row>
    <row r="2629" spans="1:9" x14ac:dyDescent="0.2">
      <c r="A2629" s="33" t="s">
        <v>13515</v>
      </c>
      <c r="B2629" s="35">
        <v>1.4078825244713899E-11</v>
      </c>
      <c r="C2629" s="33">
        <v>0.94387454717265096</v>
      </c>
      <c r="D2629" s="33">
        <v>0.88200000000000001</v>
      </c>
      <c r="E2629" s="33">
        <v>0.67300000000000004</v>
      </c>
      <c r="F2629" s="35">
        <v>6.4863963667445699E-7</v>
      </c>
      <c r="G2629" s="33">
        <v>6</v>
      </c>
      <c r="H2629" s="33" t="s">
        <v>2351</v>
      </c>
      <c r="I2629" s="33" t="s">
        <v>2350</v>
      </c>
    </row>
    <row r="2630" spans="1:9" x14ac:dyDescent="0.2">
      <c r="A2630" s="33" t="s">
        <v>12632</v>
      </c>
      <c r="B2630" s="35">
        <v>1.7608281827138899E-11</v>
      </c>
      <c r="C2630" s="33">
        <v>-0.831089883975618</v>
      </c>
      <c r="D2630" s="33">
        <v>0.21099999999999999</v>
      </c>
      <c r="E2630" s="33">
        <v>0.57199999999999995</v>
      </c>
      <c r="F2630" s="35">
        <v>8.1124876033994303E-7</v>
      </c>
      <c r="G2630" s="33">
        <v>6</v>
      </c>
      <c r="H2630" s="33" t="s">
        <v>1829</v>
      </c>
      <c r="I2630" s="33" t="s">
        <v>1828</v>
      </c>
    </row>
    <row r="2631" spans="1:9" x14ac:dyDescent="0.2">
      <c r="A2631" s="33" t="s">
        <v>13104</v>
      </c>
      <c r="B2631" s="35">
        <v>2.6577898634196799E-11</v>
      </c>
      <c r="C2631" s="33">
        <v>0.49529717832616699</v>
      </c>
      <c r="D2631" s="33">
        <v>0.85499999999999998</v>
      </c>
      <c r="E2631" s="33">
        <v>0.51900000000000002</v>
      </c>
      <c r="F2631" s="35">
        <v>1.2244969458747101E-6</v>
      </c>
      <c r="G2631" s="33">
        <v>6</v>
      </c>
      <c r="H2631" s="33" t="s">
        <v>2532</v>
      </c>
      <c r="I2631" s="33" t="s">
        <v>2531</v>
      </c>
    </row>
    <row r="2632" spans="1:9" x14ac:dyDescent="0.2">
      <c r="A2632" s="33" t="s">
        <v>7151</v>
      </c>
      <c r="B2632" s="35">
        <v>3.2217690124979401E-11</v>
      </c>
      <c r="C2632" s="33">
        <v>0.32960955306461798</v>
      </c>
      <c r="D2632" s="33">
        <v>0.44700000000000001</v>
      </c>
      <c r="E2632" s="33">
        <v>0.159</v>
      </c>
      <c r="F2632" s="35">
        <v>1.48433341943805E-6</v>
      </c>
      <c r="G2632" s="33">
        <v>6</v>
      </c>
      <c r="H2632" s="33" t="s">
        <v>7151</v>
      </c>
      <c r="I2632" s="33" t="s">
        <v>7150</v>
      </c>
    </row>
    <row r="2633" spans="1:9" x14ac:dyDescent="0.2">
      <c r="A2633" s="33" t="s">
        <v>13291</v>
      </c>
      <c r="B2633" s="35">
        <v>4.7911044783110802E-11</v>
      </c>
      <c r="C2633" s="33">
        <v>-1.27378802579367</v>
      </c>
      <c r="D2633" s="33">
        <v>0.34200000000000003</v>
      </c>
      <c r="E2633" s="33">
        <v>0.61</v>
      </c>
      <c r="F2633" s="35">
        <v>2.2073576552474798E-6</v>
      </c>
      <c r="G2633" s="33">
        <v>6</v>
      </c>
      <c r="H2633" s="33" t="s">
        <v>2132</v>
      </c>
      <c r="I2633" s="33" t="s">
        <v>2131</v>
      </c>
    </row>
    <row r="2634" spans="1:9" x14ac:dyDescent="0.2">
      <c r="A2634" s="33" t="s">
        <v>11203</v>
      </c>
      <c r="B2634" s="35">
        <v>5.6268135692429297E-11</v>
      </c>
      <c r="C2634" s="33">
        <v>0.51307240197209603</v>
      </c>
      <c r="D2634" s="33">
        <v>0.56599999999999995</v>
      </c>
      <c r="E2634" s="33">
        <v>0.246</v>
      </c>
      <c r="F2634" s="35">
        <v>2.5923855476216101E-6</v>
      </c>
      <c r="G2634" s="33">
        <v>6</v>
      </c>
      <c r="H2634" s="33" t="s">
        <v>11203</v>
      </c>
      <c r="I2634" s="33" t="s">
        <v>11202</v>
      </c>
    </row>
    <row r="2635" spans="1:9" x14ac:dyDescent="0.2">
      <c r="A2635" s="33" t="s">
        <v>7370</v>
      </c>
      <c r="B2635" s="35">
        <v>5.7868210304977301E-11</v>
      </c>
      <c r="C2635" s="33">
        <v>0.57184891205561705</v>
      </c>
      <c r="D2635" s="33">
        <v>0.73699999999999999</v>
      </c>
      <c r="E2635" s="33">
        <v>0.39600000000000002</v>
      </c>
      <c r="F2635" s="35">
        <v>2.6661041851709101E-6</v>
      </c>
      <c r="G2635" s="33">
        <v>6</v>
      </c>
      <c r="H2635" s="33" t="s">
        <v>4816</v>
      </c>
      <c r="I2635" s="33" t="s">
        <v>4815</v>
      </c>
    </row>
    <row r="2636" spans="1:9" x14ac:dyDescent="0.2">
      <c r="A2636" s="33" t="s">
        <v>4473</v>
      </c>
      <c r="B2636" s="35">
        <v>5.9090695211056794E-11</v>
      </c>
      <c r="C2636" s="33">
        <v>0.30615630452778902</v>
      </c>
      <c r="D2636" s="33">
        <v>0.61799999999999999</v>
      </c>
      <c r="E2636" s="33">
        <v>0.26900000000000002</v>
      </c>
      <c r="F2636" s="35">
        <v>2.7224265097638102E-6</v>
      </c>
      <c r="G2636" s="33">
        <v>6</v>
      </c>
      <c r="H2636" s="33" t="s">
        <v>4473</v>
      </c>
      <c r="I2636" s="33" t="s">
        <v>4472</v>
      </c>
    </row>
    <row r="2637" spans="1:9" x14ac:dyDescent="0.2">
      <c r="A2637" s="33" t="s">
        <v>8850</v>
      </c>
      <c r="B2637" s="35">
        <v>9.7473854575394501E-11</v>
      </c>
      <c r="C2637" s="33">
        <v>0.51683356645004697</v>
      </c>
      <c r="D2637" s="33">
        <v>0.82899999999999996</v>
      </c>
      <c r="E2637" s="33">
        <v>0.52800000000000002</v>
      </c>
      <c r="F2637" s="35">
        <v>4.4908154279975799E-6</v>
      </c>
      <c r="G2637" s="33">
        <v>6</v>
      </c>
      <c r="H2637" s="33" t="s">
        <v>5901</v>
      </c>
      <c r="I2637" s="33" t="s">
        <v>5900</v>
      </c>
    </row>
    <row r="2638" spans="1:9" x14ac:dyDescent="0.2">
      <c r="A2638" s="33" t="s">
        <v>15146</v>
      </c>
      <c r="B2638" s="35">
        <v>1.10486038379289E-10</v>
      </c>
      <c r="C2638" s="33">
        <v>0.26720790228924901</v>
      </c>
      <c r="D2638" s="33">
        <v>0.40799999999999997</v>
      </c>
      <c r="E2638" s="33">
        <v>0.14299999999999999</v>
      </c>
      <c r="F2638" s="35">
        <v>5.0903127602106104E-6</v>
      </c>
      <c r="G2638" s="33">
        <v>6</v>
      </c>
      <c r="H2638" s="33" t="s">
        <v>15146</v>
      </c>
      <c r="I2638" s="33" t="s">
        <v>15145</v>
      </c>
    </row>
    <row r="2639" spans="1:9" x14ac:dyDescent="0.2">
      <c r="A2639" s="33" t="s">
        <v>10796</v>
      </c>
      <c r="B2639" s="35">
        <v>1.1351732497091E-10</v>
      </c>
      <c r="C2639" s="33">
        <v>0.52513544540671597</v>
      </c>
      <c r="D2639" s="33">
        <v>0.81599999999999995</v>
      </c>
      <c r="E2639" s="33">
        <v>0.51</v>
      </c>
      <c r="F2639" s="35">
        <v>5.2299701960597597E-6</v>
      </c>
      <c r="G2639" s="33">
        <v>6</v>
      </c>
      <c r="H2639" s="33" t="s">
        <v>7319</v>
      </c>
      <c r="I2639" s="33" t="s">
        <v>7318</v>
      </c>
    </row>
    <row r="2640" spans="1:9" x14ac:dyDescent="0.2">
      <c r="A2640" s="33" t="s">
        <v>15144</v>
      </c>
      <c r="B2640" s="35">
        <v>1.15151643051547E-10</v>
      </c>
      <c r="C2640" s="33">
        <v>0.46425964961709898</v>
      </c>
      <c r="D2640" s="33">
        <v>0.158</v>
      </c>
      <c r="E2640" s="33">
        <v>2.4E-2</v>
      </c>
      <c r="F2640" s="35">
        <v>5.3052664986708603E-6</v>
      </c>
      <c r="G2640" s="33">
        <v>6</v>
      </c>
      <c r="H2640" s="33" t="s">
        <v>15144</v>
      </c>
      <c r="I2640" s="33" t="s">
        <v>15143</v>
      </c>
    </row>
    <row r="2641" spans="1:9" x14ac:dyDescent="0.2">
      <c r="A2641" s="33" t="s">
        <v>11231</v>
      </c>
      <c r="B2641" s="35">
        <v>1.5706952608115299E-10</v>
      </c>
      <c r="C2641" s="33">
        <v>0.67360041418118699</v>
      </c>
      <c r="D2641" s="33">
        <v>0.52600000000000002</v>
      </c>
      <c r="E2641" s="33">
        <v>0.221</v>
      </c>
      <c r="F2641" s="35">
        <v>7.2365072056108597E-6</v>
      </c>
      <c r="G2641" s="33">
        <v>6</v>
      </c>
      <c r="H2641" s="33" t="s">
        <v>8566</v>
      </c>
      <c r="I2641" s="33" t="s">
        <v>8565</v>
      </c>
    </row>
    <row r="2642" spans="1:9" x14ac:dyDescent="0.2">
      <c r="A2642" s="33" t="s">
        <v>12396</v>
      </c>
      <c r="B2642" s="35">
        <v>1.86859447824078E-10</v>
      </c>
      <c r="C2642" s="33">
        <v>0.58896136134881405</v>
      </c>
      <c r="D2642" s="33">
        <v>0.92100000000000004</v>
      </c>
      <c r="E2642" s="33">
        <v>0.64200000000000002</v>
      </c>
      <c r="F2642" s="35">
        <v>8.6089884801509199E-6</v>
      </c>
      <c r="G2642" s="33">
        <v>6</v>
      </c>
      <c r="H2642" s="33" t="s">
        <v>4941</v>
      </c>
      <c r="I2642" s="33" t="s">
        <v>4940</v>
      </c>
    </row>
    <row r="2643" spans="1:9" x14ac:dyDescent="0.2">
      <c r="A2643" s="33" t="s">
        <v>12625</v>
      </c>
      <c r="B2643" s="35">
        <v>2.1922113955749899E-10</v>
      </c>
      <c r="C2643" s="33">
        <v>0.51182419074867103</v>
      </c>
      <c r="D2643" s="33">
        <v>0.93400000000000005</v>
      </c>
      <c r="E2643" s="33">
        <v>0.85499999999999998</v>
      </c>
      <c r="F2643" s="35">
        <v>1.0099956341693101E-5</v>
      </c>
      <c r="G2643" s="33">
        <v>6</v>
      </c>
      <c r="H2643" s="33" t="s">
        <v>6748</v>
      </c>
      <c r="I2643" s="33" t="s">
        <v>6747</v>
      </c>
    </row>
    <row r="2644" spans="1:9" x14ac:dyDescent="0.2">
      <c r="A2644" s="33" t="s">
        <v>8338</v>
      </c>
      <c r="B2644" s="35">
        <v>2.6031823162828302E-10</v>
      </c>
      <c r="C2644" s="33">
        <v>0.34003946949235397</v>
      </c>
      <c r="D2644" s="33">
        <v>0.56599999999999995</v>
      </c>
      <c r="E2644" s="33">
        <v>0.253</v>
      </c>
      <c r="F2644" s="35">
        <v>1.19933815675782E-5</v>
      </c>
      <c r="G2644" s="33">
        <v>6</v>
      </c>
      <c r="H2644" s="33" t="s">
        <v>8337</v>
      </c>
      <c r="I2644" s="33" t="s">
        <v>8336</v>
      </c>
    </row>
    <row r="2645" spans="1:9" x14ac:dyDescent="0.2">
      <c r="A2645" s="33" t="s">
        <v>15142</v>
      </c>
      <c r="B2645" s="35">
        <v>3.2552840113329298E-10</v>
      </c>
      <c r="C2645" s="33">
        <v>0.26819679449056899</v>
      </c>
      <c r="D2645" s="33">
        <v>0.75</v>
      </c>
      <c r="E2645" s="33">
        <v>0.36099999999999999</v>
      </c>
      <c r="F2645" s="35">
        <v>1.49977444970131E-5</v>
      </c>
      <c r="G2645" s="33">
        <v>6</v>
      </c>
      <c r="H2645" s="33" t="s">
        <v>11218</v>
      </c>
      <c r="I2645" s="33" t="s">
        <v>11217</v>
      </c>
    </row>
    <row r="2646" spans="1:9" x14ac:dyDescent="0.2">
      <c r="A2646" s="33" t="s">
        <v>15141</v>
      </c>
      <c r="B2646" s="35">
        <v>5.0835460186439595E-10</v>
      </c>
      <c r="C2646" s="33">
        <v>0.40039573599511402</v>
      </c>
      <c r="D2646" s="33">
        <v>0.67100000000000004</v>
      </c>
      <c r="E2646" s="33">
        <v>0.318</v>
      </c>
      <c r="F2646" s="35">
        <v>2.34209132170965E-5</v>
      </c>
      <c r="G2646" s="33">
        <v>6</v>
      </c>
      <c r="H2646" s="33" t="s">
        <v>3835</v>
      </c>
      <c r="I2646" s="33" t="s">
        <v>3834</v>
      </c>
    </row>
    <row r="2647" spans="1:9" x14ac:dyDescent="0.2">
      <c r="A2647" s="33" t="s">
        <v>11783</v>
      </c>
      <c r="B2647" s="35">
        <v>5.4820064790847302E-10</v>
      </c>
      <c r="C2647" s="33">
        <v>0.42551450447056199</v>
      </c>
      <c r="D2647" s="33">
        <v>0.89500000000000002</v>
      </c>
      <c r="E2647" s="33">
        <v>0.74</v>
      </c>
      <c r="F2647" s="35">
        <v>2.5256700250439201E-5</v>
      </c>
      <c r="G2647" s="33">
        <v>6</v>
      </c>
      <c r="H2647" s="33" t="s">
        <v>6467</v>
      </c>
      <c r="I2647" s="33" t="s">
        <v>6466</v>
      </c>
    </row>
    <row r="2648" spans="1:9" x14ac:dyDescent="0.2">
      <c r="A2648" s="33" t="s">
        <v>3795</v>
      </c>
      <c r="B2648" s="35">
        <v>6.9639017652328098E-10</v>
      </c>
      <c r="C2648" s="33">
        <v>0.39524027113360899</v>
      </c>
      <c r="D2648" s="33">
        <v>0.46100000000000002</v>
      </c>
      <c r="E2648" s="33">
        <v>0.182</v>
      </c>
      <c r="F2648" s="35">
        <v>3.2084088212780599E-5</v>
      </c>
      <c r="G2648" s="33">
        <v>6</v>
      </c>
      <c r="H2648" s="33" t="s">
        <v>3795</v>
      </c>
      <c r="I2648" s="33" t="s">
        <v>3794</v>
      </c>
    </row>
    <row r="2649" spans="1:9" x14ac:dyDescent="0.2">
      <c r="A2649" s="33" t="s">
        <v>12906</v>
      </c>
      <c r="B2649" s="35">
        <v>9.0312589972057601E-10</v>
      </c>
      <c r="C2649" s="33">
        <v>0.38375743591542599</v>
      </c>
      <c r="D2649" s="33">
        <v>1</v>
      </c>
      <c r="E2649" s="33">
        <v>0.91300000000000003</v>
      </c>
      <c r="F2649" s="35">
        <v>4.1608816451926397E-5</v>
      </c>
      <c r="G2649" s="33">
        <v>6</v>
      </c>
      <c r="H2649" s="33" t="s">
        <v>3259</v>
      </c>
      <c r="I2649" s="33" t="s">
        <v>3258</v>
      </c>
    </row>
    <row r="2650" spans="1:9" x14ac:dyDescent="0.2">
      <c r="A2650" s="33" t="s">
        <v>15140</v>
      </c>
      <c r="B2650" s="35">
        <v>1.4042543718473499E-9</v>
      </c>
      <c r="C2650" s="33">
        <v>0.32794046497080598</v>
      </c>
      <c r="D2650" s="33">
        <v>0.55300000000000005</v>
      </c>
      <c r="E2650" s="33">
        <v>0.255</v>
      </c>
      <c r="F2650" s="35">
        <v>6.4696807419751005E-5</v>
      </c>
      <c r="G2650" s="33">
        <v>6</v>
      </c>
      <c r="H2650" s="33" t="s">
        <v>3728</v>
      </c>
      <c r="I2650" s="33" t="s">
        <v>3727</v>
      </c>
    </row>
    <row r="2651" spans="1:9" x14ac:dyDescent="0.2">
      <c r="A2651" s="33" t="s">
        <v>12024</v>
      </c>
      <c r="B2651" s="35">
        <v>2.1612858715832399E-9</v>
      </c>
      <c r="C2651" s="33">
        <v>0.48259378303525702</v>
      </c>
      <c r="D2651" s="33">
        <v>0.93400000000000005</v>
      </c>
      <c r="E2651" s="33">
        <v>0.79200000000000004</v>
      </c>
      <c r="F2651" s="35">
        <v>9.9574762675582796E-5</v>
      </c>
      <c r="G2651" s="33">
        <v>6</v>
      </c>
      <c r="H2651" s="33" t="s">
        <v>3021</v>
      </c>
      <c r="I2651" s="33" t="s">
        <v>3020</v>
      </c>
    </row>
    <row r="2652" spans="1:9" x14ac:dyDescent="0.2">
      <c r="A2652" s="33" t="s">
        <v>15139</v>
      </c>
      <c r="B2652" s="35">
        <v>2.57460128792926E-9</v>
      </c>
      <c r="C2652" s="33">
        <v>0.36682019472041899</v>
      </c>
      <c r="D2652" s="33">
        <v>0.53900000000000003</v>
      </c>
      <c r="E2652" s="33">
        <v>0.23899999999999999</v>
      </c>
      <c r="F2652" s="33">
        <v>1.18617030537477E-4</v>
      </c>
      <c r="G2652" s="33">
        <v>6</v>
      </c>
      <c r="H2652" s="33" t="s">
        <v>12529</v>
      </c>
      <c r="I2652" s="33" t="s">
        <v>12528</v>
      </c>
    </row>
    <row r="2653" spans="1:9" x14ac:dyDescent="0.2">
      <c r="A2653" s="33" t="s">
        <v>12241</v>
      </c>
      <c r="B2653" s="35">
        <v>2.7130215938829902E-9</v>
      </c>
      <c r="C2653" s="33">
        <v>0.37293095385567099</v>
      </c>
      <c r="D2653" s="33">
        <v>0.65800000000000003</v>
      </c>
      <c r="E2653" s="33">
        <v>0.317</v>
      </c>
      <c r="F2653" s="33">
        <v>1.24994330873377E-4</v>
      </c>
      <c r="G2653" s="33">
        <v>6</v>
      </c>
      <c r="H2653" s="33" t="s">
        <v>5819</v>
      </c>
      <c r="I2653" s="33" t="s">
        <v>5818</v>
      </c>
    </row>
    <row r="2654" spans="1:9" x14ac:dyDescent="0.2">
      <c r="A2654" s="33" t="s">
        <v>6377</v>
      </c>
      <c r="B2654" s="35">
        <v>3.7285819258113303E-9</v>
      </c>
      <c r="C2654" s="33">
        <v>0.35330144206147401</v>
      </c>
      <c r="D2654" s="33">
        <v>0.67100000000000004</v>
      </c>
      <c r="E2654" s="33">
        <v>0.33900000000000002</v>
      </c>
      <c r="F2654" s="33">
        <v>1.7178322648597999E-4</v>
      </c>
      <c r="G2654" s="33">
        <v>6</v>
      </c>
      <c r="H2654" s="33" t="s">
        <v>6376</v>
      </c>
      <c r="I2654" s="33" t="s">
        <v>6375</v>
      </c>
    </row>
    <row r="2655" spans="1:9" x14ac:dyDescent="0.2">
      <c r="A2655" s="33" t="s">
        <v>4860</v>
      </c>
      <c r="B2655" s="35">
        <v>4.8226141047191802E-9</v>
      </c>
      <c r="C2655" s="33">
        <v>0.31500465299434</v>
      </c>
      <c r="D2655" s="33">
        <v>0.64500000000000002</v>
      </c>
      <c r="E2655" s="33">
        <v>0.313</v>
      </c>
      <c r="F2655" s="33">
        <v>2.22187477032622E-4</v>
      </c>
      <c r="G2655" s="33">
        <v>6</v>
      </c>
      <c r="H2655" s="33" t="s">
        <v>4860</v>
      </c>
      <c r="I2655" s="33" t="s">
        <v>4859</v>
      </c>
    </row>
    <row r="2656" spans="1:9" x14ac:dyDescent="0.2">
      <c r="A2656" s="33" t="s">
        <v>15138</v>
      </c>
      <c r="B2656" s="35">
        <v>5.0078563827462596E-9</v>
      </c>
      <c r="C2656" s="33">
        <v>0.29019563406851001</v>
      </c>
      <c r="D2656" s="33">
        <v>0.55300000000000005</v>
      </c>
      <c r="E2656" s="33">
        <v>0.247</v>
      </c>
      <c r="F2656" s="33">
        <v>2.3072195926588599E-4</v>
      </c>
      <c r="G2656" s="33">
        <v>6</v>
      </c>
      <c r="H2656" s="33" t="s">
        <v>11873</v>
      </c>
      <c r="I2656" s="33" t="s">
        <v>11872</v>
      </c>
    </row>
    <row r="2657" spans="1:9" x14ac:dyDescent="0.2">
      <c r="A2657" s="33" t="s">
        <v>11724</v>
      </c>
      <c r="B2657" s="35">
        <v>9.02624055510236E-9</v>
      </c>
      <c r="C2657" s="33">
        <v>0.33103881900495102</v>
      </c>
      <c r="D2657" s="33">
        <v>0.68400000000000005</v>
      </c>
      <c r="E2657" s="33">
        <v>0.34100000000000003</v>
      </c>
      <c r="F2657" s="33">
        <v>4.15856954854676E-4</v>
      </c>
      <c r="G2657" s="33">
        <v>6</v>
      </c>
      <c r="H2657" s="33" t="s">
        <v>6421</v>
      </c>
      <c r="I2657" s="33" t="s">
        <v>6420</v>
      </c>
    </row>
    <row r="2658" spans="1:9" x14ac:dyDescent="0.2">
      <c r="A2658" s="33" t="s">
        <v>13122</v>
      </c>
      <c r="B2658" s="35">
        <v>1.10935481528662E-8</v>
      </c>
      <c r="C2658" s="33">
        <v>0.37968056313836201</v>
      </c>
      <c r="D2658" s="33">
        <v>0.78900000000000003</v>
      </c>
      <c r="E2658" s="33">
        <v>0.45500000000000002</v>
      </c>
      <c r="F2658" s="33">
        <v>5.1110195049885196E-4</v>
      </c>
      <c r="G2658" s="33">
        <v>6</v>
      </c>
      <c r="H2658" s="33" t="s">
        <v>6743</v>
      </c>
      <c r="I2658" s="33" t="s">
        <v>6742</v>
      </c>
    </row>
    <row r="2659" spans="1:9" x14ac:dyDescent="0.2">
      <c r="A2659" s="33" t="s">
        <v>15137</v>
      </c>
      <c r="B2659" s="35">
        <v>1.1726486994492899E-8</v>
      </c>
      <c r="C2659" s="33">
        <v>0.40092915278004998</v>
      </c>
      <c r="D2659" s="33">
        <v>0.57899999999999996</v>
      </c>
      <c r="E2659" s="33">
        <v>0.30299999999999999</v>
      </c>
      <c r="F2659" s="33">
        <v>5.4026270881027904E-4</v>
      </c>
      <c r="G2659" s="33">
        <v>6</v>
      </c>
      <c r="H2659" s="33" t="s">
        <v>5059</v>
      </c>
      <c r="I2659" s="33" t="s">
        <v>5058</v>
      </c>
    </row>
    <row r="2660" spans="1:9" x14ac:dyDescent="0.2">
      <c r="A2660" s="33" t="s">
        <v>12809</v>
      </c>
      <c r="B2660" s="35">
        <v>4.7871402611160001E-8</v>
      </c>
      <c r="C2660" s="33">
        <v>0.34563198162356501</v>
      </c>
      <c r="D2660" s="33">
        <v>0.75</v>
      </c>
      <c r="E2660" s="33">
        <v>0.47199999999999998</v>
      </c>
      <c r="F2660" s="33">
        <v>2.2055312611013599E-3</v>
      </c>
      <c r="G2660" s="33">
        <v>6</v>
      </c>
      <c r="H2660" s="33" t="s">
        <v>5488</v>
      </c>
      <c r="I2660" s="33" t="s">
        <v>5487</v>
      </c>
    </row>
    <row r="2661" spans="1:9" x14ac:dyDescent="0.2">
      <c r="A2661" s="33" t="s">
        <v>5755</v>
      </c>
      <c r="B2661" s="35">
        <v>5.7002883252467603E-8</v>
      </c>
      <c r="C2661" s="33">
        <v>-0.56874792380406103</v>
      </c>
      <c r="D2661" s="33">
        <v>0.68400000000000005</v>
      </c>
      <c r="E2661" s="33">
        <v>0.76100000000000001</v>
      </c>
      <c r="F2661" s="33">
        <v>2.62623683720769E-3</v>
      </c>
      <c r="G2661" s="33">
        <v>6</v>
      </c>
      <c r="H2661" s="33" t="s">
        <v>5755</v>
      </c>
      <c r="I2661" s="33" t="s">
        <v>5754</v>
      </c>
    </row>
    <row r="2662" spans="1:9" x14ac:dyDescent="0.2">
      <c r="A2662" s="33" t="s">
        <v>15136</v>
      </c>
      <c r="B2662" s="35">
        <v>7.1971951690048094E-8</v>
      </c>
      <c r="C2662" s="33">
        <v>0.32974049120322002</v>
      </c>
      <c r="D2662" s="33">
        <v>0.86799999999999999</v>
      </c>
      <c r="E2662" s="33">
        <v>0.626</v>
      </c>
      <c r="F2662" s="33">
        <v>3.3158917582638901E-3</v>
      </c>
      <c r="G2662" s="33">
        <v>6</v>
      </c>
      <c r="H2662" s="33" t="s">
        <v>15136</v>
      </c>
      <c r="I2662" s="33" t="s">
        <v>15135</v>
      </c>
    </row>
    <row r="2663" spans="1:9" x14ac:dyDescent="0.2">
      <c r="A2663" s="33" t="s">
        <v>11447</v>
      </c>
      <c r="B2663" s="35">
        <v>1.01769474288063E-7</v>
      </c>
      <c r="C2663" s="33">
        <v>0.27377584501473801</v>
      </c>
      <c r="D2663" s="33">
        <v>0.47399999999999998</v>
      </c>
      <c r="E2663" s="33">
        <v>0.215</v>
      </c>
      <c r="F2663" s="33">
        <v>4.6887232193996596E-3</v>
      </c>
      <c r="G2663" s="33">
        <v>6</v>
      </c>
      <c r="H2663" s="33" t="s">
        <v>11447</v>
      </c>
      <c r="I2663" s="33" t="s">
        <v>11446</v>
      </c>
    </row>
    <row r="2664" spans="1:9" x14ac:dyDescent="0.2">
      <c r="A2664" s="33" t="s">
        <v>5960</v>
      </c>
      <c r="B2664" s="35">
        <v>1.2746855230220201E-7</v>
      </c>
      <c r="C2664" s="33">
        <v>0.37893560570844798</v>
      </c>
      <c r="D2664" s="33">
        <v>0.96099999999999997</v>
      </c>
      <c r="E2664" s="33">
        <v>0.878</v>
      </c>
      <c r="F2664" s="33">
        <v>5.8727311416670496E-3</v>
      </c>
      <c r="G2664" s="33">
        <v>6</v>
      </c>
      <c r="H2664" s="33" t="s">
        <v>5960</v>
      </c>
      <c r="I2664" s="33" t="s">
        <v>5959</v>
      </c>
    </row>
    <row r="2665" spans="1:9" x14ac:dyDescent="0.2">
      <c r="A2665" s="33" t="s">
        <v>12481</v>
      </c>
      <c r="B2665" s="35">
        <v>1.3195489645192899E-7</v>
      </c>
      <c r="C2665" s="33">
        <v>0.30610638579412103</v>
      </c>
      <c r="D2665" s="33">
        <v>0.97399999999999998</v>
      </c>
      <c r="E2665" s="33">
        <v>0.88400000000000001</v>
      </c>
      <c r="F2665" s="33">
        <v>6.0794259893332901E-3</v>
      </c>
      <c r="G2665" s="33">
        <v>6</v>
      </c>
      <c r="H2665" s="33" t="s">
        <v>3191</v>
      </c>
      <c r="I2665" s="33" t="s">
        <v>3190</v>
      </c>
    </row>
    <row r="2666" spans="1:9" x14ac:dyDescent="0.2">
      <c r="A2666" s="33" t="s">
        <v>11709</v>
      </c>
      <c r="B2666" s="35">
        <v>1.3402692427742301E-7</v>
      </c>
      <c r="C2666" s="33">
        <v>0.32335930266219098</v>
      </c>
      <c r="D2666" s="33">
        <v>0.63200000000000001</v>
      </c>
      <c r="E2666" s="33">
        <v>0.33400000000000002</v>
      </c>
      <c r="F2666" s="33">
        <v>6.1748884553094203E-3</v>
      </c>
      <c r="G2666" s="33">
        <v>6</v>
      </c>
      <c r="H2666" s="33" t="s">
        <v>11709</v>
      </c>
      <c r="I2666" s="33" t="s">
        <v>11708</v>
      </c>
    </row>
    <row r="2667" spans="1:9" x14ac:dyDescent="0.2">
      <c r="A2667" s="33" t="s">
        <v>8746</v>
      </c>
      <c r="B2667" s="35">
        <v>1.5012033181241101E-7</v>
      </c>
      <c r="C2667" s="33">
        <v>0.388857273197946</v>
      </c>
      <c r="D2667" s="33">
        <v>0.32900000000000001</v>
      </c>
      <c r="E2667" s="33">
        <v>0.124</v>
      </c>
      <c r="F2667" s="33">
        <v>6.9163439272613902E-3</v>
      </c>
      <c r="G2667" s="33">
        <v>6</v>
      </c>
      <c r="H2667" s="33" t="s">
        <v>8746</v>
      </c>
      <c r="I2667" s="33" t="s">
        <v>8745</v>
      </c>
    </row>
    <row r="2668" spans="1:9" x14ac:dyDescent="0.2">
      <c r="A2668" s="33" t="s">
        <v>15134</v>
      </c>
      <c r="B2668" s="35">
        <v>1.6855885644522699E-7</v>
      </c>
      <c r="C2668" s="33">
        <v>0.31958245936130703</v>
      </c>
      <c r="D2668" s="33">
        <v>0.28899999999999998</v>
      </c>
      <c r="E2668" s="33">
        <v>0.107</v>
      </c>
      <c r="F2668" s="33">
        <v>7.76584363414451E-3</v>
      </c>
      <c r="G2668" s="33">
        <v>6</v>
      </c>
      <c r="H2668" s="33" t="s">
        <v>15134</v>
      </c>
      <c r="I2668" s="33" t="s">
        <v>15133</v>
      </c>
    </row>
    <row r="2669" spans="1:9" x14ac:dyDescent="0.2">
      <c r="A2669" s="33" t="s">
        <v>15132</v>
      </c>
      <c r="B2669" s="35">
        <v>3.5126300343942801E-7</v>
      </c>
      <c r="C2669" s="33">
        <v>0.28809428210468901</v>
      </c>
      <c r="D2669" s="33">
        <v>0.65800000000000003</v>
      </c>
      <c r="E2669" s="33">
        <v>0.37</v>
      </c>
      <c r="F2669" s="33">
        <v>1.6183389094461299E-2</v>
      </c>
      <c r="G2669" s="33">
        <v>6</v>
      </c>
      <c r="H2669" s="33" t="s">
        <v>15132</v>
      </c>
      <c r="I2669" s="33" t="s">
        <v>15131</v>
      </c>
    </row>
    <row r="2670" spans="1:9" x14ac:dyDescent="0.2">
      <c r="A2670" s="33" t="s">
        <v>15130</v>
      </c>
      <c r="B2670" s="35">
        <v>3.6422658777376299E-7</v>
      </c>
      <c r="C2670" s="33">
        <v>0.36379267854396502</v>
      </c>
      <c r="D2670" s="33">
        <v>0.63200000000000001</v>
      </c>
      <c r="E2670" s="33">
        <v>0.36099999999999999</v>
      </c>
      <c r="F2670" s="33">
        <v>1.67806473519128E-2</v>
      </c>
      <c r="G2670" s="33">
        <v>6</v>
      </c>
      <c r="H2670" s="33" t="s">
        <v>13118</v>
      </c>
      <c r="I2670" s="33" t="s">
        <v>13117</v>
      </c>
    </row>
    <row r="2671" spans="1:9" x14ac:dyDescent="0.2">
      <c r="A2671" s="33" t="s">
        <v>2036</v>
      </c>
      <c r="B2671" s="35">
        <v>3.7939278771608802E-7</v>
      </c>
      <c r="C2671" s="33">
        <v>0.40562232733440001</v>
      </c>
      <c r="D2671" s="33">
        <v>0.75</v>
      </c>
      <c r="E2671" s="33">
        <v>0.46</v>
      </c>
      <c r="F2671" s="33">
        <v>1.7479384515655599E-2</v>
      </c>
      <c r="G2671" s="33">
        <v>6</v>
      </c>
      <c r="H2671" s="33" t="s">
        <v>2036</v>
      </c>
      <c r="I2671" s="33" t="s">
        <v>2035</v>
      </c>
    </row>
    <row r="2672" spans="1:9" x14ac:dyDescent="0.2">
      <c r="A2672" s="33" t="s">
        <v>15129</v>
      </c>
      <c r="B2672" s="35">
        <v>4.0005104988087602E-7</v>
      </c>
      <c r="C2672" s="33">
        <v>0.42604679143318203</v>
      </c>
      <c r="D2672" s="33">
        <v>0.53900000000000003</v>
      </c>
      <c r="E2672" s="33">
        <v>0.28299999999999997</v>
      </c>
      <c r="F2672" s="33">
        <v>1.8431151970111699E-2</v>
      </c>
      <c r="G2672" s="33">
        <v>6</v>
      </c>
      <c r="H2672" s="33" t="s">
        <v>11080</v>
      </c>
      <c r="I2672" s="33" t="s">
        <v>11079</v>
      </c>
    </row>
    <row r="2673" spans="1:9" x14ac:dyDescent="0.2">
      <c r="A2673" s="33" t="s">
        <v>8309</v>
      </c>
      <c r="B2673" s="35">
        <v>4.0586597520287199E-7</v>
      </c>
      <c r="C2673" s="33">
        <v>0.34812066102148698</v>
      </c>
      <c r="D2673" s="33">
        <v>0.28899999999999998</v>
      </c>
      <c r="E2673" s="33">
        <v>9.7000000000000003E-2</v>
      </c>
      <c r="F2673" s="33">
        <v>1.8699057209546701E-2</v>
      </c>
      <c r="G2673" s="33">
        <v>6</v>
      </c>
      <c r="H2673" s="33" t="s">
        <v>8309</v>
      </c>
      <c r="I2673" s="33" t="s">
        <v>8308</v>
      </c>
    </row>
    <row r="2674" spans="1:9" x14ac:dyDescent="0.2">
      <c r="A2674" s="33" t="s">
        <v>11828</v>
      </c>
      <c r="B2674" s="35">
        <v>4.2133939285437397E-7</v>
      </c>
      <c r="C2674" s="33">
        <v>0.403061269036113</v>
      </c>
      <c r="D2674" s="33">
        <v>0.63200000000000001</v>
      </c>
      <c r="E2674" s="33">
        <v>0.35299999999999998</v>
      </c>
      <c r="F2674" s="33">
        <v>1.94119485075867E-2</v>
      </c>
      <c r="G2674" s="33">
        <v>6</v>
      </c>
      <c r="H2674" s="33" t="s">
        <v>6442</v>
      </c>
      <c r="I2674" s="33" t="s">
        <v>6441</v>
      </c>
    </row>
    <row r="2675" spans="1:9" x14ac:dyDescent="0.2">
      <c r="A2675" s="33" t="s">
        <v>15128</v>
      </c>
      <c r="B2675" s="35">
        <v>4.36260850997552E-7</v>
      </c>
      <c r="C2675" s="33">
        <v>0.25217398038837102</v>
      </c>
      <c r="D2675" s="33">
        <v>0.44700000000000001</v>
      </c>
      <c r="E2675" s="33">
        <v>0.20300000000000001</v>
      </c>
      <c r="F2675" s="33">
        <v>2.0099409927159199E-2</v>
      </c>
      <c r="G2675" s="33">
        <v>6</v>
      </c>
      <c r="H2675" s="33" t="s">
        <v>15128</v>
      </c>
      <c r="I2675" s="33" t="s">
        <v>15127</v>
      </c>
    </row>
    <row r="2676" spans="1:9" x14ac:dyDescent="0.2">
      <c r="A2676" s="33" t="s">
        <v>15126</v>
      </c>
      <c r="B2676" s="35">
        <v>4.86378825969363E-7</v>
      </c>
      <c r="C2676" s="33">
        <v>0.37570449639902798</v>
      </c>
      <c r="D2676" s="33">
        <v>0.75</v>
      </c>
      <c r="E2676" s="33">
        <v>0.45100000000000001</v>
      </c>
      <c r="F2676" s="33">
        <v>2.2408445270060501E-2</v>
      </c>
      <c r="G2676" s="33">
        <v>6</v>
      </c>
      <c r="H2676" s="33" t="s">
        <v>15126</v>
      </c>
      <c r="I2676" s="33" t="s">
        <v>15125</v>
      </c>
    </row>
    <row r="2677" spans="1:9" x14ac:dyDescent="0.2">
      <c r="A2677" s="33" t="s">
        <v>7331</v>
      </c>
      <c r="B2677" s="35">
        <v>6.3346395786719399E-7</v>
      </c>
      <c r="C2677" s="33">
        <v>0.33758943929684498</v>
      </c>
      <c r="D2677" s="33">
        <v>0.92100000000000004</v>
      </c>
      <c r="E2677" s="33">
        <v>0.77700000000000002</v>
      </c>
      <c r="F2677" s="33">
        <v>2.91849514668573E-2</v>
      </c>
      <c r="G2677" s="33">
        <v>6</v>
      </c>
      <c r="H2677" s="33" t="s">
        <v>7331</v>
      </c>
      <c r="I2677" s="33" t="s">
        <v>7330</v>
      </c>
    </row>
    <row r="2678" spans="1:9" x14ac:dyDescent="0.2">
      <c r="A2678" s="33" t="s">
        <v>6574</v>
      </c>
      <c r="B2678" s="35">
        <v>7.0909517491994203E-7</v>
      </c>
      <c r="C2678" s="33">
        <v>0.396398574879257</v>
      </c>
      <c r="D2678" s="33">
        <v>0.86799999999999999</v>
      </c>
      <c r="E2678" s="33">
        <v>0.73899999999999999</v>
      </c>
      <c r="F2678" s="33">
        <v>3.2669432898911499E-2</v>
      </c>
      <c r="G2678" s="33">
        <v>6</v>
      </c>
      <c r="H2678" s="33" t="s">
        <v>6574</v>
      </c>
      <c r="I2678" s="33" t="s">
        <v>6573</v>
      </c>
    </row>
    <row r="2679" spans="1:9" x14ac:dyDescent="0.2">
      <c r="A2679" s="33" t="s">
        <v>12637</v>
      </c>
      <c r="B2679" s="35">
        <v>7.85364540183601E-7</v>
      </c>
      <c r="C2679" s="33">
        <v>0.29507468446280999</v>
      </c>
      <c r="D2679" s="33">
        <v>0.60499999999999998</v>
      </c>
      <c r="E2679" s="33">
        <v>0.34100000000000003</v>
      </c>
      <c r="F2679" s="33">
        <v>3.61833150953388E-2</v>
      </c>
      <c r="G2679" s="33">
        <v>6</v>
      </c>
      <c r="H2679" s="33" t="s">
        <v>12637</v>
      </c>
      <c r="I2679" s="33" t="s">
        <v>12636</v>
      </c>
    </row>
    <row r="2680" spans="1:9" x14ac:dyDescent="0.2">
      <c r="A2680" s="33" t="s">
        <v>6967</v>
      </c>
      <c r="B2680" s="35">
        <v>1.0311586458484801E-6</v>
      </c>
      <c r="C2680" s="33">
        <v>0.330941754643783</v>
      </c>
      <c r="D2680" s="33">
        <v>0.71099999999999997</v>
      </c>
      <c r="E2680" s="33">
        <v>0.45400000000000001</v>
      </c>
      <c r="F2680" s="33">
        <v>4.7507541131531002E-2</v>
      </c>
      <c r="G2680" s="33">
        <v>6</v>
      </c>
      <c r="H2680" s="33" t="s">
        <v>6967</v>
      </c>
      <c r="I2680" s="33" t="s">
        <v>6966</v>
      </c>
    </row>
    <row r="2681" spans="1:9" x14ac:dyDescent="0.2">
      <c r="A2681" s="33" t="s">
        <v>15124</v>
      </c>
      <c r="B2681" s="35">
        <v>1.09314769909798E-6</v>
      </c>
      <c r="C2681" s="33">
        <v>-3.1238218250478198</v>
      </c>
      <c r="D2681" s="33">
        <v>0.27600000000000002</v>
      </c>
      <c r="E2681" s="33">
        <v>0.48299999999999998</v>
      </c>
      <c r="F2681" s="33">
        <v>5.0363500792842103E-2</v>
      </c>
      <c r="G2681" s="33">
        <v>6</v>
      </c>
      <c r="H2681" s="33" t="s">
        <v>13628</v>
      </c>
      <c r="I2681" s="33" t="s">
        <v>13627</v>
      </c>
    </row>
    <row r="2682" spans="1:9" x14ac:dyDescent="0.2">
      <c r="A2682" s="33" t="s">
        <v>3608</v>
      </c>
      <c r="B2682" s="35">
        <v>1.2799155454139299E-6</v>
      </c>
      <c r="C2682" s="33">
        <v>-0.44602746739337601</v>
      </c>
      <c r="D2682" s="33">
        <v>0.84199999999999997</v>
      </c>
      <c r="E2682" s="33">
        <v>0.84399999999999997</v>
      </c>
      <c r="F2682" s="33">
        <v>5.89682690083108E-2</v>
      </c>
      <c r="G2682" s="33">
        <v>6</v>
      </c>
      <c r="H2682" s="33" t="s">
        <v>3608</v>
      </c>
      <c r="I2682" s="33" t="s">
        <v>3607</v>
      </c>
    </row>
    <row r="2683" spans="1:9" x14ac:dyDescent="0.2">
      <c r="A2683" s="33" t="s">
        <v>15123</v>
      </c>
      <c r="B2683" s="35">
        <v>1.3593611699515201E-6</v>
      </c>
      <c r="C2683" s="33">
        <v>0.396119200927737</v>
      </c>
      <c r="D2683" s="33">
        <v>0.44700000000000001</v>
      </c>
      <c r="E2683" s="33">
        <v>0.214</v>
      </c>
      <c r="F2683" s="33">
        <v>6.2628487822006501E-2</v>
      </c>
      <c r="G2683" s="33">
        <v>6</v>
      </c>
      <c r="H2683" s="33" t="s">
        <v>6559</v>
      </c>
      <c r="I2683" s="33" t="s">
        <v>6558</v>
      </c>
    </row>
    <row r="2684" spans="1:9" x14ac:dyDescent="0.2">
      <c r="A2684" s="33" t="s">
        <v>4962</v>
      </c>
      <c r="B2684" s="35">
        <v>1.4347305821315101E-6</v>
      </c>
      <c r="C2684" s="33">
        <v>-0.65815600297067101</v>
      </c>
      <c r="D2684" s="33">
        <v>0.40799999999999997</v>
      </c>
      <c r="E2684" s="33">
        <v>0.57999999999999996</v>
      </c>
      <c r="F2684" s="33">
        <v>6.6100907379963103E-2</v>
      </c>
      <c r="G2684" s="33">
        <v>6</v>
      </c>
      <c r="H2684" s="33" t="s">
        <v>4962</v>
      </c>
      <c r="I2684" s="33" t="s">
        <v>4961</v>
      </c>
    </row>
    <row r="2685" spans="1:9" x14ac:dyDescent="0.2">
      <c r="A2685" s="33" t="s">
        <v>13451</v>
      </c>
      <c r="B2685" s="35">
        <v>1.49011820788248E-6</v>
      </c>
      <c r="C2685" s="33">
        <v>0.27253965767362198</v>
      </c>
      <c r="D2685" s="33">
        <v>0.98699999999999999</v>
      </c>
      <c r="E2685" s="33">
        <v>0.96899999999999997</v>
      </c>
      <c r="F2685" s="33">
        <v>6.8652726073561599E-2</v>
      </c>
      <c r="G2685" s="33">
        <v>6</v>
      </c>
      <c r="H2685" s="33" t="s">
        <v>3719</v>
      </c>
      <c r="I2685" s="33" t="s">
        <v>3718</v>
      </c>
    </row>
    <row r="2686" spans="1:9" x14ac:dyDescent="0.2">
      <c r="A2686" s="33" t="s">
        <v>15122</v>
      </c>
      <c r="B2686" s="35">
        <v>2.1622553634672098E-6</v>
      </c>
      <c r="C2686" s="33">
        <v>0.30585114043158701</v>
      </c>
      <c r="D2686" s="33">
        <v>0.63200000000000001</v>
      </c>
      <c r="E2686" s="33">
        <v>0.36099999999999999</v>
      </c>
      <c r="F2686" s="33">
        <v>9.9619429105661295E-2</v>
      </c>
      <c r="G2686" s="33">
        <v>6</v>
      </c>
      <c r="H2686" s="33" t="s">
        <v>11371</v>
      </c>
      <c r="I2686" s="33" t="s">
        <v>11370</v>
      </c>
    </row>
    <row r="2687" spans="1:9" x14ac:dyDescent="0.2">
      <c r="A2687" s="33" t="s">
        <v>13093</v>
      </c>
      <c r="B2687" s="35">
        <v>2.2383371606265201E-6</v>
      </c>
      <c r="C2687" s="33">
        <v>0.41329234339105703</v>
      </c>
      <c r="D2687" s="33">
        <v>0.82899999999999996</v>
      </c>
      <c r="E2687" s="33">
        <v>0.63600000000000001</v>
      </c>
      <c r="F2687" s="33">
        <v>0.10312466966438499</v>
      </c>
      <c r="G2687" s="33">
        <v>6</v>
      </c>
      <c r="H2687" s="33" t="s">
        <v>6320</v>
      </c>
      <c r="I2687" s="33" t="s">
        <v>6319</v>
      </c>
    </row>
    <row r="2688" spans="1:9" x14ac:dyDescent="0.2">
      <c r="A2688" s="33" t="s">
        <v>6783</v>
      </c>
      <c r="B2688" s="35">
        <v>2.4956102221595898E-6</v>
      </c>
      <c r="C2688" s="33">
        <v>0.29019241571813398</v>
      </c>
      <c r="D2688" s="33">
        <v>0.71099999999999997</v>
      </c>
      <c r="E2688" s="33">
        <v>0.40200000000000002</v>
      </c>
      <c r="F2688" s="33">
        <v>0.11497775415533699</v>
      </c>
      <c r="G2688" s="33">
        <v>6</v>
      </c>
      <c r="H2688" s="33" t="s">
        <v>6782</v>
      </c>
      <c r="I2688" s="33" t="s">
        <v>6781</v>
      </c>
    </row>
    <row r="2689" spans="1:9" x14ac:dyDescent="0.2">
      <c r="A2689" s="33" t="s">
        <v>13090</v>
      </c>
      <c r="B2689" s="35">
        <v>2.62337079731211E-6</v>
      </c>
      <c r="C2689" s="33">
        <v>0.29606054434573498</v>
      </c>
      <c r="D2689" s="33">
        <v>0.56599999999999995</v>
      </c>
      <c r="E2689" s="33">
        <v>0.30599999999999999</v>
      </c>
      <c r="F2689" s="33">
        <v>0.120863939373764</v>
      </c>
      <c r="G2689" s="33">
        <v>6</v>
      </c>
      <c r="H2689" s="33" t="s">
        <v>13090</v>
      </c>
      <c r="I2689" s="33" t="s">
        <v>13089</v>
      </c>
    </row>
    <row r="2690" spans="1:9" x14ac:dyDescent="0.2">
      <c r="A2690" s="33" t="s">
        <v>15121</v>
      </c>
      <c r="B2690" s="35">
        <v>2.9168177571504399E-6</v>
      </c>
      <c r="C2690" s="33">
        <v>0.40123170559936699</v>
      </c>
      <c r="D2690" s="33">
        <v>0.316</v>
      </c>
      <c r="E2690" s="33">
        <v>0.13900000000000001</v>
      </c>
      <c r="F2690" s="33">
        <v>0.134383627707435</v>
      </c>
      <c r="G2690" s="33">
        <v>6</v>
      </c>
      <c r="H2690" s="33" t="s">
        <v>15121</v>
      </c>
      <c r="I2690" s="33" t="s">
        <v>15120</v>
      </c>
    </row>
    <row r="2691" spans="1:9" x14ac:dyDescent="0.2">
      <c r="A2691" s="33" t="s">
        <v>15119</v>
      </c>
      <c r="B2691" s="35">
        <v>3.24700712871621E-6</v>
      </c>
      <c r="C2691" s="33">
        <v>-1.0998025859312299</v>
      </c>
      <c r="D2691" s="33">
        <v>0.23699999999999999</v>
      </c>
      <c r="E2691" s="33">
        <v>0.44</v>
      </c>
      <c r="F2691" s="33">
        <v>0.149596112434213</v>
      </c>
      <c r="G2691" s="33">
        <v>6</v>
      </c>
      <c r="H2691" s="33" t="s">
        <v>8326</v>
      </c>
      <c r="I2691" s="33" t="s">
        <v>8325</v>
      </c>
    </row>
    <row r="2692" spans="1:9" x14ac:dyDescent="0.2">
      <c r="A2692" s="33" t="s">
        <v>14563</v>
      </c>
      <c r="B2692" s="35">
        <v>3.85031731773374E-6</v>
      </c>
      <c r="C2692" s="33">
        <v>0.28044229668484799</v>
      </c>
      <c r="D2692" s="33">
        <v>0.5</v>
      </c>
      <c r="E2692" s="33">
        <v>0.26400000000000001</v>
      </c>
      <c r="F2692" s="33">
        <v>0.177391819462629</v>
      </c>
      <c r="G2692" s="33">
        <v>6</v>
      </c>
      <c r="H2692" s="33" t="s">
        <v>14563</v>
      </c>
      <c r="I2692" s="33" t="s">
        <v>14562</v>
      </c>
    </row>
    <row r="2693" spans="1:9" x14ac:dyDescent="0.2">
      <c r="A2693" s="33" t="s">
        <v>2460</v>
      </c>
      <c r="B2693" s="35">
        <v>4.1856906695060102E-6</v>
      </c>
      <c r="C2693" s="33">
        <v>0.25838840655900902</v>
      </c>
      <c r="D2693" s="33">
        <v>0.98699999999999999</v>
      </c>
      <c r="E2693" s="33">
        <v>0.94599999999999995</v>
      </c>
      <c r="F2693" s="33">
        <v>0.19284314052548099</v>
      </c>
      <c r="G2693" s="33">
        <v>6</v>
      </c>
      <c r="H2693" s="33" t="s">
        <v>2460</v>
      </c>
      <c r="I2693" s="33" t="s">
        <v>2459</v>
      </c>
    </row>
    <row r="2694" spans="1:9" x14ac:dyDescent="0.2">
      <c r="A2694" s="33" t="s">
        <v>13468</v>
      </c>
      <c r="B2694" s="35">
        <v>4.4629242314921799E-6</v>
      </c>
      <c r="C2694" s="33">
        <v>0.30108231514939499</v>
      </c>
      <c r="D2694" s="33">
        <v>0.97399999999999998</v>
      </c>
      <c r="E2694" s="33">
        <v>0.92500000000000004</v>
      </c>
      <c r="F2694" s="33">
        <v>0.205615845193308</v>
      </c>
      <c r="G2694" s="33">
        <v>6</v>
      </c>
      <c r="H2694" s="33" t="s">
        <v>2015</v>
      </c>
      <c r="I2694" s="33" t="s">
        <v>2014</v>
      </c>
    </row>
    <row r="2695" spans="1:9" x14ac:dyDescent="0.2">
      <c r="A2695" s="33" t="s">
        <v>10369</v>
      </c>
      <c r="B2695" s="35">
        <v>4.9591347658537697E-6</v>
      </c>
      <c r="C2695" s="33">
        <v>0.42061237645466498</v>
      </c>
      <c r="D2695" s="33">
        <v>0.71099999999999997</v>
      </c>
      <c r="E2695" s="33">
        <v>0.51200000000000001</v>
      </c>
      <c r="F2695" s="33">
        <v>0.228477256932415</v>
      </c>
      <c r="G2695" s="33">
        <v>6</v>
      </c>
      <c r="H2695" s="33" t="s">
        <v>10368</v>
      </c>
      <c r="I2695" s="33" t="s">
        <v>10367</v>
      </c>
    </row>
    <row r="2696" spans="1:9" x14ac:dyDescent="0.2">
      <c r="A2696" s="33" t="s">
        <v>2208</v>
      </c>
      <c r="B2696" s="35">
        <v>5.3972306038891999E-6</v>
      </c>
      <c r="C2696" s="33">
        <v>0.28398127000696599</v>
      </c>
      <c r="D2696" s="33">
        <v>0.98699999999999999</v>
      </c>
      <c r="E2696" s="33">
        <v>0.94699999999999995</v>
      </c>
      <c r="F2696" s="33">
        <v>0.24866120838238301</v>
      </c>
      <c r="G2696" s="33">
        <v>6</v>
      </c>
      <c r="H2696" s="33" t="s">
        <v>2208</v>
      </c>
      <c r="I2696" s="33" t="s">
        <v>2207</v>
      </c>
    </row>
    <row r="2697" spans="1:9" x14ac:dyDescent="0.2">
      <c r="A2697" s="33" t="s">
        <v>13392</v>
      </c>
      <c r="B2697" s="35">
        <v>5.8813924532799501E-6</v>
      </c>
      <c r="C2697" s="33">
        <v>0.29579585027974997</v>
      </c>
      <c r="D2697" s="33">
        <v>0.98699999999999999</v>
      </c>
      <c r="E2697" s="33">
        <v>0.95799999999999996</v>
      </c>
      <c r="F2697" s="33">
        <v>0.27096751310751399</v>
      </c>
      <c r="G2697" s="33">
        <v>6</v>
      </c>
      <c r="H2697" s="33" t="s">
        <v>6406</v>
      </c>
      <c r="I2697" s="33" t="s">
        <v>6405</v>
      </c>
    </row>
    <row r="2698" spans="1:9" x14ac:dyDescent="0.2">
      <c r="A2698" s="33" t="s">
        <v>3799</v>
      </c>
      <c r="B2698" s="35">
        <v>6.8412207112735502E-6</v>
      </c>
      <c r="C2698" s="33">
        <v>0.30490322138360598</v>
      </c>
      <c r="D2698" s="33">
        <v>0.48699999999999999</v>
      </c>
      <c r="E2698" s="33">
        <v>0.26800000000000002</v>
      </c>
      <c r="F2698" s="33">
        <v>0.31518872060979503</v>
      </c>
      <c r="G2698" s="33">
        <v>6</v>
      </c>
      <c r="H2698" s="33" t="s">
        <v>3798</v>
      </c>
      <c r="I2698" s="33" t="s">
        <v>13985</v>
      </c>
    </row>
    <row r="2699" spans="1:9" x14ac:dyDescent="0.2">
      <c r="A2699" s="33" t="s">
        <v>13049</v>
      </c>
      <c r="B2699" s="35">
        <v>7.9425789344550795E-6</v>
      </c>
      <c r="C2699" s="33">
        <v>0.37313476937018297</v>
      </c>
      <c r="D2699" s="33">
        <v>0.84199999999999997</v>
      </c>
      <c r="E2699" s="33">
        <v>0.71099999999999997</v>
      </c>
      <c r="F2699" s="33">
        <v>0.36593049666821498</v>
      </c>
      <c r="G2699" s="33">
        <v>6</v>
      </c>
      <c r="H2699" s="33" t="s">
        <v>7075</v>
      </c>
      <c r="I2699" s="33" t="s">
        <v>7074</v>
      </c>
    </row>
    <row r="2700" spans="1:9" x14ac:dyDescent="0.2">
      <c r="A2700" s="33" t="s">
        <v>13078</v>
      </c>
      <c r="B2700" s="35">
        <v>8.0725435035923498E-6</v>
      </c>
      <c r="C2700" s="33">
        <v>0.27910669639021402</v>
      </c>
      <c r="D2700" s="33">
        <v>0.5</v>
      </c>
      <c r="E2700" s="33">
        <v>0.27</v>
      </c>
      <c r="F2700" s="33">
        <v>0.37191822429750698</v>
      </c>
      <c r="G2700" s="33">
        <v>6</v>
      </c>
      <c r="H2700" s="33" t="s">
        <v>13078</v>
      </c>
      <c r="I2700" s="33" t="s">
        <v>13077</v>
      </c>
    </row>
    <row r="2701" spans="1:9" x14ac:dyDescent="0.2">
      <c r="A2701" s="33" t="s">
        <v>15118</v>
      </c>
      <c r="B2701" s="35">
        <v>8.46536831474409E-6</v>
      </c>
      <c r="C2701" s="33">
        <v>0.270262942616044</v>
      </c>
      <c r="D2701" s="33">
        <v>0.61799999999999999</v>
      </c>
      <c r="E2701" s="33">
        <v>0.35199999999999998</v>
      </c>
      <c r="F2701" s="33">
        <v>0.39001644899688998</v>
      </c>
      <c r="G2701" s="33">
        <v>6</v>
      </c>
      <c r="H2701" s="33" t="s">
        <v>15118</v>
      </c>
      <c r="I2701" s="33" t="s">
        <v>15117</v>
      </c>
    </row>
    <row r="2702" spans="1:9" x14ac:dyDescent="0.2">
      <c r="A2702" s="33" t="s">
        <v>13705</v>
      </c>
      <c r="B2702" s="35">
        <v>8.7664430434057008E-6</v>
      </c>
      <c r="C2702" s="33">
        <v>0.41602879449178698</v>
      </c>
      <c r="D2702" s="33">
        <v>0.93400000000000005</v>
      </c>
      <c r="E2702" s="33">
        <v>0.88</v>
      </c>
      <c r="F2702" s="33">
        <v>0.403887563895788</v>
      </c>
      <c r="G2702" s="33">
        <v>6</v>
      </c>
      <c r="H2702" s="33" t="s">
        <v>3215</v>
      </c>
      <c r="I2702" s="33" t="s">
        <v>3214</v>
      </c>
    </row>
    <row r="2703" spans="1:9" x14ac:dyDescent="0.2">
      <c r="A2703" s="33" t="s">
        <v>15116</v>
      </c>
      <c r="B2703" s="35">
        <v>1.13946994438519E-5</v>
      </c>
      <c r="C2703" s="33">
        <v>0.25031389924328101</v>
      </c>
      <c r="D2703" s="33">
        <v>0.52600000000000002</v>
      </c>
      <c r="E2703" s="33">
        <v>0.29199999999999998</v>
      </c>
      <c r="F2703" s="33">
        <v>0.52497659277714304</v>
      </c>
      <c r="G2703" s="33">
        <v>6</v>
      </c>
      <c r="H2703" s="33" t="s">
        <v>1692</v>
      </c>
      <c r="I2703" s="33" t="s">
        <v>1691</v>
      </c>
    </row>
    <row r="2704" spans="1:9" x14ac:dyDescent="0.2">
      <c r="A2704" s="33" t="s">
        <v>12192</v>
      </c>
      <c r="B2704" s="35">
        <v>1.34486464068906E-5</v>
      </c>
      <c r="C2704" s="33">
        <v>-0.59246415568102395</v>
      </c>
      <c r="D2704" s="33">
        <v>0.81599999999999995</v>
      </c>
      <c r="E2704" s="33">
        <v>0.878</v>
      </c>
      <c r="F2704" s="33">
        <v>0.61960603725826302</v>
      </c>
      <c r="G2704" s="33">
        <v>6</v>
      </c>
      <c r="H2704" s="33" t="s">
        <v>3716</v>
      </c>
      <c r="I2704" s="33" t="s">
        <v>3715</v>
      </c>
    </row>
    <row r="2705" spans="1:9" x14ac:dyDescent="0.2">
      <c r="A2705" s="33" t="s">
        <v>2274</v>
      </c>
      <c r="B2705" s="35">
        <v>1.4108376553849501E-5</v>
      </c>
      <c r="C2705" s="33">
        <v>-0.374081682575163</v>
      </c>
      <c r="D2705" s="33">
        <v>0.82899999999999996</v>
      </c>
      <c r="E2705" s="33">
        <v>0.9</v>
      </c>
      <c r="F2705" s="33">
        <v>0.65000112458895198</v>
      </c>
      <c r="G2705" s="33">
        <v>6</v>
      </c>
      <c r="H2705" s="33" t="s">
        <v>2274</v>
      </c>
      <c r="I2705" s="33" t="s">
        <v>2273</v>
      </c>
    </row>
    <row r="2706" spans="1:9" x14ac:dyDescent="0.2">
      <c r="A2706" s="33" t="s">
        <v>8961</v>
      </c>
      <c r="B2706" s="35">
        <v>1.45440697583955E-5</v>
      </c>
      <c r="C2706" s="33">
        <v>0.30901427500221001</v>
      </c>
      <c r="D2706" s="33">
        <v>0.48699999999999999</v>
      </c>
      <c r="E2706" s="33">
        <v>0.27200000000000002</v>
      </c>
      <c r="F2706" s="33">
        <v>0.67007438190879698</v>
      </c>
      <c r="G2706" s="33">
        <v>6</v>
      </c>
      <c r="H2706" s="33" t="s">
        <v>8960</v>
      </c>
      <c r="I2706" s="33" t="s">
        <v>8959</v>
      </c>
    </row>
    <row r="2707" spans="1:9" x14ac:dyDescent="0.2">
      <c r="A2707" s="33" t="s">
        <v>5129</v>
      </c>
      <c r="B2707" s="35">
        <v>1.5147146752720699E-5</v>
      </c>
      <c r="C2707" s="33">
        <v>0.31884615716958797</v>
      </c>
      <c r="D2707" s="33">
        <v>0.81599999999999995</v>
      </c>
      <c r="E2707" s="33">
        <v>0.60499999999999998</v>
      </c>
      <c r="F2707" s="33">
        <v>0.69785934519134996</v>
      </c>
      <c r="G2707" s="33">
        <v>6</v>
      </c>
      <c r="H2707" s="33" t="s">
        <v>5129</v>
      </c>
      <c r="I2707" s="33" t="s">
        <v>5128</v>
      </c>
    </row>
    <row r="2708" spans="1:9" x14ac:dyDescent="0.2">
      <c r="A2708" s="33" t="s">
        <v>15115</v>
      </c>
      <c r="B2708" s="35">
        <v>1.5768820214572299E-5</v>
      </c>
      <c r="C2708" s="33">
        <v>0.25452562954414298</v>
      </c>
      <c r="D2708" s="33">
        <v>0.63200000000000001</v>
      </c>
      <c r="E2708" s="33">
        <v>0.40300000000000002</v>
      </c>
      <c r="F2708" s="33">
        <v>0.72650108492577603</v>
      </c>
      <c r="G2708" s="33">
        <v>6</v>
      </c>
      <c r="H2708" s="33" t="s">
        <v>15115</v>
      </c>
      <c r="I2708" s="33" t="s">
        <v>15114</v>
      </c>
    </row>
    <row r="2709" spans="1:9" x14ac:dyDescent="0.2">
      <c r="A2709" s="33" t="s">
        <v>8432</v>
      </c>
      <c r="B2709" s="35">
        <v>1.5975104058077098E-5</v>
      </c>
      <c r="C2709" s="33">
        <v>-0.459983287448892</v>
      </c>
      <c r="D2709" s="33">
        <v>0.71099999999999997</v>
      </c>
      <c r="E2709" s="33">
        <v>0.79800000000000004</v>
      </c>
      <c r="F2709" s="33">
        <v>0.736004994163728</v>
      </c>
      <c r="G2709" s="33">
        <v>6</v>
      </c>
      <c r="H2709" s="33" t="s">
        <v>8431</v>
      </c>
      <c r="I2709" s="33" t="s">
        <v>8430</v>
      </c>
    </row>
    <row r="2710" spans="1:9" x14ac:dyDescent="0.2">
      <c r="A2710" s="33" t="s">
        <v>15113</v>
      </c>
      <c r="B2710" s="35">
        <v>1.66830262834021E-5</v>
      </c>
      <c r="C2710" s="33">
        <v>0.26457088765701098</v>
      </c>
      <c r="D2710" s="33">
        <v>0.51300000000000001</v>
      </c>
      <c r="E2710" s="33">
        <v>0.27600000000000002</v>
      </c>
      <c r="F2710" s="33">
        <v>0.768620386928902</v>
      </c>
      <c r="G2710" s="33">
        <v>6</v>
      </c>
      <c r="H2710" s="33" t="s">
        <v>15113</v>
      </c>
      <c r="I2710" s="33" t="s">
        <v>15112</v>
      </c>
    </row>
    <row r="2711" spans="1:9" x14ac:dyDescent="0.2">
      <c r="A2711" s="33" t="s">
        <v>5852</v>
      </c>
      <c r="B2711" s="35">
        <v>1.8273358616363099E-5</v>
      </c>
      <c r="C2711" s="33">
        <v>0.34859846414076801</v>
      </c>
      <c r="D2711" s="33">
        <v>0.85499999999999998</v>
      </c>
      <c r="E2711" s="33">
        <v>0.71899999999999997</v>
      </c>
      <c r="F2711" s="33">
        <v>0.84189017817307898</v>
      </c>
      <c r="G2711" s="33">
        <v>6</v>
      </c>
      <c r="H2711" s="33" t="s">
        <v>5852</v>
      </c>
      <c r="I2711" s="33" t="s">
        <v>5851</v>
      </c>
    </row>
    <row r="2712" spans="1:9" x14ac:dyDescent="0.2">
      <c r="A2712" s="33" t="s">
        <v>9457</v>
      </c>
      <c r="B2712" s="35">
        <v>1.8745890412747001E-5</v>
      </c>
      <c r="C2712" s="33">
        <v>0.335202576070874</v>
      </c>
      <c r="D2712" s="33">
        <v>0.88200000000000001</v>
      </c>
      <c r="E2712" s="33">
        <v>0.754</v>
      </c>
      <c r="F2712" s="33">
        <v>0.86366066309608103</v>
      </c>
      <c r="G2712" s="33">
        <v>6</v>
      </c>
      <c r="H2712" s="33" t="s">
        <v>9457</v>
      </c>
      <c r="I2712" s="33" t="s">
        <v>9456</v>
      </c>
    </row>
    <row r="2713" spans="1:9" x14ac:dyDescent="0.2">
      <c r="A2713" s="33" t="s">
        <v>13063</v>
      </c>
      <c r="B2713" s="35">
        <v>1.9364497210631899E-5</v>
      </c>
      <c r="C2713" s="33">
        <v>0.28477785127262101</v>
      </c>
      <c r="D2713" s="33">
        <v>0.85499999999999998</v>
      </c>
      <c r="E2713" s="33">
        <v>0.61499999999999999</v>
      </c>
      <c r="F2713" s="33">
        <v>0.89216111548823096</v>
      </c>
      <c r="G2713" s="33">
        <v>6</v>
      </c>
      <c r="H2713" s="33" t="s">
        <v>6303</v>
      </c>
      <c r="I2713" s="33" t="s">
        <v>6302</v>
      </c>
    </row>
    <row r="2714" spans="1:9" x14ac:dyDescent="0.2">
      <c r="A2714" s="33" t="s">
        <v>3686</v>
      </c>
      <c r="B2714" s="35">
        <v>2.15991967267634E-5</v>
      </c>
      <c r="C2714" s="33">
        <v>0.26956620079497701</v>
      </c>
      <c r="D2714" s="33">
        <v>0.59199999999999997</v>
      </c>
      <c r="E2714" s="33">
        <v>0.33600000000000002</v>
      </c>
      <c r="F2714" s="33">
        <v>0.99511819159544401</v>
      </c>
      <c r="G2714" s="33">
        <v>6</v>
      </c>
      <c r="H2714" s="33" t="s">
        <v>3686</v>
      </c>
      <c r="I2714" s="33" t="s">
        <v>3685</v>
      </c>
    </row>
    <row r="2715" spans="1:9" x14ac:dyDescent="0.2">
      <c r="A2715" s="33" t="s">
        <v>12647</v>
      </c>
      <c r="B2715" s="35">
        <v>2.8603033433238502E-5</v>
      </c>
      <c r="C2715" s="33">
        <v>0.273880429425859</v>
      </c>
      <c r="D2715" s="33">
        <v>0.82899999999999996</v>
      </c>
      <c r="E2715" s="33">
        <v>0.67</v>
      </c>
      <c r="F2715" s="33">
        <v>1</v>
      </c>
      <c r="G2715" s="33">
        <v>6</v>
      </c>
      <c r="H2715" s="33" t="s">
        <v>9249</v>
      </c>
      <c r="I2715" s="33" t="s">
        <v>9248</v>
      </c>
    </row>
    <row r="2716" spans="1:9" x14ac:dyDescent="0.2">
      <c r="A2716" s="33" t="s">
        <v>11145</v>
      </c>
      <c r="B2716" s="35">
        <v>2.8750231631236799E-5</v>
      </c>
      <c r="C2716" s="33">
        <v>0.26449671753883802</v>
      </c>
      <c r="D2716" s="33">
        <v>0.86799999999999999</v>
      </c>
      <c r="E2716" s="33">
        <v>0.7</v>
      </c>
      <c r="F2716" s="33">
        <v>1</v>
      </c>
      <c r="G2716" s="33">
        <v>6</v>
      </c>
      <c r="H2716" s="33" t="s">
        <v>8918</v>
      </c>
      <c r="I2716" s="33" t="s">
        <v>8917</v>
      </c>
    </row>
    <row r="2717" spans="1:9" x14ac:dyDescent="0.2">
      <c r="A2717" s="33" t="s">
        <v>15111</v>
      </c>
      <c r="B2717" s="35">
        <v>3.0551203076534097E-5</v>
      </c>
      <c r="C2717" s="33">
        <v>0.262805421809715</v>
      </c>
      <c r="D2717" s="33">
        <v>0.85499999999999998</v>
      </c>
      <c r="E2717" s="33">
        <v>0.71399999999999997</v>
      </c>
      <c r="F2717" s="33">
        <v>1</v>
      </c>
      <c r="G2717" s="33">
        <v>6</v>
      </c>
      <c r="H2717" s="33" t="s">
        <v>12677</v>
      </c>
      <c r="I2717" s="33" t="s">
        <v>12676</v>
      </c>
    </row>
    <row r="2718" spans="1:9" x14ac:dyDescent="0.2">
      <c r="A2718" s="33" t="s">
        <v>15110</v>
      </c>
      <c r="B2718" s="35">
        <v>3.2346791913523301E-5</v>
      </c>
      <c r="C2718" s="33">
        <v>-0.56135973184603705</v>
      </c>
      <c r="D2718" s="33">
        <v>0.30299999999999999</v>
      </c>
      <c r="E2718" s="33">
        <v>0.46200000000000002</v>
      </c>
      <c r="F2718" s="33">
        <v>1</v>
      </c>
      <c r="G2718" s="33">
        <v>6</v>
      </c>
      <c r="H2718" s="33" t="s">
        <v>13163</v>
      </c>
      <c r="I2718" s="33" t="s">
        <v>13162</v>
      </c>
    </row>
    <row r="2719" spans="1:9" x14ac:dyDescent="0.2">
      <c r="A2719" s="33" t="s">
        <v>3147</v>
      </c>
      <c r="B2719" s="35">
        <v>3.3913107146171498E-5</v>
      </c>
      <c r="C2719" s="33">
        <v>0.30291055144553503</v>
      </c>
      <c r="D2719" s="33">
        <v>0.53900000000000003</v>
      </c>
      <c r="E2719" s="33">
        <v>0.318</v>
      </c>
      <c r="F2719" s="33">
        <v>1</v>
      </c>
      <c r="G2719" s="33">
        <v>6</v>
      </c>
      <c r="H2719" s="33" t="s">
        <v>3147</v>
      </c>
      <c r="I2719" s="33" t="s">
        <v>3146</v>
      </c>
    </row>
    <row r="2720" spans="1:9" x14ac:dyDescent="0.2">
      <c r="A2720" s="33" t="s">
        <v>4296</v>
      </c>
      <c r="B2720" s="35">
        <v>3.4746605786261E-5</v>
      </c>
      <c r="C2720" s="33">
        <v>0.25567467444207997</v>
      </c>
      <c r="D2720" s="33">
        <v>0.59199999999999997</v>
      </c>
      <c r="E2720" s="33">
        <v>0.35299999999999998</v>
      </c>
      <c r="F2720" s="33">
        <v>1</v>
      </c>
      <c r="G2720" s="33">
        <v>6</v>
      </c>
      <c r="H2720" s="33" t="s">
        <v>4296</v>
      </c>
      <c r="I2720" s="33" t="s">
        <v>4295</v>
      </c>
    </row>
    <row r="2721" spans="1:9" x14ac:dyDescent="0.2">
      <c r="A2721" s="33" t="s">
        <v>15109</v>
      </c>
      <c r="B2721" s="35">
        <v>3.5087899347557497E-5</v>
      </c>
      <c r="C2721" s="33">
        <v>-0.26858969340307198</v>
      </c>
      <c r="D2721" s="33">
        <v>0.98699999999999999</v>
      </c>
      <c r="E2721" s="33">
        <v>0.97599999999999998</v>
      </c>
      <c r="F2721" s="33">
        <v>1</v>
      </c>
      <c r="G2721" s="33">
        <v>6</v>
      </c>
      <c r="H2721" s="33" t="s">
        <v>12840</v>
      </c>
      <c r="I2721" s="33" t="s">
        <v>12839</v>
      </c>
    </row>
    <row r="2722" spans="1:9" x14ac:dyDescent="0.2">
      <c r="A2722" s="33" t="s">
        <v>4873</v>
      </c>
      <c r="B2722" s="35">
        <v>4.2694921440017598E-5</v>
      </c>
      <c r="C2722" s="33">
        <v>0.31119741793963301</v>
      </c>
      <c r="D2722" s="33">
        <v>0.90800000000000003</v>
      </c>
      <c r="E2722" s="33">
        <v>0.76400000000000001</v>
      </c>
      <c r="F2722" s="33">
        <v>1</v>
      </c>
      <c r="G2722" s="33">
        <v>6</v>
      </c>
      <c r="H2722" s="33" t="s">
        <v>4873</v>
      </c>
      <c r="I2722" s="33" t="s">
        <v>4872</v>
      </c>
    </row>
    <row r="2723" spans="1:9" x14ac:dyDescent="0.2">
      <c r="A2723" s="33" t="s">
        <v>15108</v>
      </c>
      <c r="B2723" s="35">
        <v>5.9286092196674701E-5</v>
      </c>
      <c r="C2723" s="33">
        <v>0.325755781095387</v>
      </c>
      <c r="D2723" s="33">
        <v>0.63200000000000001</v>
      </c>
      <c r="E2723" s="33">
        <v>0.39500000000000002</v>
      </c>
      <c r="F2723" s="33">
        <v>1</v>
      </c>
      <c r="G2723" s="33">
        <v>6</v>
      </c>
      <c r="H2723" s="33" t="s">
        <v>15108</v>
      </c>
      <c r="I2723" s="33" t="s">
        <v>15107</v>
      </c>
    </row>
    <row r="2724" spans="1:9" x14ac:dyDescent="0.2">
      <c r="A2724" s="33" t="s">
        <v>11047</v>
      </c>
      <c r="B2724" s="35">
        <v>6.8601364657606495E-5</v>
      </c>
      <c r="C2724" s="33">
        <v>-0.61423021427208901</v>
      </c>
      <c r="D2724" s="33">
        <v>0.36799999999999999</v>
      </c>
      <c r="E2724" s="33">
        <v>0.51700000000000002</v>
      </c>
      <c r="F2724" s="33">
        <v>1</v>
      </c>
      <c r="G2724" s="33">
        <v>6</v>
      </c>
      <c r="H2724" s="33" t="s">
        <v>11046</v>
      </c>
      <c r="I2724" s="33" t="s">
        <v>11045</v>
      </c>
    </row>
    <row r="2725" spans="1:9" x14ac:dyDescent="0.2">
      <c r="A2725" s="33" t="s">
        <v>6257</v>
      </c>
      <c r="B2725" s="35">
        <v>8.3522229874708601E-5</v>
      </c>
      <c r="C2725" s="33">
        <v>-0.50653666552926102</v>
      </c>
      <c r="D2725" s="33">
        <v>0.57899999999999996</v>
      </c>
      <c r="E2725" s="33">
        <v>0.63900000000000001</v>
      </c>
      <c r="F2725" s="33">
        <v>1</v>
      </c>
      <c r="G2725" s="33">
        <v>6</v>
      </c>
      <c r="H2725" s="33" t="s">
        <v>6257</v>
      </c>
      <c r="I2725" s="33" t="s">
        <v>6256</v>
      </c>
    </row>
    <row r="2726" spans="1:9" x14ac:dyDescent="0.2">
      <c r="A2726" s="33" t="s">
        <v>8853</v>
      </c>
      <c r="B2726" s="33">
        <v>1.05652594620039E-4</v>
      </c>
      <c r="C2726" s="33">
        <v>0.34492096582930598</v>
      </c>
      <c r="D2726" s="33">
        <v>0.72399999999999998</v>
      </c>
      <c r="E2726" s="33">
        <v>0.54800000000000004</v>
      </c>
      <c r="F2726" s="33">
        <v>1</v>
      </c>
      <c r="G2726" s="33">
        <v>6</v>
      </c>
      <c r="H2726" s="33" t="s">
        <v>1765</v>
      </c>
      <c r="I2726" s="33" t="s">
        <v>1764</v>
      </c>
    </row>
    <row r="2727" spans="1:9" x14ac:dyDescent="0.2">
      <c r="A2727" s="33" t="s">
        <v>10446</v>
      </c>
      <c r="B2727" s="33">
        <v>1.07385617393264E-4</v>
      </c>
      <c r="C2727" s="33">
        <v>0.28707676752371902</v>
      </c>
      <c r="D2727" s="33">
        <v>0.86799999999999999</v>
      </c>
      <c r="E2727" s="33">
        <v>0.78100000000000003</v>
      </c>
      <c r="F2727" s="33">
        <v>1</v>
      </c>
      <c r="G2727" s="33">
        <v>6</v>
      </c>
      <c r="H2727" s="33" t="s">
        <v>4489</v>
      </c>
      <c r="I2727" s="33" t="s">
        <v>4488</v>
      </c>
    </row>
    <row r="2728" spans="1:9" x14ac:dyDescent="0.2">
      <c r="A2728" s="33" t="s">
        <v>13707</v>
      </c>
      <c r="B2728" s="33">
        <v>1.08264087410697E-4</v>
      </c>
      <c r="C2728" s="33">
        <v>-0.36136274718741201</v>
      </c>
      <c r="D2728" s="33">
        <v>1</v>
      </c>
      <c r="E2728" s="33">
        <v>0.98199999999999998</v>
      </c>
      <c r="F2728" s="33">
        <v>1</v>
      </c>
      <c r="G2728" s="33">
        <v>6</v>
      </c>
      <c r="H2728" s="33" t="s">
        <v>3379</v>
      </c>
      <c r="I2728" s="33" t="s">
        <v>3378</v>
      </c>
    </row>
    <row r="2729" spans="1:9" x14ac:dyDescent="0.2">
      <c r="A2729" s="33" t="s">
        <v>15106</v>
      </c>
      <c r="B2729" s="33">
        <v>1.08773997289859E-4</v>
      </c>
      <c r="C2729" s="33">
        <v>0.26526218201914697</v>
      </c>
      <c r="D2729" s="33">
        <v>0.51300000000000001</v>
      </c>
      <c r="E2729" s="33">
        <v>0.30499999999999999</v>
      </c>
      <c r="F2729" s="33">
        <v>1</v>
      </c>
      <c r="G2729" s="33">
        <v>6</v>
      </c>
      <c r="H2729" s="33" t="s">
        <v>4995</v>
      </c>
      <c r="I2729" s="33" t="s">
        <v>4994</v>
      </c>
    </row>
    <row r="2730" spans="1:9" x14ac:dyDescent="0.2">
      <c r="A2730" s="33" t="s">
        <v>15105</v>
      </c>
      <c r="B2730" s="33">
        <v>1.16534047871667E-4</v>
      </c>
      <c r="C2730" s="33">
        <v>-0.25458409820313199</v>
      </c>
      <c r="D2730" s="33">
        <v>1</v>
      </c>
      <c r="E2730" s="33">
        <v>1</v>
      </c>
      <c r="F2730" s="33">
        <v>1</v>
      </c>
      <c r="G2730" s="33">
        <v>6</v>
      </c>
      <c r="H2730" s="33" t="s">
        <v>15104</v>
      </c>
      <c r="I2730" s="33" t="s">
        <v>15103</v>
      </c>
    </row>
    <row r="2731" spans="1:9" x14ac:dyDescent="0.2">
      <c r="A2731" s="33" t="s">
        <v>15102</v>
      </c>
      <c r="B2731" s="33">
        <v>1.3467193518944701E-4</v>
      </c>
      <c r="C2731" s="33">
        <v>0.32679482155338602</v>
      </c>
      <c r="D2731" s="33">
        <v>0.71099999999999997</v>
      </c>
      <c r="E2731" s="33">
        <v>0.48299999999999998</v>
      </c>
      <c r="F2731" s="33">
        <v>1</v>
      </c>
      <c r="G2731" s="33">
        <v>6</v>
      </c>
      <c r="H2731" s="33" t="s">
        <v>8608</v>
      </c>
      <c r="I2731" s="33" t="s">
        <v>8607</v>
      </c>
    </row>
    <row r="2732" spans="1:9" x14ac:dyDescent="0.2">
      <c r="A2732" s="33" t="s">
        <v>9706</v>
      </c>
      <c r="B2732" s="33">
        <v>1.39529750958856E-4</v>
      </c>
      <c r="C2732" s="33">
        <v>0.28493711033140301</v>
      </c>
      <c r="D2732" s="33">
        <v>0.56599999999999995</v>
      </c>
      <c r="E2732" s="33">
        <v>0.34399999999999997</v>
      </c>
      <c r="F2732" s="33">
        <v>1</v>
      </c>
      <c r="G2732" s="33">
        <v>6</v>
      </c>
      <c r="H2732" s="33" t="s">
        <v>9706</v>
      </c>
      <c r="I2732" s="33" t="s">
        <v>9705</v>
      </c>
    </row>
    <row r="2733" spans="1:9" x14ac:dyDescent="0.2">
      <c r="A2733" s="33" t="s">
        <v>6608</v>
      </c>
      <c r="B2733" s="33">
        <v>1.4164878614523701E-4</v>
      </c>
      <c r="C2733" s="33">
        <v>-0.287205483505589</v>
      </c>
      <c r="D2733" s="33">
        <v>0.84199999999999997</v>
      </c>
      <c r="E2733" s="33">
        <v>0.85699999999999998</v>
      </c>
      <c r="F2733" s="33">
        <v>1</v>
      </c>
      <c r="G2733" s="33">
        <v>6</v>
      </c>
      <c r="H2733" s="33" t="s">
        <v>6608</v>
      </c>
      <c r="I2733" s="33" t="s">
        <v>6607</v>
      </c>
    </row>
    <row r="2734" spans="1:9" x14ac:dyDescent="0.2">
      <c r="A2734" s="33" t="s">
        <v>8926</v>
      </c>
      <c r="B2734" s="33">
        <v>1.5945365670894999E-4</v>
      </c>
      <c r="C2734" s="33">
        <v>0.28259455971430703</v>
      </c>
      <c r="D2734" s="33">
        <v>0.96099999999999997</v>
      </c>
      <c r="E2734" s="33">
        <v>0.89400000000000002</v>
      </c>
      <c r="F2734" s="33">
        <v>1</v>
      </c>
      <c r="G2734" s="33">
        <v>6</v>
      </c>
      <c r="H2734" s="33" t="s">
        <v>8926</v>
      </c>
      <c r="I2734" s="33" t="s">
        <v>8925</v>
      </c>
    </row>
    <row r="2735" spans="1:9" x14ac:dyDescent="0.2">
      <c r="A2735" s="33" t="s">
        <v>15101</v>
      </c>
      <c r="B2735" s="33">
        <v>2.2205050933000599E-4</v>
      </c>
      <c r="C2735" s="33">
        <v>-0.64629790845706303</v>
      </c>
      <c r="D2735" s="33">
        <v>0.30299999999999999</v>
      </c>
      <c r="E2735" s="33">
        <v>0.436</v>
      </c>
      <c r="F2735" s="33">
        <v>1</v>
      </c>
      <c r="G2735" s="33">
        <v>6</v>
      </c>
      <c r="H2735" s="33" t="s">
        <v>10268</v>
      </c>
      <c r="I2735" s="33" t="s">
        <v>10267</v>
      </c>
    </row>
    <row r="2736" spans="1:9" x14ac:dyDescent="0.2">
      <c r="A2736" s="33" t="s">
        <v>12535</v>
      </c>
      <c r="B2736" s="33">
        <v>2.3585412075123499E-4</v>
      </c>
      <c r="C2736" s="33">
        <v>-0.68900469932393205</v>
      </c>
      <c r="D2736" s="33">
        <v>0.5</v>
      </c>
      <c r="E2736" s="33">
        <v>0.61</v>
      </c>
      <c r="F2736" s="33">
        <v>1</v>
      </c>
      <c r="G2736" s="33">
        <v>6</v>
      </c>
      <c r="H2736" s="33" t="s">
        <v>3491</v>
      </c>
      <c r="I2736" s="33" t="s">
        <v>3490</v>
      </c>
    </row>
    <row r="2737" spans="1:9" x14ac:dyDescent="0.2">
      <c r="A2737" s="33" t="s">
        <v>5495</v>
      </c>
      <c r="B2737" s="33">
        <v>2.44697627978244E-4</v>
      </c>
      <c r="C2737" s="33">
        <v>-0.28633998513928999</v>
      </c>
      <c r="D2737" s="33">
        <v>0.82899999999999996</v>
      </c>
      <c r="E2737" s="33">
        <v>0.88400000000000001</v>
      </c>
      <c r="F2737" s="33">
        <v>1</v>
      </c>
      <c r="G2737" s="33">
        <v>6</v>
      </c>
      <c r="H2737" s="33" t="s">
        <v>5495</v>
      </c>
      <c r="I2737" s="33" t="s">
        <v>5494</v>
      </c>
    </row>
    <row r="2738" spans="1:9" x14ac:dyDescent="0.2">
      <c r="A2738" s="33" t="s">
        <v>11007</v>
      </c>
      <c r="B2738" s="33">
        <v>2.4472352532627502E-4</v>
      </c>
      <c r="C2738" s="33">
        <v>-0.37221881286924902</v>
      </c>
      <c r="D2738" s="33">
        <v>0.88200000000000001</v>
      </c>
      <c r="E2738" s="33">
        <v>0.93400000000000005</v>
      </c>
      <c r="F2738" s="33">
        <v>1</v>
      </c>
      <c r="G2738" s="33">
        <v>6</v>
      </c>
      <c r="H2738" s="33" t="s">
        <v>4455</v>
      </c>
      <c r="I2738" s="33" t="s">
        <v>4454</v>
      </c>
    </row>
    <row r="2739" spans="1:9" x14ac:dyDescent="0.2">
      <c r="A2739" s="33" t="s">
        <v>6411</v>
      </c>
      <c r="B2739" s="33">
        <v>2.4710169054271899E-4</v>
      </c>
      <c r="C2739" s="33">
        <v>-0.304324845203438</v>
      </c>
      <c r="D2739" s="33">
        <v>0.90800000000000003</v>
      </c>
      <c r="E2739" s="33">
        <v>0.88400000000000001</v>
      </c>
      <c r="F2739" s="33">
        <v>1</v>
      </c>
      <c r="G2739" s="33">
        <v>6</v>
      </c>
      <c r="H2739" s="33" t="s">
        <v>6411</v>
      </c>
      <c r="I2739" s="33" t="s">
        <v>6410</v>
      </c>
    </row>
    <row r="2740" spans="1:9" x14ac:dyDescent="0.2">
      <c r="A2740" s="33" t="s">
        <v>15100</v>
      </c>
      <c r="B2740" s="33">
        <v>2.5502653555821702E-4</v>
      </c>
      <c r="C2740" s="33">
        <v>0.269411998162781</v>
      </c>
      <c r="D2740" s="33">
        <v>0.36799999999999999</v>
      </c>
      <c r="E2740" s="33">
        <v>0.192</v>
      </c>
      <c r="F2740" s="33">
        <v>1</v>
      </c>
      <c r="G2740" s="33">
        <v>6</v>
      </c>
      <c r="H2740" s="33" t="s">
        <v>15099</v>
      </c>
      <c r="I2740" s="33" t="s">
        <v>15098</v>
      </c>
    </row>
    <row r="2741" spans="1:9" x14ac:dyDescent="0.2">
      <c r="A2741" s="33" t="s">
        <v>15097</v>
      </c>
      <c r="B2741" s="33">
        <v>2.5941014351672602E-4</v>
      </c>
      <c r="C2741" s="33">
        <v>0.261153024374006</v>
      </c>
      <c r="D2741" s="33">
        <v>0.32900000000000001</v>
      </c>
      <c r="E2741" s="33">
        <v>0.17</v>
      </c>
      <c r="F2741" s="33">
        <v>1</v>
      </c>
      <c r="G2741" s="33">
        <v>6</v>
      </c>
      <c r="H2741" s="33" t="s">
        <v>15097</v>
      </c>
      <c r="I2741" s="33" t="s">
        <v>15096</v>
      </c>
    </row>
    <row r="2742" spans="1:9" x14ac:dyDescent="0.2">
      <c r="A2742" s="33" t="s">
        <v>15095</v>
      </c>
      <c r="B2742" s="33">
        <v>2.6357974442258299E-4</v>
      </c>
      <c r="C2742" s="33">
        <v>0.28076204003371702</v>
      </c>
      <c r="D2742" s="33">
        <v>0.52600000000000002</v>
      </c>
      <c r="E2742" s="33">
        <v>0.317</v>
      </c>
      <c r="F2742" s="33">
        <v>1</v>
      </c>
      <c r="G2742" s="33">
        <v>6</v>
      </c>
      <c r="H2742" s="33" t="s">
        <v>15095</v>
      </c>
      <c r="I2742" s="33" t="s">
        <v>15094</v>
      </c>
    </row>
    <row r="2743" spans="1:9" x14ac:dyDescent="0.2">
      <c r="A2743" s="33" t="s">
        <v>13064</v>
      </c>
      <c r="B2743" s="33">
        <v>2.7009546694437898E-4</v>
      </c>
      <c r="C2743" s="33">
        <v>-0.38293496447787601</v>
      </c>
      <c r="D2743" s="33">
        <v>0.82899999999999996</v>
      </c>
      <c r="E2743" s="33">
        <v>0.81399999999999995</v>
      </c>
      <c r="F2743" s="33">
        <v>1</v>
      </c>
      <c r="G2743" s="33">
        <v>6</v>
      </c>
      <c r="H2743" s="33" t="s">
        <v>5132</v>
      </c>
      <c r="I2743" s="33" t="s">
        <v>5131</v>
      </c>
    </row>
    <row r="2744" spans="1:9" x14ac:dyDescent="0.2">
      <c r="A2744" s="33" t="s">
        <v>15093</v>
      </c>
      <c r="B2744" s="33">
        <v>2.7381381117437298E-4</v>
      </c>
      <c r="C2744" s="33">
        <v>0.57641849811596402</v>
      </c>
      <c r="D2744" s="33">
        <v>0.39500000000000002</v>
      </c>
      <c r="E2744" s="33">
        <v>0.217</v>
      </c>
      <c r="F2744" s="33">
        <v>1</v>
      </c>
      <c r="G2744" s="33">
        <v>6</v>
      </c>
      <c r="H2744" s="33" t="s">
        <v>15092</v>
      </c>
      <c r="I2744" s="33" t="s">
        <v>15091</v>
      </c>
    </row>
    <row r="2745" spans="1:9" x14ac:dyDescent="0.2">
      <c r="A2745" s="33" t="s">
        <v>10956</v>
      </c>
      <c r="B2745" s="33">
        <v>2.7846518474807099E-4</v>
      </c>
      <c r="C2745" s="33">
        <v>-0.56870006632871495</v>
      </c>
      <c r="D2745" s="33">
        <v>0.53900000000000003</v>
      </c>
      <c r="E2745" s="33">
        <v>0.59499999999999997</v>
      </c>
      <c r="F2745" s="33">
        <v>1</v>
      </c>
      <c r="G2745" s="33">
        <v>6</v>
      </c>
      <c r="H2745" s="33" t="s">
        <v>4250</v>
      </c>
      <c r="I2745" s="33" t="s">
        <v>4249</v>
      </c>
    </row>
    <row r="2746" spans="1:9" x14ac:dyDescent="0.2">
      <c r="A2746" s="33" t="s">
        <v>6622</v>
      </c>
      <c r="B2746" s="33">
        <v>3.9805027507503903E-4</v>
      </c>
      <c r="C2746" s="33">
        <v>-0.36154151814407098</v>
      </c>
      <c r="D2746" s="33">
        <v>0.88200000000000001</v>
      </c>
      <c r="E2746" s="33">
        <v>0.88500000000000001</v>
      </c>
      <c r="F2746" s="33">
        <v>1</v>
      </c>
      <c r="G2746" s="33">
        <v>6</v>
      </c>
      <c r="H2746" s="33" t="s">
        <v>6622</v>
      </c>
      <c r="I2746" s="33" t="s">
        <v>6621</v>
      </c>
    </row>
    <row r="2747" spans="1:9" x14ac:dyDescent="0.2">
      <c r="A2747" s="33" t="s">
        <v>7473</v>
      </c>
      <c r="B2747" s="33">
        <v>4.3297382290026699E-4</v>
      </c>
      <c r="C2747" s="33">
        <v>0.29550535430270802</v>
      </c>
      <c r="D2747" s="33">
        <v>0.52600000000000002</v>
      </c>
      <c r="E2747" s="33">
        <v>0.31900000000000001</v>
      </c>
      <c r="F2747" s="33">
        <v>1</v>
      </c>
      <c r="G2747" s="33">
        <v>6</v>
      </c>
      <c r="H2747" s="33" t="s">
        <v>7473</v>
      </c>
      <c r="I2747" s="33" t="s">
        <v>7472</v>
      </c>
    </row>
    <row r="2748" spans="1:9" x14ac:dyDescent="0.2">
      <c r="A2748" s="33" t="s">
        <v>12612</v>
      </c>
      <c r="B2748" s="33">
        <v>4.45980285915321E-4</v>
      </c>
      <c r="C2748" s="33">
        <v>-0.66081395130644904</v>
      </c>
      <c r="D2748" s="33">
        <v>0.52600000000000002</v>
      </c>
      <c r="E2748" s="33">
        <v>0.59399999999999997</v>
      </c>
      <c r="F2748" s="33">
        <v>1</v>
      </c>
      <c r="G2748" s="33">
        <v>6</v>
      </c>
      <c r="H2748" s="33" t="s">
        <v>2193</v>
      </c>
      <c r="I2748" s="33" t="s">
        <v>2192</v>
      </c>
    </row>
    <row r="2749" spans="1:9" x14ac:dyDescent="0.2">
      <c r="A2749" s="33" t="s">
        <v>15090</v>
      </c>
      <c r="B2749" s="33">
        <v>4.46868483864534E-4</v>
      </c>
      <c r="C2749" s="33">
        <v>0.25341008163150602</v>
      </c>
      <c r="D2749" s="33">
        <v>0.57899999999999996</v>
      </c>
      <c r="E2749" s="33">
        <v>0.377</v>
      </c>
      <c r="F2749" s="33">
        <v>1</v>
      </c>
      <c r="G2749" s="33">
        <v>6</v>
      </c>
      <c r="H2749" s="33" t="s">
        <v>15089</v>
      </c>
      <c r="I2749" s="33" t="s">
        <v>15088</v>
      </c>
    </row>
    <row r="2750" spans="1:9" x14ac:dyDescent="0.2">
      <c r="A2750" s="33" t="s">
        <v>15087</v>
      </c>
      <c r="B2750" s="33">
        <v>4.5003362472288201E-4</v>
      </c>
      <c r="C2750" s="33">
        <v>0.35128025956800102</v>
      </c>
      <c r="D2750" s="33">
        <v>0.36799999999999999</v>
      </c>
      <c r="E2750" s="33">
        <v>0.19800000000000001</v>
      </c>
      <c r="F2750" s="33">
        <v>1</v>
      </c>
      <c r="G2750" s="33">
        <v>6</v>
      </c>
      <c r="H2750" s="33" t="s">
        <v>15086</v>
      </c>
      <c r="I2750" s="33" t="s">
        <v>15085</v>
      </c>
    </row>
    <row r="2751" spans="1:9" x14ac:dyDescent="0.2">
      <c r="A2751" s="33" t="s">
        <v>15084</v>
      </c>
      <c r="B2751" s="33">
        <v>5.1625145018472502E-4</v>
      </c>
      <c r="C2751" s="33">
        <v>0.67987863716168695</v>
      </c>
      <c r="D2751" s="33">
        <v>0.316</v>
      </c>
      <c r="E2751" s="33">
        <v>0.17299999999999999</v>
      </c>
      <c r="F2751" s="33">
        <v>1</v>
      </c>
      <c r="G2751" s="33">
        <v>6</v>
      </c>
      <c r="H2751" s="33" t="s">
        <v>15083</v>
      </c>
      <c r="I2751" s="33" t="s">
        <v>3416</v>
      </c>
    </row>
    <row r="2752" spans="1:9" x14ac:dyDescent="0.2">
      <c r="A2752" s="33" t="s">
        <v>12967</v>
      </c>
      <c r="B2752" s="33">
        <v>5.9731707985028295E-4</v>
      </c>
      <c r="C2752" s="33">
        <v>0.36369778485506399</v>
      </c>
      <c r="D2752" s="33">
        <v>0.82899999999999996</v>
      </c>
      <c r="E2752" s="33">
        <v>0.61399999999999999</v>
      </c>
      <c r="F2752" s="33">
        <v>1</v>
      </c>
      <c r="G2752" s="33">
        <v>6</v>
      </c>
      <c r="H2752" s="33" t="s">
        <v>5080</v>
      </c>
      <c r="I2752" s="33" t="s">
        <v>5079</v>
      </c>
    </row>
    <row r="2753" spans="1:9" x14ac:dyDescent="0.2">
      <c r="A2753" s="33" t="s">
        <v>8986</v>
      </c>
      <c r="B2753" s="33">
        <v>6.0991880706089097E-4</v>
      </c>
      <c r="C2753" s="33">
        <v>-0.29352469812990001</v>
      </c>
      <c r="D2753" s="33">
        <v>0.75</v>
      </c>
      <c r="E2753" s="33">
        <v>0.81899999999999995</v>
      </c>
      <c r="F2753" s="33">
        <v>1</v>
      </c>
      <c r="G2753" s="33">
        <v>6</v>
      </c>
      <c r="H2753" s="33" t="s">
        <v>8986</v>
      </c>
      <c r="I2753" s="33" t="s">
        <v>8985</v>
      </c>
    </row>
    <row r="2754" spans="1:9" x14ac:dyDescent="0.2">
      <c r="A2754" s="33" t="s">
        <v>12870</v>
      </c>
      <c r="B2754" s="33">
        <v>6.0994775771548097E-4</v>
      </c>
      <c r="C2754" s="33">
        <v>-3.8177503398805599</v>
      </c>
      <c r="D2754" s="33">
        <v>0.52600000000000002</v>
      </c>
      <c r="E2754" s="33">
        <v>0.55000000000000004</v>
      </c>
      <c r="F2754" s="33">
        <v>1</v>
      </c>
      <c r="G2754" s="33">
        <v>6</v>
      </c>
      <c r="H2754" s="33" t="s">
        <v>1516</v>
      </c>
      <c r="I2754" s="33" t="s">
        <v>1515</v>
      </c>
    </row>
    <row r="2755" spans="1:9" x14ac:dyDescent="0.2">
      <c r="A2755" s="33" t="s">
        <v>15082</v>
      </c>
      <c r="B2755" s="33">
        <v>6.9637002339167898E-4</v>
      </c>
      <c r="C2755" s="33">
        <v>-0.32810121953868399</v>
      </c>
      <c r="D2755" s="33">
        <v>0.89500000000000002</v>
      </c>
      <c r="E2755" s="33">
        <v>0.93799999999999994</v>
      </c>
      <c r="F2755" s="33">
        <v>1</v>
      </c>
      <c r="G2755" s="33">
        <v>6</v>
      </c>
      <c r="H2755" s="33" t="s">
        <v>11633</v>
      </c>
      <c r="I2755" s="33" t="s">
        <v>11632</v>
      </c>
    </row>
    <row r="2756" spans="1:9" x14ac:dyDescent="0.2">
      <c r="A2756" s="33" t="s">
        <v>7253</v>
      </c>
      <c r="B2756" s="33">
        <v>7.3614294032927198E-4</v>
      </c>
      <c r="C2756" s="33">
        <v>-0.41371354293325902</v>
      </c>
      <c r="D2756" s="33">
        <v>0.76300000000000001</v>
      </c>
      <c r="E2756" s="33">
        <v>0.78</v>
      </c>
      <c r="F2756" s="33">
        <v>1</v>
      </c>
      <c r="G2756" s="33">
        <v>6</v>
      </c>
      <c r="H2756" s="33" t="s">
        <v>7253</v>
      </c>
      <c r="I2756" s="33" t="s">
        <v>14629</v>
      </c>
    </row>
    <row r="2757" spans="1:9" x14ac:dyDescent="0.2">
      <c r="A2757" s="33" t="s">
        <v>15081</v>
      </c>
      <c r="B2757" s="33">
        <v>7.5408350875079302E-4</v>
      </c>
      <c r="C2757" s="33">
        <v>0.25224777591965197</v>
      </c>
      <c r="D2757" s="33">
        <v>0.67100000000000004</v>
      </c>
      <c r="E2757" s="33">
        <v>0.432</v>
      </c>
      <c r="F2757" s="33">
        <v>1</v>
      </c>
      <c r="G2757" s="33">
        <v>6</v>
      </c>
      <c r="H2757" s="33" t="s">
        <v>11808</v>
      </c>
      <c r="I2757" s="33" t="s">
        <v>11807</v>
      </c>
    </row>
    <row r="2758" spans="1:9" x14ac:dyDescent="0.2">
      <c r="A2758" s="33" t="s">
        <v>15080</v>
      </c>
      <c r="B2758" s="33">
        <v>7.7556530883725501E-4</v>
      </c>
      <c r="C2758" s="33">
        <v>0.34465806480247002</v>
      </c>
      <c r="D2758" s="33">
        <v>0.63200000000000001</v>
      </c>
      <c r="E2758" s="33">
        <v>0.48299999999999998</v>
      </c>
      <c r="F2758" s="33">
        <v>1</v>
      </c>
      <c r="G2758" s="33">
        <v>6</v>
      </c>
      <c r="H2758" s="33" t="s">
        <v>1384</v>
      </c>
      <c r="I2758" s="33" t="s">
        <v>1383</v>
      </c>
    </row>
    <row r="2759" spans="1:9" x14ac:dyDescent="0.2">
      <c r="A2759" s="33" t="s">
        <v>15079</v>
      </c>
      <c r="B2759" s="33">
        <v>7.7756966626184602E-4</v>
      </c>
      <c r="C2759" s="33">
        <v>0.29540755331179802</v>
      </c>
      <c r="D2759" s="33">
        <v>0.90800000000000003</v>
      </c>
      <c r="E2759" s="33">
        <v>0.89600000000000002</v>
      </c>
      <c r="F2759" s="33">
        <v>1</v>
      </c>
      <c r="G2759" s="33">
        <v>6</v>
      </c>
      <c r="H2759" s="33" t="s">
        <v>5376</v>
      </c>
      <c r="I2759" s="33" t="s">
        <v>5375</v>
      </c>
    </row>
    <row r="2760" spans="1:9" x14ac:dyDescent="0.2">
      <c r="A2760" s="33" t="s">
        <v>10323</v>
      </c>
      <c r="B2760" s="33">
        <v>8.1198822892549697E-4</v>
      </c>
      <c r="C2760" s="33">
        <v>-0.366164507514954</v>
      </c>
      <c r="D2760" s="33">
        <v>0.73699999999999999</v>
      </c>
      <c r="E2760" s="33">
        <v>0.79400000000000004</v>
      </c>
      <c r="F2760" s="33">
        <v>1</v>
      </c>
      <c r="G2760" s="33">
        <v>6</v>
      </c>
      <c r="H2760" s="33" t="s">
        <v>7766</v>
      </c>
      <c r="I2760" s="33" t="s">
        <v>7765</v>
      </c>
    </row>
    <row r="2761" spans="1:9" x14ac:dyDescent="0.2">
      <c r="A2761" s="33" t="s">
        <v>6937</v>
      </c>
      <c r="B2761" s="33">
        <v>8.6594943128151395E-4</v>
      </c>
      <c r="C2761" s="33">
        <v>0.27097744345021701</v>
      </c>
      <c r="D2761" s="33">
        <v>0.85499999999999998</v>
      </c>
      <c r="E2761" s="33">
        <v>0.71299999999999997</v>
      </c>
      <c r="F2761" s="33">
        <v>1</v>
      </c>
      <c r="G2761" s="33">
        <v>6</v>
      </c>
      <c r="H2761" s="33" t="s">
        <v>6937</v>
      </c>
      <c r="I2761" s="33" t="s">
        <v>6936</v>
      </c>
    </row>
    <row r="2762" spans="1:9" x14ac:dyDescent="0.2">
      <c r="A2762" s="33" t="s">
        <v>15078</v>
      </c>
      <c r="B2762" s="33">
        <v>8.7951718711585104E-4</v>
      </c>
      <c r="C2762" s="33">
        <v>0.33835258747820401</v>
      </c>
      <c r="D2762" s="33">
        <v>0.316</v>
      </c>
      <c r="E2762" s="33">
        <v>0.17100000000000001</v>
      </c>
      <c r="F2762" s="33">
        <v>1</v>
      </c>
      <c r="G2762" s="33">
        <v>6</v>
      </c>
      <c r="H2762" s="33" t="s">
        <v>15077</v>
      </c>
      <c r="I2762" s="33" t="s">
        <v>15076</v>
      </c>
    </row>
    <row r="2763" spans="1:9" x14ac:dyDescent="0.2">
      <c r="A2763" s="33" t="s">
        <v>7203</v>
      </c>
      <c r="B2763" s="33">
        <v>1.0616835767119301E-3</v>
      </c>
      <c r="C2763" s="33">
        <v>-0.35932646305147897</v>
      </c>
      <c r="D2763" s="33">
        <v>0.88200000000000001</v>
      </c>
      <c r="E2763" s="33">
        <v>0.86099999999999999</v>
      </c>
      <c r="F2763" s="33">
        <v>1</v>
      </c>
      <c r="G2763" s="33">
        <v>6</v>
      </c>
      <c r="H2763" s="33" t="s">
        <v>7203</v>
      </c>
      <c r="I2763" s="33" t="s">
        <v>7202</v>
      </c>
    </row>
    <row r="2764" spans="1:9" x14ac:dyDescent="0.2">
      <c r="A2764" s="33" t="s">
        <v>2746</v>
      </c>
      <c r="B2764" s="33">
        <v>1.1082319495562499E-3</v>
      </c>
      <c r="C2764" s="33">
        <v>-0.36289458592103702</v>
      </c>
      <c r="D2764" s="33">
        <v>0.73699999999999999</v>
      </c>
      <c r="E2764" s="33">
        <v>0.748</v>
      </c>
      <c r="F2764" s="33">
        <v>1</v>
      </c>
      <c r="G2764" s="33">
        <v>6</v>
      </c>
      <c r="H2764" s="33" t="s">
        <v>2746</v>
      </c>
      <c r="I2764" s="33" t="s">
        <v>2745</v>
      </c>
    </row>
    <row r="2765" spans="1:9" x14ac:dyDescent="0.2">
      <c r="A2765" s="33" t="s">
        <v>1407</v>
      </c>
      <c r="B2765" s="33">
        <v>1.1308729665847599E-3</v>
      </c>
      <c r="C2765" s="33">
        <v>-0.34755921800834899</v>
      </c>
      <c r="D2765" s="33">
        <v>0.85499999999999998</v>
      </c>
      <c r="E2765" s="33">
        <v>0.83299999999999996</v>
      </c>
      <c r="F2765" s="33">
        <v>1</v>
      </c>
      <c r="G2765" s="33">
        <v>6</v>
      </c>
      <c r="H2765" s="33" t="s">
        <v>1407</v>
      </c>
      <c r="I2765" s="33" t="s">
        <v>1406</v>
      </c>
    </row>
    <row r="2766" spans="1:9" x14ac:dyDescent="0.2">
      <c r="A2766" s="33" t="s">
        <v>8044</v>
      </c>
      <c r="B2766" s="33">
        <v>1.2568444401690501E-3</v>
      </c>
      <c r="C2766" s="33">
        <v>0.294034437374325</v>
      </c>
      <c r="D2766" s="33">
        <v>0.57899999999999996</v>
      </c>
      <c r="E2766" s="33">
        <v>0.36099999999999999</v>
      </c>
      <c r="F2766" s="33">
        <v>1</v>
      </c>
      <c r="G2766" s="33">
        <v>6</v>
      </c>
      <c r="H2766" s="33" t="s">
        <v>8043</v>
      </c>
      <c r="I2766" s="33" t="s">
        <v>8042</v>
      </c>
    </row>
    <row r="2767" spans="1:9" x14ac:dyDescent="0.2">
      <c r="A2767" s="33" t="s">
        <v>8148</v>
      </c>
      <c r="B2767" s="33">
        <v>1.3275137878265399E-3</v>
      </c>
      <c r="C2767" s="33">
        <v>-0.53556672757672397</v>
      </c>
      <c r="D2767" s="33">
        <v>0.34200000000000003</v>
      </c>
      <c r="E2767" s="33">
        <v>0.46</v>
      </c>
      <c r="F2767" s="33">
        <v>1</v>
      </c>
      <c r="G2767" s="33">
        <v>6</v>
      </c>
      <c r="H2767" s="33" t="s">
        <v>6518</v>
      </c>
      <c r="I2767" s="33" t="s">
        <v>6517</v>
      </c>
    </row>
    <row r="2768" spans="1:9" x14ac:dyDescent="0.2">
      <c r="A2768" s="33" t="s">
        <v>2809</v>
      </c>
      <c r="B2768" s="33">
        <v>1.34905239458234E-3</v>
      </c>
      <c r="C2768" s="33">
        <v>0.26377827063494502</v>
      </c>
      <c r="D2768" s="33">
        <v>0.78900000000000003</v>
      </c>
      <c r="E2768" s="33">
        <v>0.65700000000000003</v>
      </c>
      <c r="F2768" s="33">
        <v>1</v>
      </c>
      <c r="G2768" s="33">
        <v>6</v>
      </c>
      <c r="H2768" s="33" t="s">
        <v>2809</v>
      </c>
      <c r="I2768" s="33" t="s">
        <v>2808</v>
      </c>
    </row>
    <row r="2769" spans="1:9" x14ac:dyDescent="0.2">
      <c r="A2769" s="33" t="s">
        <v>15075</v>
      </c>
      <c r="B2769" s="33">
        <v>1.3601042043096599E-3</v>
      </c>
      <c r="C2769" s="33">
        <v>-0.32052321112223697</v>
      </c>
      <c r="D2769" s="33">
        <v>0.82899999999999996</v>
      </c>
      <c r="E2769" s="33">
        <v>0.84199999999999997</v>
      </c>
      <c r="F2769" s="33">
        <v>1</v>
      </c>
      <c r="G2769" s="33">
        <v>6</v>
      </c>
      <c r="H2769" s="33" t="s">
        <v>13474</v>
      </c>
      <c r="I2769" s="33" t="s">
        <v>13473</v>
      </c>
    </row>
    <row r="2770" spans="1:9" x14ac:dyDescent="0.2">
      <c r="A2770" s="33" t="s">
        <v>2676</v>
      </c>
      <c r="B2770" s="33">
        <v>1.3618061563877E-3</v>
      </c>
      <c r="C2770" s="33">
        <v>-0.27787285682044199</v>
      </c>
      <c r="D2770" s="33">
        <v>0.93400000000000005</v>
      </c>
      <c r="E2770" s="33">
        <v>0.94899999999999995</v>
      </c>
      <c r="F2770" s="33">
        <v>1</v>
      </c>
      <c r="G2770" s="33">
        <v>6</v>
      </c>
      <c r="H2770" s="33" t="s">
        <v>2676</v>
      </c>
      <c r="I2770" s="33" t="s">
        <v>2675</v>
      </c>
    </row>
    <row r="2771" spans="1:9" x14ac:dyDescent="0.2">
      <c r="A2771" s="33" t="s">
        <v>11782</v>
      </c>
      <c r="B2771" s="33">
        <v>1.40323302991755E-3</v>
      </c>
      <c r="C2771" s="33">
        <v>-0.349141714177155</v>
      </c>
      <c r="D2771" s="33">
        <v>0.89500000000000002</v>
      </c>
      <c r="E2771" s="33">
        <v>0.91300000000000003</v>
      </c>
      <c r="F2771" s="33">
        <v>1</v>
      </c>
      <c r="G2771" s="33">
        <v>6</v>
      </c>
      <c r="H2771" s="33" t="s">
        <v>7262</v>
      </c>
      <c r="I2771" s="33" t="s">
        <v>7261</v>
      </c>
    </row>
    <row r="2772" spans="1:9" x14ac:dyDescent="0.2">
      <c r="A2772" s="33" t="s">
        <v>13368</v>
      </c>
      <c r="B2772" s="33">
        <v>1.4200894044224699E-3</v>
      </c>
      <c r="C2772" s="33">
        <v>-0.269552959843884</v>
      </c>
      <c r="D2772" s="33">
        <v>0.96099999999999997</v>
      </c>
      <c r="E2772" s="33">
        <v>0.95799999999999996</v>
      </c>
      <c r="F2772" s="33">
        <v>1</v>
      </c>
      <c r="G2772" s="33">
        <v>6</v>
      </c>
      <c r="H2772" s="33" t="s">
        <v>6658</v>
      </c>
      <c r="I2772" s="33" t="s">
        <v>6657</v>
      </c>
    </row>
    <row r="2773" spans="1:9" x14ac:dyDescent="0.2">
      <c r="A2773" s="33" t="s">
        <v>13380</v>
      </c>
      <c r="B2773" s="33">
        <v>1.4452028551775E-3</v>
      </c>
      <c r="C2773" s="33">
        <v>-0.30580348922779699</v>
      </c>
      <c r="D2773" s="33">
        <v>0.94699999999999995</v>
      </c>
      <c r="E2773" s="33">
        <v>0.95399999999999996</v>
      </c>
      <c r="F2773" s="33">
        <v>1</v>
      </c>
      <c r="G2773" s="33">
        <v>6</v>
      </c>
      <c r="H2773" s="33" t="s">
        <v>4954</v>
      </c>
      <c r="I2773" s="33" t="s">
        <v>4953</v>
      </c>
    </row>
    <row r="2774" spans="1:9" x14ac:dyDescent="0.2">
      <c r="A2774" s="33" t="s">
        <v>15074</v>
      </c>
      <c r="B2774" s="33">
        <v>1.5791069288096701E-3</v>
      </c>
      <c r="C2774" s="33">
        <v>0.44720041118634901</v>
      </c>
      <c r="D2774" s="33">
        <v>0.316</v>
      </c>
      <c r="E2774" s="33">
        <v>0.17199999999999999</v>
      </c>
      <c r="F2774" s="33">
        <v>1</v>
      </c>
      <c r="G2774" s="33">
        <v>6</v>
      </c>
      <c r="H2774" s="33" t="s">
        <v>15073</v>
      </c>
      <c r="I2774" s="33" t="s">
        <v>15072</v>
      </c>
    </row>
    <row r="2775" spans="1:9" x14ac:dyDescent="0.2">
      <c r="A2775" s="33" t="s">
        <v>11003</v>
      </c>
      <c r="B2775" s="33">
        <v>1.68121823468881E-3</v>
      </c>
      <c r="C2775" s="33">
        <v>-0.43610202003996701</v>
      </c>
      <c r="D2775" s="33">
        <v>0.75</v>
      </c>
      <c r="E2775" s="33">
        <v>0.75800000000000001</v>
      </c>
      <c r="F2775" s="33">
        <v>1</v>
      </c>
      <c r="G2775" s="33">
        <v>6</v>
      </c>
      <c r="H2775" s="33" t="s">
        <v>5421</v>
      </c>
      <c r="I2775" s="33" t="s">
        <v>5420</v>
      </c>
    </row>
    <row r="2776" spans="1:9" x14ac:dyDescent="0.2">
      <c r="A2776" s="33" t="s">
        <v>12638</v>
      </c>
      <c r="B2776" s="33">
        <v>1.8471235960738201E-3</v>
      </c>
      <c r="C2776" s="33">
        <v>-0.50164213647066602</v>
      </c>
      <c r="D2776" s="33">
        <v>0.36799999999999999</v>
      </c>
      <c r="E2776" s="33">
        <v>0.47199999999999998</v>
      </c>
      <c r="F2776" s="33">
        <v>1</v>
      </c>
      <c r="G2776" s="33">
        <v>6</v>
      </c>
      <c r="H2776" s="33" t="s">
        <v>5075</v>
      </c>
      <c r="I2776" s="33" t="s">
        <v>5074</v>
      </c>
    </row>
    <row r="2777" spans="1:9" x14ac:dyDescent="0.2">
      <c r="A2777" s="33" t="s">
        <v>12470</v>
      </c>
      <c r="B2777" s="33">
        <v>1.9384492912112199E-3</v>
      </c>
      <c r="C2777" s="33">
        <v>-0.32636905327319099</v>
      </c>
      <c r="D2777" s="33">
        <v>0.82899999999999996</v>
      </c>
      <c r="E2777" s="33">
        <v>0.88400000000000001</v>
      </c>
      <c r="F2777" s="33">
        <v>1</v>
      </c>
      <c r="G2777" s="33">
        <v>6</v>
      </c>
      <c r="H2777" s="33" t="s">
        <v>4155</v>
      </c>
      <c r="I2777" s="33" t="s">
        <v>4154</v>
      </c>
    </row>
    <row r="2778" spans="1:9" x14ac:dyDescent="0.2">
      <c r="A2778" s="33" t="s">
        <v>7594</v>
      </c>
      <c r="B2778" s="33">
        <v>2.06741564755674E-3</v>
      </c>
      <c r="C2778" s="33">
        <v>-0.426513772674671</v>
      </c>
      <c r="D2778" s="33">
        <v>0.34200000000000003</v>
      </c>
      <c r="E2778" s="33">
        <v>0.45100000000000001</v>
      </c>
      <c r="F2778" s="33">
        <v>1</v>
      </c>
      <c r="G2778" s="33">
        <v>6</v>
      </c>
      <c r="H2778" s="33" t="s">
        <v>7594</v>
      </c>
      <c r="I2778" s="33" t="s">
        <v>7593</v>
      </c>
    </row>
    <row r="2779" spans="1:9" x14ac:dyDescent="0.2">
      <c r="A2779" s="33" t="s">
        <v>5447</v>
      </c>
      <c r="B2779" s="33">
        <v>2.26082130420971E-3</v>
      </c>
      <c r="C2779" s="33">
        <v>-0.33292068176649697</v>
      </c>
      <c r="D2779" s="33">
        <v>0.85499999999999998</v>
      </c>
      <c r="E2779" s="33">
        <v>0.82</v>
      </c>
      <c r="F2779" s="33">
        <v>1</v>
      </c>
      <c r="G2779" s="33">
        <v>6</v>
      </c>
      <c r="H2779" s="33" t="s">
        <v>5447</v>
      </c>
      <c r="I2779" s="33" t="s">
        <v>5446</v>
      </c>
    </row>
    <row r="2780" spans="1:9" x14ac:dyDescent="0.2">
      <c r="A2780" s="33" t="s">
        <v>5047</v>
      </c>
      <c r="B2780" s="33">
        <v>2.3603455729393E-3</v>
      </c>
      <c r="C2780" s="33">
        <v>-0.48506040222218</v>
      </c>
      <c r="D2780" s="33">
        <v>0.47399999999999998</v>
      </c>
      <c r="E2780" s="33">
        <v>0.51900000000000002</v>
      </c>
      <c r="F2780" s="33">
        <v>1</v>
      </c>
      <c r="G2780" s="33">
        <v>6</v>
      </c>
      <c r="H2780" s="33" t="s">
        <v>5047</v>
      </c>
      <c r="I2780" s="33" t="s">
        <v>5046</v>
      </c>
    </row>
    <row r="2781" spans="1:9" x14ac:dyDescent="0.2">
      <c r="A2781" s="33" t="s">
        <v>15071</v>
      </c>
      <c r="B2781" s="33">
        <v>2.6666226496974399E-3</v>
      </c>
      <c r="C2781" s="33">
        <v>0.25996672802665699</v>
      </c>
      <c r="D2781" s="33">
        <v>0.75</v>
      </c>
      <c r="E2781" s="33">
        <v>0.63400000000000001</v>
      </c>
      <c r="F2781" s="33">
        <v>1</v>
      </c>
      <c r="G2781" s="33">
        <v>6</v>
      </c>
      <c r="H2781" s="33" t="s">
        <v>6631</v>
      </c>
      <c r="I2781" s="33" t="s">
        <v>6630</v>
      </c>
    </row>
    <row r="2782" spans="1:9" x14ac:dyDescent="0.2">
      <c r="A2782" s="33" t="s">
        <v>7210</v>
      </c>
      <c r="B2782" s="33">
        <v>2.7380861339205398E-3</v>
      </c>
      <c r="C2782" s="33">
        <v>-0.255288056266537</v>
      </c>
      <c r="D2782" s="33">
        <v>0.84199999999999997</v>
      </c>
      <c r="E2782" s="33">
        <v>0.88</v>
      </c>
      <c r="F2782" s="33">
        <v>1</v>
      </c>
      <c r="G2782" s="33">
        <v>6</v>
      </c>
      <c r="H2782" s="33" t="s">
        <v>7210</v>
      </c>
      <c r="I2782" s="33" t="s">
        <v>7209</v>
      </c>
    </row>
    <row r="2783" spans="1:9" x14ac:dyDescent="0.2">
      <c r="A2783" s="33" t="s">
        <v>7225</v>
      </c>
      <c r="B2783" s="33">
        <v>2.8417234463828599E-3</v>
      </c>
      <c r="C2783" s="33">
        <v>-0.28636372799458998</v>
      </c>
      <c r="D2783" s="33">
        <v>0.84199999999999997</v>
      </c>
      <c r="E2783" s="33">
        <v>0.83599999999999997</v>
      </c>
      <c r="F2783" s="33">
        <v>1</v>
      </c>
      <c r="G2783" s="33">
        <v>6</v>
      </c>
      <c r="H2783" s="33" t="s">
        <v>7225</v>
      </c>
      <c r="I2783" s="33" t="s">
        <v>7224</v>
      </c>
    </row>
    <row r="2784" spans="1:9" x14ac:dyDescent="0.2">
      <c r="A2784" s="33" t="s">
        <v>11548</v>
      </c>
      <c r="B2784" s="33">
        <v>2.86281718642112E-3</v>
      </c>
      <c r="C2784" s="33">
        <v>-0.27119223317150098</v>
      </c>
      <c r="D2784" s="33">
        <v>0.94699999999999995</v>
      </c>
      <c r="E2784" s="33">
        <v>0.96399999999999997</v>
      </c>
      <c r="F2784" s="33">
        <v>1</v>
      </c>
      <c r="G2784" s="33">
        <v>6</v>
      </c>
      <c r="H2784" s="33" t="s">
        <v>5347</v>
      </c>
      <c r="I2784" s="33" t="s">
        <v>5346</v>
      </c>
    </row>
    <row r="2785" spans="1:9" x14ac:dyDescent="0.2">
      <c r="A2785" s="33" t="s">
        <v>12999</v>
      </c>
      <c r="B2785" s="33">
        <v>3.0283447200434299E-3</v>
      </c>
      <c r="C2785" s="33">
        <v>-0.373615261835056</v>
      </c>
      <c r="D2785" s="33">
        <v>0.63200000000000001</v>
      </c>
      <c r="E2785" s="33">
        <v>0.66100000000000003</v>
      </c>
      <c r="F2785" s="33">
        <v>1</v>
      </c>
      <c r="G2785" s="33">
        <v>6</v>
      </c>
      <c r="H2785" s="33" t="s">
        <v>5012</v>
      </c>
      <c r="I2785" s="33" t="s">
        <v>5011</v>
      </c>
    </row>
    <row r="2786" spans="1:9" x14ac:dyDescent="0.2">
      <c r="A2786" s="33" t="s">
        <v>15070</v>
      </c>
      <c r="B2786" s="33">
        <v>3.1278262770237301E-3</v>
      </c>
      <c r="C2786" s="33">
        <v>0.32710169438817299</v>
      </c>
      <c r="D2786" s="33">
        <v>0.5</v>
      </c>
      <c r="E2786" s="33">
        <v>0.32200000000000001</v>
      </c>
      <c r="F2786" s="33">
        <v>1</v>
      </c>
      <c r="G2786" s="33">
        <v>6</v>
      </c>
      <c r="H2786" s="33" t="s">
        <v>15069</v>
      </c>
      <c r="I2786" s="33" t="s">
        <v>15068</v>
      </c>
    </row>
    <row r="2787" spans="1:9" x14ac:dyDescent="0.2">
      <c r="A2787" s="33" t="s">
        <v>15067</v>
      </c>
      <c r="B2787" s="33">
        <v>3.26121221060942E-3</v>
      </c>
      <c r="C2787" s="33">
        <v>-0.45167771322743999</v>
      </c>
      <c r="D2787" s="33">
        <v>0.316</v>
      </c>
      <c r="E2787" s="33">
        <v>0.17299999999999999</v>
      </c>
      <c r="F2787" s="33">
        <v>1</v>
      </c>
      <c r="G2787" s="33">
        <v>6</v>
      </c>
      <c r="H2787" s="33" t="s">
        <v>15066</v>
      </c>
      <c r="I2787" s="33" t="s">
        <v>15065</v>
      </c>
    </row>
    <row r="2788" spans="1:9" x14ac:dyDescent="0.2">
      <c r="A2788" s="33" t="s">
        <v>12125</v>
      </c>
      <c r="B2788" s="33">
        <v>3.3409974095129102E-3</v>
      </c>
      <c r="C2788" s="33">
        <v>-0.38354915682023499</v>
      </c>
      <c r="D2788" s="33">
        <v>0.40799999999999997</v>
      </c>
      <c r="E2788" s="33">
        <v>0.50700000000000001</v>
      </c>
      <c r="F2788" s="33">
        <v>1</v>
      </c>
      <c r="G2788" s="33">
        <v>6</v>
      </c>
      <c r="H2788" s="33" t="s">
        <v>3170</v>
      </c>
      <c r="I2788" s="33" t="s">
        <v>3169</v>
      </c>
    </row>
    <row r="2789" spans="1:9" x14ac:dyDescent="0.2">
      <c r="A2789" s="33" t="s">
        <v>13277</v>
      </c>
      <c r="B2789" s="33">
        <v>3.3473790934971498E-3</v>
      </c>
      <c r="C2789" s="33">
        <v>-0.38011848024204697</v>
      </c>
      <c r="D2789" s="33">
        <v>0.78900000000000003</v>
      </c>
      <c r="E2789" s="33">
        <v>0.81200000000000006</v>
      </c>
      <c r="F2789" s="33">
        <v>1</v>
      </c>
      <c r="G2789" s="33">
        <v>6</v>
      </c>
      <c r="H2789" s="33" t="s">
        <v>9585</v>
      </c>
      <c r="I2789" s="33" t="s">
        <v>9584</v>
      </c>
    </row>
    <row r="2790" spans="1:9" x14ac:dyDescent="0.2">
      <c r="A2790" s="33" t="s">
        <v>15064</v>
      </c>
      <c r="B2790" s="33">
        <v>3.3601294420046398E-3</v>
      </c>
      <c r="C2790" s="33">
        <v>-1.95828839006349</v>
      </c>
      <c r="D2790" s="33">
        <v>2.5999999999999999E-2</v>
      </c>
      <c r="E2790" s="33">
        <v>0.14399999999999999</v>
      </c>
      <c r="F2790" s="33">
        <v>1</v>
      </c>
      <c r="G2790" s="33">
        <v>6</v>
      </c>
      <c r="H2790" s="33" t="s">
        <v>11105</v>
      </c>
      <c r="I2790" s="33" t="s">
        <v>11104</v>
      </c>
    </row>
    <row r="2791" spans="1:9" x14ac:dyDescent="0.2">
      <c r="A2791" s="33" t="s">
        <v>15063</v>
      </c>
      <c r="B2791" s="33">
        <v>3.4469788063475199E-3</v>
      </c>
      <c r="C2791" s="33">
        <v>0.40042608723609402</v>
      </c>
      <c r="D2791" s="33">
        <v>0.30299999999999999</v>
      </c>
      <c r="E2791" s="33">
        <v>0.17299999999999999</v>
      </c>
      <c r="F2791" s="33">
        <v>1</v>
      </c>
      <c r="G2791" s="33">
        <v>6</v>
      </c>
      <c r="H2791" s="33" t="s">
        <v>15062</v>
      </c>
      <c r="I2791" s="33" t="s">
        <v>15061</v>
      </c>
    </row>
    <row r="2792" spans="1:9" x14ac:dyDescent="0.2">
      <c r="A2792" s="33" t="s">
        <v>13349</v>
      </c>
      <c r="B2792" s="33">
        <v>3.6571625397760301E-3</v>
      </c>
      <c r="C2792" s="33">
        <v>-0.315896161593478</v>
      </c>
      <c r="D2792" s="33">
        <v>0.88200000000000001</v>
      </c>
      <c r="E2792" s="33">
        <v>0.89700000000000002</v>
      </c>
      <c r="F2792" s="33">
        <v>1</v>
      </c>
      <c r="G2792" s="33">
        <v>6</v>
      </c>
      <c r="H2792" s="33" t="s">
        <v>7243</v>
      </c>
      <c r="I2792" s="33" t="s">
        <v>7242</v>
      </c>
    </row>
    <row r="2793" spans="1:9" x14ac:dyDescent="0.2">
      <c r="A2793" s="33" t="s">
        <v>7703</v>
      </c>
      <c r="B2793" s="33">
        <v>3.9158154393639996E-3</v>
      </c>
      <c r="C2793" s="33">
        <v>-0.385393643611042</v>
      </c>
      <c r="D2793" s="33">
        <v>0.65800000000000003</v>
      </c>
      <c r="E2793" s="33">
        <v>0.68600000000000005</v>
      </c>
      <c r="F2793" s="33">
        <v>1</v>
      </c>
      <c r="G2793" s="33">
        <v>6</v>
      </c>
      <c r="H2793" s="33" t="s">
        <v>7703</v>
      </c>
      <c r="I2793" s="33" t="s">
        <v>7702</v>
      </c>
    </row>
    <row r="2794" spans="1:9" x14ac:dyDescent="0.2">
      <c r="A2794" s="33" t="s">
        <v>12657</v>
      </c>
      <c r="B2794" s="33">
        <v>4.0204648641733098E-3</v>
      </c>
      <c r="C2794" s="33">
        <v>0.25512929987500099</v>
      </c>
      <c r="D2794" s="33">
        <v>0.86799999999999999</v>
      </c>
      <c r="E2794" s="33">
        <v>0.79500000000000004</v>
      </c>
      <c r="F2794" s="33">
        <v>1</v>
      </c>
      <c r="G2794" s="33">
        <v>6</v>
      </c>
      <c r="H2794" s="33" t="s">
        <v>7753</v>
      </c>
      <c r="I2794" s="33" t="s">
        <v>7752</v>
      </c>
    </row>
    <row r="2795" spans="1:9" x14ac:dyDescent="0.2">
      <c r="A2795" s="33" t="s">
        <v>15060</v>
      </c>
      <c r="B2795" s="33">
        <v>4.2765523757146299E-3</v>
      </c>
      <c r="C2795" s="33">
        <v>-0.42578433754978001</v>
      </c>
      <c r="D2795" s="33">
        <v>0.64500000000000002</v>
      </c>
      <c r="E2795" s="33">
        <v>0.65500000000000003</v>
      </c>
      <c r="F2795" s="33">
        <v>1</v>
      </c>
      <c r="G2795" s="33">
        <v>6</v>
      </c>
      <c r="H2795" s="33" t="s">
        <v>15060</v>
      </c>
      <c r="I2795" s="33" t="s">
        <v>15059</v>
      </c>
    </row>
    <row r="2796" spans="1:9" x14ac:dyDescent="0.2">
      <c r="A2796" s="33" t="s">
        <v>9095</v>
      </c>
      <c r="B2796" s="33">
        <v>4.39287254805078E-3</v>
      </c>
      <c r="C2796" s="33">
        <v>0.28831066095171698</v>
      </c>
      <c r="D2796" s="33">
        <v>0.69699999999999995</v>
      </c>
      <c r="E2796" s="33">
        <v>0.55600000000000005</v>
      </c>
      <c r="F2796" s="33">
        <v>1</v>
      </c>
      <c r="G2796" s="33">
        <v>6</v>
      </c>
      <c r="H2796" s="33" t="s">
        <v>5632</v>
      </c>
      <c r="I2796" s="33" t="s">
        <v>5631</v>
      </c>
    </row>
    <row r="2797" spans="1:9" x14ac:dyDescent="0.2">
      <c r="A2797" s="33" t="s">
        <v>15058</v>
      </c>
      <c r="B2797" s="33">
        <v>4.6334163410052202E-3</v>
      </c>
      <c r="C2797" s="33">
        <v>-0.38524461328263299</v>
      </c>
      <c r="D2797" s="33">
        <v>0.434</v>
      </c>
      <c r="E2797" s="33">
        <v>0.501</v>
      </c>
      <c r="F2797" s="33">
        <v>1</v>
      </c>
      <c r="G2797" s="33">
        <v>6</v>
      </c>
      <c r="H2797" s="33" t="s">
        <v>11848</v>
      </c>
      <c r="I2797" s="33" t="s">
        <v>11847</v>
      </c>
    </row>
    <row r="2798" spans="1:9" x14ac:dyDescent="0.2">
      <c r="A2798" s="33" t="s">
        <v>7656</v>
      </c>
      <c r="B2798" s="33">
        <v>4.6686748229146499E-3</v>
      </c>
      <c r="C2798" s="33">
        <v>-0.25925427547740398</v>
      </c>
      <c r="D2798" s="33">
        <v>0.81599999999999995</v>
      </c>
      <c r="E2798" s="33">
        <v>0.86899999999999999</v>
      </c>
      <c r="F2798" s="33">
        <v>1</v>
      </c>
      <c r="G2798" s="33">
        <v>6</v>
      </c>
      <c r="H2798" s="33" t="s">
        <v>7656</v>
      </c>
      <c r="I2798" s="33" t="s">
        <v>7655</v>
      </c>
    </row>
    <row r="2799" spans="1:9" x14ac:dyDescent="0.2">
      <c r="A2799" s="33" t="s">
        <v>8508</v>
      </c>
      <c r="B2799" s="33">
        <v>4.89525671694125E-3</v>
      </c>
      <c r="C2799" s="33">
        <v>-0.29799340966826499</v>
      </c>
      <c r="D2799" s="33">
        <v>0.88200000000000001</v>
      </c>
      <c r="E2799" s="33">
        <v>0.89200000000000002</v>
      </c>
      <c r="F2799" s="33">
        <v>1</v>
      </c>
      <c r="G2799" s="33">
        <v>6</v>
      </c>
      <c r="H2799" s="33" t="s">
        <v>8508</v>
      </c>
      <c r="I2799" s="33" t="s">
        <v>8507</v>
      </c>
    </row>
    <row r="2800" spans="1:9" x14ac:dyDescent="0.2">
      <c r="A2800" s="33" t="s">
        <v>15057</v>
      </c>
      <c r="B2800" s="33">
        <v>4.9789688543063204E-3</v>
      </c>
      <c r="C2800" s="33">
        <v>-0.31391187026607098</v>
      </c>
      <c r="D2800" s="33">
        <v>0.81599999999999995</v>
      </c>
      <c r="E2800" s="33">
        <v>0.84399999999999997</v>
      </c>
      <c r="F2800" s="33">
        <v>1</v>
      </c>
      <c r="G2800" s="33">
        <v>6</v>
      </c>
      <c r="H2800" s="33" t="s">
        <v>15056</v>
      </c>
      <c r="I2800" s="33" t="s">
        <v>15055</v>
      </c>
    </row>
    <row r="2801" spans="1:9" x14ac:dyDescent="0.2">
      <c r="A2801" s="33" t="s">
        <v>13023</v>
      </c>
      <c r="B2801" s="33">
        <v>5.4546689269373101E-3</v>
      </c>
      <c r="C2801" s="33">
        <v>-0.40980773051860597</v>
      </c>
      <c r="D2801" s="33">
        <v>0.59199999999999997</v>
      </c>
      <c r="E2801" s="33">
        <v>0.61799999999999999</v>
      </c>
      <c r="F2801" s="33">
        <v>1</v>
      </c>
      <c r="G2801" s="33">
        <v>6</v>
      </c>
      <c r="H2801" s="33" t="s">
        <v>2305</v>
      </c>
      <c r="I2801" s="33" t="s">
        <v>2304</v>
      </c>
    </row>
    <row r="2802" spans="1:9" x14ac:dyDescent="0.2">
      <c r="A2802" s="33" t="s">
        <v>3317</v>
      </c>
      <c r="B2802" s="33">
        <v>5.7630571175052003E-3</v>
      </c>
      <c r="C2802" s="33">
        <v>-0.28804627939215599</v>
      </c>
      <c r="D2802" s="33">
        <v>0.73699999999999999</v>
      </c>
      <c r="E2802" s="33">
        <v>0.77900000000000003</v>
      </c>
      <c r="F2802" s="33">
        <v>1</v>
      </c>
      <c r="G2802" s="33">
        <v>6</v>
      </c>
      <c r="H2802" s="33" t="s">
        <v>3317</v>
      </c>
      <c r="I2802" s="33" t="s">
        <v>3316</v>
      </c>
    </row>
    <row r="2803" spans="1:9" x14ac:dyDescent="0.2">
      <c r="A2803" s="33" t="s">
        <v>15054</v>
      </c>
      <c r="B2803" s="33">
        <v>5.8134131557896597E-3</v>
      </c>
      <c r="C2803" s="33">
        <v>0.57807439003912198</v>
      </c>
      <c r="D2803" s="33">
        <v>0.316</v>
      </c>
      <c r="E2803" s="33">
        <v>0.17699999999999999</v>
      </c>
      <c r="F2803" s="33">
        <v>1</v>
      </c>
      <c r="G2803" s="33">
        <v>6</v>
      </c>
      <c r="H2803" s="33" t="s">
        <v>15053</v>
      </c>
      <c r="I2803" s="33" t="s">
        <v>15052</v>
      </c>
    </row>
    <row r="2804" spans="1:9" x14ac:dyDescent="0.2">
      <c r="A2804" s="33" t="s">
        <v>13167</v>
      </c>
      <c r="B2804" s="33">
        <v>6.0555521184739404E-3</v>
      </c>
      <c r="C2804" s="33">
        <v>-0.37571358796799598</v>
      </c>
      <c r="D2804" s="33">
        <v>0.78900000000000003</v>
      </c>
      <c r="E2804" s="33">
        <v>0.80500000000000005</v>
      </c>
      <c r="F2804" s="33">
        <v>1</v>
      </c>
      <c r="G2804" s="33">
        <v>6</v>
      </c>
      <c r="H2804" s="33" t="s">
        <v>9624</v>
      </c>
      <c r="I2804" s="33" t="s">
        <v>9623</v>
      </c>
    </row>
    <row r="2805" spans="1:9" x14ac:dyDescent="0.2">
      <c r="A2805" s="33" t="s">
        <v>12482</v>
      </c>
      <c r="B2805" s="33">
        <v>6.0695073200070998E-3</v>
      </c>
      <c r="C2805" s="33">
        <v>-0.40064662826811798</v>
      </c>
      <c r="D2805" s="33">
        <v>0.44700000000000001</v>
      </c>
      <c r="E2805" s="33">
        <v>0.51100000000000001</v>
      </c>
      <c r="F2805" s="33">
        <v>1</v>
      </c>
      <c r="G2805" s="33">
        <v>6</v>
      </c>
      <c r="H2805" s="33" t="s">
        <v>1601</v>
      </c>
      <c r="I2805" s="33" t="s">
        <v>1600</v>
      </c>
    </row>
    <row r="2806" spans="1:9" x14ac:dyDescent="0.2">
      <c r="A2806" s="33" t="s">
        <v>12084</v>
      </c>
      <c r="B2806" s="33">
        <v>6.0933616144537199E-3</v>
      </c>
      <c r="C2806" s="33">
        <v>-0.35749357658743702</v>
      </c>
      <c r="D2806" s="33">
        <v>0.84199999999999997</v>
      </c>
      <c r="E2806" s="33">
        <v>0.82599999999999996</v>
      </c>
      <c r="F2806" s="33">
        <v>1</v>
      </c>
      <c r="G2806" s="33">
        <v>6</v>
      </c>
      <c r="H2806" s="33" t="s">
        <v>6652</v>
      </c>
      <c r="I2806" s="33" t="s">
        <v>6651</v>
      </c>
    </row>
    <row r="2807" spans="1:9" x14ac:dyDescent="0.2">
      <c r="A2807" s="33" t="s">
        <v>11741</v>
      </c>
      <c r="B2807" s="33">
        <v>6.1338458142508696E-3</v>
      </c>
      <c r="C2807" s="33">
        <v>-0.44965750881354999</v>
      </c>
      <c r="D2807" s="33">
        <v>0.56599999999999995</v>
      </c>
      <c r="E2807" s="33">
        <v>0.60799999999999998</v>
      </c>
      <c r="F2807" s="33">
        <v>1</v>
      </c>
      <c r="G2807" s="33">
        <v>6</v>
      </c>
      <c r="H2807" s="33" t="s">
        <v>7835</v>
      </c>
      <c r="I2807" s="33" t="s">
        <v>7834</v>
      </c>
    </row>
    <row r="2808" spans="1:9" x14ac:dyDescent="0.2">
      <c r="A2808" s="33" t="s">
        <v>12832</v>
      </c>
      <c r="B2808" s="33">
        <v>6.7418185277535797E-3</v>
      </c>
      <c r="C2808" s="33">
        <v>-0.42050344208502499</v>
      </c>
      <c r="D2808" s="33">
        <v>0.60499999999999998</v>
      </c>
      <c r="E2808" s="33">
        <v>0.66</v>
      </c>
      <c r="F2808" s="33">
        <v>1</v>
      </c>
      <c r="G2808" s="33">
        <v>6</v>
      </c>
      <c r="H2808" s="33" t="s">
        <v>2923</v>
      </c>
      <c r="I2808" s="33" t="s">
        <v>2922</v>
      </c>
    </row>
    <row r="2809" spans="1:9" x14ac:dyDescent="0.2">
      <c r="A2809" s="33" t="s">
        <v>15051</v>
      </c>
      <c r="B2809" s="33">
        <v>6.9223758426787997E-3</v>
      </c>
      <c r="C2809" s="33">
        <v>-0.38315346346122298</v>
      </c>
      <c r="D2809" s="33">
        <v>0.53900000000000003</v>
      </c>
      <c r="E2809" s="33">
        <v>0.60199999999999998</v>
      </c>
      <c r="F2809" s="33">
        <v>1</v>
      </c>
      <c r="G2809" s="33">
        <v>6</v>
      </c>
      <c r="H2809" s="33" t="s">
        <v>15051</v>
      </c>
      <c r="I2809" s="33" t="s">
        <v>15050</v>
      </c>
    </row>
    <row r="2810" spans="1:9" x14ac:dyDescent="0.2">
      <c r="A2810" s="33" t="s">
        <v>2437</v>
      </c>
      <c r="B2810" s="33">
        <v>6.9482856717706896E-3</v>
      </c>
      <c r="C2810" s="33">
        <v>-0.288011722436461</v>
      </c>
      <c r="D2810" s="33">
        <v>0.71099999999999997</v>
      </c>
      <c r="E2810" s="33">
        <v>0.70799999999999996</v>
      </c>
      <c r="F2810" s="33">
        <v>1</v>
      </c>
      <c r="G2810" s="33">
        <v>6</v>
      </c>
      <c r="H2810" s="33" t="s">
        <v>2437</v>
      </c>
      <c r="I2810" s="33" t="s">
        <v>2436</v>
      </c>
    </row>
    <row r="2811" spans="1:9" x14ac:dyDescent="0.2">
      <c r="A2811" s="33" t="s">
        <v>15049</v>
      </c>
      <c r="B2811" s="33">
        <v>7.1700536287887702E-3</v>
      </c>
      <c r="C2811" s="33">
        <v>-0.255966470844741</v>
      </c>
      <c r="D2811" s="33">
        <v>0.71099999999999997</v>
      </c>
      <c r="E2811" s="33">
        <v>0.73699999999999999</v>
      </c>
      <c r="F2811" s="33">
        <v>1</v>
      </c>
      <c r="G2811" s="33">
        <v>6</v>
      </c>
      <c r="H2811" s="33" t="s">
        <v>15048</v>
      </c>
      <c r="I2811" s="33" t="s">
        <v>15047</v>
      </c>
    </row>
    <row r="2812" spans="1:9" x14ac:dyDescent="0.2">
      <c r="A2812" s="33" t="s">
        <v>13345</v>
      </c>
      <c r="B2812" s="33">
        <v>7.3409327293072896E-3</v>
      </c>
      <c r="C2812" s="33">
        <v>-0.55608527616525105</v>
      </c>
      <c r="D2812" s="33">
        <v>0.434</v>
      </c>
      <c r="E2812" s="33">
        <v>0.501</v>
      </c>
      <c r="F2812" s="33">
        <v>1</v>
      </c>
      <c r="G2812" s="33">
        <v>6</v>
      </c>
      <c r="H2812" s="33" t="s">
        <v>5165</v>
      </c>
      <c r="I2812" s="33" t="s">
        <v>5164</v>
      </c>
    </row>
    <row r="2813" spans="1:9" x14ac:dyDescent="0.2">
      <c r="A2813" s="33" t="s">
        <v>7563</v>
      </c>
      <c r="B2813" s="33">
        <v>7.6752232848351703E-3</v>
      </c>
      <c r="C2813" s="33">
        <v>-0.28817560398901099</v>
      </c>
      <c r="D2813" s="33">
        <v>0.77600000000000002</v>
      </c>
      <c r="E2813" s="33">
        <v>0.79</v>
      </c>
      <c r="F2813" s="33">
        <v>1</v>
      </c>
      <c r="G2813" s="33">
        <v>6</v>
      </c>
      <c r="H2813" s="33" t="s">
        <v>7563</v>
      </c>
      <c r="I2813" s="33" t="s">
        <v>7562</v>
      </c>
    </row>
    <row r="2814" spans="1:9" x14ac:dyDescent="0.2">
      <c r="A2814" s="33" t="s">
        <v>2701</v>
      </c>
      <c r="B2814" s="33">
        <v>7.9166974474772708E-3</v>
      </c>
      <c r="C2814" s="33">
        <v>-0.27440360655337698</v>
      </c>
      <c r="D2814" s="33">
        <v>0.80300000000000005</v>
      </c>
      <c r="E2814" s="33">
        <v>0.81799999999999995</v>
      </c>
      <c r="F2814" s="33">
        <v>1</v>
      </c>
      <c r="G2814" s="33">
        <v>6</v>
      </c>
      <c r="H2814" s="33" t="s">
        <v>2701</v>
      </c>
      <c r="I2814" s="33" t="s">
        <v>2700</v>
      </c>
    </row>
    <row r="2815" spans="1:9" x14ac:dyDescent="0.2">
      <c r="A2815" s="33" t="s">
        <v>5788</v>
      </c>
      <c r="B2815" s="33">
        <v>7.9746588490686807E-3</v>
      </c>
      <c r="C2815" s="33">
        <v>-0.29900872101732201</v>
      </c>
      <c r="D2815" s="33">
        <v>0.77600000000000002</v>
      </c>
      <c r="E2815" s="33">
        <v>0.78300000000000003</v>
      </c>
      <c r="F2815" s="33">
        <v>1</v>
      </c>
      <c r="G2815" s="33">
        <v>6</v>
      </c>
      <c r="H2815" s="33" t="s">
        <v>5788</v>
      </c>
      <c r="I2815" s="33" t="s">
        <v>5787</v>
      </c>
    </row>
    <row r="2816" spans="1:9" x14ac:dyDescent="0.2">
      <c r="A2816" s="33" t="s">
        <v>15046</v>
      </c>
      <c r="B2816" s="33">
        <v>8.2092324247567908E-3</v>
      </c>
      <c r="C2816" s="33">
        <v>-0.358631300077838</v>
      </c>
      <c r="D2816" s="33">
        <v>0.81599999999999995</v>
      </c>
      <c r="E2816" s="33">
        <v>0.77400000000000002</v>
      </c>
      <c r="F2816" s="33">
        <v>1</v>
      </c>
      <c r="G2816" s="33">
        <v>6</v>
      </c>
      <c r="H2816" s="33" t="s">
        <v>15046</v>
      </c>
      <c r="I2816" s="33" t="s">
        <v>15045</v>
      </c>
    </row>
    <row r="2817" spans="1:9" x14ac:dyDescent="0.2">
      <c r="A2817" s="33" t="s">
        <v>10263</v>
      </c>
      <c r="B2817" s="33">
        <v>8.6845825561554305E-3</v>
      </c>
      <c r="C2817" s="33">
        <v>-0.34634444578485502</v>
      </c>
      <c r="D2817" s="33">
        <v>0.73699999999999999</v>
      </c>
      <c r="E2817" s="33">
        <v>0.73899999999999999</v>
      </c>
      <c r="F2817" s="33">
        <v>1</v>
      </c>
      <c r="G2817" s="33">
        <v>6</v>
      </c>
      <c r="H2817" s="33" t="s">
        <v>10263</v>
      </c>
      <c r="I2817" s="33" t="s">
        <v>10262</v>
      </c>
    </row>
    <row r="2818" spans="1:9" x14ac:dyDescent="0.2">
      <c r="A2818" s="33" t="s">
        <v>12564</v>
      </c>
      <c r="B2818" s="35">
        <v>6.16161094135549E-139</v>
      </c>
      <c r="C2818" s="33">
        <v>3.0556524144440802</v>
      </c>
      <c r="D2818" s="33">
        <v>0.82799999999999996</v>
      </c>
      <c r="E2818" s="33">
        <v>2.3E-2</v>
      </c>
      <c r="F2818" s="35">
        <v>2.8387773929013E-134</v>
      </c>
      <c r="G2818" s="33">
        <v>7</v>
      </c>
      <c r="H2818" s="33" t="s">
        <v>12564</v>
      </c>
      <c r="I2818" s="33" t="s">
        <v>12563</v>
      </c>
    </row>
    <row r="2819" spans="1:9" x14ac:dyDescent="0.2">
      <c r="A2819" s="33" t="s">
        <v>15044</v>
      </c>
      <c r="B2819" s="35">
        <v>9.7887330823349906E-79</v>
      </c>
      <c r="C2819" s="33">
        <v>3.6498172493261198</v>
      </c>
      <c r="D2819" s="33">
        <v>0.86199999999999999</v>
      </c>
      <c r="E2819" s="33">
        <v>8.7999999999999995E-2</v>
      </c>
      <c r="F2819" s="35">
        <v>4.5098651056933703E-74</v>
      </c>
      <c r="G2819" s="33">
        <v>7</v>
      </c>
      <c r="H2819" s="33" t="s">
        <v>3895</v>
      </c>
      <c r="I2819" s="33" t="s">
        <v>3894</v>
      </c>
    </row>
    <row r="2820" spans="1:9" x14ac:dyDescent="0.2">
      <c r="A2820" s="33" t="s">
        <v>15043</v>
      </c>
      <c r="B2820" s="35">
        <v>4.3407540398073598E-47</v>
      </c>
      <c r="C2820" s="33">
        <v>1.59430669991439</v>
      </c>
      <c r="D2820" s="33">
        <v>0.81</v>
      </c>
      <c r="E2820" s="33">
        <v>0.156</v>
      </c>
      <c r="F2820" s="35">
        <v>1.9998722012200501E-42</v>
      </c>
      <c r="G2820" s="33">
        <v>7</v>
      </c>
      <c r="H2820" s="33" t="s">
        <v>3862</v>
      </c>
      <c r="I2820" s="33" t="s">
        <v>3861</v>
      </c>
    </row>
    <row r="2821" spans="1:9" x14ac:dyDescent="0.2">
      <c r="A2821" s="33" t="s">
        <v>12549</v>
      </c>
      <c r="B2821" s="35">
        <v>9.6117206418429802E-42</v>
      </c>
      <c r="C2821" s="33">
        <v>0.97516971595336499</v>
      </c>
      <c r="D2821" s="33">
        <v>0.65500000000000003</v>
      </c>
      <c r="E2821" s="33">
        <v>9.5000000000000001E-2</v>
      </c>
      <c r="F2821" s="35">
        <v>4.4283119341098999E-37</v>
      </c>
      <c r="G2821" s="33">
        <v>7</v>
      </c>
      <c r="H2821" s="33" t="s">
        <v>12549</v>
      </c>
      <c r="I2821" s="33" t="s">
        <v>12548</v>
      </c>
    </row>
    <row r="2822" spans="1:9" x14ac:dyDescent="0.2">
      <c r="A2822" s="33" t="s">
        <v>15042</v>
      </c>
      <c r="B2822" s="35">
        <v>1.2461218088882401E-30</v>
      </c>
      <c r="C2822" s="33">
        <v>1.4414776785313801</v>
      </c>
      <c r="D2822" s="33">
        <v>0.86199999999999999</v>
      </c>
      <c r="E2822" s="33">
        <v>0.29399999999999998</v>
      </c>
      <c r="F2822" s="35">
        <v>5.7411323979098902E-26</v>
      </c>
      <c r="G2822" s="33">
        <v>7</v>
      </c>
      <c r="H2822" s="33" t="s">
        <v>7451</v>
      </c>
      <c r="I2822" s="33" t="s">
        <v>7450</v>
      </c>
    </row>
    <row r="2823" spans="1:9" x14ac:dyDescent="0.2">
      <c r="A2823" s="33" t="s">
        <v>12553</v>
      </c>
      <c r="B2823" s="35">
        <v>6.7030622106724199E-30</v>
      </c>
      <c r="C2823" s="33">
        <v>0.68344393210632204</v>
      </c>
      <c r="D2823" s="33">
        <v>0.379</v>
      </c>
      <c r="E2823" s="33">
        <v>3.9E-2</v>
      </c>
      <c r="F2823" s="35">
        <v>3.0882348217009998E-25</v>
      </c>
      <c r="G2823" s="33">
        <v>7</v>
      </c>
      <c r="H2823" s="33" t="s">
        <v>12553</v>
      </c>
      <c r="I2823" s="33" t="s">
        <v>12552</v>
      </c>
    </row>
    <row r="2824" spans="1:9" x14ac:dyDescent="0.2">
      <c r="A2824" s="33" t="s">
        <v>9071</v>
      </c>
      <c r="B2824" s="35">
        <v>5.3216771877339502E-28</v>
      </c>
      <c r="C2824" s="33">
        <v>0.64500203226921604</v>
      </c>
      <c r="D2824" s="33">
        <v>0.5</v>
      </c>
      <c r="E2824" s="33">
        <v>7.9000000000000001E-2</v>
      </c>
      <c r="F2824" s="35">
        <v>2.4518031139327899E-23</v>
      </c>
      <c r="G2824" s="33">
        <v>7</v>
      </c>
      <c r="H2824" s="33" t="s">
        <v>9071</v>
      </c>
      <c r="I2824" s="33" t="s">
        <v>9070</v>
      </c>
    </row>
    <row r="2825" spans="1:9" x14ac:dyDescent="0.2">
      <c r="A2825" s="33" t="s">
        <v>15041</v>
      </c>
      <c r="B2825" s="35">
        <v>2.2153864395912699E-27</v>
      </c>
      <c r="C2825" s="33">
        <v>0.56974861615563999</v>
      </c>
      <c r="D2825" s="33">
        <v>0.41399999999999998</v>
      </c>
      <c r="E2825" s="33">
        <v>5.0999999999999997E-2</v>
      </c>
      <c r="F2825" s="35">
        <v>1.02067284044849E-22</v>
      </c>
      <c r="G2825" s="33">
        <v>7</v>
      </c>
      <c r="H2825" s="33" t="s">
        <v>15041</v>
      </c>
      <c r="I2825" s="33" t="s">
        <v>15040</v>
      </c>
    </row>
    <row r="2826" spans="1:9" x14ac:dyDescent="0.2">
      <c r="A2826" s="33" t="s">
        <v>3518</v>
      </c>
      <c r="B2826" s="35">
        <v>6.4469868227973702E-25</v>
      </c>
      <c r="C2826" s="33">
        <v>1.28913593931771</v>
      </c>
      <c r="D2826" s="33">
        <v>0.879</v>
      </c>
      <c r="E2826" s="33">
        <v>0.437</v>
      </c>
      <c r="F2826" s="35">
        <v>2.9702557689991998E-20</v>
      </c>
      <c r="G2826" s="33">
        <v>7</v>
      </c>
      <c r="H2826" s="33" t="s">
        <v>3517</v>
      </c>
      <c r="I2826" s="33" t="s">
        <v>3516</v>
      </c>
    </row>
    <row r="2827" spans="1:9" x14ac:dyDescent="0.2">
      <c r="A2827" s="33" t="s">
        <v>12101</v>
      </c>
      <c r="B2827" s="35">
        <v>1.61681991698738E-23</v>
      </c>
      <c r="C2827" s="33">
        <v>0.95387567290549202</v>
      </c>
      <c r="D2827" s="33">
        <v>0.89700000000000002</v>
      </c>
      <c r="E2827" s="33">
        <v>0.32900000000000001</v>
      </c>
      <c r="F2827" s="35">
        <v>7.4490127215442498E-19</v>
      </c>
      <c r="G2827" s="33">
        <v>7</v>
      </c>
      <c r="H2827" s="33" t="s">
        <v>4066</v>
      </c>
      <c r="I2827" s="33" t="s">
        <v>4065</v>
      </c>
    </row>
    <row r="2828" spans="1:9" x14ac:dyDescent="0.2">
      <c r="A2828" s="33" t="s">
        <v>15039</v>
      </c>
      <c r="B2828" s="35">
        <v>5.9854801027565805E-23</v>
      </c>
      <c r="C2828" s="33">
        <v>1.3483154685866601</v>
      </c>
      <c r="D2828" s="33">
        <v>0.82799999999999996</v>
      </c>
      <c r="E2828" s="33">
        <v>0.36399999999999999</v>
      </c>
      <c r="F2828" s="35">
        <v>2.7576303929420098E-18</v>
      </c>
      <c r="G2828" s="33">
        <v>7</v>
      </c>
      <c r="H2828" s="33" t="s">
        <v>11218</v>
      </c>
      <c r="I2828" s="33" t="s">
        <v>11217</v>
      </c>
    </row>
    <row r="2829" spans="1:9" x14ac:dyDescent="0.2">
      <c r="A2829" s="33" t="s">
        <v>12551</v>
      </c>
      <c r="B2829" s="35">
        <v>6.6676250034252601E-22</v>
      </c>
      <c r="C2829" s="33">
        <v>0.707468194681104</v>
      </c>
      <c r="D2829" s="33">
        <v>0.43099999999999999</v>
      </c>
      <c r="E2829" s="33">
        <v>7.3999999999999996E-2</v>
      </c>
      <c r="F2829" s="35">
        <v>3.07190819157809E-17</v>
      </c>
      <c r="G2829" s="33">
        <v>7</v>
      </c>
      <c r="H2829" s="33" t="s">
        <v>12551</v>
      </c>
      <c r="I2829" s="33" t="s">
        <v>12550</v>
      </c>
    </row>
    <row r="2830" spans="1:9" x14ac:dyDescent="0.2">
      <c r="A2830" s="33" t="s">
        <v>12555</v>
      </c>
      <c r="B2830" s="35">
        <v>1.7446388698640799E-20</v>
      </c>
      <c r="C2830" s="33">
        <v>1.03823513351048</v>
      </c>
      <c r="D2830" s="33">
        <v>0.46600000000000003</v>
      </c>
      <c r="E2830" s="33">
        <v>0.1</v>
      </c>
      <c r="F2830" s="35">
        <v>8.03790020123777E-16</v>
      </c>
      <c r="G2830" s="33">
        <v>7</v>
      </c>
      <c r="H2830" s="33" t="s">
        <v>12555</v>
      </c>
      <c r="I2830" s="33" t="s">
        <v>12554</v>
      </c>
    </row>
    <row r="2831" spans="1:9" x14ac:dyDescent="0.2">
      <c r="A2831" s="33" t="s">
        <v>8073</v>
      </c>
      <c r="B2831" s="35">
        <v>4.4716497077333397E-19</v>
      </c>
      <c r="C2831" s="33">
        <v>1.1595742210928399</v>
      </c>
      <c r="D2831" s="33">
        <v>0.621</v>
      </c>
      <c r="E2831" s="33">
        <v>0.20599999999999999</v>
      </c>
      <c r="F2831" s="35">
        <v>2.0601784533469099E-14</v>
      </c>
      <c r="G2831" s="33">
        <v>7</v>
      </c>
      <c r="H2831" s="33" t="s">
        <v>8072</v>
      </c>
      <c r="I2831" s="33" t="s">
        <v>8071</v>
      </c>
    </row>
    <row r="2832" spans="1:9" x14ac:dyDescent="0.2">
      <c r="A2832" s="33" t="s">
        <v>11452</v>
      </c>
      <c r="B2832" s="35">
        <v>1.4284670816841199E-18</v>
      </c>
      <c r="C2832" s="33">
        <v>0.99374823111393196</v>
      </c>
      <c r="D2832" s="33">
        <v>0.5</v>
      </c>
      <c r="E2832" s="33">
        <v>0.13</v>
      </c>
      <c r="F2832" s="35">
        <v>6.58123353873508E-14</v>
      </c>
      <c r="G2832" s="33">
        <v>7</v>
      </c>
      <c r="H2832" s="33" t="s">
        <v>11452</v>
      </c>
      <c r="I2832" s="33" t="s">
        <v>11451</v>
      </c>
    </row>
    <row r="2833" spans="1:9" x14ac:dyDescent="0.2">
      <c r="A2833" s="33" t="s">
        <v>12983</v>
      </c>
      <c r="B2833" s="35">
        <v>5.8057765586338997E-18</v>
      </c>
      <c r="C2833" s="33">
        <v>-1.62007014012771</v>
      </c>
      <c r="D2833" s="33">
        <v>0.224</v>
      </c>
      <c r="E2833" s="33">
        <v>0.77700000000000002</v>
      </c>
      <c r="F2833" s="35">
        <v>2.6748373760938098E-13</v>
      </c>
      <c r="G2833" s="33">
        <v>7</v>
      </c>
      <c r="H2833" s="33" t="s">
        <v>3199</v>
      </c>
      <c r="I2833" s="33" t="s">
        <v>3198</v>
      </c>
    </row>
    <row r="2834" spans="1:9" x14ac:dyDescent="0.2">
      <c r="A2834" s="33" t="s">
        <v>12501</v>
      </c>
      <c r="B2834" s="35">
        <v>1.17222393019155E-17</v>
      </c>
      <c r="C2834" s="33">
        <v>-0.99069584221350304</v>
      </c>
      <c r="D2834" s="33">
        <v>0.93100000000000005</v>
      </c>
      <c r="E2834" s="33">
        <v>0.98899999999999999</v>
      </c>
      <c r="F2834" s="35">
        <v>5.4006700911784905E-13</v>
      </c>
      <c r="G2834" s="33">
        <v>7</v>
      </c>
      <c r="H2834" s="33" t="s">
        <v>3598</v>
      </c>
      <c r="I2834" s="33" t="s">
        <v>3597</v>
      </c>
    </row>
    <row r="2835" spans="1:9" x14ac:dyDescent="0.2">
      <c r="A2835" s="33" t="s">
        <v>12913</v>
      </c>
      <c r="B2835" s="35">
        <v>3.1869332463401899E-17</v>
      </c>
      <c r="C2835" s="33">
        <v>1.0818086497078001</v>
      </c>
      <c r="D2835" s="33">
        <v>0.86199999999999999</v>
      </c>
      <c r="E2835" s="33">
        <v>0.498</v>
      </c>
      <c r="F2835" s="35">
        <v>1.4682838852538499E-12</v>
      </c>
      <c r="G2835" s="33">
        <v>7</v>
      </c>
      <c r="H2835" s="33" t="s">
        <v>4826</v>
      </c>
      <c r="I2835" s="33" t="s">
        <v>4825</v>
      </c>
    </row>
    <row r="2836" spans="1:9" x14ac:dyDescent="0.2">
      <c r="A2836" s="33" t="s">
        <v>3983</v>
      </c>
      <c r="B2836" s="35">
        <v>7.4653636417497097E-16</v>
      </c>
      <c r="C2836" s="33">
        <v>1.04013963079213</v>
      </c>
      <c r="D2836" s="33">
        <v>0.41399999999999998</v>
      </c>
      <c r="E2836" s="33">
        <v>0.1</v>
      </c>
      <c r="F2836" s="35">
        <v>3.4394423370269298E-11</v>
      </c>
      <c r="G2836" s="33">
        <v>7</v>
      </c>
      <c r="H2836" s="33" t="s">
        <v>3983</v>
      </c>
      <c r="I2836" s="33" t="s">
        <v>3982</v>
      </c>
    </row>
    <row r="2837" spans="1:9" x14ac:dyDescent="0.2">
      <c r="A2837" s="33" t="s">
        <v>15038</v>
      </c>
      <c r="B2837" s="35">
        <v>7.5097490975396805E-16</v>
      </c>
      <c r="C2837" s="33">
        <v>0.90405258543494105</v>
      </c>
      <c r="D2837" s="33">
        <v>0.69</v>
      </c>
      <c r="E2837" s="33">
        <v>0.29699999999999999</v>
      </c>
      <c r="F2837" s="35">
        <v>3.4598916042184799E-11</v>
      </c>
      <c r="G2837" s="33">
        <v>7</v>
      </c>
      <c r="H2837" s="33" t="s">
        <v>11073</v>
      </c>
      <c r="I2837" s="33" t="s">
        <v>11072</v>
      </c>
    </row>
    <row r="2838" spans="1:9" x14ac:dyDescent="0.2">
      <c r="A2838" s="33" t="s">
        <v>5910</v>
      </c>
      <c r="B2838" s="35">
        <v>8.0433465983619397E-16</v>
      </c>
      <c r="C2838" s="33">
        <v>0.96462790290327205</v>
      </c>
      <c r="D2838" s="33">
        <v>0.72399999999999998</v>
      </c>
      <c r="E2838" s="33">
        <v>0.33800000000000002</v>
      </c>
      <c r="F2838" s="35">
        <v>3.7057306447973097E-11</v>
      </c>
      <c r="G2838" s="33">
        <v>7</v>
      </c>
      <c r="H2838" s="33" t="s">
        <v>5909</v>
      </c>
      <c r="I2838" s="33" t="s">
        <v>5908</v>
      </c>
    </row>
    <row r="2839" spans="1:9" x14ac:dyDescent="0.2">
      <c r="A2839" s="33" t="s">
        <v>8383</v>
      </c>
      <c r="B2839" s="35">
        <v>8.8666181062334198E-16</v>
      </c>
      <c r="C2839" s="33">
        <v>0.67537549452858103</v>
      </c>
      <c r="D2839" s="33">
        <v>0.36199999999999999</v>
      </c>
      <c r="E2839" s="33">
        <v>7.3999999999999996E-2</v>
      </c>
      <c r="F2839" s="35">
        <v>4.08502829390386E-11</v>
      </c>
      <c r="G2839" s="33">
        <v>7</v>
      </c>
      <c r="H2839" s="33" t="s">
        <v>8383</v>
      </c>
      <c r="I2839" s="33" t="s">
        <v>8382</v>
      </c>
    </row>
    <row r="2840" spans="1:9" x14ac:dyDescent="0.2">
      <c r="A2840" s="33" t="s">
        <v>12539</v>
      </c>
      <c r="B2840" s="35">
        <v>1.24699628152822E-15</v>
      </c>
      <c r="C2840" s="33">
        <v>0.94509275684371796</v>
      </c>
      <c r="D2840" s="33">
        <v>0.93100000000000005</v>
      </c>
      <c r="E2840" s="33">
        <v>0.70799999999999996</v>
      </c>
      <c r="F2840" s="35">
        <v>5.7451612682568302E-11</v>
      </c>
      <c r="G2840" s="33">
        <v>7</v>
      </c>
      <c r="H2840" s="33" t="s">
        <v>7075</v>
      </c>
      <c r="I2840" s="33" t="s">
        <v>7074</v>
      </c>
    </row>
    <row r="2841" spans="1:9" x14ac:dyDescent="0.2">
      <c r="A2841" s="33" t="s">
        <v>12520</v>
      </c>
      <c r="B2841" s="35">
        <v>5.9725364778214404E-15</v>
      </c>
      <c r="C2841" s="33">
        <v>-1.1507951565713801</v>
      </c>
      <c r="D2841" s="33">
        <v>0.121</v>
      </c>
      <c r="E2841" s="33">
        <v>0.63800000000000001</v>
      </c>
      <c r="F2841" s="35">
        <v>2.75166700606189E-10</v>
      </c>
      <c r="G2841" s="33">
        <v>7</v>
      </c>
      <c r="H2841" s="33" t="s">
        <v>2345</v>
      </c>
      <c r="I2841" s="33" t="s">
        <v>2344</v>
      </c>
    </row>
    <row r="2842" spans="1:9" x14ac:dyDescent="0.2">
      <c r="A2842" s="33" t="s">
        <v>12110</v>
      </c>
      <c r="B2842" s="35">
        <v>7.8853594746121992E-15</v>
      </c>
      <c r="C2842" s="33">
        <v>0.92400922074631597</v>
      </c>
      <c r="D2842" s="33">
        <v>0.56899999999999995</v>
      </c>
      <c r="E2842" s="33">
        <v>0.20599999999999999</v>
      </c>
      <c r="F2842" s="35">
        <v>3.6329428171433299E-10</v>
      </c>
      <c r="G2842" s="33">
        <v>7</v>
      </c>
      <c r="H2842" s="33" t="s">
        <v>3457</v>
      </c>
      <c r="I2842" s="33" t="s">
        <v>3456</v>
      </c>
    </row>
    <row r="2843" spans="1:9" x14ac:dyDescent="0.2">
      <c r="A2843" s="33" t="s">
        <v>12793</v>
      </c>
      <c r="B2843" s="35">
        <v>1.03764927424978E-14</v>
      </c>
      <c r="C2843" s="33">
        <v>0.796765502056205</v>
      </c>
      <c r="D2843" s="33">
        <v>0.91400000000000003</v>
      </c>
      <c r="E2843" s="33">
        <v>0.71599999999999997</v>
      </c>
      <c r="F2843" s="35">
        <v>4.7806577363235796E-10</v>
      </c>
      <c r="G2843" s="33">
        <v>7</v>
      </c>
      <c r="H2843" s="33" t="s">
        <v>2263</v>
      </c>
      <c r="I2843" s="33" t="s">
        <v>2262</v>
      </c>
    </row>
    <row r="2844" spans="1:9" x14ac:dyDescent="0.2">
      <c r="A2844" s="33" t="s">
        <v>12025</v>
      </c>
      <c r="B2844" s="35">
        <v>1.0397274013601799E-13</v>
      </c>
      <c r="C2844" s="33">
        <v>0.70451869316355897</v>
      </c>
      <c r="D2844" s="33">
        <v>0.79300000000000004</v>
      </c>
      <c r="E2844" s="33">
        <v>0.45200000000000001</v>
      </c>
      <c r="F2844" s="35">
        <v>4.7902320835465998E-9</v>
      </c>
      <c r="G2844" s="33">
        <v>7</v>
      </c>
      <c r="H2844" s="33" t="s">
        <v>7134</v>
      </c>
      <c r="I2844" s="33" t="s">
        <v>7133</v>
      </c>
    </row>
    <row r="2845" spans="1:9" x14ac:dyDescent="0.2">
      <c r="A2845" s="33" t="s">
        <v>12533</v>
      </c>
      <c r="B2845" s="35">
        <v>1.98461977047514E-13</v>
      </c>
      <c r="C2845" s="33">
        <v>0.79067555426957303</v>
      </c>
      <c r="D2845" s="33">
        <v>0.75900000000000001</v>
      </c>
      <c r="E2845" s="33">
        <v>0.38400000000000001</v>
      </c>
      <c r="F2845" s="35">
        <v>9.1435402065330606E-9</v>
      </c>
      <c r="G2845" s="33">
        <v>7</v>
      </c>
      <c r="H2845" s="33" t="s">
        <v>8594</v>
      </c>
      <c r="I2845" s="33" t="s">
        <v>8593</v>
      </c>
    </row>
    <row r="2846" spans="1:9" x14ac:dyDescent="0.2">
      <c r="A2846" s="33" t="s">
        <v>12532</v>
      </c>
      <c r="B2846" s="35">
        <v>2.5730936682226399E-13</v>
      </c>
      <c r="C2846" s="33">
        <v>-1.0762451862737299</v>
      </c>
      <c r="D2846" s="33">
        <v>6.9000000000000006E-2</v>
      </c>
      <c r="E2846" s="33">
        <v>0.57399999999999995</v>
      </c>
      <c r="F2846" s="35">
        <v>1.1854757148235399E-8</v>
      </c>
      <c r="G2846" s="33">
        <v>7</v>
      </c>
      <c r="H2846" s="33" t="s">
        <v>1829</v>
      </c>
      <c r="I2846" s="33" t="s">
        <v>1828</v>
      </c>
    </row>
    <row r="2847" spans="1:9" x14ac:dyDescent="0.2">
      <c r="A2847" s="33" t="s">
        <v>15037</v>
      </c>
      <c r="B2847" s="35">
        <v>2.8647637698885802E-13</v>
      </c>
      <c r="C2847" s="33">
        <v>1.03160118259145</v>
      </c>
      <c r="D2847" s="33">
        <v>0.58599999999999997</v>
      </c>
      <c r="E2847" s="33">
        <v>0.24399999999999999</v>
      </c>
      <c r="F2847" s="35">
        <v>1.31985396406307E-8</v>
      </c>
      <c r="G2847" s="33">
        <v>7</v>
      </c>
      <c r="H2847" s="33" t="s">
        <v>12557</v>
      </c>
      <c r="I2847" s="33" t="s">
        <v>12556</v>
      </c>
    </row>
    <row r="2848" spans="1:9" x14ac:dyDescent="0.2">
      <c r="A2848" s="33" t="s">
        <v>10867</v>
      </c>
      <c r="B2848" s="35">
        <v>2.98721902927901E-13</v>
      </c>
      <c r="C2848" s="33">
        <v>0.71894278867932104</v>
      </c>
      <c r="D2848" s="33">
        <v>0.98299999999999998</v>
      </c>
      <c r="E2848" s="33">
        <v>0.89400000000000002</v>
      </c>
      <c r="F2848" s="35">
        <v>1.37627155116943E-8</v>
      </c>
      <c r="G2848" s="33">
        <v>7</v>
      </c>
      <c r="H2848" s="33" t="s">
        <v>1538</v>
      </c>
      <c r="I2848" s="33" t="s">
        <v>1537</v>
      </c>
    </row>
    <row r="2849" spans="1:9" x14ac:dyDescent="0.2">
      <c r="A2849" s="33" t="s">
        <v>15036</v>
      </c>
      <c r="B2849" s="35">
        <v>5.1328703198544498E-13</v>
      </c>
      <c r="C2849" s="33">
        <v>0.49164722454212101</v>
      </c>
      <c r="D2849" s="33">
        <v>0.58599999999999997</v>
      </c>
      <c r="E2849" s="33">
        <v>0.219</v>
      </c>
      <c r="F2849" s="35">
        <v>2.36481601376334E-8</v>
      </c>
      <c r="G2849" s="33">
        <v>7</v>
      </c>
      <c r="H2849" s="33" t="s">
        <v>8019</v>
      </c>
      <c r="I2849" s="33" t="s">
        <v>8018</v>
      </c>
    </row>
    <row r="2850" spans="1:9" x14ac:dyDescent="0.2">
      <c r="A2850" s="33" t="s">
        <v>12531</v>
      </c>
      <c r="B2850" s="35">
        <v>5.3561428922217704E-13</v>
      </c>
      <c r="C2850" s="33">
        <v>-1.0286617829017799</v>
      </c>
      <c r="D2850" s="33">
        <v>0.379</v>
      </c>
      <c r="E2850" s="33">
        <v>0.73899999999999999</v>
      </c>
      <c r="F2850" s="35">
        <v>2.4676821533044099E-8</v>
      </c>
      <c r="G2850" s="33">
        <v>7</v>
      </c>
      <c r="H2850" s="33" t="s">
        <v>2410</v>
      </c>
      <c r="I2850" s="33" t="s">
        <v>2409</v>
      </c>
    </row>
    <row r="2851" spans="1:9" x14ac:dyDescent="0.2">
      <c r="A2851" s="33" t="s">
        <v>8455</v>
      </c>
      <c r="B2851" s="35">
        <v>8.3391834213434198E-13</v>
      </c>
      <c r="C2851" s="33">
        <v>0.66341788533298096</v>
      </c>
      <c r="D2851" s="33">
        <v>0.96599999999999997</v>
      </c>
      <c r="E2851" s="33">
        <v>0.82399999999999995</v>
      </c>
      <c r="F2851" s="35">
        <v>3.84202858588134E-8</v>
      </c>
      <c r="G2851" s="33">
        <v>7</v>
      </c>
      <c r="H2851" s="33" t="s">
        <v>3657</v>
      </c>
      <c r="I2851" s="33" t="s">
        <v>3656</v>
      </c>
    </row>
    <row r="2852" spans="1:9" x14ac:dyDescent="0.2">
      <c r="A2852" s="33" t="s">
        <v>13373</v>
      </c>
      <c r="B2852" s="35">
        <v>1.2377503433443699E-12</v>
      </c>
      <c r="C2852" s="33">
        <v>-1.13195923965173</v>
      </c>
      <c r="D2852" s="33">
        <v>0.27600000000000002</v>
      </c>
      <c r="E2852" s="33">
        <v>0.73599999999999999</v>
      </c>
      <c r="F2852" s="35">
        <v>5.7025633818561698E-8</v>
      </c>
      <c r="G2852" s="33">
        <v>7</v>
      </c>
      <c r="H2852" s="33" t="s">
        <v>3140</v>
      </c>
      <c r="I2852" s="33" t="s">
        <v>3139</v>
      </c>
    </row>
    <row r="2853" spans="1:9" x14ac:dyDescent="0.2">
      <c r="A2853" s="33" t="s">
        <v>11748</v>
      </c>
      <c r="B2853" s="35">
        <v>1.7045314206918499E-12</v>
      </c>
      <c r="C2853" s="33">
        <v>-0.93068038801035202</v>
      </c>
      <c r="D2853" s="33">
        <v>0.20699999999999999</v>
      </c>
      <c r="E2853" s="33">
        <v>0.67200000000000004</v>
      </c>
      <c r="F2853" s="35">
        <v>7.8531171614114797E-8</v>
      </c>
      <c r="G2853" s="33">
        <v>7</v>
      </c>
      <c r="H2853" s="33" t="s">
        <v>2220</v>
      </c>
      <c r="I2853" s="33" t="s">
        <v>2219</v>
      </c>
    </row>
    <row r="2854" spans="1:9" x14ac:dyDescent="0.2">
      <c r="A2854" s="33" t="s">
        <v>13083</v>
      </c>
      <c r="B2854" s="35">
        <v>1.9527894682934E-12</v>
      </c>
      <c r="C2854" s="33">
        <v>0.43160916013470502</v>
      </c>
      <c r="D2854" s="33">
        <v>1</v>
      </c>
      <c r="E2854" s="33">
        <v>0.95799999999999996</v>
      </c>
      <c r="F2854" s="35">
        <v>8.9968916383213405E-8</v>
      </c>
      <c r="G2854" s="33">
        <v>7</v>
      </c>
      <c r="H2854" s="33" t="s">
        <v>6406</v>
      </c>
      <c r="I2854" s="33" t="s">
        <v>6405</v>
      </c>
    </row>
    <row r="2855" spans="1:9" x14ac:dyDescent="0.2">
      <c r="A2855" s="33" t="s">
        <v>12509</v>
      </c>
      <c r="B2855" s="35">
        <v>2.1459880933451102E-12</v>
      </c>
      <c r="C2855" s="33">
        <v>-1.06036451864821</v>
      </c>
      <c r="D2855" s="33">
        <v>0.13800000000000001</v>
      </c>
      <c r="E2855" s="33">
        <v>0.61299999999999999</v>
      </c>
      <c r="F2855" s="35">
        <v>9.8869963436595902E-8</v>
      </c>
      <c r="G2855" s="33">
        <v>7</v>
      </c>
      <c r="H2855" s="33" t="s">
        <v>2193</v>
      </c>
      <c r="I2855" s="33" t="s">
        <v>2192</v>
      </c>
    </row>
    <row r="2856" spans="1:9" x14ac:dyDescent="0.2">
      <c r="A2856" s="33" t="s">
        <v>15035</v>
      </c>
      <c r="B2856" s="35">
        <v>8.97774162246817E-12</v>
      </c>
      <c r="C2856" s="33">
        <v>0.65957970416813305</v>
      </c>
      <c r="D2856" s="33">
        <v>0.621</v>
      </c>
      <c r="E2856" s="33">
        <v>0.27400000000000002</v>
      </c>
      <c r="F2856" s="35">
        <v>4.1362251203035398E-7</v>
      </c>
      <c r="G2856" s="33">
        <v>7</v>
      </c>
      <c r="H2856" s="33" t="s">
        <v>7468</v>
      </c>
      <c r="I2856" s="33" t="s">
        <v>7467</v>
      </c>
    </row>
    <row r="2857" spans="1:9" x14ac:dyDescent="0.2">
      <c r="A2857" s="33" t="s">
        <v>13381</v>
      </c>
      <c r="B2857" s="35">
        <v>1.4629367764714901E-11</v>
      </c>
      <c r="C2857" s="33">
        <v>-1.04031198376436</v>
      </c>
      <c r="D2857" s="33">
        <v>0.27600000000000002</v>
      </c>
      <c r="E2857" s="33">
        <v>0.70799999999999996</v>
      </c>
      <c r="F2857" s="35">
        <v>6.7400423165594297E-7</v>
      </c>
      <c r="G2857" s="33">
        <v>7</v>
      </c>
      <c r="H2857" s="33" t="s">
        <v>2351</v>
      </c>
      <c r="I2857" s="33" t="s">
        <v>2350</v>
      </c>
    </row>
    <row r="2858" spans="1:9" x14ac:dyDescent="0.2">
      <c r="A2858" s="33" t="s">
        <v>13749</v>
      </c>
      <c r="B2858" s="35">
        <v>1.6806403942862001E-11</v>
      </c>
      <c r="C2858" s="33">
        <v>0.54567294236611597</v>
      </c>
      <c r="D2858" s="33">
        <v>1</v>
      </c>
      <c r="E2858" s="33">
        <v>0.99099999999999999</v>
      </c>
      <c r="F2858" s="35">
        <v>7.7430464245553596E-7</v>
      </c>
      <c r="G2858" s="33">
        <v>7</v>
      </c>
      <c r="H2858" s="33" t="s">
        <v>3664</v>
      </c>
      <c r="I2858" s="33" t="s">
        <v>3663</v>
      </c>
    </row>
    <row r="2859" spans="1:9" x14ac:dyDescent="0.2">
      <c r="A2859" s="33" t="s">
        <v>13000</v>
      </c>
      <c r="B2859" s="35">
        <v>3.6676310260968897E-11</v>
      </c>
      <c r="C2859" s="33">
        <v>-1.0102526555383999</v>
      </c>
      <c r="D2859" s="33">
        <v>0.379</v>
      </c>
      <c r="E2859" s="33">
        <v>0.71799999999999997</v>
      </c>
      <c r="F2859" s="35">
        <v>1.68975096634336E-6</v>
      </c>
      <c r="G2859" s="33">
        <v>7</v>
      </c>
      <c r="H2859" s="33" t="s">
        <v>3082</v>
      </c>
      <c r="I2859" s="33" t="s">
        <v>3081</v>
      </c>
    </row>
    <row r="2860" spans="1:9" x14ac:dyDescent="0.2">
      <c r="A2860" s="33" t="s">
        <v>15034</v>
      </c>
      <c r="B2860" s="35">
        <v>4.5308803227517498E-11</v>
      </c>
      <c r="C2860" s="33">
        <v>0.70939086346704605</v>
      </c>
      <c r="D2860" s="33">
        <v>0.63800000000000001</v>
      </c>
      <c r="E2860" s="33">
        <v>0.313</v>
      </c>
      <c r="F2860" s="35">
        <v>2.08746718229819E-6</v>
      </c>
      <c r="G2860" s="33">
        <v>7</v>
      </c>
      <c r="H2860" s="33" t="s">
        <v>1800</v>
      </c>
      <c r="I2860" s="33" t="s">
        <v>1799</v>
      </c>
    </row>
    <row r="2861" spans="1:9" x14ac:dyDescent="0.2">
      <c r="A2861" s="33" t="s">
        <v>14736</v>
      </c>
      <c r="B2861" s="35">
        <v>4.7706936899339201E-11</v>
      </c>
      <c r="C2861" s="33">
        <v>0.46616059917640301</v>
      </c>
      <c r="D2861" s="33">
        <v>0.39700000000000002</v>
      </c>
      <c r="E2861" s="33">
        <v>0.11700000000000001</v>
      </c>
      <c r="F2861" s="35">
        <v>2.1979539968263602E-6</v>
      </c>
      <c r="G2861" s="33">
        <v>7</v>
      </c>
      <c r="H2861" s="33" t="s">
        <v>14736</v>
      </c>
      <c r="I2861" s="33" t="s">
        <v>14735</v>
      </c>
    </row>
    <row r="2862" spans="1:9" x14ac:dyDescent="0.2">
      <c r="A2862" s="33" t="s">
        <v>12242</v>
      </c>
      <c r="B2862" s="35">
        <v>9.7614249819299497E-11</v>
      </c>
      <c r="C2862" s="33">
        <v>-1.1090103015802699</v>
      </c>
      <c r="D2862" s="33">
        <v>0.224</v>
      </c>
      <c r="E2862" s="33">
        <v>0.623</v>
      </c>
      <c r="F2862" s="35">
        <v>4.4972837176747602E-6</v>
      </c>
      <c r="G2862" s="33">
        <v>7</v>
      </c>
      <c r="H2862" s="33" t="s">
        <v>3491</v>
      </c>
      <c r="I2862" s="33" t="s">
        <v>3490</v>
      </c>
    </row>
    <row r="2863" spans="1:9" x14ac:dyDescent="0.2">
      <c r="A2863" s="33" t="s">
        <v>11788</v>
      </c>
      <c r="B2863" s="35">
        <v>1.0398713241771299E-10</v>
      </c>
      <c r="C2863" s="33">
        <v>0.63117735613286097</v>
      </c>
      <c r="D2863" s="33">
        <v>0.96599999999999997</v>
      </c>
      <c r="E2863" s="33">
        <v>0.85</v>
      </c>
      <c r="F2863" s="35">
        <v>4.7908951647488898E-6</v>
      </c>
      <c r="G2863" s="33">
        <v>7</v>
      </c>
      <c r="H2863" s="33" t="s">
        <v>4048</v>
      </c>
      <c r="I2863" s="33" t="s">
        <v>4047</v>
      </c>
    </row>
    <row r="2864" spans="1:9" x14ac:dyDescent="0.2">
      <c r="A2864" s="33" t="s">
        <v>15033</v>
      </c>
      <c r="B2864" s="35">
        <v>1.7529612579879701E-10</v>
      </c>
      <c r="C2864" s="33">
        <v>0.56146722760481604</v>
      </c>
      <c r="D2864" s="33">
        <v>0.25900000000000001</v>
      </c>
      <c r="E2864" s="33">
        <v>5.5E-2</v>
      </c>
      <c r="F2864" s="35">
        <v>8.0762431078021593E-6</v>
      </c>
      <c r="G2864" s="33">
        <v>7</v>
      </c>
      <c r="H2864" s="33" t="s">
        <v>15033</v>
      </c>
      <c r="I2864" s="33" t="s">
        <v>15032</v>
      </c>
    </row>
    <row r="2865" spans="1:9" x14ac:dyDescent="0.2">
      <c r="A2865" s="33" t="s">
        <v>12925</v>
      </c>
      <c r="B2865" s="35">
        <v>1.8462099422000499E-10</v>
      </c>
      <c r="C2865" s="33">
        <v>-1.0322110450459701</v>
      </c>
      <c r="D2865" s="33">
        <v>0.24099999999999999</v>
      </c>
      <c r="E2865" s="33">
        <v>0.63900000000000001</v>
      </c>
      <c r="F2865" s="35">
        <v>8.5058584457040607E-6</v>
      </c>
      <c r="G2865" s="33">
        <v>7</v>
      </c>
      <c r="H2865" s="33" t="s">
        <v>2247</v>
      </c>
      <c r="I2865" s="33" t="s">
        <v>2246</v>
      </c>
    </row>
    <row r="2866" spans="1:9" x14ac:dyDescent="0.2">
      <c r="A2866" s="33" t="s">
        <v>10954</v>
      </c>
      <c r="B2866" s="35">
        <v>3.0835399676772999E-10</v>
      </c>
      <c r="C2866" s="33">
        <v>0.731195767644925</v>
      </c>
      <c r="D2866" s="33">
        <v>0.79300000000000004</v>
      </c>
      <c r="E2866" s="33">
        <v>0.53</v>
      </c>
      <c r="F2866" s="35">
        <v>1.4206485339082901E-5</v>
      </c>
      <c r="G2866" s="33">
        <v>7</v>
      </c>
      <c r="H2866" s="33" t="s">
        <v>1997</v>
      </c>
      <c r="I2866" s="33" t="s">
        <v>1996</v>
      </c>
    </row>
    <row r="2867" spans="1:9" x14ac:dyDescent="0.2">
      <c r="A2867" s="33" t="s">
        <v>12092</v>
      </c>
      <c r="B2867" s="35">
        <v>3.2675210290796899E-10</v>
      </c>
      <c r="C2867" s="33">
        <v>-0.69873804598280198</v>
      </c>
      <c r="D2867" s="33">
        <v>0.72399999999999998</v>
      </c>
      <c r="E2867" s="33">
        <v>0.89900000000000002</v>
      </c>
      <c r="F2867" s="35">
        <v>1.50541228851759E-5</v>
      </c>
      <c r="G2867" s="33">
        <v>7</v>
      </c>
      <c r="H2867" s="33" t="s">
        <v>3191</v>
      </c>
      <c r="I2867" s="33" t="s">
        <v>3190</v>
      </c>
    </row>
    <row r="2868" spans="1:9" x14ac:dyDescent="0.2">
      <c r="A2868" s="33" t="s">
        <v>9263</v>
      </c>
      <c r="B2868" s="35">
        <v>3.35371154175526E-10</v>
      </c>
      <c r="C2868" s="33">
        <v>0.59606615878217495</v>
      </c>
      <c r="D2868" s="33">
        <v>0.74099999999999999</v>
      </c>
      <c r="E2868" s="33">
        <v>0.42099999999999999</v>
      </c>
      <c r="F2868" s="35">
        <v>1.5451219815174799E-5</v>
      </c>
      <c r="G2868" s="33">
        <v>7</v>
      </c>
      <c r="H2868" s="33" t="s">
        <v>4987</v>
      </c>
      <c r="I2868" s="33" t="s">
        <v>4986</v>
      </c>
    </row>
    <row r="2869" spans="1:9" x14ac:dyDescent="0.2">
      <c r="A2869" s="33" t="s">
        <v>15031</v>
      </c>
      <c r="B2869" s="35">
        <v>9.0754149335404302E-10</v>
      </c>
      <c r="C2869" s="33">
        <v>0.82070054099807399</v>
      </c>
      <c r="D2869" s="33">
        <v>0.70699999999999996</v>
      </c>
      <c r="E2869" s="33">
        <v>0.41299999999999998</v>
      </c>
      <c r="F2869" s="35">
        <v>4.1812251681807501E-5</v>
      </c>
      <c r="G2869" s="33">
        <v>7</v>
      </c>
      <c r="H2869" s="33" t="s">
        <v>3734</v>
      </c>
      <c r="I2869" s="33" t="s">
        <v>3733</v>
      </c>
    </row>
    <row r="2870" spans="1:9" x14ac:dyDescent="0.2">
      <c r="A2870" s="33" t="s">
        <v>12527</v>
      </c>
      <c r="B2870" s="35">
        <v>1.00158387662094E-9</v>
      </c>
      <c r="C2870" s="33">
        <v>0.82902494715998598</v>
      </c>
      <c r="D2870" s="33">
        <v>0.82799999999999996</v>
      </c>
      <c r="E2870" s="33">
        <v>0.67400000000000004</v>
      </c>
      <c r="F2870" s="35">
        <v>4.6144972363680002E-5</v>
      </c>
      <c r="G2870" s="33">
        <v>7</v>
      </c>
      <c r="H2870" s="33" t="s">
        <v>7282</v>
      </c>
      <c r="I2870" s="33" t="s">
        <v>7281</v>
      </c>
    </row>
    <row r="2871" spans="1:9" x14ac:dyDescent="0.2">
      <c r="A2871" s="33" t="s">
        <v>12495</v>
      </c>
      <c r="B2871" s="35">
        <v>1.0898785532684E-9</v>
      </c>
      <c r="C2871" s="33">
        <v>-0.97494709671471302</v>
      </c>
      <c r="D2871" s="33">
        <v>0.27600000000000002</v>
      </c>
      <c r="E2871" s="33">
        <v>0.623</v>
      </c>
      <c r="F2871" s="35">
        <v>5.0212884706181801E-5</v>
      </c>
      <c r="G2871" s="33">
        <v>7</v>
      </c>
      <c r="H2871" s="33" t="s">
        <v>2215</v>
      </c>
      <c r="I2871" s="33" t="s">
        <v>2214</v>
      </c>
    </row>
    <row r="2872" spans="1:9" x14ac:dyDescent="0.2">
      <c r="A2872" s="33" t="s">
        <v>5470</v>
      </c>
      <c r="B2872" s="35">
        <v>1.4278156855597201E-9</v>
      </c>
      <c r="C2872" s="33">
        <v>0.461354525530772</v>
      </c>
      <c r="D2872" s="33">
        <v>0.91400000000000003</v>
      </c>
      <c r="E2872" s="33">
        <v>0.82199999999999995</v>
      </c>
      <c r="F2872" s="35">
        <v>6.5782324265107293E-5</v>
      </c>
      <c r="G2872" s="33">
        <v>7</v>
      </c>
      <c r="H2872" s="33" t="s">
        <v>2507</v>
      </c>
      <c r="I2872" s="33" t="s">
        <v>2506</v>
      </c>
    </row>
    <row r="2873" spans="1:9" x14ac:dyDescent="0.2">
      <c r="A2873" s="33" t="s">
        <v>13039</v>
      </c>
      <c r="B2873" s="35">
        <v>1.6006963011196199E-9</v>
      </c>
      <c r="C2873" s="33">
        <v>-0.70968042983849899</v>
      </c>
      <c r="D2873" s="33">
        <v>0.25900000000000001</v>
      </c>
      <c r="E2873" s="33">
        <v>0.67900000000000005</v>
      </c>
      <c r="F2873" s="35">
        <v>7.3747279985183296E-5</v>
      </c>
      <c r="G2873" s="33">
        <v>7</v>
      </c>
      <c r="H2873" s="33" t="s">
        <v>3024</v>
      </c>
      <c r="I2873" s="33" t="s">
        <v>3023</v>
      </c>
    </row>
    <row r="2874" spans="1:9" x14ac:dyDescent="0.2">
      <c r="A2874" s="33" t="s">
        <v>15030</v>
      </c>
      <c r="B2874" s="35">
        <v>1.70684414488097E-9</v>
      </c>
      <c r="C2874" s="33">
        <v>0.495236385104659</v>
      </c>
      <c r="D2874" s="33">
        <v>0.51700000000000002</v>
      </c>
      <c r="E2874" s="33">
        <v>0.219</v>
      </c>
      <c r="F2874" s="35">
        <v>7.8637723442955904E-5</v>
      </c>
      <c r="G2874" s="33">
        <v>7</v>
      </c>
      <c r="H2874" s="33" t="s">
        <v>3618</v>
      </c>
      <c r="I2874" s="33" t="s">
        <v>3617</v>
      </c>
    </row>
    <row r="2875" spans="1:9" x14ac:dyDescent="0.2">
      <c r="A2875" s="33" t="s">
        <v>15029</v>
      </c>
      <c r="B2875" s="35">
        <v>3.3048508782245102E-9</v>
      </c>
      <c r="C2875" s="33">
        <v>-0.91839579789217796</v>
      </c>
      <c r="D2875" s="33">
        <v>0.10299999999999999</v>
      </c>
      <c r="E2875" s="33">
        <v>0.48199999999999998</v>
      </c>
      <c r="F2875" s="33">
        <v>1.5226108966155899E-4</v>
      </c>
      <c r="G2875" s="33">
        <v>7</v>
      </c>
      <c r="H2875" s="33" t="s">
        <v>12045</v>
      </c>
      <c r="I2875" s="33" t="s">
        <v>12044</v>
      </c>
    </row>
    <row r="2876" spans="1:9" x14ac:dyDescent="0.2">
      <c r="A2876" s="33" t="s">
        <v>12514</v>
      </c>
      <c r="B2876" s="35">
        <v>6.3366905535609196E-9</v>
      </c>
      <c r="C2876" s="33">
        <v>0.67708569378321104</v>
      </c>
      <c r="D2876" s="33">
        <v>0.69</v>
      </c>
      <c r="E2876" s="33">
        <v>0.42799999999999999</v>
      </c>
      <c r="F2876" s="33">
        <v>2.91944007183658E-4</v>
      </c>
      <c r="G2876" s="33">
        <v>7</v>
      </c>
      <c r="H2876" s="33" t="s">
        <v>12513</v>
      </c>
      <c r="I2876" s="33" t="s">
        <v>12512</v>
      </c>
    </row>
    <row r="2877" spans="1:9" x14ac:dyDescent="0.2">
      <c r="A2877" s="33" t="s">
        <v>12442</v>
      </c>
      <c r="B2877" s="35">
        <v>6.4675393163931398E-9</v>
      </c>
      <c r="C2877" s="33">
        <v>0.668157694475779</v>
      </c>
      <c r="D2877" s="33">
        <v>0.77600000000000002</v>
      </c>
      <c r="E2877" s="33">
        <v>0.52900000000000003</v>
      </c>
      <c r="F2877" s="33">
        <v>2.9797247138486498E-4</v>
      </c>
      <c r="G2877" s="33">
        <v>7</v>
      </c>
      <c r="H2877" s="33" t="s">
        <v>2532</v>
      </c>
      <c r="I2877" s="33" t="s">
        <v>2531</v>
      </c>
    </row>
    <row r="2878" spans="1:9" x14ac:dyDescent="0.2">
      <c r="A2878" s="33" t="s">
        <v>15028</v>
      </c>
      <c r="B2878" s="35">
        <v>6.6964468865037801E-9</v>
      </c>
      <c r="C2878" s="33">
        <v>0.76168193004148999</v>
      </c>
      <c r="D2878" s="33">
        <v>0.51700000000000002</v>
      </c>
      <c r="E2878" s="33">
        <v>0.245</v>
      </c>
      <c r="F2878" s="33">
        <v>3.0851870095500203E-4</v>
      </c>
      <c r="G2878" s="33">
        <v>7</v>
      </c>
      <c r="H2878" s="33" t="s">
        <v>12529</v>
      </c>
      <c r="I2878" s="33" t="s">
        <v>12528</v>
      </c>
    </row>
    <row r="2879" spans="1:9" x14ac:dyDescent="0.2">
      <c r="A2879" s="33" t="s">
        <v>15027</v>
      </c>
      <c r="B2879" s="35">
        <v>7.2308532752231199E-9</v>
      </c>
      <c r="C2879" s="33">
        <v>0.69980557316441705</v>
      </c>
      <c r="D2879" s="33">
        <v>0.46600000000000003</v>
      </c>
      <c r="E2879" s="33">
        <v>0.19600000000000001</v>
      </c>
      <c r="F2879" s="33">
        <v>3.3313987209607898E-4</v>
      </c>
      <c r="G2879" s="33">
        <v>7</v>
      </c>
      <c r="H2879" s="33" t="s">
        <v>15027</v>
      </c>
      <c r="I2879" s="33" t="s">
        <v>15026</v>
      </c>
    </row>
    <row r="2880" spans="1:9" x14ac:dyDescent="0.2">
      <c r="A2880" s="33" t="s">
        <v>13510</v>
      </c>
      <c r="B2880" s="35">
        <v>8.5882929619306795E-9</v>
      </c>
      <c r="C2880" s="33">
        <v>-0.48103687006568102</v>
      </c>
      <c r="D2880" s="33">
        <v>0.89700000000000002</v>
      </c>
      <c r="E2880" s="33">
        <v>0.93899999999999995</v>
      </c>
      <c r="F2880" s="33">
        <v>3.9567983334207001E-4</v>
      </c>
      <c r="G2880" s="33">
        <v>7</v>
      </c>
      <c r="H2880" s="33" t="s">
        <v>2898</v>
      </c>
      <c r="I2880" s="33" t="s">
        <v>2897</v>
      </c>
    </row>
    <row r="2881" spans="1:9" x14ac:dyDescent="0.2">
      <c r="A2881" s="33" t="s">
        <v>15025</v>
      </c>
      <c r="B2881" s="35">
        <v>1.17953324335385E-8</v>
      </c>
      <c r="C2881" s="33">
        <v>0.43783858850572599</v>
      </c>
      <c r="D2881" s="33">
        <v>0.17199999999999999</v>
      </c>
      <c r="E2881" s="33">
        <v>3.1E-2</v>
      </c>
      <c r="F2881" s="33">
        <v>5.4343455587798598E-4</v>
      </c>
      <c r="G2881" s="33">
        <v>7</v>
      </c>
      <c r="H2881" s="33" t="s">
        <v>15025</v>
      </c>
      <c r="I2881" s="33" t="s">
        <v>15024</v>
      </c>
    </row>
    <row r="2882" spans="1:9" x14ac:dyDescent="0.2">
      <c r="A2882" s="33" t="s">
        <v>13496</v>
      </c>
      <c r="B2882" s="35">
        <v>1.2797361669973899E-8</v>
      </c>
      <c r="C2882" s="33">
        <v>0.290950686430756</v>
      </c>
      <c r="D2882" s="33">
        <v>1</v>
      </c>
      <c r="E2882" s="33">
        <v>0.995</v>
      </c>
      <c r="F2882" s="33">
        <v>5.8960004685903696E-4</v>
      </c>
      <c r="G2882" s="33">
        <v>7</v>
      </c>
      <c r="H2882" s="33" t="s">
        <v>3595</v>
      </c>
      <c r="I2882" s="33" t="s">
        <v>3594</v>
      </c>
    </row>
    <row r="2883" spans="1:9" x14ac:dyDescent="0.2">
      <c r="A2883" s="33" t="s">
        <v>12522</v>
      </c>
      <c r="B2883" s="35">
        <v>1.3239023310217E-8</v>
      </c>
      <c r="C2883" s="33">
        <v>0.59395403105385902</v>
      </c>
      <c r="D2883" s="33">
        <v>0.879</v>
      </c>
      <c r="E2883" s="33">
        <v>0.74</v>
      </c>
      <c r="F2883" s="33">
        <v>6.0994828194831801E-4</v>
      </c>
      <c r="G2883" s="33">
        <v>7</v>
      </c>
      <c r="H2883" s="33" t="s">
        <v>3120</v>
      </c>
      <c r="I2883" s="33" t="s">
        <v>3119</v>
      </c>
    </row>
    <row r="2884" spans="1:9" x14ac:dyDescent="0.2">
      <c r="A2884" s="33" t="s">
        <v>10855</v>
      </c>
      <c r="B2884" s="35">
        <v>1.34638514860326E-8</v>
      </c>
      <c r="C2884" s="33">
        <v>0.67172478877335895</v>
      </c>
      <c r="D2884" s="33">
        <v>0.67200000000000004</v>
      </c>
      <c r="E2884" s="33">
        <v>0.38600000000000001</v>
      </c>
      <c r="F2884" s="33">
        <v>6.2030656566449598E-4</v>
      </c>
      <c r="G2884" s="33">
        <v>7</v>
      </c>
      <c r="H2884" s="33" t="s">
        <v>3535</v>
      </c>
      <c r="I2884" s="33" t="s">
        <v>3534</v>
      </c>
    </row>
    <row r="2885" spans="1:9" x14ac:dyDescent="0.2">
      <c r="A2885" s="33" t="s">
        <v>15023</v>
      </c>
      <c r="B2885" s="35">
        <v>1.7281037974772801E-8</v>
      </c>
      <c r="C2885" s="33">
        <v>0.65292539594690802</v>
      </c>
      <c r="D2885" s="33">
        <v>0.621</v>
      </c>
      <c r="E2885" s="33">
        <v>0.34699999999999998</v>
      </c>
      <c r="F2885" s="33">
        <v>7.9617198157373302E-4</v>
      </c>
      <c r="G2885" s="33">
        <v>7</v>
      </c>
      <c r="H2885" s="33" t="s">
        <v>6376</v>
      </c>
      <c r="I2885" s="33" t="s">
        <v>6375</v>
      </c>
    </row>
    <row r="2886" spans="1:9" x14ac:dyDescent="0.2">
      <c r="A2886" s="33" t="s">
        <v>15022</v>
      </c>
      <c r="B2886" s="35">
        <v>2.17093397019109E-8</v>
      </c>
      <c r="C2886" s="33">
        <v>-1.1434857420856099</v>
      </c>
      <c r="D2886" s="33">
        <v>8.5999999999999993E-2</v>
      </c>
      <c r="E2886" s="33">
        <v>0.44500000000000001</v>
      </c>
      <c r="F2886" s="33">
        <v>1.0001926987464401E-3</v>
      </c>
      <c r="G2886" s="33">
        <v>7</v>
      </c>
      <c r="H2886" s="33" t="s">
        <v>8326</v>
      </c>
      <c r="I2886" s="33" t="s">
        <v>8325</v>
      </c>
    </row>
    <row r="2887" spans="1:9" x14ac:dyDescent="0.2">
      <c r="A2887" s="33" t="s">
        <v>12042</v>
      </c>
      <c r="B2887" s="35">
        <v>2.5950526819893601E-8</v>
      </c>
      <c r="C2887" s="33">
        <v>0.51138368316173299</v>
      </c>
      <c r="D2887" s="33">
        <v>0.79300000000000004</v>
      </c>
      <c r="E2887" s="33">
        <v>0.44</v>
      </c>
      <c r="F2887" s="33">
        <v>1.1955926716461401E-3</v>
      </c>
      <c r="G2887" s="33">
        <v>7</v>
      </c>
      <c r="H2887" s="33" t="s">
        <v>5085</v>
      </c>
      <c r="I2887" s="33" t="s">
        <v>5084</v>
      </c>
    </row>
    <row r="2888" spans="1:9" x14ac:dyDescent="0.2">
      <c r="A2888" s="33" t="s">
        <v>15021</v>
      </c>
      <c r="B2888" s="35">
        <v>2.6138646669161798E-8</v>
      </c>
      <c r="C2888" s="33">
        <v>-1.3908253191319999</v>
      </c>
      <c r="D2888" s="33">
        <v>0.19</v>
      </c>
      <c r="E2888" s="33">
        <v>0.52300000000000002</v>
      </c>
      <c r="F2888" s="33">
        <v>1.2042597293416199E-3</v>
      </c>
      <c r="G2888" s="33">
        <v>7</v>
      </c>
      <c r="H2888" s="33" t="s">
        <v>9302</v>
      </c>
      <c r="I2888" s="33" t="s">
        <v>9301</v>
      </c>
    </row>
    <row r="2889" spans="1:9" x14ac:dyDescent="0.2">
      <c r="A2889" s="33" t="s">
        <v>9311</v>
      </c>
      <c r="B2889" s="35">
        <v>3.2648667414809497E-8</v>
      </c>
      <c r="C2889" s="33">
        <v>0.60452391798996596</v>
      </c>
      <c r="D2889" s="33">
        <v>0.65500000000000003</v>
      </c>
      <c r="E2889" s="33">
        <v>0.39300000000000002</v>
      </c>
      <c r="F2889" s="33">
        <v>1.5041894051350999E-3</v>
      </c>
      <c r="G2889" s="33">
        <v>7</v>
      </c>
      <c r="H2889" s="33" t="s">
        <v>6551</v>
      </c>
      <c r="I2889" s="33" t="s">
        <v>6550</v>
      </c>
    </row>
    <row r="2890" spans="1:9" x14ac:dyDescent="0.2">
      <c r="A2890" s="33" t="s">
        <v>2096</v>
      </c>
      <c r="B2890" s="35">
        <v>3.6686350523535601E-8</v>
      </c>
      <c r="C2890" s="33">
        <v>0.77793948540872504</v>
      </c>
      <c r="D2890" s="33">
        <v>0.65500000000000003</v>
      </c>
      <c r="E2890" s="33">
        <v>0.41299999999999998</v>
      </c>
      <c r="F2890" s="33">
        <v>1.69021354132033E-3</v>
      </c>
      <c r="G2890" s="33">
        <v>7</v>
      </c>
      <c r="H2890" s="33" t="s">
        <v>2096</v>
      </c>
      <c r="I2890" s="33" t="s">
        <v>2095</v>
      </c>
    </row>
    <row r="2891" spans="1:9" x14ac:dyDescent="0.2">
      <c r="A2891" s="33" t="s">
        <v>15020</v>
      </c>
      <c r="B2891" s="35">
        <v>3.7730735487785198E-8</v>
      </c>
      <c r="C2891" s="33">
        <v>0.63260231158621405</v>
      </c>
      <c r="D2891" s="33">
        <v>0.56899999999999995</v>
      </c>
      <c r="E2891" s="33">
        <v>0.29699999999999999</v>
      </c>
      <c r="F2891" s="33">
        <v>1.73833044539324E-3</v>
      </c>
      <c r="G2891" s="33">
        <v>7</v>
      </c>
      <c r="H2891" s="33" t="s">
        <v>12543</v>
      </c>
      <c r="I2891" s="33" t="s">
        <v>12542</v>
      </c>
    </row>
    <row r="2892" spans="1:9" x14ac:dyDescent="0.2">
      <c r="A2892" s="33" t="s">
        <v>12706</v>
      </c>
      <c r="B2892" s="35">
        <v>3.77480962164085E-8</v>
      </c>
      <c r="C2892" s="33">
        <v>0.81290560687828395</v>
      </c>
      <c r="D2892" s="33">
        <v>0.84499999999999997</v>
      </c>
      <c r="E2892" s="33">
        <v>0.71599999999999997</v>
      </c>
      <c r="F2892" s="33">
        <v>1.73913028888237E-3</v>
      </c>
      <c r="G2892" s="33">
        <v>7</v>
      </c>
      <c r="H2892" s="33" t="s">
        <v>6937</v>
      </c>
      <c r="I2892" s="33" t="s">
        <v>6936</v>
      </c>
    </row>
    <row r="2893" spans="1:9" x14ac:dyDescent="0.2">
      <c r="A2893" s="33" t="s">
        <v>11125</v>
      </c>
      <c r="B2893" s="35">
        <v>5.97046645410286E-8</v>
      </c>
      <c r="C2893" s="33">
        <v>0.52865884291715404</v>
      </c>
      <c r="D2893" s="33">
        <v>0.75900000000000001</v>
      </c>
      <c r="E2893" s="33">
        <v>0.49399999999999999</v>
      </c>
      <c r="F2893" s="33">
        <v>2.7507133047342701E-3</v>
      </c>
      <c r="G2893" s="33">
        <v>7</v>
      </c>
      <c r="H2893" s="33" t="s">
        <v>1601</v>
      </c>
      <c r="I2893" s="33" t="s">
        <v>1600</v>
      </c>
    </row>
    <row r="2894" spans="1:9" x14ac:dyDescent="0.2">
      <c r="A2894" s="33" t="s">
        <v>13026</v>
      </c>
      <c r="B2894" s="35">
        <v>6.2151783161197206E-8</v>
      </c>
      <c r="C2894" s="33">
        <v>0.29617774209671299</v>
      </c>
      <c r="D2894" s="33">
        <v>0.89700000000000002</v>
      </c>
      <c r="E2894" s="33">
        <v>0.74</v>
      </c>
      <c r="F2894" s="33">
        <v>2.86345695380268E-3</v>
      </c>
      <c r="G2894" s="33">
        <v>7</v>
      </c>
      <c r="H2894" s="33" t="s">
        <v>2297</v>
      </c>
      <c r="I2894" s="33" t="s">
        <v>2296</v>
      </c>
    </row>
    <row r="2895" spans="1:9" x14ac:dyDescent="0.2">
      <c r="A2895" s="33" t="s">
        <v>4275</v>
      </c>
      <c r="B2895" s="35">
        <v>1.26316648989726E-7</v>
      </c>
      <c r="C2895" s="33">
        <v>0.33259372457197001</v>
      </c>
      <c r="D2895" s="33">
        <v>0.96599999999999997</v>
      </c>
      <c r="E2895" s="33">
        <v>0.95899999999999996</v>
      </c>
      <c r="F2895" s="33">
        <v>5.81966065225464E-3</v>
      </c>
      <c r="G2895" s="33">
        <v>7</v>
      </c>
      <c r="H2895" s="33" t="s">
        <v>4275</v>
      </c>
      <c r="I2895" s="33" t="s">
        <v>4274</v>
      </c>
    </row>
    <row r="2896" spans="1:9" x14ac:dyDescent="0.2">
      <c r="A2896" s="33" t="s">
        <v>15019</v>
      </c>
      <c r="B2896" s="35">
        <v>1.84631331544409E-7</v>
      </c>
      <c r="C2896" s="33">
        <v>-3.0695869747411799</v>
      </c>
      <c r="D2896" s="33">
        <v>0.17199999999999999</v>
      </c>
      <c r="E2896" s="33">
        <v>0.48499999999999999</v>
      </c>
      <c r="F2896" s="33">
        <v>8.5063347069140299E-3</v>
      </c>
      <c r="G2896" s="33">
        <v>7</v>
      </c>
      <c r="H2896" s="33" t="s">
        <v>13628</v>
      </c>
      <c r="I2896" s="33" t="s">
        <v>13627</v>
      </c>
    </row>
    <row r="2897" spans="1:9" x14ac:dyDescent="0.2">
      <c r="A2897" s="33" t="s">
        <v>15018</v>
      </c>
      <c r="B2897" s="35">
        <v>2.6267329934834702E-7</v>
      </c>
      <c r="C2897" s="33">
        <v>0.29315645210800301</v>
      </c>
      <c r="D2897" s="33">
        <v>0.155</v>
      </c>
      <c r="E2897" s="33">
        <v>0.03</v>
      </c>
      <c r="F2897" s="33">
        <v>1.21018842475771E-2</v>
      </c>
      <c r="G2897" s="33">
        <v>7</v>
      </c>
      <c r="H2897" s="33" t="s">
        <v>15018</v>
      </c>
      <c r="I2897" s="33" t="s">
        <v>15017</v>
      </c>
    </row>
    <row r="2898" spans="1:9" x14ac:dyDescent="0.2">
      <c r="A2898" s="33" t="s">
        <v>12503</v>
      </c>
      <c r="B2898" s="35">
        <v>2.6272303186371298E-7</v>
      </c>
      <c r="C2898" s="33">
        <v>0.60148737999237301</v>
      </c>
      <c r="D2898" s="33">
        <v>0.81</v>
      </c>
      <c r="E2898" s="33">
        <v>0.70799999999999996</v>
      </c>
      <c r="F2898" s="33">
        <v>1.2104175524025E-2</v>
      </c>
      <c r="G2898" s="33">
        <v>7</v>
      </c>
      <c r="H2898" s="33" t="s">
        <v>1504</v>
      </c>
      <c r="I2898" s="33" t="s">
        <v>1503</v>
      </c>
    </row>
    <row r="2899" spans="1:9" x14ac:dyDescent="0.2">
      <c r="A2899" s="33" t="s">
        <v>12928</v>
      </c>
      <c r="B2899" s="35">
        <v>3.0163683627514198E-7</v>
      </c>
      <c r="C2899" s="33">
        <v>-0.69037061937733202</v>
      </c>
      <c r="D2899" s="33">
        <v>0.29299999999999998</v>
      </c>
      <c r="E2899" s="33">
        <v>0.61199999999999999</v>
      </c>
      <c r="F2899" s="33">
        <v>1.3897012320868299E-2</v>
      </c>
      <c r="G2899" s="33">
        <v>7</v>
      </c>
      <c r="H2899" s="33" t="s">
        <v>6484</v>
      </c>
      <c r="I2899" s="33" t="s">
        <v>6483</v>
      </c>
    </row>
    <row r="2900" spans="1:9" x14ac:dyDescent="0.2">
      <c r="A2900" s="33" t="s">
        <v>11821</v>
      </c>
      <c r="B2900" s="35">
        <v>3.44120511316484E-7</v>
      </c>
      <c r="C2900" s="33">
        <v>0.46370107195611399</v>
      </c>
      <c r="D2900" s="33">
        <v>0.65500000000000003</v>
      </c>
      <c r="E2900" s="33">
        <v>0.38400000000000001</v>
      </c>
      <c r="F2900" s="33">
        <v>1.5854320197373099E-2</v>
      </c>
      <c r="G2900" s="33">
        <v>7</v>
      </c>
      <c r="H2900" s="33" t="s">
        <v>11820</v>
      </c>
      <c r="I2900" s="33" t="s">
        <v>11819</v>
      </c>
    </row>
    <row r="2901" spans="1:9" x14ac:dyDescent="0.2">
      <c r="A2901" s="33" t="s">
        <v>7782</v>
      </c>
      <c r="B2901" s="35">
        <v>3.4459921464646201E-7</v>
      </c>
      <c r="C2901" s="33">
        <v>0.56943485608570998</v>
      </c>
      <c r="D2901" s="33">
        <v>0.82799999999999996</v>
      </c>
      <c r="E2901" s="33">
        <v>0.77200000000000002</v>
      </c>
      <c r="F2901" s="33">
        <v>1.5876375017191802E-2</v>
      </c>
      <c r="G2901" s="33">
        <v>7</v>
      </c>
      <c r="H2901" s="33" t="s">
        <v>1955</v>
      </c>
      <c r="I2901" s="33" t="s">
        <v>1954</v>
      </c>
    </row>
    <row r="2902" spans="1:9" x14ac:dyDescent="0.2">
      <c r="A2902" s="33" t="s">
        <v>10958</v>
      </c>
      <c r="B2902" s="35">
        <v>4.1159327712912199E-7</v>
      </c>
      <c r="C2902" s="33">
        <v>-0.48483637439947902</v>
      </c>
      <c r="D2902" s="33">
        <v>0.121</v>
      </c>
      <c r="E2902" s="33">
        <v>0.442</v>
      </c>
      <c r="F2902" s="33">
        <v>1.8962925463892898E-2</v>
      </c>
      <c r="G2902" s="33">
        <v>7</v>
      </c>
      <c r="H2902" s="33" t="s">
        <v>2738</v>
      </c>
      <c r="I2902" s="33" t="s">
        <v>2737</v>
      </c>
    </row>
    <row r="2903" spans="1:9" x14ac:dyDescent="0.2">
      <c r="A2903" s="33" t="s">
        <v>8256</v>
      </c>
      <c r="B2903" s="35">
        <v>5.0628990341164195E-7</v>
      </c>
      <c r="C2903" s="33">
        <v>0.56403433748839304</v>
      </c>
      <c r="D2903" s="33">
        <v>0.44800000000000001</v>
      </c>
      <c r="E2903" s="33">
        <v>0.219</v>
      </c>
      <c r="F2903" s="33">
        <v>2.33257884299812E-2</v>
      </c>
      <c r="G2903" s="33">
        <v>7</v>
      </c>
      <c r="H2903" s="33" t="s">
        <v>8255</v>
      </c>
      <c r="I2903" s="33" t="s">
        <v>8254</v>
      </c>
    </row>
    <row r="2904" spans="1:9" x14ac:dyDescent="0.2">
      <c r="A2904" s="33" t="s">
        <v>11626</v>
      </c>
      <c r="B2904" s="35">
        <v>5.13528084866926E-7</v>
      </c>
      <c r="C2904" s="33">
        <v>0.61279640339905705</v>
      </c>
      <c r="D2904" s="33">
        <v>0.63800000000000001</v>
      </c>
      <c r="E2904" s="33">
        <v>0.39300000000000002</v>
      </c>
      <c r="F2904" s="33">
        <v>2.3659265925989E-2</v>
      </c>
      <c r="G2904" s="33">
        <v>7</v>
      </c>
      <c r="H2904" s="33" t="s">
        <v>11626</v>
      </c>
      <c r="I2904" s="33" t="s">
        <v>11625</v>
      </c>
    </row>
    <row r="2905" spans="1:9" x14ac:dyDescent="0.2">
      <c r="A2905" s="33" t="s">
        <v>12971</v>
      </c>
      <c r="B2905" s="35">
        <v>5.8790958601695205E-7</v>
      </c>
      <c r="C2905" s="33">
        <v>0.43779565445593999</v>
      </c>
      <c r="D2905" s="33">
        <v>0.93100000000000005</v>
      </c>
      <c r="E2905" s="33">
        <v>0.79</v>
      </c>
      <c r="F2905" s="33">
        <v>2.7086170446973E-2</v>
      </c>
      <c r="G2905" s="33">
        <v>7</v>
      </c>
      <c r="H2905" s="33" t="s">
        <v>7678</v>
      </c>
      <c r="I2905" s="33" t="s">
        <v>7677</v>
      </c>
    </row>
    <row r="2906" spans="1:9" x14ac:dyDescent="0.2">
      <c r="A2906" s="33" t="s">
        <v>12397</v>
      </c>
      <c r="B2906" s="35">
        <v>6.3519509633475395E-7</v>
      </c>
      <c r="C2906" s="33">
        <v>-3.9615863095210302</v>
      </c>
      <c r="D2906" s="33">
        <v>0.29299999999999998</v>
      </c>
      <c r="E2906" s="33">
        <v>0.56100000000000005</v>
      </c>
      <c r="F2906" s="33">
        <v>2.9264708478334799E-2</v>
      </c>
      <c r="G2906" s="33">
        <v>7</v>
      </c>
      <c r="H2906" s="33" t="s">
        <v>1516</v>
      </c>
      <c r="I2906" s="33" t="s">
        <v>1515</v>
      </c>
    </row>
    <row r="2907" spans="1:9" x14ac:dyDescent="0.2">
      <c r="A2907" s="33" t="s">
        <v>11660</v>
      </c>
      <c r="B2907" s="35">
        <v>8.2010656086293204E-7</v>
      </c>
      <c r="C2907" s="33">
        <v>0.502537671763298</v>
      </c>
      <c r="D2907" s="33">
        <v>0.72399999999999998</v>
      </c>
      <c r="E2907" s="33">
        <v>0.51700000000000002</v>
      </c>
      <c r="F2907" s="33">
        <v>3.7783949472077E-2</v>
      </c>
      <c r="G2907" s="33">
        <v>7</v>
      </c>
      <c r="H2907" s="33" t="s">
        <v>7716</v>
      </c>
      <c r="I2907" s="33" t="s">
        <v>7715</v>
      </c>
    </row>
    <row r="2908" spans="1:9" x14ac:dyDescent="0.2">
      <c r="A2908" s="33" t="s">
        <v>12488</v>
      </c>
      <c r="B2908" s="35">
        <v>8.9083430042000904E-7</v>
      </c>
      <c r="C2908" s="33">
        <v>-2.7447911729637502</v>
      </c>
      <c r="D2908" s="33">
        <v>0.24099999999999999</v>
      </c>
      <c r="E2908" s="33">
        <v>0.52300000000000002</v>
      </c>
      <c r="F2908" s="33">
        <v>4.1042517888950601E-2</v>
      </c>
      <c r="G2908" s="33">
        <v>7</v>
      </c>
      <c r="H2908" s="33" t="s">
        <v>4133</v>
      </c>
      <c r="I2908" s="33" t="s">
        <v>4132</v>
      </c>
    </row>
    <row r="2909" spans="1:9" x14ac:dyDescent="0.2">
      <c r="A2909" s="33" t="s">
        <v>12507</v>
      </c>
      <c r="B2909" s="35">
        <v>1.08510404772978E-6</v>
      </c>
      <c r="C2909" s="33">
        <v>0.63150817566025497</v>
      </c>
      <c r="D2909" s="33">
        <v>0.60299999999999998</v>
      </c>
      <c r="E2909" s="33">
        <v>0.39300000000000002</v>
      </c>
      <c r="F2909" s="33">
        <v>4.9992913687006597E-2</v>
      </c>
      <c r="G2909" s="33">
        <v>7</v>
      </c>
      <c r="H2909" s="33" t="s">
        <v>12507</v>
      </c>
      <c r="I2909" s="33" t="s">
        <v>12506</v>
      </c>
    </row>
    <row r="2910" spans="1:9" x14ac:dyDescent="0.2">
      <c r="A2910" s="33" t="s">
        <v>12455</v>
      </c>
      <c r="B2910" s="35">
        <v>1.1298131817829901E-6</v>
      </c>
      <c r="C2910" s="33">
        <v>-0.68970271311976405</v>
      </c>
      <c r="D2910" s="33">
        <v>0.32800000000000001</v>
      </c>
      <c r="E2910" s="33">
        <v>0.61699999999999999</v>
      </c>
      <c r="F2910" s="33">
        <v>5.2052752911106101E-2</v>
      </c>
      <c r="G2910" s="33">
        <v>7</v>
      </c>
      <c r="H2910" s="33" t="s">
        <v>2690</v>
      </c>
      <c r="I2910" s="33" t="s">
        <v>2689</v>
      </c>
    </row>
    <row r="2911" spans="1:9" x14ac:dyDescent="0.2">
      <c r="A2911" s="33" t="s">
        <v>6076</v>
      </c>
      <c r="B2911" s="35">
        <v>1.22647088581778E-6</v>
      </c>
      <c r="C2911" s="33">
        <v>-0.54990595953764299</v>
      </c>
      <c r="D2911" s="33">
        <v>0.29299999999999998</v>
      </c>
      <c r="E2911" s="33">
        <v>0.59299999999999997</v>
      </c>
      <c r="F2911" s="33">
        <v>5.6505966651396601E-2</v>
      </c>
      <c r="G2911" s="33">
        <v>7</v>
      </c>
      <c r="H2911" s="33" t="s">
        <v>6076</v>
      </c>
      <c r="I2911" s="33" t="s">
        <v>6075</v>
      </c>
    </row>
    <row r="2912" spans="1:9" x14ac:dyDescent="0.2">
      <c r="A2912" s="33" t="s">
        <v>12499</v>
      </c>
      <c r="B2912" s="35">
        <v>1.5999596075235799E-6</v>
      </c>
      <c r="C2912" s="33">
        <v>0.58825331928098401</v>
      </c>
      <c r="D2912" s="33">
        <v>0.77600000000000002</v>
      </c>
      <c r="E2912" s="33">
        <v>0.61399999999999999</v>
      </c>
      <c r="F2912" s="33">
        <v>7.3713339037826203E-2</v>
      </c>
      <c r="G2912" s="33">
        <v>7</v>
      </c>
      <c r="H2912" s="33" t="s">
        <v>11798</v>
      </c>
      <c r="I2912" s="33" t="s">
        <v>11797</v>
      </c>
    </row>
    <row r="2913" spans="1:9" x14ac:dyDescent="0.2">
      <c r="A2913" s="33" t="s">
        <v>5118</v>
      </c>
      <c r="B2913" s="35">
        <v>1.67594237828665E-6</v>
      </c>
      <c r="C2913" s="33">
        <v>0.53802775655040502</v>
      </c>
      <c r="D2913" s="33">
        <v>0.44800000000000001</v>
      </c>
      <c r="E2913" s="33">
        <v>0.20899999999999999</v>
      </c>
      <c r="F2913" s="33">
        <v>7.7214017252422606E-2</v>
      </c>
      <c r="G2913" s="33">
        <v>7</v>
      </c>
      <c r="H2913" s="33" t="s">
        <v>5118</v>
      </c>
      <c r="I2913" s="33" t="s">
        <v>5117</v>
      </c>
    </row>
    <row r="2914" spans="1:9" x14ac:dyDescent="0.2">
      <c r="A2914" s="33" t="s">
        <v>11787</v>
      </c>
      <c r="B2914" s="35">
        <v>2.4417971222750401E-6</v>
      </c>
      <c r="C2914" s="33">
        <v>0.52484098667942702</v>
      </c>
      <c r="D2914" s="33">
        <v>0.84499999999999997</v>
      </c>
      <c r="E2914" s="33">
        <v>0.86299999999999999</v>
      </c>
      <c r="F2914" s="33">
        <v>0.11249847701745599</v>
      </c>
      <c r="G2914" s="33">
        <v>7</v>
      </c>
      <c r="H2914" s="33" t="s">
        <v>7203</v>
      </c>
      <c r="I2914" s="33" t="s">
        <v>7202</v>
      </c>
    </row>
    <row r="2915" spans="1:9" x14ac:dyDescent="0.2">
      <c r="A2915" s="33" t="s">
        <v>15016</v>
      </c>
      <c r="B2915" s="35">
        <v>2.5516496013555299E-6</v>
      </c>
      <c r="C2915" s="33">
        <v>-0.64374589122942805</v>
      </c>
      <c r="D2915" s="33">
        <v>0.13800000000000001</v>
      </c>
      <c r="E2915" s="33">
        <v>0.41899999999999998</v>
      </c>
      <c r="F2915" s="33">
        <v>0.117559600433652</v>
      </c>
      <c r="G2915" s="33">
        <v>7</v>
      </c>
      <c r="H2915" s="33" t="s">
        <v>11034</v>
      </c>
      <c r="I2915" s="33" t="s">
        <v>11033</v>
      </c>
    </row>
    <row r="2916" spans="1:9" x14ac:dyDescent="0.2">
      <c r="A2916" s="33" t="s">
        <v>3103</v>
      </c>
      <c r="B2916" s="35">
        <v>2.69690616439012E-6</v>
      </c>
      <c r="C2916" s="33">
        <v>-0.39492111540948699</v>
      </c>
      <c r="D2916" s="33">
        <v>0.91400000000000003</v>
      </c>
      <c r="E2916" s="33">
        <v>0.96499999999999997</v>
      </c>
      <c r="F2916" s="33">
        <v>0.124251860805782</v>
      </c>
      <c r="G2916" s="33">
        <v>7</v>
      </c>
      <c r="H2916" s="33" t="s">
        <v>3103</v>
      </c>
      <c r="I2916" s="33" t="s">
        <v>3102</v>
      </c>
    </row>
    <row r="2917" spans="1:9" x14ac:dyDescent="0.2">
      <c r="A2917" s="33" t="s">
        <v>10474</v>
      </c>
      <c r="B2917" s="35">
        <v>3.1746889377090101E-6</v>
      </c>
      <c r="C2917" s="33">
        <v>0.54607864970800801</v>
      </c>
      <c r="D2917" s="33">
        <v>0.63800000000000001</v>
      </c>
      <c r="E2917" s="33">
        <v>0.434</v>
      </c>
      <c r="F2917" s="33">
        <v>0.14626426873812901</v>
      </c>
      <c r="G2917" s="33">
        <v>7</v>
      </c>
      <c r="H2917" s="33" t="s">
        <v>10473</v>
      </c>
      <c r="I2917" s="33" t="s">
        <v>10472</v>
      </c>
    </row>
    <row r="2918" spans="1:9" x14ac:dyDescent="0.2">
      <c r="A2918" s="33" t="s">
        <v>7157</v>
      </c>
      <c r="B2918" s="35">
        <v>3.1834820016680002E-6</v>
      </c>
      <c r="C2918" s="33">
        <v>0.34033591442190397</v>
      </c>
      <c r="D2918" s="33">
        <v>0.32800000000000001</v>
      </c>
      <c r="E2918" s="33">
        <v>0.13</v>
      </c>
      <c r="F2918" s="33">
        <v>0.14666938278084801</v>
      </c>
      <c r="G2918" s="33">
        <v>7</v>
      </c>
      <c r="H2918" s="33" t="s">
        <v>7157</v>
      </c>
      <c r="I2918" s="33" t="s">
        <v>7156</v>
      </c>
    </row>
    <row r="2919" spans="1:9" x14ac:dyDescent="0.2">
      <c r="A2919" s="33" t="s">
        <v>9218</v>
      </c>
      <c r="B2919" s="35">
        <v>3.25792097255798E-6</v>
      </c>
      <c r="C2919" s="33">
        <v>-0.538492753810491</v>
      </c>
      <c r="D2919" s="33">
        <v>0.13800000000000001</v>
      </c>
      <c r="E2919" s="33">
        <v>0.42499999999999999</v>
      </c>
      <c r="F2919" s="33">
        <v>0.15009893504769101</v>
      </c>
      <c r="G2919" s="33">
        <v>7</v>
      </c>
      <c r="H2919" s="33" t="s">
        <v>5154</v>
      </c>
      <c r="I2919" s="33" t="s">
        <v>5153</v>
      </c>
    </row>
    <row r="2920" spans="1:9" x14ac:dyDescent="0.2">
      <c r="A2920" s="33" t="s">
        <v>3905</v>
      </c>
      <c r="B2920" s="35">
        <v>3.4954742940614598E-6</v>
      </c>
      <c r="C2920" s="33">
        <v>0.45218997686225798</v>
      </c>
      <c r="D2920" s="33">
        <v>0.32800000000000001</v>
      </c>
      <c r="E2920" s="33">
        <v>0.126</v>
      </c>
      <c r="F2920" s="33">
        <v>0.16104349167599899</v>
      </c>
      <c r="G2920" s="33">
        <v>7</v>
      </c>
      <c r="H2920" s="33" t="s">
        <v>3905</v>
      </c>
      <c r="I2920" s="33" t="s">
        <v>3904</v>
      </c>
    </row>
    <row r="2921" spans="1:9" x14ac:dyDescent="0.2">
      <c r="A2921" s="33" t="s">
        <v>7109</v>
      </c>
      <c r="B2921" s="35">
        <v>3.60768519507855E-6</v>
      </c>
      <c r="C2921" s="33">
        <v>0.53243306954453395</v>
      </c>
      <c r="D2921" s="33">
        <v>0.621</v>
      </c>
      <c r="E2921" s="33">
        <v>0.39300000000000002</v>
      </c>
      <c r="F2921" s="33">
        <v>0.166213272307659</v>
      </c>
      <c r="G2921" s="33">
        <v>7</v>
      </c>
      <c r="H2921" s="33" t="s">
        <v>7109</v>
      </c>
      <c r="I2921" s="33" t="s">
        <v>7108</v>
      </c>
    </row>
    <row r="2922" spans="1:9" x14ac:dyDescent="0.2">
      <c r="A2922" s="33" t="s">
        <v>7042</v>
      </c>
      <c r="B2922" s="35">
        <v>3.7100152770725699E-6</v>
      </c>
      <c r="C2922" s="33">
        <v>-0.64950104072109405</v>
      </c>
      <c r="D2922" s="33">
        <v>0.19</v>
      </c>
      <c r="E2922" s="33">
        <v>0.46600000000000003</v>
      </c>
      <c r="F2922" s="33">
        <v>0.17092782384528801</v>
      </c>
      <c r="G2922" s="33">
        <v>7</v>
      </c>
      <c r="H2922" s="33" t="s">
        <v>6518</v>
      </c>
      <c r="I2922" s="33" t="s">
        <v>6517</v>
      </c>
    </row>
    <row r="2923" spans="1:9" x14ac:dyDescent="0.2">
      <c r="A2923" s="33" t="s">
        <v>10841</v>
      </c>
      <c r="B2923" s="35">
        <v>4.0547261916946697E-6</v>
      </c>
      <c r="C2923" s="33">
        <v>0.72717807641285104</v>
      </c>
      <c r="D2923" s="33">
        <v>0.63800000000000001</v>
      </c>
      <c r="E2923" s="33">
        <v>0.42699999999999999</v>
      </c>
      <c r="F2923" s="33">
        <v>0.18680934510375699</v>
      </c>
      <c r="G2923" s="33">
        <v>7</v>
      </c>
      <c r="H2923" s="33" t="s">
        <v>8631</v>
      </c>
      <c r="I2923" s="33" t="s">
        <v>8630</v>
      </c>
    </row>
    <row r="2924" spans="1:9" x14ac:dyDescent="0.2">
      <c r="A2924" s="33" t="s">
        <v>12860</v>
      </c>
      <c r="B2924" s="35">
        <v>4.2176994718773599E-6</v>
      </c>
      <c r="C2924" s="33">
        <v>-0.583910132565711</v>
      </c>
      <c r="D2924" s="33">
        <v>0.51700000000000002</v>
      </c>
      <c r="E2924" s="33">
        <v>0.70899999999999996</v>
      </c>
      <c r="F2924" s="33">
        <v>0.19431785006833399</v>
      </c>
      <c r="G2924" s="33">
        <v>7</v>
      </c>
      <c r="H2924" s="33" t="s">
        <v>6106</v>
      </c>
      <c r="I2924" s="33" t="s">
        <v>6105</v>
      </c>
    </row>
    <row r="2925" spans="1:9" x14ac:dyDescent="0.2">
      <c r="A2925" s="33" t="s">
        <v>2975</v>
      </c>
      <c r="B2925" s="35">
        <v>4.7030500705419802E-6</v>
      </c>
      <c r="C2925" s="33">
        <v>-0.32150997469853299</v>
      </c>
      <c r="D2925" s="33">
        <v>0.879</v>
      </c>
      <c r="E2925" s="33">
        <v>0.95299999999999996</v>
      </c>
      <c r="F2925" s="33">
        <v>0.21667892285001</v>
      </c>
      <c r="G2925" s="33">
        <v>7</v>
      </c>
      <c r="H2925" s="33" t="s">
        <v>2975</v>
      </c>
      <c r="I2925" s="33" t="s">
        <v>2974</v>
      </c>
    </row>
    <row r="2926" spans="1:9" x14ac:dyDescent="0.2">
      <c r="A2926" s="33" t="s">
        <v>6901</v>
      </c>
      <c r="B2926" s="35">
        <v>5.5715659487058697E-6</v>
      </c>
      <c r="C2926" s="33">
        <v>0.428771935810286</v>
      </c>
      <c r="D2926" s="33">
        <v>0.58599999999999997</v>
      </c>
      <c r="E2926" s="33">
        <v>0.378</v>
      </c>
      <c r="F2926" s="33">
        <v>0.25669318638877697</v>
      </c>
      <c r="G2926" s="33">
        <v>7</v>
      </c>
      <c r="H2926" s="33" t="s">
        <v>6901</v>
      </c>
      <c r="I2926" s="33" t="s">
        <v>6900</v>
      </c>
    </row>
    <row r="2927" spans="1:9" x14ac:dyDescent="0.2">
      <c r="A2927" s="33" t="s">
        <v>12963</v>
      </c>
      <c r="B2927" s="35">
        <v>5.7988996399857301E-6</v>
      </c>
      <c r="C2927" s="33">
        <v>-0.55676995372372995</v>
      </c>
      <c r="D2927" s="33">
        <v>0.121</v>
      </c>
      <c r="E2927" s="33">
        <v>0.39600000000000002</v>
      </c>
      <c r="F2927" s="33">
        <v>0.26716690421342199</v>
      </c>
      <c r="G2927" s="33">
        <v>7</v>
      </c>
      <c r="H2927" s="33" t="s">
        <v>5179</v>
      </c>
      <c r="I2927" s="33" t="s">
        <v>5178</v>
      </c>
    </row>
    <row r="2928" spans="1:9" x14ac:dyDescent="0.2">
      <c r="A2928" s="33" t="s">
        <v>1397</v>
      </c>
      <c r="B2928" s="35">
        <v>6.1834834776439198E-6</v>
      </c>
      <c r="C2928" s="33">
        <v>-0.59124886675752697</v>
      </c>
      <c r="D2928" s="33">
        <v>0.55200000000000005</v>
      </c>
      <c r="E2928" s="33">
        <v>0.73199999999999998</v>
      </c>
      <c r="F2928" s="33">
        <v>0.284885450782011</v>
      </c>
      <c r="G2928" s="33">
        <v>7</v>
      </c>
      <c r="H2928" s="33" t="s">
        <v>1397</v>
      </c>
      <c r="I2928" s="33" t="s">
        <v>1396</v>
      </c>
    </row>
    <row r="2929" spans="1:9" x14ac:dyDescent="0.2">
      <c r="A2929" s="33" t="s">
        <v>12536</v>
      </c>
      <c r="B2929" s="35">
        <v>6.2478872162533096E-6</v>
      </c>
      <c r="C2929" s="33">
        <v>0.65208640866215795</v>
      </c>
      <c r="D2929" s="33">
        <v>0.69</v>
      </c>
      <c r="E2929" s="33">
        <v>0.45900000000000002</v>
      </c>
      <c r="F2929" s="33">
        <v>0.28785265982722202</v>
      </c>
      <c r="G2929" s="33">
        <v>7</v>
      </c>
      <c r="H2929" s="33" t="s">
        <v>6967</v>
      </c>
      <c r="I2929" s="33" t="s">
        <v>6966</v>
      </c>
    </row>
    <row r="2930" spans="1:9" x14ac:dyDescent="0.2">
      <c r="A2930" s="33" t="s">
        <v>15015</v>
      </c>
      <c r="B2930" s="35">
        <v>6.3757847186669798E-6</v>
      </c>
      <c r="C2930" s="33">
        <v>-0.65250089500897701</v>
      </c>
      <c r="D2930" s="33">
        <v>0.17199999999999999</v>
      </c>
      <c r="E2930" s="33">
        <v>0.44</v>
      </c>
      <c r="F2930" s="33">
        <v>0.29374515355842501</v>
      </c>
      <c r="G2930" s="33">
        <v>7</v>
      </c>
      <c r="H2930" s="33" t="s">
        <v>10268</v>
      </c>
      <c r="I2930" s="33" t="s">
        <v>10267</v>
      </c>
    </row>
    <row r="2931" spans="1:9" x14ac:dyDescent="0.2">
      <c r="A2931" s="33" t="s">
        <v>13340</v>
      </c>
      <c r="B2931" s="35">
        <v>7.1353715328251498E-6</v>
      </c>
      <c r="C2931" s="33">
        <v>-0.58787091140977699</v>
      </c>
      <c r="D2931" s="33">
        <v>0.63800000000000001</v>
      </c>
      <c r="E2931" s="33">
        <v>0.82399999999999995</v>
      </c>
      <c r="F2931" s="33">
        <v>0.32874083726032</v>
      </c>
      <c r="G2931" s="33">
        <v>7</v>
      </c>
      <c r="H2931" s="33" t="s">
        <v>3343</v>
      </c>
      <c r="I2931" s="33" t="s">
        <v>3342</v>
      </c>
    </row>
    <row r="2932" spans="1:9" x14ac:dyDescent="0.2">
      <c r="A2932" s="33" t="s">
        <v>15014</v>
      </c>
      <c r="B2932" s="35">
        <v>7.1769120319428696E-6</v>
      </c>
      <c r="C2932" s="33">
        <v>-0.60196720319174202</v>
      </c>
      <c r="D2932" s="33">
        <v>0.20699999999999999</v>
      </c>
      <c r="E2932" s="33">
        <v>0.47699999999999998</v>
      </c>
      <c r="F2932" s="33">
        <v>0.33065469113567197</v>
      </c>
      <c r="G2932" s="33">
        <v>7</v>
      </c>
      <c r="H2932" s="33" t="s">
        <v>3376</v>
      </c>
      <c r="I2932" s="33" t="s">
        <v>3375</v>
      </c>
    </row>
    <row r="2933" spans="1:9" x14ac:dyDescent="0.2">
      <c r="A2933" s="33" t="s">
        <v>15013</v>
      </c>
      <c r="B2933" s="35">
        <v>8.3552756408003293E-6</v>
      </c>
      <c r="C2933" s="33">
        <v>-0.85564194985241204</v>
      </c>
      <c r="D2933" s="33">
        <v>0.621</v>
      </c>
      <c r="E2933" s="33">
        <v>0.35699999999999998</v>
      </c>
      <c r="F2933" s="33">
        <v>0.38494425932295301</v>
      </c>
      <c r="G2933" s="33">
        <v>7</v>
      </c>
      <c r="H2933" s="33" t="s">
        <v>7500</v>
      </c>
      <c r="I2933" s="33" t="s">
        <v>7499</v>
      </c>
    </row>
    <row r="2934" spans="1:9" x14ac:dyDescent="0.2">
      <c r="A2934" s="33" t="s">
        <v>15012</v>
      </c>
      <c r="B2934" s="35">
        <v>9.2598083843034603E-6</v>
      </c>
      <c r="C2934" s="33">
        <v>-0.42518193218399303</v>
      </c>
      <c r="D2934" s="33">
        <v>8.5999999999999993E-2</v>
      </c>
      <c r="E2934" s="33">
        <v>0.35199999999999998</v>
      </c>
      <c r="F2934" s="33">
        <v>0.42661789188162902</v>
      </c>
      <c r="G2934" s="33">
        <v>7</v>
      </c>
      <c r="H2934" s="33" t="s">
        <v>7078</v>
      </c>
      <c r="I2934" s="33" t="s">
        <v>7077</v>
      </c>
    </row>
    <row r="2935" spans="1:9" x14ac:dyDescent="0.2">
      <c r="A2935" s="33" t="s">
        <v>8174</v>
      </c>
      <c r="B2935" s="35">
        <v>9.6784460646534196E-6</v>
      </c>
      <c r="C2935" s="33">
        <v>0.52944950428446602</v>
      </c>
      <c r="D2935" s="33">
        <v>0.56899999999999995</v>
      </c>
      <c r="E2935" s="33">
        <v>0.36599999999999999</v>
      </c>
      <c r="F2935" s="33">
        <v>0.44590536709071199</v>
      </c>
      <c r="G2935" s="33">
        <v>7</v>
      </c>
      <c r="H2935" s="33" t="s">
        <v>3667</v>
      </c>
      <c r="I2935" s="33" t="s">
        <v>3666</v>
      </c>
    </row>
    <row r="2936" spans="1:9" x14ac:dyDescent="0.2">
      <c r="A2936" s="33" t="s">
        <v>13746</v>
      </c>
      <c r="B2936" s="35">
        <v>1.00965851713502E-5</v>
      </c>
      <c r="C2936" s="33">
        <v>-0.470711705231736</v>
      </c>
      <c r="D2936" s="33">
        <v>0.621</v>
      </c>
      <c r="E2936" s="33">
        <v>0.78700000000000003</v>
      </c>
      <c r="F2936" s="33">
        <v>0.46516987201444698</v>
      </c>
      <c r="G2936" s="33">
        <v>7</v>
      </c>
      <c r="H2936" s="33" t="s">
        <v>7253</v>
      </c>
      <c r="I2936" s="33" t="s">
        <v>14629</v>
      </c>
    </row>
    <row r="2937" spans="1:9" x14ac:dyDescent="0.2">
      <c r="A2937" s="33" t="s">
        <v>12435</v>
      </c>
      <c r="B2937" s="35">
        <v>1.0718250049510801E-5</v>
      </c>
      <c r="C2937" s="33">
        <v>0.36132774725330202</v>
      </c>
      <c r="D2937" s="33">
        <v>0.60299999999999998</v>
      </c>
      <c r="E2937" s="33">
        <v>0.37</v>
      </c>
      <c r="F2937" s="33">
        <v>0.49381121628106001</v>
      </c>
      <c r="G2937" s="33">
        <v>7</v>
      </c>
      <c r="H2937" s="33" t="s">
        <v>12435</v>
      </c>
      <c r="I2937" s="33" t="s">
        <v>12434</v>
      </c>
    </row>
    <row r="2938" spans="1:9" x14ac:dyDescent="0.2">
      <c r="A2938" s="33" t="s">
        <v>15011</v>
      </c>
      <c r="B2938" s="35">
        <v>1.0976582446057599E-5</v>
      </c>
      <c r="C2938" s="33">
        <v>0.360436199248789</v>
      </c>
      <c r="D2938" s="33">
        <v>0.379</v>
      </c>
      <c r="E2938" s="33">
        <v>0.17399999999999999</v>
      </c>
      <c r="F2938" s="33">
        <v>0.50571310645476597</v>
      </c>
      <c r="G2938" s="33">
        <v>7</v>
      </c>
      <c r="H2938" s="33" t="s">
        <v>15011</v>
      </c>
      <c r="I2938" s="33" t="s">
        <v>15010</v>
      </c>
    </row>
    <row r="2939" spans="1:9" x14ac:dyDescent="0.2">
      <c r="A2939" s="33" t="s">
        <v>13076</v>
      </c>
      <c r="B2939" s="35">
        <v>1.18398222446503E-5</v>
      </c>
      <c r="C2939" s="33">
        <v>0.39532211568378101</v>
      </c>
      <c r="D2939" s="33">
        <v>0.98299999999999998</v>
      </c>
      <c r="E2939" s="33">
        <v>0.99</v>
      </c>
      <c r="F2939" s="33">
        <v>0.54548429045552904</v>
      </c>
      <c r="G2939" s="33">
        <v>7</v>
      </c>
      <c r="H2939" s="33" t="s">
        <v>6537</v>
      </c>
      <c r="I2939" s="33" t="s">
        <v>6536</v>
      </c>
    </row>
    <row r="2940" spans="1:9" x14ac:dyDescent="0.2">
      <c r="A2940" s="33" t="s">
        <v>5943</v>
      </c>
      <c r="B2940" s="35">
        <v>1.23139108427388E-5</v>
      </c>
      <c r="C2940" s="33">
        <v>0.63178977224069599</v>
      </c>
      <c r="D2940" s="33">
        <v>0.65500000000000003</v>
      </c>
      <c r="E2940" s="33">
        <v>0.48199999999999998</v>
      </c>
      <c r="F2940" s="33">
        <v>0.56732650034666299</v>
      </c>
      <c r="G2940" s="33">
        <v>7</v>
      </c>
      <c r="H2940" s="33" t="s">
        <v>5943</v>
      </c>
      <c r="I2940" s="33" t="s">
        <v>5942</v>
      </c>
    </row>
    <row r="2941" spans="1:9" x14ac:dyDescent="0.2">
      <c r="A2941" s="33" t="s">
        <v>15009</v>
      </c>
      <c r="B2941" s="35">
        <v>1.23219576109712E-5</v>
      </c>
      <c r="C2941" s="33">
        <v>0.38647903141491502</v>
      </c>
      <c r="D2941" s="33">
        <v>0.24099999999999999</v>
      </c>
      <c r="E2941" s="33">
        <v>8.5999999999999993E-2</v>
      </c>
      <c r="F2941" s="33">
        <v>0.56769723105266501</v>
      </c>
      <c r="G2941" s="33">
        <v>7</v>
      </c>
      <c r="H2941" s="33" t="s">
        <v>15009</v>
      </c>
      <c r="I2941" s="33" t="s">
        <v>15008</v>
      </c>
    </row>
    <row r="2942" spans="1:9" x14ac:dyDescent="0.2">
      <c r="A2942" s="33" t="s">
        <v>9856</v>
      </c>
      <c r="B2942" s="35">
        <v>1.44109910779383E-5</v>
      </c>
      <c r="C2942" s="33">
        <v>0.50578245574750602</v>
      </c>
      <c r="D2942" s="33">
        <v>0.53400000000000003</v>
      </c>
      <c r="E2942" s="33">
        <v>0.313</v>
      </c>
      <c r="F2942" s="33">
        <v>0.66394318094277205</v>
      </c>
      <c r="G2942" s="33">
        <v>7</v>
      </c>
      <c r="H2942" s="33" t="s">
        <v>8330</v>
      </c>
      <c r="I2942" s="33" t="s">
        <v>8329</v>
      </c>
    </row>
    <row r="2943" spans="1:9" x14ac:dyDescent="0.2">
      <c r="A2943" s="33" t="s">
        <v>12465</v>
      </c>
      <c r="B2943" s="35">
        <v>1.5636421413302201E-5</v>
      </c>
      <c r="C2943" s="33">
        <v>0.43331114007052501</v>
      </c>
      <c r="D2943" s="33">
        <v>0.5</v>
      </c>
      <c r="E2943" s="33">
        <v>0.29899999999999999</v>
      </c>
      <c r="F2943" s="33">
        <v>0.72040120735365698</v>
      </c>
      <c r="G2943" s="33">
        <v>7</v>
      </c>
      <c r="H2943" s="33" t="s">
        <v>12465</v>
      </c>
      <c r="I2943" s="33" t="s">
        <v>12464</v>
      </c>
    </row>
    <row r="2944" spans="1:9" x14ac:dyDescent="0.2">
      <c r="A2944" s="33" t="s">
        <v>15007</v>
      </c>
      <c r="B2944" s="35">
        <v>1.6805505676841E-5</v>
      </c>
      <c r="C2944" s="33">
        <v>0.330149765769992</v>
      </c>
      <c r="D2944" s="33">
        <v>0.379</v>
      </c>
      <c r="E2944" s="33">
        <v>0.17100000000000001</v>
      </c>
      <c r="F2944" s="33">
        <v>0.77426325754341796</v>
      </c>
      <c r="G2944" s="33">
        <v>7</v>
      </c>
      <c r="H2944" s="33" t="s">
        <v>11875</v>
      </c>
      <c r="I2944" s="33" t="s">
        <v>11874</v>
      </c>
    </row>
    <row r="2945" spans="1:9" x14ac:dyDescent="0.2">
      <c r="A2945" s="33" t="s">
        <v>12252</v>
      </c>
      <c r="B2945" s="35">
        <v>1.72875261965006E-5</v>
      </c>
      <c r="C2945" s="33">
        <v>0.53441111620454895</v>
      </c>
      <c r="D2945" s="33">
        <v>0.86199999999999999</v>
      </c>
      <c r="E2945" s="33">
        <v>0.65</v>
      </c>
      <c r="F2945" s="33">
        <v>0.79647090692517797</v>
      </c>
      <c r="G2945" s="33">
        <v>7</v>
      </c>
      <c r="H2945" s="33" t="s">
        <v>4941</v>
      </c>
      <c r="I2945" s="33" t="s">
        <v>4940</v>
      </c>
    </row>
    <row r="2946" spans="1:9" x14ac:dyDescent="0.2">
      <c r="A2946" s="33" t="s">
        <v>5036</v>
      </c>
      <c r="B2946" s="35">
        <v>1.73562179109382E-5</v>
      </c>
      <c r="C2946" s="33">
        <v>-0.65605791400758795</v>
      </c>
      <c r="D2946" s="33">
        <v>0.10299999999999999</v>
      </c>
      <c r="E2946" s="33">
        <v>0.35499999999999998</v>
      </c>
      <c r="F2946" s="33">
        <v>0.79963567159274296</v>
      </c>
      <c r="G2946" s="33">
        <v>7</v>
      </c>
      <c r="H2946" s="33" t="s">
        <v>5035</v>
      </c>
      <c r="I2946" s="33" t="s">
        <v>13962</v>
      </c>
    </row>
    <row r="2947" spans="1:9" x14ac:dyDescent="0.2">
      <c r="A2947" s="33" t="s">
        <v>14516</v>
      </c>
      <c r="B2947" s="35">
        <v>1.7549841363637199E-5</v>
      </c>
      <c r="C2947" s="33">
        <v>0.43397239531458198</v>
      </c>
      <c r="D2947" s="33">
        <v>0.39700000000000002</v>
      </c>
      <c r="E2947" s="33">
        <v>0.20300000000000001</v>
      </c>
      <c r="F2947" s="33">
        <v>0.808556291305491</v>
      </c>
      <c r="G2947" s="33">
        <v>7</v>
      </c>
      <c r="H2947" s="33" t="s">
        <v>14516</v>
      </c>
      <c r="I2947" s="33" t="s">
        <v>14515</v>
      </c>
    </row>
    <row r="2948" spans="1:9" x14ac:dyDescent="0.2">
      <c r="A2948" s="33" t="s">
        <v>11736</v>
      </c>
      <c r="B2948" s="35">
        <v>1.79678174818813E-5</v>
      </c>
      <c r="C2948" s="33">
        <v>-0.61157170454629695</v>
      </c>
      <c r="D2948" s="33">
        <v>0.32800000000000001</v>
      </c>
      <c r="E2948" s="33">
        <v>0.59099999999999997</v>
      </c>
      <c r="F2948" s="33">
        <v>0.82781328702523305</v>
      </c>
      <c r="G2948" s="33">
        <v>7</v>
      </c>
      <c r="H2948" s="33" t="s">
        <v>4572</v>
      </c>
      <c r="I2948" s="33" t="s">
        <v>4571</v>
      </c>
    </row>
    <row r="2949" spans="1:9" x14ac:dyDescent="0.2">
      <c r="A2949" s="33" t="s">
        <v>4967</v>
      </c>
      <c r="B2949" s="35">
        <v>1.8451949438808901E-5</v>
      </c>
      <c r="C2949" s="33">
        <v>0.46844120734481998</v>
      </c>
      <c r="D2949" s="33">
        <v>0.48299999999999998</v>
      </c>
      <c r="E2949" s="33">
        <v>0.28199999999999997</v>
      </c>
      <c r="F2949" s="33">
        <v>0.85011821454480396</v>
      </c>
      <c r="G2949" s="33">
        <v>7</v>
      </c>
      <c r="H2949" s="33" t="s">
        <v>4967</v>
      </c>
      <c r="I2949" s="33" t="s">
        <v>4966</v>
      </c>
    </row>
    <row r="2950" spans="1:9" x14ac:dyDescent="0.2">
      <c r="A2950" s="33" t="s">
        <v>12463</v>
      </c>
      <c r="B2950" s="35">
        <v>1.8572088427253598E-5</v>
      </c>
      <c r="C2950" s="33">
        <v>0.36925409198078102</v>
      </c>
      <c r="D2950" s="33">
        <v>0.60299999999999998</v>
      </c>
      <c r="E2950" s="33">
        <v>0.375</v>
      </c>
      <c r="F2950" s="33">
        <v>0.85565325802042902</v>
      </c>
      <c r="G2950" s="33">
        <v>7</v>
      </c>
      <c r="H2950" s="33" t="s">
        <v>5969</v>
      </c>
      <c r="I2950" s="33" t="s">
        <v>5968</v>
      </c>
    </row>
    <row r="2951" spans="1:9" x14ac:dyDescent="0.2">
      <c r="A2951" s="33" t="s">
        <v>15006</v>
      </c>
      <c r="B2951" s="35">
        <v>1.9320051694478699E-5</v>
      </c>
      <c r="C2951" s="33">
        <v>0.27330360772868201</v>
      </c>
      <c r="D2951" s="33">
        <v>0.44800000000000001</v>
      </c>
      <c r="E2951" s="33">
        <v>0.22800000000000001</v>
      </c>
      <c r="F2951" s="33">
        <v>0.89011342166802199</v>
      </c>
      <c r="G2951" s="33">
        <v>7</v>
      </c>
      <c r="H2951" s="33" t="s">
        <v>10505</v>
      </c>
      <c r="I2951" s="33" t="s">
        <v>10504</v>
      </c>
    </row>
    <row r="2952" spans="1:9" x14ac:dyDescent="0.2">
      <c r="A2952" s="33" t="s">
        <v>13494</v>
      </c>
      <c r="B2952" s="35">
        <v>2.18280240571691E-5</v>
      </c>
      <c r="C2952" s="33">
        <v>0.40898794142286699</v>
      </c>
      <c r="D2952" s="33">
        <v>0.94799999999999995</v>
      </c>
      <c r="E2952" s="33">
        <v>0.98499999999999999</v>
      </c>
      <c r="F2952" s="33">
        <v>1</v>
      </c>
      <c r="G2952" s="33">
        <v>7</v>
      </c>
      <c r="H2952" s="33" t="s">
        <v>3379</v>
      </c>
      <c r="I2952" s="33" t="s">
        <v>3378</v>
      </c>
    </row>
    <row r="2953" spans="1:9" x14ac:dyDescent="0.2">
      <c r="A2953" s="33" t="s">
        <v>12185</v>
      </c>
      <c r="B2953" s="35">
        <v>2.27635694102091E-5</v>
      </c>
      <c r="C2953" s="33">
        <v>-0.58174628479993695</v>
      </c>
      <c r="D2953" s="33">
        <v>0.51700000000000002</v>
      </c>
      <c r="E2953" s="33">
        <v>0.754</v>
      </c>
      <c r="F2953" s="33">
        <v>1</v>
      </c>
      <c r="G2953" s="33">
        <v>7</v>
      </c>
      <c r="H2953" s="33" t="s">
        <v>2119</v>
      </c>
      <c r="I2953" s="33" t="s">
        <v>2118</v>
      </c>
    </row>
    <row r="2954" spans="1:9" x14ac:dyDescent="0.2">
      <c r="A2954" s="33" t="s">
        <v>13573</v>
      </c>
      <c r="B2954" s="35">
        <v>2.3542541564868701E-5</v>
      </c>
      <c r="C2954" s="33">
        <v>-0.44620155688246399</v>
      </c>
      <c r="D2954" s="33">
        <v>0.98299999999999998</v>
      </c>
      <c r="E2954" s="33">
        <v>0.97699999999999998</v>
      </c>
      <c r="F2954" s="33">
        <v>1</v>
      </c>
      <c r="G2954" s="33">
        <v>7</v>
      </c>
      <c r="H2954" s="33" t="s">
        <v>2890</v>
      </c>
      <c r="I2954" s="33" t="s">
        <v>2889</v>
      </c>
    </row>
    <row r="2955" spans="1:9" x14ac:dyDescent="0.2">
      <c r="A2955" s="33" t="s">
        <v>1898</v>
      </c>
      <c r="B2955" s="35">
        <v>2.5282865538722901E-5</v>
      </c>
      <c r="C2955" s="33">
        <v>-0.44119873075118599</v>
      </c>
      <c r="D2955" s="33">
        <v>0.75900000000000001</v>
      </c>
      <c r="E2955" s="33">
        <v>0.84699999999999998</v>
      </c>
      <c r="F2955" s="33">
        <v>1</v>
      </c>
      <c r="G2955" s="33">
        <v>7</v>
      </c>
      <c r="H2955" s="33" t="s">
        <v>1898</v>
      </c>
      <c r="I2955" s="33" t="s">
        <v>1897</v>
      </c>
    </row>
    <row r="2956" spans="1:9" x14ac:dyDescent="0.2">
      <c r="A2956" s="33" t="s">
        <v>2556</v>
      </c>
      <c r="B2956" s="35">
        <v>2.8295145085860798E-5</v>
      </c>
      <c r="C2956" s="33">
        <v>0.63616782029068297</v>
      </c>
      <c r="D2956" s="33">
        <v>0.74099999999999999</v>
      </c>
      <c r="E2956" s="33">
        <v>0.57599999999999996</v>
      </c>
      <c r="F2956" s="33">
        <v>1</v>
      </c>
      <c r="G2956" s="33">
        <v>7</v>
      </c>
      <c r="H2956" s="33" t="s">
        <v>2556</v>
      </c>
      <c r="I2956" s="33" t="s">
        <v>2555</v>
      </c>
    </row>
    <row r="2957" spans="1:9" x14ac:dyDescent="0.2">
      <c r="A2957" s="33" t="s">
        <v>11752</v>
      </c>
      <c r="B2957" s="35">
        <v>2.8806534675093E-5</v>
      </c>
      <c r="C2957" s="33">
        <v>-0.54574399928259698</v>
      </c>
      <c r="D2957" s="33">
        <v>0.75900000000000001</v>
      </c>
      <c r="E2957" s="33">
        <v>0.88</v>
      </c>
      <c r="F2957" s="33">
        <v>1</v>
      </c>
      <c r="G2957" s="33">
        <v>7</v>
      </c>
      <c r="H2957" s="33" t="s">
        <v>3716</v>
      </c>
      <c r="I2957" s="33" t="s">
        <v>3715</v>
      </c>
    </row>
    <row r="2958" spans="1:9" x14ac:dyDescent="0.2">
      <c r="A2958" s="33" t="s">
        <v>15005</v>
      </c>
      <c r="B2958" s="35">
        <v>3.46361425047057E-5</v>
      </c>
      <c r="C2958" s="33">
        <v>0.35795937366898101</v>
      </c>
      <c r="D2958" s="33">
        <v>0.58599999999999997</v>
      </c>
      <c r="E2958" s="33">
        <v>0.36899999999999999</v>
      </c>
      <c r="F2958" s="33">
        <v>1</v>
      </c>
      <c r="G2958" s="33">
        <v>7</v>
      </c>
      <c r="H2958" s="33" t="s">
        <v>15004</v>
      </c>
      <c r="I2958" s="33" t="s">
        <v>15003</v>
      </c>
    </row>
    <row r="2959" spans="1:9" x14ac:dyDescent="0.2">
      <c r="A2959" s="33" t="s">
        <v>6626</v>
      </c>
      <c r="B2959" s="35">
        <v>3.7809338406627898E-5</v>
      </c>
      <c r="C2959" s="33">
        <v>0.400085758351095</v>
      </c>
      <c r="D2959" s="33">
        <v>0.86199999999999999</v>
      </c>
      <c r="E2959" s="33">
        <v>0.85599999999999998</v>
      </c>
      <c r="F2959" s="33">
        <v>1</v>
      </c>
      <c r="G2959" s="33">
        <v>7</v>
      </c>
      <c r="H2959" s="33" t="s">
        <v>6626</v>
      </c>
      <c r="I2959" s="33" t="s">
        <v>6625</v>
      </c>
    </row>
    <row r="2960" spans="1:9" x14ac:dyDescent="0.2">
      <c r="A2960" s="33" t="s">
        <v>6557</v>
      </c>
      <c r="B2960" s="35">
        <v>3.9112645711864397E-5</v>
      </c>
      <c r="C2960" s="33">
        <v>-0.58867936297439705</v>
      </c>
      <c r="D2960" s="33">
        <v>0.13800000000000001</v>
      </c>
      <c r="E2960" s="33">
        <v>0.377</v>
      </c>
      <c r="F2960" s="33">
        <v>1</v>
      </c>
      <c r="G2960" s="33">
        <v>7</v>
      </c>
      <c r="H2960" s="33" t="s">
        <v>3542</v>
      </c>
      <c r="I2960" s="33" t="s">
        <v>3541</v>
      </c>
    </row>
    <row r="2961" spans="1:9" x14ac:dyDescent="0.2">
      <c r="A2961" s="33" t="s">
        <v>10098</v>
      </c>
      <c r="B2961" s="35">
        <v>4.4271301020615603E-5</v>
      </c>
      <c r="C2961" s="33">
        <v>0.30544832522888599</v>
      </c>
      <c r="D2961" s="33">
        <v>0.43099999999999999</v>
      </c>
      <c r="E2961" s="33">
        <v>0.23200000000000001</v>
      </c>
      <c r="F2961" s="33">
        <v>1</v>
      </c>
      <c r="G2961" s="33">
        <v>7</v>
      </c>
      <c r="H2961" s="33" t="s">
        <v>10098</v>
      </c>
      <c r="I2961" s="33" t="s">
        <v>10097</v>
      </c>
    </row>
    <row r="2962" spans="1:9" x14ac:dyDescent="0.2">
      <c r="A2962" s="33" t="s">
        <v>12492</v>
      </c>
      <c r="B2962" s="35">
        <v>4.5958455642498601E-5</v>
      </c>
      <c r="C2962" s="33">
        <v>-0.53727836623706604</v>
      </c>
      <c r="D2962" s="33">
        <v>0.20699999999999999</v>
      </c>
      <c r="E2962" s="33">
        <v>0.46100000000000002</v>
      </c>
      <c r="F2962" s="33">
        <v>1</v>
      </c>
      <c r="G2962" s="33">
        <v>7</v>
      </c>
      <c r="H2962" s="33" t="s">
        <v>6354</v>
      </c>
      <c r="I2962" s="33" t="s">
        <v>6353</v>
      </c>
    </row>
    <row r="2963" spans="1:9" x14ac:dyDescent="0.2">
      <c r="A2963" s="33" t="s">
        <v>10652</v>
      </c>
      <c r="B2963" s="35">
        <v>4.86797260979817E-5</v>
      </c>
      <c r="C2963" s="33">
        <v>0.31360738525102799</v>
      </c>
      <c r="D2963" s="33">
        <v>0.379</v>
      </c>
      <c r="E2963" s="33">
        <v>0.182</v>
      </c>
      <c r="F2963" s="33">
        <v>1</v>
      </c>
      <c r="G2963" s="33">
        <v>7</v>
      </c>
      <c r="H2963" s="33" t="s">
        <v>7494</v>
      </c>
      <c r="I2963" s="33" t="s">
        <v>7493</v>
      </c>
    </row>
    <row r="2964" spans="1:9" x14ac:dyDescent="0.2">
      <c r="A2964" s="33" t="s">
        <v>12456</v>
      </c>
      <c r="B2964" s="35">
        <v>4.8760549582330797E-5</v>
      </c>
      <c r="C2964" s="33">
        <v>0.40996124847717003</v>
      </c>
      <c r="D2964" s="33">
        <v>0.69</v>
      </c>
      <c r="E2964" s="33">
        <v>0.52200000000000002</v>
      </c>
      <c r="F2964" s="33">
        <v>1</v>
      </c>
      <c r="G2964" s="33">
        <v>7</v>
      </c>
      <c r="H2964" s="33" t="s">
        <v>5032</v>
      </c>
      <c r="I2964" s="33" t="s">
        <v>5031</v>
      </c>
    </row>
    <row r="2965" spans="1:9" x14ac:dyDescent="0.2">
      <c r="A2965" s="33" t="s">
        <v>12714</v>
      </c>
      <c r="B2965" s="35">
        <v>5.30756039013852E-5</v>
      </c>
      <c r="C2965" s="33">
        <v>-0.56992380367529205</v>
      </c>
      <c r="D2965" s="33">
        <v>0.55200000000000005</v>
      </c>
      <c r="E2965" s="33">
        <v>0.72299999999999998</v>
      </c>
      <c r="F2965" s="33">
        <v>1</v>
      </c>
      <c r="G2965" s="33">
        <v>7</v>
      </c>
      <c r="H2965" s="33" t="s">
        <v>5848</v>
      </c>
      <c r="I2965" s="33" t="s">
        <v>5847</v>
      </c>
    </row>
    <row r="2966" spans="1:9" x14ac:dyDescent="0.2">
      <c r="A2966" s="33" t="s">
        <v>12823</v>
      </c>
      <c r="B2966" s="35">
        <v>5.8025276210599803E-5</v>
      </c>
      <c r="C2966" s="33">
        <v>0.47369474492121399</v>
      </c>
      <c r="D2966" s="33">
        <v>0.60299999999999998</v>
      </c>
      <c r="E2966" s="33">
        <v>0.40799999999999997</v>
      </c>
      <c r="F2966" s="33">
        <v>1</v>
      </c>
      <c r="G2966" s="33">
        <v>7</v>
      </c>
      <c r="H2966" s="33" t="s">
        <v>5972</v>
      </c>
      <c r="I2966" s="33" t="s">
        <v>5971</v>
      </c>
    </row>
    <row r="2967" spans="1:9" x14ac:dyDescent="0.2">
      <c r="A2967" s="33" t="s">
        <v>15002</v>
      </c>
      <c r="B2967" s="35">
        <v>5.8101505932717099E-5</v>
      </c>
      <c r="C2967" s="33">
        <v>0.32046987152123202</v>
      </c>
      <c r="D2967" s="33">
        <v>0.29299999999999998</v>
      </c>
      <c r="E2967" s="33">
        <v>0.128</v>
      </c>
      <c r="F2967" s="33">
        <v>1</v>
      </c>
      <c r="G2967" s="33">
        <v>7</v>
      </c>
      <c r="H2967" s="33" t="s">
        <v>15002</v>
      </c>
      <c r="I2967" s="33" t="s">
        <v>15001</v>
      </c>
    </row>
    <row r="2968" spans="1:9" x14ac:dyDescent="0.2">
      <c r="A2968" s="33" t="s">
        <v>12394</v>
      </c>
      <c r="B2968" s="35">
        <v>5.9545398349672997E-5</v>
      </c>
      <c r="C2968" s="33">
        <v>-0.46477099770075198</v>
      </c>
      <c r="D2968" s="33">
        <v>0.63800000000000001</v>
      </c>
      <c r="E2968" s="33">
        <v>0.78200000000000003</v>
      </c>
      <c r="F2968" s="33">
        <v>1</v>
      </c>
      <c r="G2968" s="33">
        <v>7</v>
      </c>
      <c r="H2968" s="33" t="s">
        <v>2363</v>
      </c>
      <c r="I2968" s="33" t="s">
        <v>2362</v>
      </c>
    </row>
    <row r="2969" spans="1:9" x14ac:dyDescent="0.2">
      <c r="A2969" s="33" t="s">
        <v>9525</v>
      </c>
      <c r="B2969" s="35">
        <v>5.9990981906353202E-5</v>
      </c>
      <c r="C2969" s="33">
        <v>0.43041462040226097</v>
      </c>
      <c r="D2969" s="33">
        <v>0.69</v>
      </c>
      <c r="E2969" s="33">
        <v>0.53</v>
      </c>
      <c r="F2969" s="33">
        <v>1</v>
      </c>
      <c r="G2969" s="33">
        <v>7</v>
      </c>
      <c r="H2969" s="33" t="s">
        <v>9525</v>
      </c>
      <c r="I2969" s="33" t="s">
        <v>9524</v>
      </c>
    </row>
    <row r="2970" spans="1:9" x14ac:dyDescent="0.2">
      <c r="A2970" s="33" t="s">
        <v>15000</v>
      </c>
      <c r="B2970" s="35">
        <v>6.1916649271372406E-5</v>
      </c>
      <c r="C2970" s="33">
        <v>0.38099916478892798</v>
      </c>
      <c r="D2970" s="33">
        <v>0.36199999999999999</v>
      </c>
      <c r="E2970" s="33">
        <v>0.18099999999999999</v>
      </c>
      <c r="F2970" s="33">
        <v>1</v>
      </c>
      <c r="G2970" s="33">
        <v>7</v>
      </c>
      <c r="H2970" s="33" t="s">
        <v>15000</v>
      </c>
      <c r="I2970" s="33" t="s">
        <v>14999</v>
      </c>
    </row>
    <row r="2971" spans="1:9" x14ac:dyDescent="0.2">
      <c r="A2971" s="33" t="s">
        <v>5882</v>
      </c>
      <c r="B2971" s="35">
        <v>6.6273195708644597E-5</v>
      </c>
      <c r="C2971" s="33">
        <v>0.35367086166991801</v>
      </c>
      <c r="D2971" s="33">
        <v>0.77600000000000002</v>
      </c>
      <c r="E2971" s="33">
        <v>0.59199999999999997</v>
      </c>
      <c r="F2971" s="33">
        <v>1</v>
      </c>
      <c r="G2971" s="33">
        <v>7</v>
      </c>
      <c r="H2971" s="33" t="s">
        <v>5882</v>
      </c>
      <c r="I2971" s="33" t="s">
        <v>5881</v>
      </c>
    </row>
    <row r="2972" spans="1:9" x14ac:dyDescent="0.2">
      <c r="A2972" s="33" t="s">
        <v>6644</v>
      </c>
      <c r="B2972" s="35">
        <v>7.0606401479704795E-5</v>
      </c>
      <c r="C2972" s="33">
        <v>-0.41516411066255499</v>
      </c>
      <c r="D2972" s="33">
        <v>0.224</v>
      </c>
      <c r="E2972" s="33">
        <v>0.48599999999999999</v>
      </c>
      <c r="F2972" s="33">
        <v>1</v>
      </c>
      <c r="G2972" s="33">
        <v>7</v>
      </c>
      <c r="H2972" s="33" t="s">
        <v>6644</v>
      </c>
      <c r="I2972" s="33" t="s">
        <v>6643</v>
      </c>
    </row>
    <row r="2973" spans="1:9" x14ac:dyDescent="0.2">
      <c r="A2973" s="33" t="s">
        <v>14998</v>
      </c>
      <c r="B2973" s="35">
        <v>7.1670541951958798E-5</v>
      </c>
      <c r="C2973" s="33">
        <v>-0.36141372325117299</v>
      </c>
      <c r="D2973" s="33">
        <v>0.19</v>
      </c>
      <c r="E2973" s="33">
        <v>0.442</v>
      </c>
      <c r="F2973" s="33">
        <v>1</v>
      </c>
      <c r="G2973" s="33">
        <v>7</v>
      </c>
      <c r="H2973" s="33" t="s">
        <v>14998</v>
      </c>
      <c r="I2973" s="33" t="s">
        <v>14997</v>
      </c>
    </row>
    <row r="2974" spans="1:9" x14ac:dyDescent="0.2">
      <c r="A2974" s="33" t="s">
        <v>12391</v>
      </c>
      <c r="B2974" s="35">
        <v>7.2962122823420593E-5</v>
      </c>
      <c r="C2974" s="33">
        <v>0.48064287408308898</v>
      </c>
      <c r="D2974" s="33">
        <v>0.81</v>
      </c>
      <c r="E2974" s="33">
        <v>0.68600000000000005</v>
      </c>
      <c r="F2974" s="33">
        <v>1</v>
      </c>
      <c r="G2974" s="33">
        <v>7</v>
      </c>
      <c r="H2974" s="33" t="s">
        <v>6796</v>
      </c>
      <c r="I2974" s="33" t="s">
        <v>6795</v>
      </c>
    </row>
    <row r="2975" spans="1:9" x14ac:dyDescent="0.2">
      <c r="A2975" s="33" t="s">
        <v>13075</v>
      </c>
      <c r="B2975" s="35">
        <v>7.3075090746976395E-5</v>
      </c>
      <c r="C2975" s="33">
        <v>0.327923674148488</v>
      </c>
      <c r="D2975" s="33">
        <v>0.96599999999999997</v>
      </c>
      <c r="E2975" s="33">
        <v>0.92600000000000005</v>
      </c>
      <c r="F2975" s="33">
        <v>1</v>
      </c>
      <c r="G2975" s="33">
        <v>7</v>
      </c>
      <c r="H2975" s="33" t="s">
        <v>2015</v>
      </c>
      <c r="I2975" s="33" t="s">
        <v>2014</v>
      </c>
    </row>
    <row r="2976" spans="1:9" x14ac:dyDescent="0.2">
      <c r="A2976" s="33" t="s">
        <v>9902</v>
      </c>
      <c r="B2976" s="35">
        <v>7.4661907279852398E-5</v>
      </c>
      <c r="C2976" s="33">
        <v>0.42089195983622302</v>
      </c>
      <c r="D2976" s="33">
        <v>0.53400000000000003</v>
      </c>
      <c r="E2976" s="33">
        <v>0.33900000000000002</v>
      </c>
      <c r="F2976" s="33">
        <v>1</v>
      </c>
      <c r="G2976" s="33">
        <v>7</v>
      </c>
      <c r="H2976" s="33" t="s">
        <v>9902</v>
      </c>
      <c r="I2976" s="33" t="s">
        <v>9901</v>
      </c>
    </row>
    <row r="2977" spans="1:9" x14ac:dyDescent="0.2">
      <c r="A2977" s="33" t="s">
        <v>6661</v>
      </c>
      <c r="B2977" s="35">
        <v>7.7069577743182305E-5</v>
      </c>
      <c r="C2977" s="33">
        <v>-0.33504932170430302</v>
      </c>
      <c r="D2977" s="33">
        <v>0.58599999999999997</v>
      </c>
      <c r="E2977" s="33">
        <v>0.78600000000000003</v>
      </c>
      <c r="F2977" s="33">
        <v>1</v>
      </c>
      <c r="G2977" s="33">
        <v>7</v>
      </c>
      <c r="H2977" s="33" t="s">
        <v>6661</v>
      </c>
      <c r="I2977" s="33" t="s">
        <v>6660</v>
      </c>
    </row>
    <row r="2978" spans="1:9" x14ac:dyDescent="0.2">
      <c r="A2978" s="33" t="s">
        <v>10895</v>
      </c>
      <c r="B2978" s="35">
        <v>7.7809813387478397E-5</v>
      </c>
      <c r="C2978" s="33">
        <v>-0.35216688844731597</v>
      </c>
      <c r="D2978" s="33">
        <v>0.121</v>
      </c>
      <c r="E2978" s="33">
        <v>0.36099999999999999</v>
      </c>
      <c r="F2978" s="33">
        <v>1</v>
      </c>
      <c r="G2978" s="33">
        <v>7</v>
      </c>
      <c r="H2978" s="33" t="s">
        <v>10895</v>
      </c>
      <c r="I2978" s="33" t="s">
        <v>10894</v>
      </c>
    </row>
    <row r="2979" spans="1:9" x14ac:dyDescent="0.2">
      <c r="A2979" s="33" t="s">
        <v>11161</v>
      </c>
      <c r="B2979" s="35">
        <v>8.1123252551504899E-5</v>
      </c>
      <c r="C2979" s="33">
        <v>-0.47889436483757802</v>
      </c>
      <c r="D2979" s="33">
        <v>0.13800000000000001</v>
      </c>
      <c r="E2979" s="33">
        <v>0.375</v>
      </c>
      <c r="F2979" s="33">
        <v>1</v>
      </c>
      <c r="G2979" s="33">
        <v>7</v>
      </c>
      <c r="H2979" s="33" t="s">
        <v>6421</v>
      </c>
      <c r="I2979" s="33" t="s">
        <v>6420</v>
      </c>
    </row>
    <row r="2980" spans="1:9" x14ac:dyDescent="0.2">
      <c r="A2980" s="33" t="s">
        <v>12448</v>
      </c>
      <c r="B2980" s="35">
        <v>8.1672310587615495E-5</v>
      </c>
      <c r="C2980" s="33">
        <v>0.45171687302837399</v>
      </c>
      <c r="D2980" s="33">
        <v>0.72399999999999998</v>
      </c>
      <c r="E2980" s="33">
        <v>0.55000000000000004</v>
      </c>
      <c r="F2980" s="33">
        <v>1</v>
      </c>
      <c r="G2980" s="33">
        <v>7</v>
      </c>
      <c r="H2980" s="33" t="s">
        <v>1479</v>
      </c>
      <c r="I2980" s="33" t="s">
        <v>1478</v>
      </c>
    </row>
    <row r="2981" spans="1:9" x14ac:dyDescent="0.2">
      <c r="A2981" s="33" t="s">
        <v>13424</v>
      </c>
      <c r="B2981" s="35">
        <v>8.2746982636693202E-5</v>
      </c>
      <c r="C2981" s="33">
        <v>-0.68675938188686503</v>
      </c>
      <c r="D2981" s="33">
        <v>0.155</v>
      </c>
      <c r="E2981" s="33">
        <v>0.38400000000000001</v>
      </c>
      <c r="F2981" s="33">
        <v>1</v>
      </c>
      <c r="G2981" s="33">
        <v>7</v>
      </c>
      <c r="H2981" s="33" t="s">
        <v>1733</v>
      </c>
      <c r="I2981" s="33" t="s">
        <v>1732</v>
      </c>
    </row>
    <row r="2982" spans="1:9" x14ac:dyDescent="0.2">
      <c r="A2982" s="33" t="s">
        <v>13475</v>
      </c>
      <c r="B2982" s="35">
        <v>8.3657833016463699E-5</v>
      </c>
      <c r="C2982" s="33">
        <v>-0.45637791525638999</v>
      </c>
      <c r="D2982" s="33">
        <v>0.63800000000000001</v>
      </c>
      <c r="E2982" s="33">
        <v>0.79500000000000004</v>
      </c>
      <c r="F2982" s="33">
        <v>1</v>
      </c>
      <c r="G2982" s="33">
        <v>7</v>
      </c>
      <c r="H2982" s="33" t="s">
        <v>1775</v>
      </c>
      <c r="I2982" s="33" t="s">
        <v>1774</v>
      </c>
    </row>
    <row r="2983" spans="1:9" x14ac:dyDescent="0.2">
      <c r="A2983" s="33" t="s">
        <v>12121</v>
      </c>
      <c r="B2983" s="35">
        <v>8.7567229370691694E-5</v>
      </c>
      <c r="C2983" s="33">
        <v>-0.49149069696481801</v>
      </c>
      <c r="D2983" s="33">
        <v>0.155</v>
      </c>
      <c r="E2983" s="33">
        <v>0.38700000000000001</v>
      </c>
      <c r="F2983" s="33">
        <v>1</v>
      </c>
      <c r="G2983" s="33">
        <v>7</v>
      </c>
      <c r="H2983" s="33" t="s">
        <v>11390</v>
      </c>
      <c r="I2983" s="33" t="s">
        <v>11389</v>
      </c>
    </row>
    <row r="2984" spans="1:9" x14ac:dyDescent="0.2">
      <c r="A2984" s="33" t="s">
        <v>12384</v>
      </c>
      <c r="B2984" s="35">
        <v>9.0317288847577404E-5</v>
      </c>
      <c r="C2984" s="33">
        <v>-0.49479503628500598</v>
      </c>
      <c r="D2984" s="33">
        <v>0.39700000000000002</v>
      </c>
      <c r="E2984" s="33">
        <v>0.629</v>
      </c>
      <c r="F2984" s="33">
        <v>1</v>
      </c>
      <c r="G2984" s="33">
        <v>7</v>
      </c>
      <c r="H2984" s="33" t="s">
        <v>5769</v>
      </c>
      <c r="I2984" s="33" t="s">
        <v>5768</v>
      </c>
    </row>
    <row r="2985" spans="1:9" x14ac:dyDescent="0.2">
      <c r="A2985" s="33" t="s">
        <v>13641</v>
      </c>
      <c r="B2985" s="35">
        <v>9.6844888383089799E-5</v>
      </c>
      <c r="C2985" s="33">
        <v>0.41289807598784101</v>
      </c>
      <c r="D2985" s="33">
        <v>0.69</v>
      </c>
      <c r="E2985" s="33">
        <v>0.48799999999999999</v>
      </c>
      <c r="F2985" s="33">
        <v>1</v>
      </c>
      <c r="G2985" s="33">
        <v>7</v>
      </c>
      <c r="H2985" s="33" t="s">
        <v>1566</v>
      </c>
      <c r="I2985" s="33" t="s">
        <v>1565</v>
      </c>
    </row>
    <row r="2986" spans="1:9" x14ac:dyDescent="0.2">
      <c r="A2986" s="33" t="s">
        <v>14996</v>
      </c>
      <c r="B2986" s="33">
        <v>1.06068379095603E-4</v>
      </c>
      <c r="C2986" s="33">
        <v>0.456887636241746</v>
      </c>
      <c r="D2986" s="33">
        <v>0.34499999999999997</v>
      </c>
      <c r="E2986" s="33">
        <v>0.17799999999999999</v>
      </c>
      <c r="F2986" s="33">
        <v>1</v>
      </c>
      <c r="G2986" s="33">
        <v>7</v>
      </c>
      <c r="H2986" s="33" t="s">
        <v>14996</v>
      </c>
      <c r="I2986" s="33" t="s">
        <v>14995</v>
      </c>
    </row>
    <row r="2987" spans="1:9" x14ac:dyDescent="0.2">
      <c r="A2987" s="33" t="s">
        <v>14994</v>
      </c>
      <c r="B2987" s="33">
        <v>1.11703723344706E-4</v>
      </c>
      <c r="C2987" s="33">
        <v>0.27267221458899699</v>
      </c>
      <c r="D2987" s="33">
        <v>0.82799999999999996</v>
      </c>
      <c r="E2987" s="33">
        <v>0.69399999999999995</v>
      </c>
      <c r="F2987" s="33">
        <v>1</v>
      </c>
      <c r="G2987" s="33">
        <v>7</v>
      </c>
      <c r="H2987" s="33" t="s">
        <v>14993</v>
      </c>
      <c r="I2987" s="33" t="s">
        <v>14992</v>
      </c>
    </row>
    <row r="2988" spans="1:9" x14ac:dyDescent="0.2">
      <c r="A2988" s="33" t="s">
        <v>3900</v>
      </c>
      <c r="B2988" s="33">
        <v>1.2502536374077401E-4</v>
      </c>
      <c r="C2988" s="33">
        <v>-0.25874157503154399</v>
      </c>
      <c r="D2988" s="33">
        <v>3.4000000000000002E-2</v>
      </c>
      <c r="E2988" s="33">
        <v>0.251</v>
      </c>
      <c r="F2988" s="33">
        <v>1</v>
      </c>
      <c r="G2988" s="33">
        <v>7</v>
      </c>
      <c r="H2988" s="33" t="s">
        <v>3900</v>
      </c>
      <c r="I2988" s="33" t="s">
        <v>3899</v>
      </c>
    </row>
    <row r="2989" spans="1:9" x14ac:dyDescent="0.2">
      <c r="A2989" s="33" t="s">
        <v>14991</v>
      </c>
      <c r="B2989" s="33">
        <v>1.2558175918593299E-4</v>
      </c>
      <c r="C2989" s="33">
        <v>0.39615341138298998</v>
      </c>
      <c r="D2989" s="33">
        <v>0.51700000000000002</v>
      </c>
      <c r="E2989" s="33">
        <v>0.32800000000000001</v>
      </c>
      <c r="F2989" s="33">
        <v>1</v>
      </c>
      <c r="G2989" s="33">
        <v>7</v>
      </c>
      <c r="H2989" s="33" t="s">
        <v>14991</v>
      </c>
      <c r="I2989" s="33" t="s">
        <v>14990</v>
      </c>
    </row>
    <row r="2990" spans="1:9" x14ac:dyDescent="0.2">
      <c r="A2990" s="33" t="s">
        <v>14989</v>
      </c>
      <c r="B2990" s="33">
        <v>1.2798690910669099E-4</v>
      </c>
      <c r="C2990" s="33">
        <v>0.50410910673527698</v>
      </c>
      <c r="D2990" s="33">
        <v>0.43099999999999999</v>
      </c>
      <c r="E2990" s="33">
        <v>0.248</v>
      </c>
      <c r="F2990" s="33">
        <v>1</v>
      </c>
      <c r="G2990" s="33">
        <v>7</v>
      </c>
      <c r="H2990" s="33" t="s">
        <v>11088</v>
      </c>
      <c r="I2990" s="33" t="s">
        <v>11087</v>
      </c>
    </row>
    <row r="2991" spans="1:9" x14ac:dyDescent="0.2">
      <c r="A2991" s="33" t="s">
        <v>4817</v>
      </c>
      <c r="B2991" s="33">
        <v>1.4181819816276101E-4</v>
      </c>
      <c r="C2991" s="33">
        <v>-0.47425802715057902</v>
      </c>
      <c r="D2991" s="33">
        <v>0.19</v>
      </c>
      <c r="E2991" s="33">
        <v>0.43099999999999999</v>
      </c>
      <c r="F2991" s="33">
        <v>1</v>
      </c>
      <c r="G2991" s="33">
        <v>7</v>
      </c>
      <c r="H2991" s="33" t="s">
        <v>4816</v>
      </c>
      <c r="I2991" s="33" t="s">
        <v>4815</v>
      </c>
    </row>
    <row r="2992" spans="1:9" x14ac:dyDescent="0.2">
      <c r="A2992" s="33" t="s">
        <v>14988</v>
      </c>
      <c r="B2992" s="33">
        <v>1.4432861497617899E-4</v>
      </c>
      <c r="C2992" s="33">
        <v>-0.41606932166444399</v>
      </c>
      <c r="D2992" s="33">
        <v>0.13800000000000001</v>
      </c>
      <c r="E2992" s="33">
        <v>0.36</v>
      </c>
      <c r="F2992" s="33">
        <v>1</v>
      </c>
      <c r="G2992" s="33">
        <v>7</v>
      </c>
      <c r="H2992" s="33" t="s">
        <v>14419</v>
      </c>
      <c r="I2992" s="33" t="s">
        <v>14418</v>
      </c>
    </row>
    <row r="2993" spans="1:9" x14ac:dyDescent="0.2">
      <c r="A2993" s="33" t="s">
        <v>14987</v>
      </c>
      <c r="B2993" s="33">
        <v>1.4998766125366001E-4</v>
      </c>
      <c r="C2993" s="33">
        <v>0.26306591334653601</v>
      </c>
      <c r="D2993" s="33">
        <v>0.25900000000000001</v>
      </c>
      <c r="E2993" s="33">
        <v>0.112</v>
      </c>
      <c r="F2993" s="33">
        <v>1</v>
      </c>
      <c r="G2993" s="33">
        <v>7</v>
      </c>
      <c r="H2993" s="33" t="s">
        <v>14987</v>
      </c>
      <c r="I2993" s="33" t="s">
        <v>14986</v>
      </c>
    </row>
    <row r="2994" spans="1:9" x14ac:dyDescent="0.2">
      <c r="A2994" s="33" t="s">
        <v>12458</v>
      </c>
      <c r="B2994" s="33">
        <v>1.5731358008261301E-4</v>
      </c>
      <c r="C2994" s="33">
        <v>0.44247497570428501</v>
      </c>
      <c r="D2994" s="33">
        <v>0.72399999999999998</v>
      </c>
      <c r="E2994" s="33">
        <v>0.60199999999999998</v>
      </c>
      <c r="F2994" s="33">
        <v>1</v>
      </c>
      <c r="G2994" s="33">
        <v>7</v>
      </c>
      <c r="H2994" s="33" t="s">
        <v>1736</v>
      </c>
      <c r="I2994" s="33" t="s">
        <v>1735</v>
      </c>
    </row>
    <row r="2995" spans="1:9" x14ac:dyDescent="0.2">
      <c r="A2995" s="33" t="s">
        <v>12211</v>
      </c>
      <c r="B2995" s="33">
        <v>1.5737964599531E-4</v>
      </c>
      <c r="C2995" s="33">
        <v>0.34679214056195301</v>
      </c>
      <c r="D2995" s="33">
        <v>0.5</v>
      </c>
      <c r="E2995" s="33">
        <v>0.32</v>
      </c>
      <c r="F2995" s="33">
        <v>1</v>
      </c>
      <c r="G2995" s="33">
        <v>7</v>
      </c>
      <c r="H2995" s="33" t="s">
        <v>12211</v>
      </c>
      <c r="I2995" s="33" t="s">
        <v>12210</v>
      </c>
    </row>
    <row r="2996" spans="1:9" x14ac:dyDescent="0.2">
      <c r="A2996" s="33" t="s">
        <v>4486</v>
      </c>
      <c r="B2996" s="33">
        <v>1.6053646713960301E-4</v>
      </c>
      <c r="C2996" s="33">
        <v>-0.350449504551897</v>
      </c>
      <c r="D2996" s="33">
        <v>0.379</v>
      </c>
      <c r="E2996" s="33">
        <v>0.58399999999999996</v>
      </c>
      <c r="F2996" s="33">
        <v>1</v>
      </c>
      <c r="G2996" s="33">
        <v>7</v>
      </c>
      <c r="H2996" s="33" t="s">
        <v>4486</v>
      </c>
      <c r="I2996" s="33" t="s">
        <v>4485</v>
      </c>
    </row>
    <row r="2997" spans="1:9" x14ac:dyDescent="0.2">
      <c r="A2997" s="33" t="s">
        <v>14985</v>
      </c>
      <c r="B2997" s="33">
        <v>1.64995772940062E-4</v>
      </c>
      <c r="C2997" s="33">
        <v>0.31067154882971798</v>
      </c>
      <c r="D2997" s="33">
        <v>0.24099999999999999</v>
      </c>
      <c r="E2997" s="33">
        <v>0.1</v>
      </c>
      <c r="F2997" s="33">
        <v>1</v>
      </c>
      <c r="G2997" s="33">
        <v>7</v>
      </c>
      <c r="H2997" s="33" t="s">
        <v>14985</v>
      </c>
      <c r="I2997" s="33" t="s">
        <v>14984</v>
      </c>
    </row>
    <row r="2998" spans="1:9" x14ac:dyDescent="0.2">
      <c r="A2998" s="33" t="s">
        <v>14983</v>
      </c>
      <c r="B2998" s="33">
        <v>1.6718947442569601E-4</v>
      </c>
      <c r="C2998" s="33">
        <v>0.36952711324504001</v>
      </c>
      <c r="D2998" s="33">
        <v>0.79300000000000004</v>
      </c>
      <c r="E2998" s="33">
        <v>0.66</v>
      </c>
      <c r="F2998" s="33">
        <v>1</v>
      </c>
      <c r="G2998" s="33">
        <v>7</v>
      </c>
      <c r="H2998" s="33" t="s">
        <v>14983</v>
      </c>
      <c r="I2998" s="33" t="s">
        <v>14982</v>
      </c>
    </row>
    <row r="2999" spans="1:9" x14ac:dyDescent="0.2">
      <c r="A2999" s="33" t="s">
        <v>12938</v>
      </c>
      <c r="B2999" s="33">
        <v>1.71111847370991E-4</v>
      </c>
      <c r="C2999" s="33">
        <v>-0.43744338370430802</v>
      </c>
      <c r="D2999" s="33">
        <v>0.36199999999999999</v>
      </c>
      <c r="E2999" s="33">
        <v>0.59099999999999997</v>
      </c>
      <c r="F2999" s="33">
        <v>1</v>
      </c>
      <c r="G2999" s="33">
        <v>7</v>
      </c>
      <c r="H2999" s="33" t="s">
        <v>6435</v>
      </c>
      <c r="I2999" s="33" t="s">
        <v>6434</v>
      </c>
    </row>
    <row r="3000" spans="1:9" x14ac:dyDescent="0.2">
      <c r="A3000" s="33" t="s">
        <v>14981</v>
      </c>
      <c r="B3000" s="33">
        <v>1.7713630287739601E-4</v>
      </c>
      <c r="C3000" s="33">
        <v>0.41118921990688401</v>
      </c>
      <c r="D3000" s="33">
        <v>0.19</v>
      </c>
      <c r="E3000" s="33">
        <v>6.5000000000000002E-2</v>
      </c>
      <c r="F3000" s="33">
        <v>1</v>
      </c>
      <c r="G3000" s="33">
        <v>7</v>
      </c>
      <c r="H3000" s="33" t="s">
        <v>14981</v>
      </c>
      <c r="I3000" s="33" t="s">
        <v>14980</v>
      </c>
    </row>
    <row r="3001" spans="1:9" x14ac:dyDescent="0.2">
      <c r="A3001" s="33" t="s">
        <v>12299</v>
      </c>
      <c r="B3001" s="33">
        <v>1.8044365481615699E-4</v>
      </c>
      <c r="C3001" s="33">
        <v>0.411962475907652</v>
      </c>
      <c r="D3001" s="33">
        <v>0.621</v>
      </c>
      <c r="E3001" s="33">
        <v>0.44900000000000001</v>
      </c>
      <c r="F3001" s="33">
        <v>1</v>
      </c>
      <c r="G3001" s="33">
        <v>7</v>
      </c>
      <c r="H3001" s="33" t="s">
        <v>12299</v>
      </c>
      <c r="I3001" s="33" t="s">
        <v>12298</v>
      </c>
    </row>
    <row r="3002" spans="1:9" x14ac:dyDescent="0.2">
      <c r="A3002" s="33" t="s">
        <v>3384</v>
      </c>
      <c r="B3002" s="33">
        <v>1.9164844759542E-4</v>
      </c>
      <c r="C3002" s="33">
        <v>-0.37194459493147303</v>
      </c>
      <c r="D3002" s="33">
        <v>0.29299999999999998</v>
      </c>
      <c r="E3002" s="33">
        <v>0.53200000000000003</v>
      </c>
      <c r="F3002" s="33">
        <v>1</v>
      </c>
      <c r="G3002" s="33">
        <v>7</v>
      </c>
      <c r="H3002" s="33" t="s">
        <v>3384</v>
      </c>
      <c r="I3002" s="33" t="s">
        <v>3383</v>
      </c>
    </row>
    <row r="3003" spans="1:9" x14ac:dyDescent="0.2">
      <c r="A3003" s="33" t="s">
        <v>14979</v>
      </c>
      <c r="B3003" s="33">
        <v>2.02052122386703E-4</v>
      </c>
      <c r="C3003" s="33">
        <v>0.368527649618414</v>
      </c>
      <c r="D3003" s="33">
        <v>0.53400000000000003</v>
      </c>
      <c r="E3003" s="33">
        <v>0.33100000000000002</v>
      </c>
      <c r="F3003" s="33">
        <v>1</v>
      </c>
      <c r="G3003" s="33">
        <v>7</v>
      </c>
      <c r="H3003" s="33" t="s">
        <v>3835</v>
      </c>
      <c r="I3003" s="33" t="s">
        <v>3834</v>
      </c>
    </row>
    <row r="3004" spans="1:9" x14ac:dyDescent="0.2">
      <c r="A3004" s="33" t="s">
        <v>9144</v>
      </c>
      <c r="B3004" s="33">
        <v>2.2050870046228199E-4</v>
      </c>
      <c r="C3004" s="33">
        <v>0.28316121240308501</v>
      </c>
      <c r="D3004" s="33">
        <v>0.93100000000000005</v>
      </c>
      <c r="E3004" s="33">
        <v>0.82899999999999996</v>
      </c>
      <c r="F3004" s="33">
        <v>1</v>
      </c>
      <c r="G3004" s="33">
        <v>7</v>
      </c>
      <c r="H3004" s="33" t="s">
        <v>2793</v>
      </c>
      <c r="I3004" s="33" t="s">
        <v>2792</v>
      </c>
    </row>
    <row r="3005" spans="1:9" x14ac:dyDescent="0.2">
      <c r="A3005" s="33" t="s">
        <v>2901</v>
      </c>
      <c r="B3005" s="33">
        <v>2.25310931840304E-4</v>
      </c>
      <c r="C3005" s="33">
        <v>-0.44595952285643498</v>
      </c>
      <c r="D3005" s="33">
        <v>0.53400000000000003</v>
      </c>
      <c r="E3005" s="33">
        <v>0.72899999999999998</v>
      </c>
      <c r="F3005" s="33">
        <v>1</v>
      </c>
      <c r="G3005" s="33">
        <v>7</v>
      </c>
      <c r="H3005" s="33" t="s">
        <v>2901</v>
      </c>
      <c r="I3005" s="33" t="s">
        <v>2900</v>
      </c>
    </row>
    <row r="3006" spans="1:9" x14ac:dyDescent="0.2">
      <c r="A3006" s="33" t="s">
        <v>4144</v>
      </c>
      <c r="B3006" s="33">
        <v>2.3888635032396499E-4</v>
      </c>
      <c r="C3006" s="33">
        <v>-0.27637131737257098</v>
      </c>
      <c r="D3006" s="33">
        <v>0.879</v>
      </c>
      <c r="E3006" s="33">
        <v>0.93400000000000005</v>
      </c>
      <c r="F3006" s="33">
        <v>1</v>
      </c>
      <c r="G3006" s="33">
        <v>7</v>
      </c>
      <c r="H3006" s="33" t="s">
        <v>4144</v>
      </c>
      <c r="I3006" s="33" t="s">
        <v>4143</v>
      </c>
    </row>
    <row r="3007" spans="1:9" x14ac:dyDescent="0.2">
      <c r="A3007" s="33" t="s">
        <v>14978</v>
      </c>
      <c r="B3007" s="33">
        <v>2.3998217460517799E-4</v>
      </c>
      <c r="C3007" s="33">
        <v>-0.35781663902400601</v>
      </c>
      <c r="D3007" s="33">
        <v>0.25900000000000001</v>
      </c>
      <c r="E3007" s="33">
        <v>0.498</v>
      </c>
      <c r="F3007" s="33">
        <v>1</v>
      </c>
      <c r="G3007" s="33">
        <v>7</v>
      </c>
      <c r="H3007" s="33" t="s">
        <v>14978</v>
      </c>
      <c r="I3007" s="33" t="s">
        <v>14977</v>
      </c>
    </row>
    <row r="3008" spans="1:9" x14ac:dyDescent="0.2">
      <c r="A3008" s="33" t="s">
        <v>12876</v>
      </c>
      <c r="B3008" s="33">
        <v>2.4698066642802501E-4</v>
      </c>
      <c r="C3008" s="33">
        <v>0.44979378702342498</v>
      </c>
      <c r="D3008" s="33">
        <v>0.67200000000000004</v>
      </c>
      <c r="E3008" s="33">
        <v>0.56799999999999995</v>
      </c>
      <c r="F3008" s="33">
        <v>1</v>
      </c>
      <c r="G3008" s="33">
        <v>7</v>
      </c>
      <c r="H3008" s="33" t="s">
        <v>12349</v>
      </c>
      <c r="I3008" s="33" t="s">
        <v>12348</v>
      </c>
    </row>
    <row r="3009" spans="1:9" x14ac:dyDescent="0.2">
      <c r="A3009" s="33" t="s">
        <v>13015</v>
      </c>
      <c r="B3009" s="33">
        <v>2.54637299278177E-4</v>
      </c>
      <c r="C3009" s="33">
        <v>0.40236615912713303</v>
      </c>
      <c r="D3009" s="33">
        <v>0.77600000000000002</v>
      </c>
      <c r="E3009" s="33">
        <v>0.628</v>
      </c>
      <c r="F3009" s="33">
        <v>1</v>
      </c>
      <c r="G3009" s="33">
        <v>7</v>
      </c>
      <c r="H3009" s="33" t="s">
        <v>6257</v>
      </c>
      <c r="I3009" s="33" t="s">
        <v>6256</v>
      </c>
    </row>
    <row r="3010" spans="1:9" x14ac:dyDescent="0.2">
      <c r="A3010" s="33" t="s">
        <v>8601</v>
      </c>
      <c r="B3010" s="33">
        <v>2.6064807086624803E-4</v>
      </c>
      <c r="C3010" s="33">
        <v>-0.34379648356078502</v>
      </c>
      <c r="D3010" s="33">
        <v>0.121</v>
      </c>
      <c r="E3010" s="33">
        <v>0.32900000000000001</v>
      </c>
      <c r="F3010" s="33">
        <v>1</v>
      </c>
      <c r="G3010" s="33">
        <v>7</v>
      </c>
      <c r="H3010" s="33" t="s">
        <v>8601</v>
      </c>
      <c r="I3010" s="33" t="s">
        <v>8600</v>
      </c>
    </row>
    <row r="3011" spans="1:9" x14ac:dyDescent="0.2">
      <c r="A3011" s="33" t="s">
        <v>14976</v>
      </c>
      <c r="B3011" s="33">
        <v>2.64452748646727E-4</v>
      </c>
      <c r="C3011" s="33">
        <v>0.39777535168068701</v>
      </c>
      <c r="D3011" s="33">
        <v>0.34499999999999997</v>
      </c>
      <c r="E3011" s="33">
        <v>0.182</v>
      </c>
      <c r="F3011" s="33">
        <v>1</v>
      </c>
      <c r="G3011" s="33">
        <v>7</v>
      </c>
      <c r="H3011" s="33" t="s">
        <v>14976</v>
      </c>
      <c r="I3011" s="33" t="s">
        <v>14975</v>
      </c>
    </row>
    <row r="3012" spans="1:9" x14ac:dyDescent="0.2">
      <c r="A3012" s="33" t="s">
        <v>14974</v>
      </c>
      <c r="B3012" s="33">
        <v>2.74368372524892E-4</v>
      </c>
      <c r="C3012" s="33">
        <v>0.26664166713585502</v>
      </c>
      <c r="D3012" s="33">
        <v>0.94799999999999995</v>
      </c>
      <c r="E3012" s="33">
        <v>0.86299999999999999</v>
      </c>
      <c r="F3012" s="33">
        <v>1</v>
      </c>
      <c r="G3012" s="33">
        <v>7</v>
      </c>
      <c r="H3012" s="33" t="s">
        <v>14973</v>
      </c>
      <c r="I3012" s="33" t="s">
        <v>14972</v>
      </c>
    </row>
    <row r="3013" spans="1:9" x14ac:dyDescent="0.2">
      <c r="A3013" s="33" t="s">
        <v>12462</v>
      </c>
      <c r="B3013" s="33">
        <v>3.0064402734315202E-4</v>
      </c>
      <c r="C3013" s="33">
        <v>0.305092319933566</v>
      </c>
      <c r="D3013" s="33">
        <v>0.84499999999999997</v>
      </c>
      <c r="E3013" s="33">
        <v>0.79800000000000004</v>
      </c>
      <c r="F3013" s="33">
        <v>1</v>
      </c>
      <c r="G3013" s="33">
        <v>7</v>
      </c>
      <c r="H3013" s="33" t="s">
        <v>7753</v>
      </c>
      <c r="I3013" s="33" t="s">
        <v>7752</v>
      </c>
    </row>
    <row r="3014" spans="1:9" x14ac:dyDescent="0.2">
      <c r="A3014" s="33" t="s">
        <v>14971</v>
      </c>
      <c r="B3014" s="33">
        <v>3.1745996340033799E-4</v>
      </c>
      <c r="C3014" s="33">
        <v>-0.39103600409149297</v>
      </c>
      <c r="D3014" s="33">
        <v>6.9000000000000006E-2</v>
      </c>
      <c r="E3014" s="33">
        <v>0.27500000000000002</v>
      </c>
      <c r="F3014" s="33">
        <v>1</v>
      </c>
      <c r="G3014" s="33">
        <v>7</v>
      </c>
      <c r="H3014" s="33" t="s">
        <v>13600</v>
      </c>
      <c r="I3014" s="33" t="s">
        <v>13599</v>
      </c>
    </row>
    <row r="3015" spans="1:9" x14ac:dyDescent="0.2">
      <c r="A3015" s="33" t="s">
        <v>9775</v>
      </c>
      <c r="B3015" s="33">
        <v>3.1750737751851202E-4</v>
      </c>
      <c r="C3015" s="33">
        <v>0.27233340222814301</v>
      </c>
      <c r="D3015" s="33">
        <v>0.89700000000000002</v>
      </c>
      <c r="E3015" s="33">
        <v>0.81899999999999995</v>
      </c>
      <c r="F3015" s="33">
        <v>1</v>
      </c>
      <c r="G3015" s="33">
        <v>7</v>
      </c>
      <c r="H3015" s="33" t="s">
        <v>5447</v>
      </c>
      <c r="I3015" s="33" t="s">
        <v>5446</v>
      </c>
    </row>
    <row r="3016" spans="1:9" x14ac:dyDescent="0.2">
      <c r="A3016" s="33" t="s">
        <v>12944</v>
      </c>
      <c r="B3016" s="33">
        <v>3.3195389463751501E-4</v>
      </c>
      <c r="C3016" s="33">
        <v>0.44671944993691198</v>
      </c>
      <c r="D3016" s="33">
        <v>0.69</v>
      </c>
      <c r="E3016" s="33">
        <v>0.54200000000000004</v>
      </c>
      <c r="F3016" s="33">
        <v>1</v>
      </c>
      <c r="G3016" s="33">
        <v>7</v>
      </c>
      <c r="H3016" s="33" t="s">
        <v>5547</v>
      </c>
      <c r="I3016" s="33" t="s">
        <v>5546</v>
      </c>
    </row>
    <row r="3017" spans="1:9" x14ac:dyDescent="0.2">
      <c r="A3017" s="33" t="s">
        <v>3361</v>
      </c>
      <c r="B3017" s="33">
        <v>3.3636869473060098E-4</v>
      </c>
      <c r="C3017" s="33">
        <v>0.26461686187734601</v>
      </c>
      <c r="D3017" s="33">
        <v>0.93100000000000005</v>
      </c>
      <c r="E3017" s="33">
        <v>0.82599999999999996</v>
      </c>
      <c r="F3017" s="33">
        <v>1</v>
      </c>
      <c r="G3017" s="33">
        <v>7</v>
      </c>
      <c r="H3017" s="33" t="s">
        <v>3361</v>
      </c>
      <c r="I3017" s="33" t="s">
        <v>3360</v>
      </c>
    </row>
    <row r="3018" spans="1:9" x14ac:dyDescent="0.2">
      <c r="A3018" s="33" t="s">
        <v>14970</v>
      </c>
      <c r="B3018" s="33">
        <v>3.5359552251028803E-4</v>
      </c>
      <c r="C3018" s="33">
        <v>-0.36365488643148097</v>
      </c>
      <c r="D3018" s="33">
        <v>0.121</v>
      </c>
      <c r="E3018" s="33">
        <v>0.34100000000000003</v>
      </c>
      <c r="F3018" s="33">
        <v>1</v>
      </c>
      <c r="G3018" s="33">
        <v>7</v>
      </c>
      <c r="H3018" s="33" t="s">
        <v>10662</v>
      </c>
      <c r="I3018" s="33" t="s">
        <v>10661</v>
      </c>
    </row>
    <row r="3019" spans="1:9" x14ac:dyDescent="0.2">
      <c r="A3019" s="33" t="s">
        <v>11320</v>
      </c>
      <c r="B3019" s="33">
        <v>3.6079482736995402E-4</v>
      </c>
      <c r="C3019" s="33">
        <v>0.394075092061623</v>
      </c>
      <c r="D3019" s="33">
        <v>0.82799999999999996</v>
      </c>
      <c r="E3019" s="33">
        <v>0.745</v>
      </c>
      <c r="F3019" s="33">
        <v>1</v>
      </c>
      <c r="G3019" s="33">
        <v>7</v>
      </c>
      <c r="H3019" s="33" t="s">
        <v>6286</v>
      </c>
      <c r="I3019" s="33" t="s">
        <v>6285</v>
      </c>
    </row>
    <row r="3020" spans="1:9" x14ac:dyDescent="0.2">
      <c r="A3020" s="33" t="s">
        <v>1836</v>
      </c>
      <c r="B3020" s="33">
        <v>3.6168864543499699E-4</v>
      </c>
      <c r="C3020" s="33">
        <v>-0.39814832954456097</v>
      </c>
      <c r="D3020" s="33">
        <v>0.55200000000000005</v>
      </c>
      <c r="E3020" s="33">
        <v>0.73799999999999999</v>
      </c>
      <c r="F3020" s="33">
        <v>1</v>
      </c>
      <c r="G3020" s="33">
        <v>7</v>
      </c>
      <c r="H3020" s="33" t="s">
        <v>1836</v>
      </c>
      <c r="I3020" s="33" t="s">
        <v>1835</v>
      </c>
    </row>
    <row r="3021" spans="1:9" x14ac:dyDescent="0.2">
      <c r="A3021" s="33" t="s">
        <v>14969</v>
      </c>
      <c r="B3021" s="33">
        <v>3.6788686228009698E-4</v>
      </c>
      <c r="C3021" s="33">
        <v>0.31859137717966102</v>
      </c>
      <c r="D3021" s="33">
        <v>0.621</v>
      </c>
      <c r="E3021" s="33">
        <v>0.442</v>
      </c>
      <c r="F3021" s="33">
        <v>1</v>
      </c>
      <c r="G3021" s="33">
        <v>7</v>
      </c>
      <c r="H3021" s="33" t="s">
        <v>11288</v>
      </c>
      <c r="I3021" s="33" t="s">
        <v>11287</v>
      </c>
    </row>
    <row r="3022" spans="1:9" x14ac:dyDescent="0.2">
      <c r="A3022" s="33" t="s">
        <v>14968</v>
      </c>
      <c r="B3022" s="33">
        <v>3.6842762046561102E-4</v>
      </c>
      <c r="C3022" s="33">
        <v>-0.25771047404734798</v>
      </c>
      <c r="D3022" s="33">
        <v>0.10299999999999999</v>
      </c>
      <c r="E3022" s="33">
        <v>0.317</v>
      </c>
      <c r="F3022" s="33">
        <v>1</v>
      </c>
      <c r="G3022" s="33">
        <v>7</v>
      </c>
      <c r="H3022" s="33" t="s">
        <v>14968</v>
      </c>
      <c r="I3022" s="33" t="s">
        <v>14967</v>
      </c>
    </row>
    <row r="3023" spans="1:9" x14ac:dyDescent="0.2">
      <c r="A3023" s="33" t="s">
        <v>12728</v>
      </c>
      <c r="B3023" s="33">
        <v>3.6934619540839199E-4</v>
      </c>
      <c r="C3023" s="33">
        <v>-0.44282977636913801</v>
      </c>
      <c r="D3023" s="33">
        <v>0.77600000000000002</v>
      </c>
      <c r="E3023" s="33">
        <v>0.84699999999999998</v>
      </c>
      <c r="F3023" s="33">
        <v>1</v>
      </c>
      <c r="G3023" s="33">
        <v>7</v>
      </c>
      <c r="H3023" s="33" t="s">
        <v>2490</v>
      </c>
      <c r="I3023" s="33" t="s">
        <v>2489</v>
      </c>
    </row>
    <row r="3024" spans="1:9" x14ac:dyDescent="0.2">
      <c r="A3024" s="33" t="s">
        <v>4063</v>
      </c>
      <c r="B3024" s="33">
        <v>3.8517039468029198E-4</v>
      </c>
      <c r="C3024" s="33">
        <v>0.30660206260836698</v>
      </c>
      <c r="D3024" s="33">
        <v>0.91400000000000003</v>
      </c>
      <c r="E3024" s="33">
        <v>0.88900000000000001</v>
      </c>
      <c r="F3024" s="33">
        <v>1</v>
      </c>
      <c r="G3024" s="33">
        <v>7</v>
      </c>
      <c r="H3024" s="33" t="s">
        <v>4063</v>
      </c>
      <c r="I3024" s="33" t="s">
        <v>4062</v>
      </c>
    </row>
    <row r="3025" spans="1:9" x14ac:dyDescent="0.2">
      <c r="A3025" s="33" t="s">
        <v>14966</v>
      </c>
      <c r="B3025" s="33">
        <v>3.97862583785334E-4</v>
      </c>
      <c r="C3025" s="33">
        <v>0.39136529367862</v>
      </c>
      <c r="D3025" s="33">
        <v>0.10299999999999999</v>
      </c>
      <c r="E3025" s="33">
        <v>2.5000000000000001E-2</v>
      </c>
      <c r="F3025" s="33">
        <v>1</v>
      </c>
      <c r="G3025" s="33">
        <v>7</v>
      </c>
      <c r="H3025" s="33" t="s">
        <v>14966</v>
      </c>
      <c r="I3025" s="33" t="s">
        <v>14965</v>
      </c>
    </row>
    <row r="3026" spans="1:9" x14ac:dyDescent="0.2">
      <c r="A3026" s="33" t="s">
        <v>13452</v>
      </c>
      <c r="B3026" s="33">
        <v>4.0283606553133497E-4</v>
      </c>
      <c r="C3026" s="33">
        <v>-0.35654320904480802</v>
      </c>
      <c r="D3026" s="33">
        <v>0.879</v>
      </c>
      <c r="E3026" s="33">
        <v>0.90600000000000003</v>
      </c>
      <c r="F3026" s="33">
        <v>1</v>
      </c>
      <c r="G3026" s="33">
        <v>7</v>
      </c>
      <c r="H3026" s="33" t="s">
        <v>1975</v>
      </c>
      <c r="I3026" s="33" t="s">
        <v>1974</v>
      </c>
    </row>
    <row r="3027" spans="1:9" x14ac:dyDescent="0.2">
      <c r="A3027" s="33" t="s">
        <v>14964</v>
      </c>
      <c r="B3027" s="33">
        <v>4.1384860049851102E-4</v>
      </c>
      <c r="C3027" s="33">
        <v>-0.405772984191136</v>
      </c>
      <c r="D3027" s="33">
        <v>0.17199999999999999</v>
      </c>
      <c r="E3027" s="33">
        <v>0.39500000000000002</v>
      </c>
      <c r="F3027" s="33">
        <v>1</v>
      </c>
      <c r="G3027" s="33">
        <v>7</v>
      </c>
      <c r="H3027" s="33" t="s">
        <v>6455</v>
      </c>
      <c r="I3027" s="33" t="s">
        <v>6454</v>
      </c>
    </row>
    <row r="3028" spans="1:9" x14ac:dyDescent="0.2">
      <c r="A3028" s="33" t="s">
        <v>12393</v>
      </c>
      <c r="B3028" s="33">
        <v>4.4895641621628E-4</v>
      </c>
      <c r="C3028" s="33">
        <v>-0.37290545148507198</v>
      </c>
      <c r="D3028" s="33">
        <v>0.56899999999999995</v>
      </c>
      <c r="E3028" s="33">
        <v>0.73299999999999998</v>
      </c>
      <c r="F3028" s="33">
        <v>1</v>
      </c>
      <c r="G3028" s="33">
        <v>7</v>
      </c>
      <c r="H3028" s="33" t="s">
        <v>4463</v>
      </c>
      <c r="I3028" s="33" t="s">
        <v>4462</v>
      </c>
    </row>
    <row r="3029" spans="1:9" x14ac:dyDescent="0.2">
      <c r="A3029" s="33" t="s">
        <v>12164</v>
      </c>
      <c r="B3029" s="33">
        <v>4.67683951288265E-4</v>
      </c>
      <c r="C3029" s="33">
        <v>-0.34405597288825301</v>
      </c>
      <c r="D3029" s="33">
        <v>0.32800000000000001</v>
      </c>
      <c r="E3029" s="33">
        <v>0.57899999999999996</v>
      </c>
      <c r="F3029" s="33">
        <v>1</v>
      </c>
      <c r="G3029" s="33">
        <v>7</v>
      </c>
      <c r="H3029" s="33" t="s">
        <v>6591</v>
      </c>
      <c r="I3029" s="33" t="s">
        <v>6590</v>
      </c>
    </row>
    <row r="3030" spans="1:9" x14ac:dyDescent="0.2">
      <c r="A3030" s="33" t="s">
        <v>12491</v>
      </c>
      <c r="B3030" s="33">
        <v>4.7052280117759401E-4</v>
      </c>
      <c r="C3030" s="33">
        <v>0.36723090875077202</v>
      </c>
      <c r="D3030" s="33">
        <v>0.75900000000000001</v>
      </c>
      <c r="E3030" s="33">
        <v>0.63</v>
      </c>
      <c r="F3030" s="33">
        <v>1</v>
      </c>
      <c r="G3030" s="33">
        <v>7</v>
      </c>
      <c r="H3030" s="33" t="s">
        <v>6011</v>
      </c>
      <c r="I3030" s="33" t="s">
        <v>6010</v>
      </c>
    </row>
    <row r="3031" spans="1:9" x14ac:dyDescent="0.2">
      <c r="A3031" s="33" t="s">
        <v>14963</v>
      </c>
      <c r="B3031" s="33">
        <v>5.0859751778946501E-4</v>
      </c>
      <c r="C3031" s="33">
        <v>-0.27723264724857899</v>
      </c>
      <c r="D3031" s="33">
        <v>0.10299999999999999</v>
      </c>
      <c r="E3031" s="33">
        <v>0.30299999999999999</v>
      </c>
      <c r="F3031" s="33">
        <v>1</v>
      </c>
      <c r="G3031" s="33">
        <v>7</v>
      </c>
      <c r="H3031" s="33" t="s">
        <v>4634</v>
      </c>
      <c r="I3031" s="33" t="s">
        <v>4633</v>
      </c>
    </row>
    <row r="3032" spans="1:9" x14ac:dyDescent="0.2">
      <c r="A3032" s="33" t="s">
        <v>1889</v>
      </c>
      <c r="B3032" s="33">
        <v>5.1724529981168801E-4</v>
      </c>
      <c r="C3032" s="33">
        <v>0.37568603516877902</v>
      </c>
      <c r="D3032" s="33">
        <v>0.43099999999999999</v>
      </c>
      <c r="E3032" s="33">
        <v>0.26600000000000001</v>
      </c>
      <c r="F3032" s="33">
        <v>1</v>
      </c>
      <c r="G3032" s="33">
        <v>7</v>
      </c>
      <c r="H3032" s="33" t="s">
        <v>1889</v>
      </c>
      <c r="I3032" s="33" t="s">
        <v>1888</v>
      </c>
    </row>
    <row r="3033" spans="1:9" x14ac:dyDescent="0.2">
      <c r="A3033" s="33" t="s">
        <v>12660</v>
      </c>
      <c r="B3033" s="33">
        <v>5.4592483844267102E-4</v>
      </c>
      <c r="C3033" s="33">
        <v>0.264696716671595</v>
      </c>
      <c r="D3033" s="33">
        <v>0.94799999999999995</v>
      </c>
      <c r="E3033" s="33">
        <v>0.875</v>
      </c>
      <c r="F3033" s="33">
        <v>1</v>
      </c>
      <c r="G3033" s="33">
        <v>7</v>
      </c>
      <c r="H3033" s="33" t="s">
        <v>12660</v>
      </c>
      <c r="I3033" s="33" t="s">
        <v>12659</v>
      </c>
    </row>
    <row r="3034" spans="1:9" x14ac:dyDescent="0.2">
      <c r="A3034" s="33" t="s">
        <v>12496</v>
      </c>
      <c r="B3034" s="33">
        <v>5.69078716182272E-4</v>
      </c>
      <c r="C3034" s="33">
        <v>0.41980519815726303</v>
      </c>
      <c r="D3034" s="33">
        <v>0.48299999999999998</v>
      </c>
      <c r="E3034" s="33">
        <v>0.30299999999999999</v>
      </c>
      <c r="F3034" s="33">
        <v>1</v>
      </c>
      <c r="G3034" s="33">
        <v>7</v>
      </c>
      <c r="H3034" s="33" t="s">
        <v>11860</v>
      </c>
      <c r="I3034" s="33" t="s">
        <v>11859</v>
      </c>
    </row>
    <row r="3035" spans="1:9" x14ac:dyDescent="0.2">
      <c r="A3035" s="33" t="s">
        <v>12914</v>
      </c>
      <c r="B3035" s="33">
        <v>5.9227127789889401E-4</v>
      </c>
      <c r="C3035" s="33">
        <v>-0.42932713734478201</v>
      </c>
      <c r="D3035" s="33">
        <v>0.67200000000000004</v>
      </c>
      <c r="E3035" s="33">
        <v>0.75900000000000001</v>
      </c>
      <c r="F3035" s="33">
        <v>1</v>
      </c>
      <c r="G3035" s="33">
        <v>7</v>
      </c>
      <c r="H3035" s="33" t="s">
        <v>6278</v>
      </c>
      <c r="I3035" s="33" t="s">
        <v>6277</v>
      </c>
    </row>
    <row r="3036" spans="1:9" x14ac:dyDescent="0.2">
      <c r="A3036" s="33" t="s">
        <v>2798</v>
      </c>
      <c r="B3036" s="33">
        <v>6.03497146458983E-4</v>
      </c>
      <c r="C3036" s="33">
        <v>0.44485217212851103</v>
      </c>
      <c r="D3036" s="33">
        <v>0.81</v>
      </c>
      <c r="E3036" s="33">
        <v>0.70799999999999996</v>
      </c>
      <c r="F3036" s="33">
        <v>1</v>
      </c>
      <c r="G3036" s="33">
        <v>7</v>
      </c>
      <c r="H3036" s="33" t="s">
        <v>2798</v>
      </c>
      <c r="I3036" s="33" t="s">
        <v>2797</v>
      </c>
    </row>
    <row r="3037" spans="1:9" x14ac:dyDescent="0.2">
      <c r="A3037" s="33" t="s">
        <v>14962</v>
      </c>
      <c r="B3037" s="33">
        <v>6.0823926112815296E-4</v>
      </c>
      <c r="C3037" s="33">
        <v>-0.52111968492220895</v>
      </c>
      <c r="D3037" s="33">
        <v>0.20699999999999999</v>
      </c>
      <c r="E3037" s="33">
        <v>0.41099999999999998</v>
      </c>
      <c r="F3037" s="33">
        <v>1</v>
      </c>
      <c r="G3037" s="33">
        <v>7</v>
      </c>
      <c r="H3037" s="33" t="s">
        <v>7532</v>
      </c>
      <c r="I3037" s="33" t="s">
        <v>13997</v>
      </c>
    </row>
    <row r="3038" spans="1:9" x14ac:dyDescent="0.2">
      <c r="A3038" s="33" t="s">
        <v>14961</v>
      </c>
      <c r="B3038" s="33">
        <v>6.0833375204993097E-4</v>
      </c>
      <c r="C3038" s="33">
        <v>-0.39133979880268299</v>
      </c>
      <c r="D3038" s="33">
        <v>0.19</v>
      </c>
      <c r="E3038" s="33">
        <v>0.39300000000000002</v>
      </c>
      <c r="F3038" s="33">
        <v>1</v>
      </c>
      <c r="G3038" s="33">
        <v>7</v>
      </c>
      <c r="H3038" s="33" t="s">
        <v>14960</v>
      </c>
      <c r="I3038" s="33" t="s">
        <v>14959</v>
      </c>
    </row>
    <row r="3039" spans="1:9" x14ac:dyDescent="0.2">
      <c r="A3039" s="33" t="s">
        <v>13325</v>
      </c>
      <c r="B3039" s="33">
        <v>6.3627133907608795E-4</v>
      </c>
      <c r="C3039" s="33">
        <v>-0.46011376655067399</v>
      </c>
      <c r="D3039" s="33">
        <v>0.53400000000000003</v>
      </c>
      <c r="E3039" s="33">
        <v>0.70199999999999996</v>
      </c>
      <c r="F3039" s="33">
        <v>1</v>
      </c>
      <c r="G3039" s="33">
        <v>7</v>
      </c>
      <c r="H3039" s="33" t="s">
        <v>2449</v>
      </c>
      <c r="I3039" s="33" t="s">
        <v>2448</v>
      </c>
    </row>
    <row r="3040" spans="1:9" x14ac:dyDescent="0.2">
      <c r="A3040" s="33" t="s">
        <v>14958</v>
      </c>
      <c r="B3040" s="33">
        <v>6.4387666589584296E-4</v>
      </c>
      <c r="C3040" s="33">
        <v>0.47693820634119199</v>
      </c>
      <c r="D3040" s="33">
        <v>0.46600000000000003</v>
      </c>
      <c r="E3040" s="33">
        <v>0.30199999999999999</v>
      </c>
      <c r="F3040" s="33">
        <v>1</v>
      </c>
      <c r="G3040" s="33">
        <v>7</v>
      </c>
      <c r="H3040" s="33" t="s">
        <v>14958</v>
      </c>
      <c r="I3040" s="33" t="s">
        <v>14957</v>
      </c>
    </row>
    <row r="3041" spans="1:9" x14ac:dyDescent="0.2">
      <c r="A3041" s="33" t="s">
        <v>14956</v>
      </c>
      <c r="B3041" s="33">
        <v>6.9233196487800597E-4</v>
      </c>
      <c r="C3041" s="33">
        <v>-0.364103144692282</v>
      </c>
      <c r="D3041" s="33">
        <v>0.17199999999999999</v>
      </c>
      <c r="E3041" s="33">
        <v>0.376</v>
      </c>
      <c r="F3041" s="33">
        <v>1</v>
      </c>
      <c r="G3041" s="33">
        <v>7</v>
      </c>
      <c r="H3041" s="33" t="s">
        <v>4450</v>
      </c>
      <c r="I3041" s="33" t="s">
        <v>4449</v>
      </c>
    </row>
    <row r="3042" spans="1:9" x14ac:dyDescent="0.2">
      <c r="A3042" s="33" t="s">
        <v>10588</v>
      </c>
      <c r="B3042" s="33">
        <v>7.2027951721852202E-4</v>
      </c>
      <c r="C3042" s="33">
        <v>-0.38572821976628802</v>
      </c>
      <c r="D3042" s="33">
        <v>0.24099999999999999</v>
      </c>
      <c r="E3042" s="33">
        <v>0.44800000000000001</v>
      </c>
      <c r="F3042" s="33">
        <v>1</v>
      </c>
      <c r="G3042" s="33">
        <v>7</v>
      </c>
      <c r="H3042" s="33" t="s">
        <v>6260</v>
      </c>
      <c r="I3042" s="33" t="s">
        <v>6259</v>
      </c>
    </row>
    <row r="3043" spans="1:9" x14ac:dyDescent="0.2">
      <c r="A3043" s="33" t="s">
        <v>14955</v>
      </c>
      <c r="B3043" s="33">
        <v>7.4497787511964902E-4</v>
      </c>
      <c r="C3043" s="33">
        <v>0.25163881417092698</v>
      </c>
      <c r="D3043" s="33">
        <v>0.70699999999999996</v>
      </c>
      <c r="E3043" s="33">
        <v>0.53200000000000003</v>
      </c>
      <c r="F3043" s="33">
        <v>1</v>
      </c>
      <c r="G3043" s="33">
        <v>7</v>
      </c>
      <c r="H3043" s="33" t="s">
        <v>14955</v>
      </c>
      <c r="I3043" s="33" t="s">
        <v>14954</v>
      </c>
    </row>
    <row r="3044" spans="1:9" x14ac:dyDescent="0.2">
      <c r="A3044" s="33" t="s">
        <v>12344</v>
      </c>
      <c r="B3044" s="33">
        <v>7.6030326345306995E-4</v>
      </c>
      <c r="C3044" s="33">
        <v>-0.28824187049654199</v>
      </c>
      <c r="D3044" s="33">
        <v>0.27600000000000002</v>
      </c>
      <c r="E3044" s="33">
        <v>0.51</v>
      </c>
      <c r="F3044" s="33">
        <v>1</v>
      </c>
      <c r="G3044" s="33">
        <v>7</v>
      </c>
      <c r="H3044" s="33" t="s">
        <v>1826</v>
      </c>
      <c r="I3044" s="33" t="s">
        <v>1825</v>
      </c>
    </row>
    <row r="3045" spans="1:9" x14ac:dyDescent="0.2">
      <c r="A3045" s="33" t="s">
        <v>14953</v>
      </c>
      <c r="B3045" s="33">
        <v>7.9926293954095601E-4</v>
      </c>
      <c r="C3045" s="33">
        <v>0.410178034390345</v>
      </c>
      <c r="D3045" s="33">
        <v>0.36199999999999999</v>
      </c>
      <c r="E3045" s="33">
        <v>0.219</v>
      </c>
      <c r="F3045" s="33">
        <v>1</v>
      </c>
      <c r="G3045" s="33">
        <v>7</v>
      </c>
      <c r="H3045" s="33" t="s">
        <v>14952</v>
      </c>
      <c r="I3045" s="33" t="s">
        <v>14951</v>
      </c>
    </row>
    <row r="3046" spans="1:9" x14ac:dyDescent="0.2">
      <c r="A3046" s="33" t="s">
        <v>11568</v>
      </c>
      <c r="B3046" s="33">
        <v>8.0340204070206297E-4</v>
      </c>
      <c r="C3046" s="33">
        <v>-0.40344053547213499</v>
      </c>
      <c r="D3046" s="33">
        <v>0.75900000000000001</v>
      </c>
      <c r="E3046" s="33">
        <v>0.86799999999999999</v>
      </c>
      <c r="F3046" s="33">
        <v>1</v>
      </c>
      <c r="G3046" s="33">
        <v>7</v>
      </c>
      <c r="H3046" s="33" t="s">
        <v>7907</v>
      </c>
      <c r="I3046" s="33" t="s">
        <v>7906</v>
      </c>
    </row>
    <row r="3047" spans="1:9" x14ac:dyDescent="0.2">
      <c r="A3047" s="33" t="s">
        <v>10415</v>
      </c>
      <c r="B3047" s="33">
        <v>8.0928286601968796E-4</v>
      </c>
      <c r="C3047" s="33">
        <v>0.32999833038655402</v>
      </c>
      <c r="D3047" s="33">
        <v>0.74099999999999999</v>
      </c>
      <c r="E3047" s="33">
        <v>0.57299999999999995</v>
      </c>
      <c r="F3047" s="33">
        <v>1</v>
      </c>
      <c r="G3047" s="33">
        <v>7</v>
      </c>
      <c r="H3047" s="33" t="s">
        <v>10415</v>
      </c>
      <c r="I3047" s="33" t="s">
        <v>10414</v>
      </c>
    </row>
    <row r="3048" spans="1:9" x14ac:dyDescent="0.2">
      <c r="A3048" s="33" t="s">
        <v>5068</v>
      </c>
      <c r="B3048" s="33">
        <v>8.1391993561980404E-4</v>
      </c>
      <c r="C3048" s="33">
        <v>0.33220535474164498</v>
      </c>
      <c r="D3048" s="33">
        <v>0.55200000000000005</v>
      </c>
      <c r="E3048" s="33">
        <v>0.38100000000000001</v>
      </c>
      <c r="F3048" s="33">
        <v>1</v>
      </c>
      <c r="G3048" s="33">
        <v>7</v>
      </c>
      <c r="H3048" s="33" t="s">
        <v>5067</v>
      </c>
      <c r="I3048" s="33" t="s">
        <v>5066</v>
      </c>
    </row>
    <row r="3049" spans="1:9" x14ac:dyDescent="0.2">
      <c r="A3049" s="33" t="s">
        <v>14950</v>
      </c>
      <c r="B3049" s="33">
        <v>8.2774723116928997E-4</v>
      </c>
      <c r="C3049" s="33">
        <v>0.42753058664159499</v>
      </c>
      <c r="D3049" s="33">
        <v>0.77600000000000002</v>
      </c>
      <c r="E3049" s="33">
        <v>0.66100000000000003</v>
      </c>
      <c r="F3049" s="33">
        <v>1</v>
      </c>
      <c r="G3049" s="33">
        <v>7</v>
      </c>
      <c r="H3049" s="33" t="s">
        <v>14950</v>
      </c>
      <c r="I3049" s="33" t="s">
        <v>14949</v>
      </c>
    </row>
    <row r="3050" spans="1:9" x14ac:dyDescent="0.2">
      <c r="A3050" s="33" t="s">
        <v>10838</v>
      </c>
      <c r="B3050" s="33">
        <v>9.1906431906424804E-4</v>
      </c>
      <c r="C3050" s="33">
        <v>0.61412699638407098</v>
      </c>
      <c r="D3050" s="33">
        <v>0.48299999999999998</v>
      </c>
      <c r="E3050" s="33">
        <v>0.34499999999999997</v>
      </c>
      <c r="F3050" s="33">
        <v>1</v>
      </c>
      <c r="G3050" s="33">
        <v>7</v>
      </c>
      <c r="H3050" s="33" t="s">
        <v>3852</v>
      </c>
      <c r="I3050" s="33" t="s">
        <v>3851</v>
      </c>
    </row>
    <row r="3051" spans="1:9" x14ac:dyDescent="0.2">
      <c r="A3051" s="33" t="s">
        <v>5235</v>
      </c>
      <c r="B3051" s="33">
        <v>9.2701447489779902E-4</v>
      </c>
      <c r="C3051" s="33">
        <v>0.34450584381364402</v>
      </c>
      <c r="D3051" s="33">
        <v>0.25900000000000001</v>
      </c>
      <c r="E3051" s="33">
        <v>0.124</v>
      </c>
      <c r="F3051" s="33">
        <v>1</v>
      </c>
      <c r="G3051" s="33">
        <v>7</v>
      </c>
      <c r="H3051" s="33" t="s">
        <v>5235</v>
      </c>
      <c r="I3051" s="33" t="s">
        <v>5234</v>
      </c>
    </row>
    <row r="3052" spans="1:9" x14ac:dyDescent="0.2">
      <c r="A3052" s="33" t="s">
        <v>14948</v>
      </c>
      <c r="B3052" s="33">
        <v>9.2967137743033901E-4</v>
      </c>
      <c r="C3052" s="33">
        <v>0.27171718174069598</v>
      </c>
      <c r="D3052" s="33">
        <v>0.44800000000000001</v>
      </c>
      <c r="E3052" s="33">
        <v>0.26800000000000002</v>
      </c>
      <c r="F3052" s="33">
        <v>1</v>
      </c>
      <c r="G3052" s="33">
        <v>7</v>
      </c>
      <c r="H3052" s="33" t="s">
        <v>11413</v>
      </c>
      <c r="I3052" s="33" t="s">
        <v>14841</v>
      </c>
    </row>
    <row r="3053" spans="1:9" x14ac:dyDescent="0.2">
      <c r="A3053" s="33" t="s">
        <v>13909</v>
      </c>
      <c r="B3053" s="33">
        <v>9.6027558048796501E-4</v>
      </c>
      <c r="C3053" s="33">
        <v>0.448083162440089</v>
      </c>
      <c r="D3053" s="33">
        <v>0.44800000000000001</v>
      </c>
      <c r="E3053" s="33">
        <v>0.30299999999999999</v>
      </c>
      <c r="F3053" s="33">
        <v>1</v>
      </c>
      <c r="G3053" s="33">
        <v>7</v>
      </c>
      <c r="H3053" s="33" t="s">
        <v>13909</v>
      </c>
      <c r="I3053" s="33" t="s">
        <v>13908</v>
      </c>
    </row>
    <row r="3054" spans="1:9" x14ac:dyDescent="0.2">
      <c r="A3054" s="33" t="s">
        <v>14947</v>
      </c>
      <c r="B3054" s="33">
        <v>9.8273911729238094E-4</v>
      </c>
      <c r="C3054" s="33">
        <v>-0.36192366873904402</v>
      </c>
      <c r="D3054" s="33">
        <v>0.121</v>
      </c>
      <c r="E3054" s="33">
        <v>0.309</v>
      </c>
      <c r="F3054" s="33">
        <v>1</v>
      </c>
      <c r="G3054" s="33">
        <v>7</v>
      </c>
      <c r="H3054" s="33" t="s">
        <v>12114</v>
      </c>
      <c r="I3054" s="33" t="s">
        <v>12113</v>
      </c>
    </row>
    <row r="3055" spans="1:9" x14ac:dyDescent="0.2">
      <c r="A3055" s="33" t="s">
        <v>8919</v>
      </c>
      <c r="B3055" s="33">
        <v>1.07163531324178E-3</v>
      </c>
      <c r="C3055" s="33">
        <v>0.27388284031020799</v>
      </c>
      <c r="D3055" s="33">
        <v>0.79300000000000004</v>
      </c>
      <c r="E3055" s="33">
        <v>0.70699999999999996</v>
      </c>
      <c r="F3055" s="33">
        <v>1</v>
      </c>
      <c r="G3055" s="33">
        <v>7</v>
      </c>
      <c r="H3055" s="33" t="s">
        <v>8918</v>
      </c>
      <c r="I3055" s="33" t="s">
        <v>8917</v>
      </c>
    </row>
    <row r="3056" spans="1:9" x14ac:dyDescent="0.2">
      <c r="A3056" s="33" t="s">
        <v>14946</v>
      </c>
      <c r="B3056" s="33">
        <v>1.0967867098502599E-3</v>
      </c>
      <c r="C3056" s="33">
        <v>0.26815330329811399</v>
      </c>
      <c r="D3056" s="33">
        <v>0.19</v>
      </c>
      <c r="E3056" s="33">
        <v>7.5999999999999998E-2</v>
      </c>
      <c r="F3056" s="33">
        <v>1</v>
      </c>
      <c r="G3056" s="33">
        <v>7</v>
      </c>
      <c r="H3056" s="33" t="s">
        <v>14946</v>
      </c>
      <c r="I3056" s="33" t="s">
        <v>14945</v>
      </c>
    </row>
    <row r="3057" spans="1:9" x14ac:dyDescent="0.2">
      <c r="A3057" s="33" t="s">
        <v>14944</v>
      </c>
      <c r="B3057" s="33">
        <v>1.1189722109193501E-3</v>
      </c>
      <c r="C3057" s="33">
        <v>0.36436138514194999</v>
      </c>
      <c r="D3057" s="33">
        <v>0.93100000000000005</v>
      </c>
      <c r="E3057" s="33">
        <v>0.83</v>
      </c>
      <c r="F3057" s="33">
        <v>1</v>
      </c>
      <c r="G3057" s="33">
        <v>7</v>
      </c>
      <c r="H3057" s="33" t="s">
        <v>12401</v>
      </c>
      <c r="I3057" s="33" t="s">
        <v>12400</v>
      </c>
    </row>
    <row r="3058" spans="1:9" x14ac:dyDescent="0.2">
      <c r="A3058" s="33" t="s">
        <v>10685</v>
      </c>
      <c r="B3058" s="33">
        <v>1.13314058932464E-3</v>
      </c>
      <c r="C3058" s="33">
        <v>-0.474469713000438</v>
      </c>
      <c r="D3058" s="33">
        <v>0.10299999999999999</v>
      </c>
      <c r="E3058" s="33">
        <v>0.28199999999999997</v>
      </c>
      <c r="F3058" s="33">
        <v>1</v>
      </c>
      <c r="G3058" s="33">
        <v>7</v>
      </c>
      <c r="H3058" s="33" t="s">
        <v>5041</v>
      </c>
      <c r="I3058" s="33" t="s">
        <v>5040</v>
      </c>
    </row>
    <row r="3059" spans="1:9" x14ac:dyDescent="0.2">
      <c r="A3059" s="33" t="s">
        <v>13310</v>
      </c>
      <c r="B3059" s="33">
        <v>1.14919362891324E-3</v>
      </c>
      <c r="C3059" s="33">
        <v>-0.431653543382644</v>
      </c>
      <c r="D3059" s="33">
        <v>0.44800000000000001</v>
      </c>
      <c r="E3059" s="33">
        <v>0.621</v>
      </c>
      <c r="F3059" s="33">
        <v>1</v>
      </c>
      <c r="G3059" s="33">
        <v>7</v>
      </c>
      <c r="H3059" s="33" t="s">
        <v>3398</v>
      </c>
      <c r="I3059" s="33" t="s">
        <v>3397</v>
      </c>
    </row>
    <row r="3060" spans="1:9" x14ac:dyDescent="0.2">
      <c r="A3060" s="33" t="s">
        <v>14943</v>
      </c>
      <c r="B3060" s="33">
        <v>1.1563844086953899E-3</v>
      </c>
      <c r="C3060" s="33">
        <v>-0.40215723830858502</v>
      </c>
      <c r="D3060" s="33">
        <v>0.379</v>
      </c>
      <c r="E3060" s="33">
        <v>0.56799999999999995</v>
      </c>
      <c r="F3060" s="33">
        <v>1</v>
      </c>
      <c r="G3060" s="33">
        <v>7</v>
      </c>
      <c r="H3060" s="33" t="s">
        <v>14943</v>
      </c>
      <c r="I3060" s="33" t="s">
        <v>14942</v>
      </c>
    </row>
    <row r="3061" spans="1:9" x14ac:dyDescent="0.2">
      <c r="A3061" s="33" t="s">
        <v>12767</v>
      </c>
      <c r="B3061" s="33">
        <v>1.1835028596656901E-3</v>
      </c>
      <c r="C3061" s="33">
        <v>-0.61877064980601904</v>
      </c>
      <c r="D3061" s="33">
        <v>0.24099999999999999</v>
      </c>
      <c r="E3061" s="33">
        <v>0.42499999999999999</v>
      </c>
      <c r="F3061" s="33">
        <v>1</v>
      </c>
      <c r="G3061" s="33">
        <v>7</v>
      </c>
      <c r="H3061" s="33" t="s">
        <v>1712</v>
      </c>
      <c r="I3061" s="33" t="s">
        <v>1711</v>
      </c>
    </row>
    <row r="3062" spans="1:9" x14ac:dyDescent="0.2">
      <c r="A3062" s="33" t="s">
        <v>14941</v>
      </c>
      <c r="B3062" s="33">
        <v>1.1875380107121099E-3</v>
      </c>
      <c r="C3062" s="33">
        <v>-0.32385516808464299</v>
      </c>
      <c r="D3062" s="33">
        <v>0.24099999999999999</v>
      </c>
      <c r="E3062" s="33">
        <v>0.45200000000000001</v>
      </c>
      <c r="F3062" s="33">
        <v>1</v>
      </c>
      <c r="G3062" s="33">
        <v>7</v>
      </c>
      <c r="H3062" s="33" t="s">
        <v>14941</v>
      </c>
      <c r="I3062" s="33" t="s">
        <v>14940</v>
      </c>
    </row>
    <row r="3063" spans="1:9" x14ac:dyDescent="0.2">
      <c r="A3063" s="33" t="s">
        <v>6162</v>
      </c>
      <c r="B3063" s="33">
        <v>1.22016426608947E-3</v>
      </c>
      <c r="C3063" s="33">
        <v>-0.31366322346408498</v>
      </c>
      <c r="D3063" s="33">
        <v>0.67200000000000004</v>
      </c>
      <c r="E3063" s="33">
        <v>0.81399999999999995</v>
      </c>
      <c r="F3063" s="33">
        <v>1</v>
      </c>
      <c r="G3063" s="33">
        <v>7</v>
      </c>
      <c r="H3063" s="33" t="s">
        <v>6162</v>
      </c>
      <c r="I3063" s="33" t="s">
        <v>6161</v>
      </c>
    </row>
    <row r="3064" spans="1:9" x14ac:dyDescent="0.2">
      <c r="A3064" s="33" t="s">
        <v>14939</v>
      </c>
      <c r="B3064" s="33">
        <v>1.2902978297812701E-3</v>
      </c>
      <c r="C3064" s="33">
        <v>0.29847980684658398</v>
      </c>
      <c r="D3064" s="33">
        <v>0.879</v>
      </c>
      <c r="E3064" s="33">
        <v>0.81100000000000005</v>
      </c>
      <c r="F3064" s="33">
        <v>1</v>
      </c>
      <c r="G3064" s="33">
        <v>7</v>
      </c>
      <c r="H3064" s="33" t="s">
        <v>8986</v>
      </c>
      <c r="I3064" s="33" t="s">
        <v>8985</v>
      </c>
    </row>
    <row r="3065" spans="1:9" x14ac:dyDescent="0.2">
      <c r="A3065" s="33" t="s">
        <v>9068</v>
      </c>
      <c r="B3065" s="33">
        <v>1.3347316788322799E-3</v>
      </c>
      <c r="C3065" s="33">
        <v>-0.348254208032168</v>
      </c>
      <c r="D3065" s="33">
        <v>0.121</v>
      </c>
      <c r="E3065" s="33">
        <v>0.30199999999999999</v>
      </c>
      <c r="F3065" s="33">
        <v>1</v>
      </c>
      <c r="G3065" s="33">
        <v>7</v>
      </c>
      <c r="H3065" s="33" t="s">
        <v>9067</v>
      </c>
      <c r="I3065" s="33" t="s">
        <v>9066</v>
      </c>
    </row>
    <row r="3066" spans="1:9" x14ac:dyDescent="0.2">
      <c r="A3066" s="33" t="s">
        <v>14938</v>
      </c>
      <c r="B3066" s="33">
        <v>1.3509532753081201E-3</v>
      </c>
      <c r="C3066" s="33">
        <v>-0.29063307764203999</v>
      </c>
      <c r="D3066" s="33">
        <v>8.5999999999999993E-2</v>
      </c>
      <c r="E3066" s="33">
        <v>0.26200000000000001</v>
      </c>
      <c r="F3066" s="33">
        <v>1</v>
      </c>
      <c r="G3066" s="33">
        <v>7</v>
      </c>
      <c r="H3066" s="33" t="s">
        <v>13598</v>
      </c>
      <c r="I3066" s="33" t="s">
        <v>13597</v>
      </c>
    </row>
    <row r="3067" spans="1:9" x14ac:dyDescent="0.2">
      <c r="A3067" s="33" t="s">
        <v>14937</v>
      </c>
      <c r="B3067" s="33">
        <v>1.35586952633461E-3</v>
      </c>
      <c r="C3067" s="33">
        <v>0.30213184407341898</v>
      </c>
      <c r="D3067" s="33">
        <v>0.56899999999999995</v>
      </c>
      <c r="E3067" s="33">
        <v>0.40600000000000003</v>
      </c>
      <c r="F3067" s="33">
        <v>1</v>
      </c>
      <c r="G3067" s="33">
        <v>7</v>
      </c>
      <c r="H3067" s="33" t="s">
        <v>14937</v>
      </c>
      <c r="I3067" s="33" t="s">
        <v>14936</v>
      </c>
    </row>
    <row r="3068" spans="1:9" x14ac:dyDescent="0.2">
      <c r="A3068" s="33" t="s">
        <v>1810</v>
      </c>
      <c r="B3068" s="33">
        <v>1.4657863814869401E-3</v>
      </c>
      <c r="C3068" s="33">
        <v>-0.272641128024801</v>
      </c>
      <c r="D3068" s="33">
        <v>0.81</v>
      </c>
      <c r="E3068" s="33">
        <v>0.85299999999999998</v>
      </c>
      <c r="F3068" s="33">
        <v>1</v>
      </c>
      <c r="G3068" s="33">
        <v>7</v>
      </c>
      <c r="H3068" s="33" t="s">
        <v>1810</v>
      </c>
      <c r="I3068" s="33" t="s">
        <v>1809</v>
      </c>
    </row>
    <row r="3069" spans="1:9" x14ac:dyDescent="0.2">
      <c r="A3069" s="33" t="s">
        <v>14935</v>
      </c>
      <c r="B3069" s="33">
        <v>1.5126858463124901E-3</v>
      </c>
      <c r="C3069" s="33">
        <v>0.28044819113748598</v>
      </c>
      <c r="D3069" s="33">
        <v>0.32800000000000001</v>
      </c>
      <c r="E3069" s="33">
        <v>0.18099999999999999</v>
      </c>
      <c r="F3069" s="33">
        <v>1</v>
      </c>
      <c r="G3069" s="33">
        <v>7</v>
      </c>
      <c r="H3069" s="33" t="s">
        <v>11086</v>
      </c>
      <c r="I3069" s="33" t="s">
        <v>11085</v>
      </c>
    </row>
    <row r="3070" spans="1:9" x14ac:dyDescent="0.2">
      <c r="A3070" s="33" t="s">
        <v>14934</v>
      </c>
      <c r="B3070" s="33">
        <v>1.55363612184037E-3</v>
      </c>
      <c r="C3070" s="33">
        <v>0.27927479554962997</v>
      </c>
      <c r="D3070" s="33">
        <v>0.72399999999999998</v>
      </c>
      <c r="E3070" s="33">
        <v>0.61599999999999999</v>
      </c>
      <c r="F3070" s="33">
        <v>1</v>
      </c>
      <c r="G3070" s="33">
        <v>7</v>
      </c>
      <c r="H3070" s="33" t="s">
        <v>14934</v>
      </c>
      <c r="I3070" s="33" t="s">
        <v>14933</v>
      </c>
    </row>
    <row r="3071" spans="1:9" x14ac:dyDescent="0.2">
      <c r="A3071" s="33" t="s">
        <v>10512</v>
      </c>
      <c r="B3071" s="33">
        <v>1.5666847062470401E-3</v>
      </c>
      <c r="C3071" s="33">
        <v>-0.292920992082287</v>
      </c>
      <c r="D3071" s="33">
        <v>0.19</v>
      </c>
      <c r="E3071" s="33">
        <v>0.38600000000000001</v>
      </c>
      <c r="F3071" s="33">
        <v>1</v>
      </c>
      <c r="G3071" s="33">
        <v>7</v>
      </c>
      <c r="H3071" s="33" t="s">
        <v>9305</v>
      </c>
      <c r="I3071" s="33" t="s">
        <v>9304</v>
      </c>
    </row>
    <row r="3072" spans="1:9" x14ac:dyDescent="0.2">
      <c r="A3072" s="33" t="s">
        <v>12454</v>
      </c>
      <c r="B3072" s="33">
        <v>1.6162506907962399E-3</v>
      </c>
      <c r="C3072" s="33">
        <v>0.330589957581442</v>
      </c>
      <c r="D3072" s="33">
        <v>0.51700000000000002</v>
      </c>
      <c r="E3072" s="33">
        <v>0.36599999999999999</v>
      </c>
      <c r="F3072" s="33">
        <v>1</v>
      </c>
      <c r="G3072" s="33">
        <v>7</v>
      </c>
      <c r="H3072" s="33" t="s">
        <v>12454</v>
      </c>
      <c r="I3072" s="33" t="s">
        <v>12453</v>
      </c>
    </row>
    <row r="3073" spans="1:9" x14ac:dyDescent="0.2">
      <c r="A3073" s="33" t="s">
        <v>14932</v>
      </c>
      <c r="B3073" s="33">
        <v>1.75721688055254E-3</v>
      </c>
      <c r="C3073" s="33">
        <v>0.38709956281904401</v>
      </c>
      <c r="D3073" s="33">
        <v>0.41399999999999998</v>
      </c>
      <c r="E3073" s="33">
        <v>0.26700000000000002</v>
      </c>
      <c r="F3073" s="33">
        <v>1</v>
      </c>
      <c r="G3073" s="33">
        <v>7</v>
      </c>
      <c r="H3073" s="33" t="s">
        <v>6185</v>
      </c>
      <c r="I3073" s="33" t="s">
        <v>6184</v>
      </c>
    </row>
    <row r="3074" spans="1:9" x14ac:dyDescent="0.2">
      <c r="A3074" s="33" t="s">
        <v>14931</v>
      </c>
      <c r="B3074" s="33">
        <v>1.81183875962045E-3</v>
      </c>
      <c r="C3074" s="33">
        <v>0.28036893502500398</v>
      </c>
      <c r="D3074" s="33">
        <v>0.24099999999999999</v>
      </c>
      <c r="E3074" s="33">
        <v>0.122</v>
      </c>
      <c r="F3074" s="33">
        <v>1</v>
      </c>
      <c r="G3074" s="33">
        <v>7</v>
      </c>
      <c r="H3074" s="33" t="s">
        <v>14931</v>
      </c>
      <c r="I3074" s="33" t="s">
        <v>14930</v>
      </c>
    </row>
    <row r="3075" spans="1:9" x14ac:dyDescent="0.2">
      <c r="A3075" s="33" t="s">
        <v>1758</v>
      </c>
      <c r="B3075" s="33">
        <v>1.8182880849821499E-3</v>
      </c>
      <c r="C3075" s="33">
        <v>-0.28315497282330099</v>
      </c>
      <c r="D3075" s="33">
        <v>0.79300000000000004</v>
      </c>
      <c r="E3075" s="33">
        <v>0.88700000000000001</v>
      </c>
      <c r="F3075" s="33">
        <v>1</v>
      </c>
      <c r="G3075" s="33">
        <v>7</v>
      </c>
      <c r="H3075" s="33" t="s">
        <v>1758</v>
      </c>
      <c r="I3075" s="33" t="s">
        <v>1757</v>
      </c>
    </row>
    <row r="3076" spans="1:9" x14ac:dyDescent="0.2">
      <c r="A3076" s="33" t="s">
        <v>12405</v>
      </c>
      <c r="B3076" s="33">
        <v>1.8628173654887401E-3</v>
      </c>
      <c r="C3076" s="33">
        <v>0.34071019564956201</v>
      </c>
      <c r="D3076" s="33">
        <v>0.53400000000000003</v>
      </c>
      <c r="E3076" s="33">
        <v>0.41799999999999998</v>
      </c>
      <c r="F3076" s="33">
        <v>1</v>
      </c>
      <c r="G3076" s="33">
        <v>7</v>
      </c>
      <c r="H3076" s="33" t="s">
        <v>12405</v>
      </c>
      <c r="I3076" s="33" t="s">
        <v>12404</v>
      </c>
    </row>
    <row r="3077" spans="1:9" x14ac:dyDescent="0.2">
      <c r="A3077" s="33" t="s">
        <v>12395</v>
      </c>
      <c r="B3077" s="33">
        <v>1.87259666945377E-3</v>
      </c>
      <c r="C3077" s="33">
        <v>-0.38678144705854101</v>
      </c>
      <c r="D3077" s="33">
        <v>0.36199999999999999</v>
      </c>
      <c r="E3077" s="33">
        <v>0.53600000000000003</v>
      </c>
      <c r="F3077" s="33">
        <v>1</v>
      </c>
      <c r="G3077" s="33">
        <v>7</v>
      </c>
      <c r="H3077" s="33" t="s">
        <v>2164</v>
      </c>
      <c r="I3077" s="33" t="s">
        <v>2163</v>
      </c>
    </row>
    <row r="3078" spans="1:9" x14ac:dyDescent="0.2">
      <c r="A3078" s="33" t="s">
        <v>7543</v>
      </c>
      <c r="B3078" s="33">
        <v>1.9032373254779E-3</v>
      </c>
      <c r="C3078" s="33">
        <v>-0.31650730502935098</v>
      </c>
      <c r="D3078" s="33">
        <v>0.121</v>
      </c>
      <c r="E3078" s="33">
        <v>0.29099999999999998</v>
      </c>
      <c r="F3078" s="33">
        <v>1</v>
      </c>
      <c r="G3078" s="33">
        <v>7</v>
      </c>
      <c r="H3078" s="33" t="s">
        <v>7543</v>
      </c>
      <c r="I3078" s="33" t="s">
        <v>7542</v>
      </c>
    </row>
    <row r="3079" spans="1:9" x14ac:dyDescent="0.2">
      <c r="A3079" s="33" t="s">
        <v>13048</v>
      </c>
      <c r="B3079" s="33">
        <v>1.9108644707162899E-3</v>
      </c>
      <c r="C3079" s="33">
        <v>-0.34445632476441101</v>
      </c>
      <c r="D3079" s="33">
        <v>0.24099999999999999</v>
      </c>
      <c r="E3079" s="33">
        <v>0.41799999999999998</v>
      </c>
      <c r="F3079" s="33">
        <v>1</v>
      </c>
      <c r="G3079" s="33">
        <v>7</v>
      </c>
      <c r="H3079" s="33" t="s">
        <v>13048</v>
      </c>
      <c r="I3079" s="33" t="s">
        <v>13047</v>
      </c>
    </row>
    <row r="3080" spans="1:9" x14ac:dyDescent="0.2">
      <c r="A3080" s="33" t="s">
        <v>10853</v>
      </c>
      <c r="B3080" s="33">
        <v>1.91138270256525E-3</v>
      </c>
      <c r="C3080" s="33">
        <v>0.34100157444445101</v>
      </c>
      <c r="D3080" s="33">
        <v>0.58599999999999997</v>
      </c>
      <c r="E3080" s="33">
        <v>0.439</v>
      </c>
      <c r="F3080" s="33">
        <v>1</v>
      </c>
      <c r="G3080" s="33">
        <v>7</v>
      </c>
      <c r="H3080" s="33" t="s">
        <v>10852</v>
      </c>
      <c r="I3080" s="33" t="s">
        <v>10851</v>
      </c>
    </row>
    <row r="3081" spans="1:9" x14ac:dyDescent="0.2">
      <c r="A3081" s="33" t="s">
        <v>14929</v>
      </c>
      <c r="B3081" s="33">
        <v>1.97710826411356E-3</v>
      </c>
      <c r="C3081" s="33">
        <v>0.33300156974179301</v>
      </c>
      <c r="D3081" s="33">
        <v>0.48299999999999998</v>
      </c>
      <c r="E3081" s="33">
        <v>0.34100000000000003</v>
      </c>
      <c r="F3081" s="33">
        <v>1</v>
      </c>
      <c r="G3081" s="33">
        <v>7</v>
      </c>
      <c r="H3081" s="33" t="s">
        <v>14929</v>
      </c>
      <c r="I3081" s="33" t="s">
        <v>14928</v>
      </c>
    </row>
    <row r="3082" spans="1:9" x14ac:dyDescent="0.2">
      <c r="A3082" s="33" t="s">
        <v>11429</v>
      </c>
      <c r="B3082" s="33">
        <v>1.97860547537476E-3</v>
      </c>
      <c r="C3082" s="33">
        <v>-0.47016355159956402</v>
      </c>
      <c r="D3082" s="33">
        <v>0.13800000000000001</v>
      </c>
      <c r="E3082" s="33">
        <v>0.31</v>
      </c>
      <c r="F3082" s="33">
        <v>1</v>
      </c>
      <c r="G3082" s="33">
        <v>7</v>
      </c>
      <c r="H3082" s="33" t="s">
        <v>11150</v>
      </c>
      <c r="I3082" s="33" t="s">
        <v>11149</v>
      </c>
    </row>
    <row r="3083" spans="1:9" x14ac:dyDescent="0.2">
      <c r="A3083" s="33" t="s">
        <v>14927</v>
      </c>
      <c r="B3083" s="33">
        <v>2.0042866788316399E-3</v>
      </c>
      <c r="C3083" s="33">
        <v>0.27384743684934298</v>
      </c>
      <c r="D3083" s="33">
        <v>0.25900000000000001</v>
      </c>
      <c r="E3083" s="33">
        <v>0.13600000000000001</v>
      </c>
      <c r="F3083" s="33">
        <v>1</v>
      </c>
      <c r="G3083" s="33">
        <v>7</v>
      </c>
      <c r="H3083" s="33" t="s">
        <v>14927</v>
      </c>
      <c r="I3083" s="33" t="s">
        <v>14926</v>
      </c>
    </row>
    <row r="3084" spans="1:9" x14ac:dyDescent="0.2">
      <c r="A3084" s="33" t="s">
        <v>5321</v>
      </c>
      <c r="B3084" s="33">
        <v>2.0098243289856199E-3</v>
      </c>
      <c r="C3084" s="33">
        <v>0.32596362468969697</v>
      </c>
      <c r="D3084" s="33">
        <v>0.70699999999999996</v>
      </c>
      <c r="E3084" s="33">
        <v>0.58399999999999996</v>
      </c>
      <c r="F3084" s="33">
        <v>1</v>
      </c>
      <c r="G3084" s="33">
        <v>7</v>
      </c>
      <c r="H3084" s="33" t="s">
        <v>5321</v>
      </c>
      <c r="I3084" s="33" t="s">
        <v>5320</v>
      </c>
    </row>
    <row r="3085" spans="1:9" x14ac:dyDescent="0.2">
      <c r="A3085" s="33" t="s">
        <v>5462</v>
      </c>
      <c r="B3085" s="33">
        <v>2.0371676465975601E-3</v>
      </c>
      <c r="C3085" s="33">
        <v>-0.29608729788796301</v>
      </c>
      <c r="D3085" s="33">
        <v>0.41399999999999998</v>
      </c>
      <c r="E3085" s="33">
        <v>0.61</v>
      </c>
      <c r="F3085" s="33">
        <v>1</v>
      </c>
      <c r="G3085" s="33">
        <v>7</v>
      </c>
      <c r="H3085" s="33" t="s">
        <v>5462</v>
      </c>
      <c r="I3085" s="33" t="s">
        <v>5461</v>
      </c>
    </row>
    <row r="3086" spans="1:9" x14ac:dyDescent="0.2">
      <c r="A3086" s="33" t="s">
        <v>3570</v>
      </c>
      <c r="B3086" s="33">
        <v>2.0418079554671499E-3</v>
      </c>
      <c r="C3086" s="33">
        <v>-0.29656097256395603</v>
      </c>
      <c r="D3086" s="33">
        <v>0.86199999999999999</v>
      </c>
      <c r="E3086" s="33">
        <v>0.91600000000000004</v>
      </c>
      <c r="F3086" s="33">
        <v>1</v>
      </c>
      <c r="G3086" s="33">
        <v>7</v>
      </c>
      <c r="H3086" s="33" t="s">
        <v>3570</v>
      </c>
      <c r="I3086" s="33" t="s">
        <v>3569</v>
      </c>
    </row>
    <row r="3087" spans="1:9" x14ac:dyDescent="0.2">
      <c r="A3087" s="33" t="s">
        <v>14925</v>
      </c>
      <c r="B3087" s="33">
        <v>2.0617145740979498E-3</v>
      </c>
      <c r="C3087" s="33">
        <v>0.271453908538556</v>
      </c>
      <c r="D3087" s="33">
        <v>0.29299999999999998</v>
      </c>
      <c r="E3087" s="33">
        <v>0.159</v>
      </c>
      <c r="F3087" s="33">
        <v>1</v>
      </c>
      <c r="G3087" s="33">
        <v>7</v>
      </c>
      <c r="H3087" s="33" t="s">
        <v>14925</v>
      </c>
      <c r="I3087" s="33" t="s">
        <v>14924</v>
      </c>
    </row>
    <row r="3088" spans="1:9" x14ac:dyDescent="0.2">
      <c r="A3088" s="33" t="s">
        <v>12353</v>
      </c>
      <c r="B3088" s="33">
        <v>2.0642009751877001E-3</v>
      </c>
      <c r="C3088" s="33">
        <v>0.422233704967926</v>
      </c>
      <c r="D3088" s="33">
        <v>0.74099999999999999</v>
      </c>
      <c r="E3088" s="33">
        <v>0.65900000000000003</v>
      </c>
      <c r="F3088" s="33">
        <v>1</v>
      </c>
      <c r="G3088" s="33">
        <v>7</v>
      </c>
      <c r="H3088" s="33" t="s">
        <v>12353</v>
      </c>
      <c r="I3088" s="33" t="s">
        <v>12352</v>
      </c>
    </row>
    <row r="3089" spans="1:9" x14ac:dyDescent="0.2">
      <c r="A3089" s="33" t="s">
        <v>14923</v>
      </c>
      <c r="B3089" s="33">
        <v>2.1000517271284802E-3</v>
      </c>
      <c r="C3089" s="33">
        <v>0.40193804577673298</v>
      </c>
      <c r="D3089" s="33">
        <v>0.39700000000000002</v>
      </c>
      <c r="E3089" s="33">
        <v>0.24299999999999999</v>
      </c>
      <c r="F3089" s="33">
        <v>1</v>
      </c>
      <c r="G3089" s="33">
        <v>7</v>
      </c>
      <c r="H3089" s="33" t="s">
        <v>11880</v>
      </c>
      <c r="I3089" s="33" t="s">
        <v>14413</v>
      </c>
    </row>
    <row r="3090" spans="1:9" x14ac:dyDescent="0.2">
      <c r="A3090" s="33" t="s">
        <v>4822</v>
      </c>
      <c r="B3090" s="33">
        <v>2.19123900193266E-3</v>
      </c>
      <c r="C3090" s="33">
        <v>0.31993304486705898</v>
      </c>
      <c r="D3090" s="33">
        <v>0.48299999999999998</v>
      </c>
      <c r="E3090" s="33">
        <v>0.33500000000000002</v>
      </c>
      <c r="F3090" s="33">
        <v>1</v>
      </c>
      <c r="G3090" s="33">
        <v>7</v>
      </c>
      <c r="H3090" s="33" t="s">
        <v>2628</v>
      </c>
      <c r="I3090" s="33" t="s">
        <v>2627</v>
      </c>
    </row>
    <row r="3091" spans="1:9" x14ac:dyDescent="0.2">
      <c r="A3091" s="33" t="s">
        <v>11863</v>
      </c>
      <c r="B3091" s="33">
        <v>2.1998762519289498E-3</v>
      </c>
      <c r="C3091" s="33">
        <v>-0.51873885207798998</v>
      </c>
      <c r="D3091" s="33">
        <v>0.379</v>
      </c>
      <c r="E3091" s="33">
        <v>0.54600000000000004</v>
      </c>
      <c r="F3091" s="33">
        <v>1</v>
      </c>
      <c r="G3091" s="33">
        <v>7</v>
      </c>
      <c r="H3091" s="33" t="s">
        <v>4857</v>
      </c>
      <c r="I3091" s="33" t="s">
        <v>4856</v>
      </c>
    </row>
    <row r="3092" spans="1:9" x14ac:dyDescent="0.2">
      <c r="A3092" s="33" t="s">
        <v>14922</v>
      </c>
      <c r="B3092" s="33">
        <v>2.21008830234807E-3</v>
      </c>
      <c r="C3092" s="33">
        <v>-0.50262427800020804</v>
      </c>
      <c r="D3092" s="33">
        <v>0.36199999999999999</v>
      </c>
      <c r="E3092" s="33">
        <v>0.51400000000000001</v>
      </c>
      <c r="F3092" s="33">
        <v>1</v>
      </c>
      <c r="G3092" s="33">
        <v>7</v>
      </c>
      <c r="H3092" s="33" t="s">
        <v>11046</v>
      </c>
      <c r="I3092" s="33" t="s">
        <v>11045</v>
      </c>
    </row>
    <row r="3093" spans="1:9" x14ac:dyDescent="0.2">
      <c r="A3093" s="33" t="s">
        <v>12995</v>
      </c>
      <c r="B3093" s="33">
        <v>2.3564495827791102E-3</v>
      </c>
      <c r="C3093" s="33">
        <v>0.29608555107909801</v>
      </c>
      <c r="D3093" s="33">
        <v>0.63800000000000001</v>
      </c>
      <c r="E3093" s="33">
        <v>0.49099999999999999</v>
      </c>
      <c r="F3093" s="33">
        <v>1</v>
      </c>
      <c r="G3093" s="33">
        <v>7</v>
      </c>
      <c r="H3093" s="33" t="s">
        <v>2665</v>
      </c>
      <c r="I3093" s="33" t="s">
        <v>2664</v>
      </c>
    </row>
    <row r="3094" spans="1:9" x14ac:dyDescent="0.2">
      <c r="A3094" s="33" t="s">
        <v>14921</v>
      </c>
      <c r="B3094" s="33">
        <v>2.3623355611763599E-3</v>
      </c>
      <c r="C3094" s="33">
        <v>-0.363420563552531</v>
      </c>
      <c r="D3094" s="33">
        <v>0.27600000000000002</v>
      </c>
      <c r="E3094" s="33">
        <v>0.45500000000000002</v>
      </c>
      <c r="F3094" s="33">
        <v>1</v>
      </c>
      <c r="G3094" s="33">
        <v>7</v>
      </c>
      <c r="H3094" s="33" t="s">
        <v>14920</v>
      </c>
      <c r="I3094" s="33" t="s">
        <v>14919</v>
      </c>
    </row>
    <row r="3095" spans="1:9" x14ac:dyDescent="0.2">
      <c r="A3095" s="33" t="s">
        <v>2101</v>
      </c>
      <c r="B3095" s="33">
        <v>2.4071168806705399E-3</v>
      </c>
      <c r="C3095" s="33">
        <v>-0.28232341604533501</v>
      </c>
      <c r="D3095" s="33">
        <v>0.31</v>
      </c>
      <c r="E3095" s="33">
        <v>0.496</v>
      </c>
      <c r="F3095" s="33">
        <v>1</v>
      </c>
      <c r="G3095" s="33">
        <v>7</v>
      </c>
      <c r="H3095" s="33" t="s">
        <v>2101</v>
      </c>
      <c r="I3095" s="33" t="s">
        <v>2100</v>
      </c>
    </row>
    <row r="3096" spans="1:9" x14ac:dyDescent="0.2">
      <c r="A3096" s="33" t="s">
        <v>12494</v>
      </c>
      <c r="B3096" s="33">
        <v>2.4202227095132299E-3</v>
      </c>
      <c r="C3096" s="33">
        <v>-0.35394008705851299</v>
      </c>
      <c r="D3096" s="33">
        <v>0.77600000000000002</v>
      </c>
      <c r="E3096" s="33">
        <v>0.84299999999999997</v>
      </c>
      <c r="F3096" s="33">
        <v>1</v>
      </c>
      <c r="G3096" s="33">
        <v>7</v>
      </c>
      <c r="H3096" s="33" t="s">
        <v>5290</v>
      </c>
      <c r="I3096" s="33" t="s">
        <v>14918</v>
      </c>
    </row>
    <row r="3097" spans="1:9" x14ac:dyDescent="0.2">
      <c r="A3097" s="33" t="s">
        <v>14917</v>
      </c>
      <c r="B3097" s="33">
        <v>2.4499226914341198E-3</v>
      </c>
      <c r="C3097" s="33">
        <v>0.34202231429199698</v>
      </c>
      <c r="D3097" s="33">
        <v>0.69</v>
      </c>
      <c r="E3097" s="33">
        <v>0.58299999999999996</v>
      </c>
      <c r="F3097" s="33">
        <v>1</v>
      </c>
      <c r="G3097" s="33">
        <v>7</v>
      </c>
      <c r="H3097" s="33" t="s">
        <v>7913</v>
      </c>
      <c r="I3097" s="33" t="s">
        <v>7912</v>
      </c>
    </row>
    <row r="3098" spans="1:9" x14ac:dyDescent="0.2">
      <c r="A3098" s="33" t="s">
        <v>1552</v>
      </c>
      <c r="B3098" s="33">
        <v>2.4537016741978399E-3</v>
      </c>
      <c r="C3098" s="33">
        <v>0.27029579912102702</v>
      </c>
      <c r="D3098" s="33">
        <v>0.44800000000000001</v>
      </c>
      <c r="E3098" s="33">
        <v>0.29499999999999998</v>
      </c>
      <c r="F3098" s="33">
        <v>1</v>
      </c>
      <c r="G3098" s="33">
        <v>7</v>
      </c>
      <c r="H3098" s="33" t="s">
        <v>1552</v>
      </c>
      <c r="I3098" s="33" t="s">
        <v>1551</v>
      </c>
    </row>
    <row r="3099" spans="1:9" x14ac:dyDescent="0.2">
      <c r="A3099" s="33" t="s">
        <v>14916</v>
      </c>
      <c r="B3099" s="33">
        <v>2.4701104692250201E-3</v>
      </c>
      <c r="C3099" s="33">
        <v>-0.27596346001903899</v>
      </c>
      <c r="D3099" s="33">
        <v>0.121</v>
      </c>
      <c r="E3099" s="33">
        <v>0.28499999999999998</v>
      </c>
      <c r="F3099" s="33">
        <v>1</v>
      </c>
      <c r="G3099" s="33">
        <v>7</v>
      </c>
      <c r="H3099" s="33" t="s">
        <v>14915</v>
      </c>
      <c r="I3099" s="33" t="s">
        <v>14914</v>
      </c>
    </row>
    <row r="3100" spans="1:9" x14ac:dyDescent="0.2">
      <c r="A3100" s="33" t="s">
        <v>5693</v>
      </c>
      <c r="B3100" s="33">
        <v>2.5284525641259201E-3</v>
      </c>
      <c r="C3100" s="33">
        <v>0.27863995472420799</v>
      </c>
      <c r="D3100" s="33">
        <v>0.89700000000000002</v>
      </c>
      <c r="E3100" s="33">
        <v>0.83799999999999997</v>
      </c>
      <c r="F3100" s="33">
        <v>1</v>
      </c>
      <c r="G3100" s="33">
        <v>7</v>
      </c>
      <c r="H3100" s="33" t="s">
        <v>5693</v>
      </c>
      <c r="I3100" s="33" t="s">
        <v>5692</v>
      </c>
    </row>
    <row r="3101" spans="1:9" x14ac:dyDescent="0.2">
      <c r="A3101" s="33" t="s">
        <v>1755</v>
      </c>
      <c r="B3101" s="33">
        <v>2.5305171438461198E-3</v>
      </c>
      <c r="C3101" s="33">
        <v>-0.32419279416492103</v>
      </c>
      <c r="D3101" s="33">
        <v>0.379</v>
      </c>
      <c r="E3101" s="33">
        <v>0.57899999999999996</v>
      </c>
      <c r="F3101" s="33">
        <v>1</v>
      </c>
      <c r="G3101" s="33">
        <v>7</v>
      </c>
      <c r="H3101" s="33" t="s">
        <v>1755</v>
      </c>
      <c r="I3101" s="33" t="s">
        <v>1754</v>
      </c>
    </row>
    <row r="3102" spans="1:9" x14ac:dyDescent="0.2">
      <c r="A3102" s="33" t="s">
        <v>2466</v>
      </c>
      <c r="B3102" s="33">
        <v>2.5846366520798302E-3</v>
      </c>
      <c r="C3102" s="33">
        <v>-0.34506183119842898</v>
      </c>
      <c r="D3102" s="33">
        <v>0.53400000000000003</v>
      </c>
      <c r="E3102" s="33">
        <v>0.69499999999999995</v>
      </c>
      <c r="F3102" s="33">
        <v>1</v>
      </c>
      <c r="G3102" s="33">
        <v>7</v>
      </c>
      <c r="H3102" s="33" t="s">
        <v>2466</v>
      </c>
      <c r="I3102" s="33" t="s">
        <v>2465</v>
      </c>
    </row>
    <row r="3103" spans="1:9" x14ac:dyDescent="0.2">
      <c r="A3103" s="33" t="s">
        <v>14913</v>
      </c>
      <c r="B3103" s="33">
        <v>2.6408470850099101E-3</v>
      </c>
      <c r="C3103" s="33">
        <v>0.55366288188035395</v>
      </c>
      <c r="D3103" s="33">
        <v>0.48299999999999998</v>
      </c>
      <c r="E3103" s="33">
        <v>0.36399999999999999</v>
      </c>
      <c r="F3103" s="33">
        <v>1</v>
      </c>
      <c r="G3103" s="33">
        <v>7</v>
      </c>
      <c r="H3103" s="33" t="s">
        <v>12516</v>
      </c>
      <c r="I3103" s="33" t="s">
        <v>12515</v>
      </c>
    </row>
    <row r="3104" spans="1:9" x14ac:dyDescent="0.2">
      <c r="A3104" s="33" t="s">
        <v>12138</v>
      </c>
      <c r="B3104" s="33">
        <v>2.6418636718132799E-3</v>
      </c>
      <c r="C3104" s="33">
        <v>-0.39699030476848901</v>
      </c>
      <c r="D3104" s="33">
        <v>0.121</v>
      </c>
      <c r="E3104" s="33">
        <v>0.28100000000000003</v>
      </c>
      <c r="F3104" s="33">
        <v>1</v>
      </c>
      <c r="G3104" s="33">
        <v>7</v>
      </c>
      <c r="H3104" s="33" t="s">
        <v>3472</v>
      </c>
      <c r="I3104" s="33" t="s">
        <v>3471</v>
      </c>
    </row>
    <row r="3105" spans="1:9" x14ac:dyDescent="0.2">
      <c r="A3105" s="33" t="s">
        <v>5927</v>
      </c>
      <c r="B3105" s="33">
        <v>2.6588733098475998E-3</v>
      </c>
      <c r="C3105" s="33">
        <v>-0.288426395011676</v>
      </c>
      <c r="D3105" s="33">
        <v>0.224</v>
      </c>
      <c r="E3105" s="33">
        <v>0.41799999999999998</v>
      </c>
      <c r="F3105" s="33">
        <v>1</v>
      </c>
      <c r="G3105" s="33">
        <v>7</v>
      </c>
      <c r="H3105" s="33" t="s">
        <v>5927</v>
      </c>
      <c r="I3105" s="33" t="s">
        <v>5926</v>
      </c>
    </row>
    <row r="3106" spans="1:9" x14ac:dyDescent="0.2">
      <c r="A3106" s="33" t="s">
        <v>9796</v>
      </c>
      <c r="B3106" s="33">
        <v>2.6616999223060501E-3</v>
      </c>
      <c r="C3106" s="33">
        <v>-0.30966193706488598</v>
      </c>
      <c r="D3106" s="33">
        <v>0.46600000000000003</v>
      </c>
      <c r="E3106" s="33">
        <v>0.63900000000000001</v>
      </c>
      <c r="F3106" s="33">
        <v>1</v>
      </c>
      <c r="G3106" s="33">
        <v>7</v>
      </c>
      <c r="H3106" s="33" t="s">
        <v>6303</v>
      </c>
      <c r="I3106" s="33" t="s">
        <v>6302</v>
      </c>
    </row>
    <row r="3107" spans="1:9" x14ac:dyDescent="0.2">
      <c r="A3107" s="33" t="s">
        <v>12240</v>
      </c>
      <c r="B3107" s="33">
        <v>2.78185460124956E-3</v>
      </c>
      <c r="C3107" s="33">
        <v>0.30321848986938699</v>
      </c>
      <c r="D3107" s="33">
        <v>0.74099999999999999</v>
      </c>
      <c r="E3107" s="33">
        <v>0.63100000000000001</v>
      </c>
      <c r="F3107" s="33">
        <v>1</v>
      </c>
      <c r="G3107" s="33">
        <v>7</v>
      </c>
      <c r="H3107" s="33" t="s">
        <v>2493</v>
      </c>
      <c r="I3107" s="33" t="s">
        <v>2492</v>
      </c>
    </row>
    <row r="3108" spans="1:9" x14ac:dyDescent="0.2">
      <c r="A3108" s="33" t="s">
        <v>14912</v>
      </c>
      <c r="B3108" s="33">
        <v>2.7951938200129001E-3</v>
      </c>
      <c r="C3108" s="33">
        <v>-0.31294062795817101</v>
      </c>
      <c r="D3108" s="33">
        <v>0.155</v>
      </c>
      <c r="E3108" s="33">
        <v>0.32600000000000001</v>
      </c>
      <c r="F3108" s="33">
        <v>1</v>
      </c>
      <c r="G3108" s="33">
        <v>7</v>
      </c>
      <c r="H3108" s="33" t="s">
        <v>14912</v>
      </c>
      <c r="I3108" s="33" t="s">
        <v>14911</v>
      </c>
    </row>
    <row r="3109" spans="1:9" x14ac:dyDescent="0.2">
      <c r="A3109" s="33" t="s">
        <v>2023</v>
      </c>
      <c r="B3109" s="33">
        <v>2.8845131680829998E-3</v>
      </c>
      <c r="C3109" s="33">
        <v>-0.37783502220717502</v>
      </c>
      <c r="D3109" s="33">
        <v>0.36199999999999999</v>
      </c>
      <c r="E3109" s="33">
        <v>0.53500000000000003</v>
      </c>
      <c r="F3109" s="33">
        <v>1</v>
      </c>
      <c r="G3109" s="33">
        <v>7</v>
      </c>
      <c r="H3109" s="33" t="s">
        <v>2023</v>
      </c>
      <c r="I3109" s="33" t="s">
        <v>2022</v>
      </c>
    </row>
    <row r="3110" spans="1:9" x14ac:dyDescent="0.2">
      <c r="A3110" s="33" t="s">
        <v>14401</v>
      </c>
      <c r="B3110" s="33">
        <v>3.0294646591056502E-3</v>
      </c>
      <c r="C3110" s="33">
        <v>-0.32422767627469801</v>
      </c>
      <c r="D3110" s="33">
        <v>0.58599999999999997</v>
      </c>
      <c r="E3110" s="33">
        <v>0.69899999999999995</v>
      </c>
      <c r="F3110" s="33">
        <v>1</v>
      </c>
      <c r="G3110" s="33">
        <v>7</v>
      </c>
      <c r="H3110" s="33" t="s">
        <v>14401</v>
      </c>
      <c r="I3110" s="33" t="s">
        <v>14400</v>
      </c>
    </row>
    <row r="3111" spans="1:9" x14ac:dyDescent="0.2">
      <c r="A3111" s="33" t="s">
        <v>11805</v>
      </c>
      <c r="B3111" s="33">
        <v>3.0337280999683798E-3</v>
      </c>
      <c r="C3111" s="33">
        <v>0.420961581856238</v>
      </c>
      <c r="D3111" s="33">
        <v>0.63800000000000001</v>
      </c>
      <c r="E3111" s="33">
        <v>0.54100000000000004</v>
      </c>
      <c r="F3111" s="33">
        <v>1</v>
      </c>
      <c r="G3111" s="33">
        <v>7</v>
      </c>
      <c r="H3111" s="33" t="s">
        <v>9114</v>
      </c>
      <c r="I3111" s="33" t="s">
        <v>9113</v>
      </c>
    </row>
    <row r="3112" spans="1:9" x14ac:dyDescent="0.2">
      <c r="A3112" s="33" t="s">
        <v>11444</v>
      </c>
      <c r="B3112" s="33">
        <v>3.09812138820001E-3</v>
      </c>
      <c r="C3112" s="33">
        <v>-0.39137723583784101</v>
      </c>
      <c r="D3112" s="33">
        <v>0.31</v>
      </c>
      <c r="E3112" s="33">
        <v>0.49</v>
      </c>
      <c r="F3112" s="33">
        <v>1</v>
      </c>
      <c r="G3112" s="33">
        <v>7</v>
      </c>
      <c r="H3112" s="33" t="s">
        <v>11443</v>
      </c>
      <c r="I3112" s="33" t="s">
        <v>11442</v>
      </c>
    </row>
    <row r="3113" spans="1:9" x14ac:dyDescent="0.2">
      <c r="A3113" s="33" t="s">
        <v>4575</v>
      </c>
      <c r="B3113" s="33">
        <v>3.1243116510208399E-3</v>
      </c>
      <c r="C3113" s="33">
        <v>-0.28232749302357202</v>
      </c>
      <c r="D3113" s="33">
        <v>0.19</v>
      </c>
      <c r="E3113" s="33">
        <v>0.38600000000000001</v>
      </c>
      <c r="F3113" s="33">
        <v>1</v>
      </c>
      <c r="G3113" s="33">
        <v>7</v>
      </c>
      <c r="H3113" s="33" t="s">
        <v>4575</v>
      </c>
      <c r="I3113" s="33" t="s">
        <v>4574</v>
      </c>
    </row>
    <row r="3114" spans="1:9" x14ac:dyDescent="0.2">
      <c r="A3114" s="33" t="s">
        <v>5669</v>
      </c>
      <c r="B3114" s="33">
        <v>3.1290288421666999E-3</v>
      </c>
      <c r="C3114" s="33">
        <v>-0.28852777635189703</v>
      </c>
      <c r="D3114" s="33">
        <v>0.34499999999999997</v>
      </c>
      <c r="E3114" s="33">
        <v>0.53200000000000003</v>
      </c>
      <c r="F3114" s="33">
        <v>1</v>
      </c>
      <c r="G3114" s="33">
        <v>7</v>
      </c>
      <c r="H3114" s="33" t="s">
        <v>5669</v>
      </c>
      <c r="I3114" s="33" t="s">
        <v>5668</v>
      </c>
    </row>
    <row r="3115" spans="1:9" x14ac:dyDescent="0.2">
      <c r="A3115" s="33" t="s">
        <v>14910</v>
      </c>
      <c r="B3115" s="33">
        <v>3.1295333607940499E-3</v>
      </c>
      <c r="C3115" s="33">
        <v>0.30353064162846699</v>
      </c>
      <c r="D3115" s="33">
        <v>0.621</v>
      </c>
      <c r="E3115" s="33">
        <v>0.52100000000000002</v>
      </c>
      <c r="F3115" s="33">
        <v>1</v>
      </c>
      <c r="G3115" s="33">
        <v>7</v>
      </c>
      <c r="H3115" s="33" t="s">
        <v>14910</v>
      </c>
      <c r="I3115" s="33" t="s">
        <v>14909</v>
      </c>
    </row>
    <row r="3116" spans="1:9" x14ac:dyDescent="0.2">
      <c r="A3116" s="33" t="s">
        <v>14908</v>
      </c>
      <c r="B3116" s="33">
        <v>3.2591840023212301E-3</v>
      </c>
      <c r="C3116" s="33">
        <v>-0.27746958759288898</v>
      </c>
      <c r="D3116" s="33">
        <v>0.20699999999999999</v>
      </c>
      <c r="E3116" s="33">
        <v>0.38700000000000001</v>
      </c>
      <c r="F3116" s="33">
        <v>1</v>
      </c>
      <c r="G3116" s="33">
        <v>7</v>
      </c>
      <c r="H3116" s="33" t="s">
        <v>14908</v>
      </c>
      <c r="I3116" s="33" t="s">
        <v>14907</v>
      </c>
    </row>
    <row r="3117" spans="1:9" x14ac:dyDescent="0.2">
      <c r="A3117" s="33" t="s">
        <v>5995</v>
      </c>
      <c r="B3117" s="33">
        <v>3.2711027933958899E-3</v>
      </c>
      <c r="C3117" s="33">
        <v>-0.273214331432102</v>
      </c>
      <c r="D3117" s="33">
        <v>0.63800000000000001</v>
      </c>
      <c r="E3117" s="33">
        <v>0.73899999999999999</v>
      </c>
      <c r="F3117" s="33">
        <v>1</v>
      </c>
      <c r="G3117" s="33">
        <v>7</v>
      </c>
      <c r="H3117" s="33" t="s">
        <v>5995</v>
      </c>
      <c r="I3117" s="33" t="s">
        <v>5994</v>
      </c>
    </row>
    <row r="3118" spans="1:9" x14ac:dyDescent="0.2">
      <c r="A3118" s="33" t="s">
        <v>12327</v>
      </c>
      <c r="B3118" s="33">
        <v>3.2910530732843299E-3</v>
      </c>
      <c r="C3118" s="33">
        <v>0.29768339238272101</v>
      </c>
      <c r="D3118" s="33">
        <v>0.53400000000000003</v>
      </c>
      <c r="E3118" s="33">
        <v>0.40100000000000002</v>
      </c>
      <c r="F3118" s="33">
        <v>1</v>
      </c>
      <c r="G3118" s="33">
        <v>7</v>
      </c>
      <c r="H3118" s="33" t="s">
        <v>12327</v>
      </c>
      <c r="I3118" s="33" t="s">
        <v>12326</v>
      </c>
    </row>
    <row r="3119" spans="1:9" x14ac:dyDescent="0.2">
      <c r="A3119" s="33" t="s">
        <v>14038</v>
      </c>
      <c r="B3119" s="33">
        <v>3.3211333976539501E-3</v>
      </c>
      <c r="C3119" s="33">
        <v>-0.32281093194174998</v>
      </c>
      <c r="D3119" s="33">
        <v>0.20699999999999999</v>
      </c>
      <c r="E3119" s="33">
        <v>0.379</v>
      </c>
      <c r="F3119" s="33">
        <v>1</v>
      </c>
      <c r="G3119" s="33">
        <v>7</v>
      </c>
      <c r="H3119" s="33" t="s">
        <v>14038</v>
      </c>
      <c r="I3119" s="33" t="s">
        <v>14037</v>
      </c>
    </row>
    <row r="3120" spans="1:9" x14ac:dyDescent="0.2">
      <c r="A3120" s="33" t="s">
        <v>14906</v>
      </c>
      <c r="B3120" s="33">
        <v>3.3254837756804601E-3</v>
      </c>
      <c r="C3120" s="33">
        <v>-0.28331679755715</v>
      </c>
      <c r="D3120" s="33">
        <v>0.13800000000000001</v>
      </c>
      <c r="E3120" s="33">
        <v>0.29699999999999999</v>
      </c>
      <c r="F3120" s="33">
        <v>1</v>
      </c>
      <c r="G3120" s="33">
        <v>7</v>
      </c>
      <c r="H3120" s="33" t="s">
        <v>13588</v>
      </c>
      <c r="I3120" s="33" t="s">
        <v>13587</v>
      </c>
    </row>
    <row r="3121" spans="1:9" x14ac:dyDescent="0.2">
      <c r="A3121" s="33" t="s">
        <v>10140</v>
      </c>
      <c r="B3121" s="33">
        <v>3.33592919609435E-3</v>
      </c>
      <c r="C3121" s="33">
        <v>-0.27870374568898498</v>
      </c>
      <c r="D3121" s="33">
        <v>0.879</v>
      </c>
      <c r="E3121" s="33">
        <v>0.89600000000000002</v>
      </c>
      <c r="F3121" s="33">
        <v>1</v>
      </c>
      <c r="G3121" s="33">
        <v>7</v>
      </c>
      <c r="H3121" s="33" t="s">
        <v>3547</v>
      </c>
      <c r="I3121" s="33" t="s">
        <v>3546</v>
      </c>
    </row>
    <row r="3122" spans="1:9" x14ac:dyDescent="0.2">
      <c r="A3122" s="33" t="s">
        <v>13198</v>
      </c>
      <c r="B3122" s="33">
        <v>3.5277950001589798E-3</v>
      </c>
      <c r="C3122" s="33">
        <v>0.31233878906317802</v>
      </c>
      <c r="D3122" s="33">
        <v>0.72399999999999998</v>
      </c>
      <c r="E3122" s="33">
        <v>0.624</v>
      </c>
      <c r="F3122" s="33">
        <v>1</v>
      </c>
      <c r="G3122" s="33">
        <v>7</v>
      </c>
      <c r="H3122" s="33" t="s">
        <v>13198</v>
      </c>
      <c r="I3122" s="33" t="s">
        <v>13197</v>
      </c>
    </row>
    <row r="3123" spans="1:9" x14ac:dyDescent="0.2">
      <c r="A3123" s="33" t="s">
        <v>2236</v>
      </c>
      <c r="B3123" s="33">
        <v>3.5499274295242799E-3</v>
      </c>
      <c r="C3123" s="33">
        <v>0.45157634612449798</v>
      </c>
      <c r="D3123" s="33">
        <v>0.379</v>
      </c>
      <c r="E3123" s="33">
        <v>0.24399999999999999</v>
      </c>
      <c r="F3123" s="33">
        <v>1</v>
      </c>
      <c r="G3123" s="33">
        <v>7</v>
      </c>
      <c r="H3123" s="33" t="s">
        <v>2236</v>
      </c>
      <c r="I3123" s="33" t="s">
        <v>2235</v>
      </c>
    </row>
    <row r="3124" spans="1:9" x14ac:dyDescent="0.2">
      <c r="A3124" s="33" t="s">
        <v>14905</v>
      </c>
      <c r="B3124" s="33">
        <v>3.5539754409218199E-3</v>
      </c>
      <c r="C3124" s="33">
        <v>-0.28976701485480599</v>
      </c>
      <c r="D3124" s="33">
        <v>0.24099999999999999</v>
      </c>
      <c r="E3124" s="33">
        <v>0.40799999999999997</v>
      </c>
      <c r="F3124" s="33">
        <v>1</v>
      </c>
      <c r="G3124" s="33">
        <v>7</v>
      </c>
      <c r="H3124" s="33" t="s">
        <v>14905</v>
      </c>
      <c r="I3124" s="33" t="s">
        <v>14904</v>
      </c>
    </row>
    <row r="3125" spans="1:9" x14ac:dyDescent="0.2">
      <c r="A3125" s="33" t="s">
        <v>14903</v>
      </c>
      <c r="B3125" s="33">
        <v>3.5683154607855901E-3</v>
      </c>
      <c r="C3125" s="33">
        <v>-0.28197425238028201</v>
      </c>
      <c r="D3125" s="33">
        <v>0.10299999999999999</v>
      </c>
      <c r="E3125" s="33">
        <v>0.25700000000000001</v>
      </c>
      <c r="F3125" s="33">
        <v>1</v>
      </c>
      <c r="G3125" s="33">
        <v>7</v>
      </c>
      <c r="H3125" s="33" t="s">
        <v>7070</v>
      </c>
      <c r="I3125" s="33" t="s">
        <v>7069</v>
      </c>
    </row>
    <row r="3126" spans="1:9" x14ac:dyDescent="0.2">
      <c r="A3126" s="33" t="s">
        <v>10893</v>
      </c>
      <c r="B3126" s="33">
        <v>3.64641393986015E-3</v>
      </c>
      <c r="C3126" s="33">
        <v>-0.37745222604379902</v>
      </c>
      <c r="D3126" s="33">
        <v>0.65500000000000003</v>
      </c>
      <c r="E3126" s="33">
        <v>0.73199999999999998</v>
      </c>
      <c r="F3126" s="33">
        <v>1</v>
      </c>
      <c r="G3126" s="33">
        <v>7</v>
      </c>
      <c r="H3126" s="33" t="s">
        <v>5852</v>
      </c>
      <c r="I3126" s="33" t="s">
        <v>5851</v>
      </c>
    </row>
    <row r="3127" spans="1:9" x14ac:dyDescent="0.2">
      <c r="A3127" s="33" t="s">
        <v>14902</v>
      </c>
      <c r="B3127" s="33">
        <v>3.6636919068995999E-3</v>
      </c>
      <c r="C3127" s="33">
        <v>-0.33565460112060302</v>
      </c>
      <c r="D3127" s="33">
        <v>0.25900000000000001</v>
      </c>
      <c r="E3127" s="33">
        <v>0.432</v>
      </c>
      <c r="F3127" s="33">
        <v>1</v>
      </c>
      <c r="G3127" s="33">
        <v>7</v>
      </c>
      <c r="H3127" s="33" t="s">
        <v>13555</v>
      </c>
      <c r="I3127" s="33" t="s">
        <v>13554</v>
      </c>
    </row>
    <row r="3128" spans="1:9" x14ac:dyDescent="0.2">
      <c r="A3128" s="33" t="s">
        <v>3704</v>
      </c>
      <c r="B3128" s="33">
        <v>3.7403520614994901E-3</v>
      </c>
      <c r="C3128" s="33">
        <v>0.37740311834323798</v>
      </c>
      <c r="D3128" s="33">
        <v>0.36199999999999999</v>
      </c>
      <c r="E3128" s="33">
        <v>0.23400000000000001</v>
      </c>
      <c r="F3128" s="33">
        <v>1</v>
      </c>
      <c r="G3128" s="33">
        <v>7</v>
      </c>
      <c r="H3128" s="33" t="s">
        <v>3704</v>
      </c>
      <c r="I3128" s="33" t="s">
        <v>3703</v>
      </c>
    </row>
    <row r="3129" spans="1:9" x14ac:dyDescent="0.2">
      <c r="A3129" s="33" t="s">
        <v>9036</v>
      </c>
      <c r="B3129" s="33">
        <v>3.74809986390485E-3</v>
      </c>
      <c r="C3129" s="33">
        <v>-0.25611321546590099</v>
      </c>
      <c r="D3129" s="33">
        <v>0.155</v>
      </c>
      <c r="E3129" s="33">
        <v>0.33800000000000002</v>
      </c>
      <c r="F3129" s="33">
        <v>1</v>
      </c>
      <c r="G3129" s="33">
        <v>7</v>
      </c>
      <c r="H3129" s="33" t="s">
        <v>5204</v>
      </c>
      <c r="I3129" s="33" t="s">
        <v>5203</v>
      </c>
    </row>
    <row r="3130" spans="1:9" x14ac:dyDescent="0.2">
      <c r="A3130" s="33" t="s">
        <v>14901</v>
      </c>
      <c r="B3130" s="33">
        <v>3.8502663689530302E-3</v>
      </c>
      <c r="C3130" s="33">
        <v>0.34246851961229502</v>
      </c>
      <c r="D3130" s="33">
        <v>0.46600000000000003</v>
      </c>
      <c r="E3130" s="33">
        <v>0.313</v>
      </c>
      <c r="F3130" s="33">
        <v>1</v>
      </c>
      <c r="G3130" s="33">
        <v>7</v>
      </c>
      <c r="H3130" s="33" t="s">
        <v>9053</v>
      </c>
      <c r="I3130" s="33" t="s">
        <v>9052</v>
      </c>
    </row>
    <row r="3131" spans="1:9" x14ac:dyDescent="0.2">
      <c r="A3131" s="33" t="s">
        <v>14775</v>
      </c>
      <c r="B3131" s="33">
        <v>3.8521542421127699E-3</v>
      </c>
      <c r="C3131" s="33">
        <v>-0.28007919254456498</v>
      </c>
      <c r="D3131" s="33">
        <v>0.13800000000000001</v>
      </c>
      <c r="E3131" s="33">
        <v>0.29799999999999999</v>
      </c>
      <c r="F3131" s="33">
        <v>1</v>
      </c>
      <c r="G3131" s="33">
        <v>7</v>
      </c>
      <c r="H3131" s="33" t="s">
        <v>14775</v>
      </c>
      <c r="I3131" s="33" t="s">
        <v>14774</v>
      </c>
    </row>
    <row r="3132" spans="1:9" x14ac:dyDescent="0.2">
      <c r="A3132" s="33" t="s">
        <v>14900</v>
      </c>
      <c r="B3132" s="33">
        <v>3.9351525719183798E-3</v>
      </c>
      <c r="C3132" s="33">
        <v>0.283922211678652</v>
      </c>
      <c r="D3132" s="33">
        <v>0.74099999999999999</v>
      </c>
      <c r="E3132" s="33">
        <v>0.60599999999999998</v>
      </c>
      <c r="F3132" s="33">
        <v>1</v>
      </c>
      <c r="G3132" s="33">
        <v>7</v>
      </c>
      <c r="H3132" s="33" t="s">
        <v>14900</v>
      </c>
      <c r="I3132" s="33" t="s">
        <v>14899</v>
      </c>
    </row>
    <row r="3133" spans="1:9" x14ac:dyDescent="0.2">
      <c r="A3133" s="33" t="s">
        <v>7741</v>
      </c>
      <c r="B3133" s="33">
        <v>4.0260451041578098E-3</v>
      </c>
      <c r="C3133" s="33">
        <v>0.30268686680505602</v>
      </c>
      <c r="D3133" s="33">
        <v>0.75900000000000001</v>
      </c>
      <c r="E3133" s="33">
        <v>0.68799999999999994</v>
      </c>
      <c r="F3133" s="33">
        <v>1</v>
      </c>
      <c r="G3133" s="33">
        <v>7</v>
      </c>
      <c r="H3133" s="33" t="s">
        <v>7741</v>
      </c>
      <c r="I3133" s="33" t="s">
        <v>7740</v>
      </c>
    </row>
    <row r="3134" spans="1:9" x14ac:dyDescent="0.2">
      <c r="A3134" s="33" t="s">
        <v>14898</v>
      </c>
      <c r="B3134" s="33">
        <v>4.0360094248546204E-3</v>
      </c>
      <c r="C3134" s="33">
        <v>-0.28073081885605999</v>
      </c>
      <c r="D3134" s="33">
        <v>0.27600000000000002</v>
      </c>
      <c r="E3134" s="33">
        <v>0.47399999999999998</v>
      </c>
      <c r="F3134" s="33">
        <v>1</v>
      </c>
      <c r="G3134" s="33">
        <v>7</v>
      </c>
      <c r="H3134" s="33" t="s">
        <v>13905</v>
      </c>
      <c r="I3134" s="33" t="s">
        <v>13904</v>
      </c>
    </row>
    <row r="3135" spans="1:9" x14ac:dyDescent="0.2">
      <c r="A3135" s="33" t="s">
        <v>14897</v>
      </c>
      <c r="B3135" s="33">
        <v>4.0620453331363E-3</v>
      </c>
      <c r="C3135" s="33">
        <v>-0.277569716146574</v>
      </c>
      <c r="D3135" s="33">
        <v>0.70699999999999996</v>
      </c>
      <c r="E3135" s="33">
        <v>0.84599999999999997</v>
      </c>
      <c r="F3135" s="33">
        <v>1</v>
      </c>
      <c r="G3135" s="33">
        <v>7</v>
      </c>
      <c r="H3135" s="33" t="s">
        <v>14897</v>
      </c>
      <c r="I3135" s="33" t="s">
        <v>14896</v>
      </c>
    </row>
    <row r="3136" spans="1:9" x14ac:dyDescent="0.2">
      <c r="A3136" s="33" t="s">
        <v>14895</v>
      </c>
      <c r="B3136" s="33">
        <v>4.07142402462006E-3</v>
      </c>
      <c r="C3136" s="33">
        <v>-0.28775251256228301</v>
      </c>
      <c r="D3136" s="33">
        <v>0.20699999999999999</v>
      </c>
      <c r="E3136" s="33">
        <v>0.38400000000000001</v>
      </c>
      <c r="F3136" s="33">
        <v>1</v>
      </c>
      <c r="G3136" s="33">
        <v>7</v>
      </c>
      <c r="H3136" s="33" t="s">
        <v>14895</v>
      </c>
      <c r="I3136" s="33" t="s">
        <v>14894</v>
      </c>
    </row>
    <row r="3137" spans="1:9" x14ac:dyDescent="0.2">
      <c r="A3137" s="33" t="s">
        <v>6007</v>
      </c>
      <c r="B3137" s="33">
        <v>4.08230452271617E-3</v>
      </c>
      <c r="C3137" s="33">
        <v>0.496226434096461</v>
      </c>
      <c r="D3137" s="33">
        <v>0.74099999999999999</v>
      </c>
      <c r="E3137" s="33">
        <v>0.625</v>
      </c>
      <c r="F3137" s="33">
        <v>1</v>
      </c>
      <c r="G3137" s="33">
        <v>7</v>
      </c>
      <c r="H3137" s="33" t="s">
        <v>6007</v>
      </c>
      <c r="I3137" s="33" t="s">
        <v>6006</v>
      </c>
    </row>
    <row r="3138" spans="1:9" x14ac:dyDescent="0.2">
      <c r="A3138" s="33" t="s">
        <v>14893</v>
      </c>
      <c r="B3138" s="33">
        <v>4.0887339403684201E-3</v>
      </c>
      <c r="C3138" s="33">
        <v>-2.6380201153129499</v>
      </c>
      <c r="D3138" s="33">
        <v>0.19</v>
      </c>
      <c r="E3138" s="33">
        <v>0.36599999999999999</v>
      </c>
      <c r="F3138" s="33">
        <v>1</v>
      </c>
      <c r="G3138" s="33">
        <v>7</v>
      </c>
      <c r="H3138" s="33" t="s">
        <v>5189</v>
      </c>
      <c r="I3138" s="33" t="s">
        <v>5188</v>
      </c>
    </row>
    <row r="3139" spans="1:9" x14ac:dyDescent="0.2">
      <c r="A3139" s="33" t="s">
        <v>14892</v>
      </c>
      <c r="B3139" s="33">
        <v>4.0952704486574999E-3</v>
      </c>
      <c r="C3139" s="33">
        <v>-0.26635388428746298</v>
      </c>
      <c r="D3139" s="33">
        <v>0.19</v>
      </c>
      <c r="E3139" s="33">
        <v>0.36499999999999999</v>
      </c>
      <c r="F3139" s="33">
        <v>1</v>
      </c>
      <c r="G3139" s="33">
        <v>7</v>
      </c>
      <c r="H3139" s="33" t="s">
        <v>14892</v>
      </c>
      <c r="I3139" s="33" t="s">
        <v>14891</v>
      </c>
    </row>
    <row r="3140" spans="1:9" x14ac:dyDescent="0.2">
      <c r="A3140" s="33" t="s">
        <v>14764</v>
      </c>
      <c r="B3140" s="33">
        <v>4.1188447449237997E-3</v>
      </c>
      <c r="C3140" s="33">
        <v>0.27545449258506099</v>
      </c>
      <c r="D3140" s="33">
        <v>0.31</v>
      </c>
      <c r="E3140" s="33">
        <v>0.188</v>
      </c>
      <c r="F3140" s="33">
        <v>1</v>
      </c>
      <c r="G3140" s="33">
        <v>7</v>
      </c>
      <c r="H3140" s="33" t="s">
        <v>14764</v>
      </c>
      <c r="I3140" s="33" t="s">
        <v>14763</v>
      </c>
    </row>
    <row r="3141" spans="1:9" x14ac:dyDescent="0.2">
      <c r="A3141" s="33" t="s">
        <v>12361</v>
      </c>
      <c r="B3141" s="33">
        <v>4.1362410423613199E-3</v>
      </c>
      <c r="C3141" s="33">
        <v>0.30242117082019898</v>
      </c>
      <c r="D3141" s="33">
        <v>0.5</v>
      </c>
      <c r="E3141" s="33">
        <v>0.36799999999999999</v>
      </c>
      <c r="F3141" s="33">
        <v>1</v>
      </c>
      <c r="G3141" s="33">
        <v>7</v>
      </c>
      <c r="H3141" s="33" t="s">
        <v>12361</v>
      </c>
      <c r="I3141" s="33" t="s">
        <v>12360</v>
      </c>
    </row>
    <row r="3142" spans="1:9" x14ac:dyDescent="0.2">
      <c r="A3142" s="33" t="s">
        <v>12343</v>
      </c>
      <c r="B3142" s="33">
        <v>4.2043675283328702E-3</v>
      </c>
      <c r="C3142" s="33">
        <v>0.25887103819922802</v>
      </c>
      <c r="D3142" s="33">
        <v>0.69</v>
      </c>
      <c r="E3142" s="33">
        <v>0.53500000000000003</v>
      </c>
      <c r="F3142" s="33">
        <v>1</v>
      </c>
      <c r="G3142" s="33">
        <v>7</v>
      </c>
      <c r="H3142" s="33" t="s">
        <v>12343</v>
      </c>
      <c r="I3142" s="33" t="s">
        <v>12342</v>
      </c>
    </row>
    <row r="3143" spans="1:9" x14ac:dyDescent="0.2">
      <c r="A3143" s="33" t="s">
        <v>12303</v>
      </c>
      <c r="B3143" s="33">
        <v>4.2084374501761002E-3</v>
      </c>
      <c r="C3143" s="33">
        <v>0.339439651451103</v>
      </c>
      <c r="D3143" s="33">
        <v>0.58599999999999997</v>
      </c>
      <c r="E3143" s="33">
        <v>0.48899999999999999</v>
      </c>
      <c r="F3143" s="33">
        <v>1</v>
      </c>
      <c r="G3143" s="33">
        <v>7</v>
      </c>
      <c r="H3143" s="33" t="s">
        <v>12303</v>
      </c>
      <c r="I3143" s="33" t="s">
        <v>12302</v>
      </c>
    </row>
    <row r="3144" spans="1:9" x14ac:dyDescent="0.2">
      <c r="A3144" s="33" t="s">
        <v>6159</v>
      </c>
      <c r="B3144" s="33">
        <v>4.2136028398594904E-3</v>
      </c>
      <c r="C3144" s="33">
        <v>-0.32459756171950899</v>
      </c>
      <c r="D3144" s="33">
        <v>0.41399999999999998</v>
      </c>
      <c r="E3144" s="33">
        <v>0.58199999999999996</v>
      </c>
      <c r="F3144" s="33">
        <v>1</v>
      </c>
      <c r="G3144" s="33">
        <v>7</v>
      </c>
      <c r="H3144" s="33" t="s">
        <v>4335</v>
      </c>
      <c r="I3144" s="33" t="s">
        <v>4334</v>
      </c>
    </row>
    <row r="3145" spans="1:9" x14ac:dyDescent="0.2">
      <c r="A3145" s="33" t="s">
        <v>9050</v>
      </c>
      <c r="B3145" s="33">
        <v>4.2799890370383399E-3</v>
      </c>
      <c r="C3145" s="33">
        <v>-0.31787384092402898</v>
      </c>
      <c r="D3145" s="33">
        <v>0.10299999999999999</v>
      </c>
      <c r="E3145" s="33">
        <v>0.26200000000000001</v>
      </c>
      <c r="F3145" s="33">
        <v>1</v>
      </c>
      <c r="G3145" s="33">
        <v>7</v>
      </c>
      <c r="H3145" s="33" t="s">
        <v>3811</v>
      </c>
      <c r="I3145" s="33" t="s">
        <v>3810</v>
      </c>
    </row>
    <row r="3146" spans="1:9" x14ac:dyDescent="0.2">
      <c r="A3146" s="33" t="s">
        <v>13445</v>
      </c>
      <c r="B3146" s="33">
        <v>4.3333871872638999E-3</v>
      </c>
      <c r="C3146" s="33">
        <v>-0.31683871178837297</v>
      </c>
      <c r="D3146" s="33">
        <v>0.75900000000000001</v>
      </c>
      <c r="E3146" s="33">
        <v>0.84899999999999998</v>
      </c>
      <c r="F3146" s="33">
        <v>1</v>
      </c>
      <c r="G3146" s="33">
        <v>7</v>
      </c>
      <c r="H3146" s="33" t="s">
        <v>2360</v>
      </c>
      <c r="I3146" s="33" t="s">
        <v>2359</v>
      </c>
    </row>
    <row r="3147" spans="1:9" x14ac:dyDescent="0.2">
      <c r="A3147" s="33" t="s">
        <v>14890</v>
      </c>
      <c r="B3147" s="33">
        <v>4.3628813050206701E-3</v>
      </c>
      <c r="C3147" s="33">
        <v>-0.289608563605671</v>
      </c>
      <c r="D3147" s="33">
        <v>0.31</v>
      </c>
      <c r="E3147" s="33">
        <v>0.51700000000000002</v>
      </c>
      <c r="F3147" s="33">
        <v>1</v>
      </c>
      <c r="G3147" s="33">
        <v>7</v>
      </c>
      <c r="H3147" s="33" t="s">
        <v>14890</v>
      </c>
      <c r="I3147" s="33" t="s">
        <v>14889</v>
      </c>
    </row>
    <row r="3148" spans="1:9" x14ac:dyDescent="0.2">
      <c r="A3148" s="33" t="s">
        <v>10756</v>
      </c>
      <c r="B3148" s="33">
        <v>4.3891853644436596E-3</v>
      </c>
      <c r="C3148" s="33">
        <v>0.26381365141825802</v>
      </c>
      <c r="D3148" s="33">
        <v>0.70699999999999996</v>
      </c>
      <c r="E3148" s="33">
        <v>0.61599999999999999</v>
      </c>
      <c r="F3148" s="33">
        <v>1</v>
      </c>
      <c r="G3148" s="33">
        <v>7</v>
      </c>
      <c r="H3148" s="33" t="s">
        <v>10756</v>
      </c>
      <c r="I3148" s="33" t="s">
        <v>10755</v>
      </c>
    </row>
    <row r="3149" spans="1:9" x14ac:dyDescent="0.2">
      <c r="A3149" s="33" t="s">
        <v>2331</v>
      </c>
      <c r="B3149" s="33">
        <v>4.4093944003305297E-3</v>
      </c>
      <c r="C3149" s="33">
        <v>0.31655067852621699</v>
      </c>
      <c r="D3149" s="33">
        <v>0.86199999999999999</v>
      </c>
      <c r="E3149" s="33">
        <v>0.81899999999999995</v>
      </c>
      <c r="F3149" s="33">
        <v>1</v>
      </c>
      <c r="G3149" s="33">
        <v>7</v>
      </c>
      <c r="H3149" s="33" t="s">
        <v>2331</v>
      </c>
      <c r="I3149" s="33" t="s">
        <v>2330</v>
      </c>
    </row>
    <row r="3150" spans="1:9" x14ac:dyDescent="0.2">
      <c r="A3150" s="33" t="s">
        <v>11672</v>
      </c>
      <c r="B3150" s="33">
        <v>4.4285307654037898E-3</v>
      </c>
      <c r="C3150" s="33">
        <v>-0.39798095817659801</v>
      </c>
      <c r="D3150" s="33">
        <v>0.29299999999999998</v>
      </c>
      <c r="E3150" s="33">
        <v>0.47699999999999998</v>
      </c>
      <c r="F3150" s="33">
        <v>1</v>
      </c>
      <c r="G3150" s="33">
        <v>7</v>
      </c>
      <c r="H3150" s="33" t="s">
        <v>1989</v>
      </c>
      <c r="I3150" s="33" t="s">
        <v>1988</v>
      </c>
    </row>
    <row r="3151" spans="1:9" x14ac:dyDescent="0.2">
      <c r="A3151" s="33" t="s">
        <v>14888</v>
      </c>
      <c r="B3151" s="33">
        <v>4.4708444438096902E-3</v>
      </c>
      <c r="C3151" s="33">
        <v>0.29109192845398202</v>
      </c>
      <c r="D3151" s="33">
        <v>0.25900000000000001</v>
      </c>
      <c r="E3151" s="33">
        <v>0.14299999999999999</v>
      </c>
      <c r="F3151" s="33">
        <v>1</v>
      </c>
      <c r="G3151" s="33">
        <v>7</v>
      </c>
      <c r="H3151" s="33" t="s">
        <v>14888</v>
      </c>
      <c r="I3151" s="33" t="s">
        <v>14887</v>
      </c>
    </row>
    <row r="3152" spans="1:9" x14ac:dyDescent="0.2">
      <c r="A3152" s="33" t="s">
        <v>14886</v>
      </c>
      <c r="B3152" s="33">
        <v>4.4832250623634204E-3</v>
      </c>
      <c r="C3152" s="33">
        <v>-0.28592892933387698</v>
      </c>
      <c r="D3152" s="33">
        <v>0.224</v>
      </c>
      <c r="E3152" s="33">
        <v>0.39600000000000002</v>
      </c>
      <c r="F3152" s="33">
        <v>1</v>
      </c>
      <c r="G3152" s="33">
        <v>7</v>
      </c>
      <c r="H3152" s="33" t="s">
        <v>14886</v>
      </c>
      <c r="I3152" s="33" t="s">
        <v>14885</v>
      </c>
    </row>
    <row r="3153" spans="1:9" x14ac:dyDescent="0.2">
      <c r="A3153" s="33" t="s">
        <v>14884</v>
      </c>
      <c r="B3153" s="33">
        <v>4.5552954801149504E-3</v>
      </c>
      <c r="C3153" s="33">
        <v>-0.26307831540889798</v>
      </c>
      <c r="D3153" s="33">
        <v>0.32800000000000001</v>
      </c>
      <c r="E3153" s="33">
        <v>0.51400000000000001</v>
      </c>
      <c r="F3153" s="33">
        <v>1</v>
      </c>
      <c r="G3153" s="33">
        <v>7</v>
      </c>
      <c r="H3153" s="33" t="s">
        <v>14884</v>
      </c>
      <c r="I3153" s="33" t="s">
        <v>14883</v>
      </c>
    </row>
    <row r="3154" spans="1:9" x14ac:dyDescent="0.2">
      <c r="A3154" s="33" t="s">
        <v>13192</v>
      </c>
      <c r="B3154" s="33">
        <v>4.7622599105300303E-3</v>
      </c>
      <c r="C3154" s="33">
        <v>-0.285024655308875</v>
      </c>
      <c r="D3154" s="33">
        <v>0.72399999999999998</v>
      </c>
      <c r="E3154" s="33">
        <v>0.82199999999999995</v>
      </c>
      <c r="F3154" s="33">
        <v>1</v>
      </c>
      <c r="G3154" s="33">
        <v>7</v>
      </c>
      <c r="H3154" s="33" t="s">
        <v>13192</v>
      </c>
      <c r="I3154" s="33" t="s">
        <v>14654</v>
      </c>
    </row>
    <row r="3155" spans="1:9" x14ac:dyDescent="0.2">
      <c r="A3155" s="33" t="s">
        <v>14882</v>
      </c>
      <c r="B3155" s="33">
        <v>4.8617214293859498E-3</v>
      </c>
      <c r="C3155" s="33">
        <v>-0.29178321354055398</v>
      </c>
      <c r="D3155" s="33">
        <v>0.27600000000000002</v>
      </c>
      <c r="E3155" s="33">
        <v>0.44</v>
      </c>
      <c r="F3155" s="33">
        <v>1</v>
      </c>
      <c r="G3155" s="33">
        <v>7</v>
      </c>
      <c r="H3155" s="33" t="s">
        <v>9270</v>
      </c>
      <c r="I3155" s="33" t="s">
        <v>9269</v>
      </c>
    </row>
    <row r="3156" spans="1:9" x14ac:dyDescent="0.2">
      <c r="A3156" s="33" t="s">
        <v>6194</v>
      </c>
      <c r="B3156" s="33">
        <v>4.8715296423006002E-3</v>
      </c>
      <c r="C3156" s="33">
        <v>0.26389806822857798</v>
      </c>
      <c r="D3156" s="33">
        <v>0.89700000000000002</v>
      </c>
      <c r="E3156" s="33">
        <v>0.89700000000000002</v>
      </c>
      <c r="F3156" s="33">
        <v>1</v>
      </c>
      <c r="G3156" s="33">
        <v>7</v>
      </c>
      <c r="H3156" s="33" t="s">
        <v>6194</v>
      </c>
      <c r="I3156" s="33" t="s">
        <v>6193</v>
      </c>
    </row>
    <row r="3157" spans="1:9" x14ac:dyDescent="0.2">
      <c r="A3157" s="33" t="s">
        <v>12296</v>
      </c>
      <c r="B3157" s="33">
        <v>4.8720630161384398E-3</v>
      </c>
      <c r="C3157" s="33">
        <v>0.38194368741982498</v>
      </c>
      <c r="D3157" s="33">
        <v>0.72399999999999998</v>
      </c>
      <c r="E3157" s="33">
        <v>0.70899999999999996</v>
      </c>
      <c r="F3157" s="33">
        <v>1</v>
      </c>
      <c r="G3157" s="33">
        <v>7</v>
      </c>
      <c r="H3157" s="33" t="s">
        <v>12296</v>
      </c>
      <c r="I3157" s="33" t="s">
        <v>12295</v>
      </c>
    </row>
    <row r="3158" spans="1:9" x14ac:dyDescent="0.2">
      <c r="A3158" s="33" t="s">
        <v>14881</v>
      </c>
      <c r="B3158" s="33">
        <v>4.9092264433845002E-3</v>
      </c>
      <c r="C3158" s="33">
        <v>-0.28438785494512703</v>
      </c>
      <c r="D3158" s="33">
        <v>0.60299999999999998</v>
      </c>
      <c r="E3158" s="33">
        <v>0.75</v>
      </c>
      <c r="F3158" s="33">
        <v>1</v>
      </c>
      <c r="G3158" s="33">
        <v>7</v>
      </c>
      <c r="H3158" s="33" t="s">
        <v>14881</v>
      </c>
      <c r="I3158" s="33" t="s">
        <v>14880</v>
      </c>
    </row>
    <row r="3159" spans="1:9" x14ac:dyDescent="0.2">
      <c r="A3159" s="33" t="s">
        <v>14879</v>
      </c>
      <c r="B3159" s="33">
        <v>5.0891779166362403E-3</v>
      </c>
      <c r="C3159" s="33">
        <v>0.33536667568943401</v>
      </c>
      <c r="D3159" s="33">
        <v>0.39700000000000002</v>
      </c>
      <c r="E3159" s="33">
        <v>0.26300000000000001</v>
      </c>
      <c r="F3159" s="33">
        <v>1</v>
      </c>
      <c r="G3159" s="33">
        <v>7</v>
      </c>
      <c r="H3159" s="33" t="s">
        <v>14879</v>
      </c>
      <c r="I3159" s="33" t="s">
        <v>14878</v>
      </c>
    </row>
    <row r="3160" spans="1:9" x14ac:dyDescent="0.2">
      <c r="A3160" s="33" t="s">
        <v>14877</v>
      </c>
      <c r="B3160" s="33">
        <v>5.20678877812248E-3</v>
      </c>
      <c r="C3160" s="33">
        <v>0.41030521421513599</v>
      </c>
      <c r="D3160" s="33">
        <v>0.46600000000000003</v>
      </c>
      <c r="E3160" s="33">
        <v>0.33500000000000002</v>
      </c>
      <c r="F3160" s="33">
        <v>1</v>
      </c>
      <c r="G3160" s="33">
        <v>7</v>
      </c>
      <c r="H3160" s="33" t="s">
        <v>12425</v>
      </c>
      <c r="I3160" s="33" t="s">
        <v>12424</v>
      </c>
    </row>
    <row r="3161" spans="1:9" x14ac:dyDescent="0.2">
      <c r="A3161" s="33" t="s">
        <v>14876</v>
      </c>
      <c r="B3161" s="33">
        <v>5.30259514768375E-3</v>
      </c>
      <c r="C3161" s="33">
        <v>0.32602938360030798</v>
      </c>
      <c r="D3161" s="33">
        <v>0.20699999999999999</v>
      </c>
      <c r="E3161" s="33">
        <v>0.10100000000000001</v>
      </c>
      <c r="F3161" s="33">
        <v>1</v>
      </c>
      <c r="G3161" s="33">
        <v>7</v>
      </c>
      <c r="H3161" s="33" t="s">
        <v>14875</v>
      </c>
      <c r="I3161" s="33" t="s">
        <v>14874</v>
      </c>
    </row>
    <row r="3162" spans="1:9" x14ac:dyDescent="0.2">
      <c r="A3162" s="33" t="s">
        <v>13476</v>
      </c>
      <c r="B3162" s="33">
        <v>5.37560394586726E-3</v>
      </c>
      <c r="C3162" s="33">
        <v>-0.29861015789135598</v>
      </c>
      <c r="D3162" s="33">
        <v>0.77600000000000002</v>
      </c>
      <c r="E3162" s="33">
        <v>0.84299999999999997</v>
      </c>
      <c r="F3162" s="33">
        <v>1</v>
      </c>
      <c r="G3162" s="33">
        <v>7</v>
      </c>
      <c r="H3162" s="33" t="s">
        <v>1624</v>
      </c>
      <c r="I3162" s="33" t="s">
        <v>1623</v>
      </c>
    </row>
    <row r="3163" spans="1:9" x14ac:dyDescent="0.2">
      <c r="A3163" s="33" t="s">
        <v>6090</v>
      </c>
      <c r="B3163" s="33">
        <v>5.4057796662242696E-3</v>
      </c>
      <c r="C3163" s="33">
        <v>0.29956887759044998</v>
      </c>
      <c r="D3163" s="33">
        <v>0.75900000000000001</v>
      </c>
      <c r="E3163" s="33">
        <v>0.65200000000000002</v>
      </c>
      <c r="F3163" s="33">
        <v>1</v>
      </c>
      <c r="G3163" s="33">
        <v>7</v>
      </c>
      <c r="H3163" s="33" t="s">
        <v>6090</v>
      </c>
      <c r="I3163" s="33" t="s">
        <v>6089</v>
      </c>
    </row>
    <row r="3164" spans="1:9" x14ac:dyDescent="0.2">
      <c r="A3164" s="33" t="s">
        <v>10374</v>
      </c>
      <c r="B3164" s="33">
        <v>5.44223767156626E-3</v>
      </c>
      <c r="C3164" s="33">
        <v>-0.35101651463220102</v>
      </c>
      <c r="D3164" s="33">
        <v>0.27600000000000002</v>
      </c>
      <c r="E3164" s="33">
        <v>0.42899999999999999</v>
      </c>
      <c r="F3164" s="33">
        <v>1</v>
      </c>
      <c r="G3164" s="33">
        <v>7</v>
      </c>
      <c r="H3164" s="33" t="s">
        <v>8974</v>
      </c>
      <c r="I3164" s="33" t="s">
        <v>8973</v>
      </c>
    </row>
    <row r="3165" spans="1:9" x14ac:dyDescent="0.2">
      <c r="A3165" s="33" t="s">
        <v>2623</v>
      </c>
      <c r="B3165" s="33">
        <v>5.4719045929579602E-3</v>
      </c>
      <c r="C3165" s="33">
        <v>-0.26275740077006599</v>
      </c>
      <c r="D3165" s="33">
        <v>0.155</v>
      </c>
      <c r="E3165" s="33">
        <v>0.313</v>
      </c>
      <c r="F3165" s="33">
        <v>1</v>
      </c>
      <c r="G3165" s="33">
        <v>7</v>
      </c>
      <c r="H3165" s="33" t="s">
        <v>2623</v>
      </c>
      <c r="I3165" s="33" t="s">
        <v>2622</v>
      </c>
    </row>
    <row r="3166" spans="1:9" x14ac:dyDescent="0.2">
      <c r="A3166" s="33" t="s">
        <v>14873</v>
      </c>
      <c r="B3166" s="33">
        <v>5.4790072633555103E-3</v>
      </c>
      <c r="C3166" s="33">
        <v>0.26855656525056598</v>
      </c>
      <c r="D3166" s="33">
        <v>0.36199999999999999</v>
      </c>
      <c r="E3166" s="33">
        <v>0.23200000000000001</v>
      </c>
      <c r="F3166" s="33">
        <v>1</v>
      </c>
      <c r="G3166" s="33">
        <v>7</v>
      </c>
      <c r="H3166" s="33" t="s">
        <v>14873</v>
      </c>
      <c r="I3166" s="33" t="s">
        <v>14872</v>
      </c>
    </row>
    <row r="3167" spans="1:9" x14ac:dyDescent="0.2">
      <c r="A3167" s="33" t="s">
        <v>14871</v>
      </c>
      <c r="B3167" s="33">
        <v>5.5643799845995897E-3</v>
      </c>
      <c r="C3167" s="33">
        <v>0.32514936025256203</v>
      </c>
      <c r="D3167" s="33">
        <v>0.55200000000000005</v>
      </c>
      <c r="E3167" s="33">
        <v>0.438</v>
      </c>
      <c r="F3167" s="33">
        <v>1</v>
      </c>
      <c r="G3167" s="33">
        <v>7</v>
      </c>
      <c r="H3167" s="33" t="s">
        <v>14871</v>
      </c>
      <c r="I3167" s="33" t="s">
        <v>14870</v>
      </c>
    </row>
    <row r="3168" spans="1:9" x14ac:dyDescent="0.2">
      <c r="A3168" s="33" t="s">
        <v>7256</v>
      </c>
      <c r="B3168" s="33">
        <v>5.6698680573992197E-3</v>
      </c>
      <c r="C3168" s="33">
        <v>-0.27786456394816</v>
      </c>
      <c r="D3168" s="33">
        <v>0.75900000000000001</v>
      </c>
      <c r="E3168" s="33">
        <v>0.86</v>
      </c>
      <c r="F3168" s="33">
        <v>1</v>
      </c>
      <c r="G3168" s="33">
        <v>7</v>
      </c>
      <c r="H3168" s="33" t="s">
        <v>7256</v>
      </c>
      <c r="I3168" s="33" t="s">
        <v>7255</v>
      </c>
    </row>
    <row r="3169" spans="1:9" x14ac:dyDescent="0.2">
      <c r="A3169" s="33" t="s">
        <v>12812</v>
      </c>
      <c r="B3169" s="33">
        <v>5.7053034381507302E-3</v>
      </c>
      <c r="C3169" s="33">
        <v>-0.32730634460659003</v>
      </c>
      <c r="D3169" s="33">
        <v>0.41399999999999998</v>
      </c>
      <c r="E3169" s="33">
        <v>0.58499999999999996</v>
      </c>
      <c r="F3169" s="33">
        <v>1</v>
      </c>
      <c r="G3169" s="33">
        <v>7</v>
      </c>
      <c r="H3169" s="33" t="s">
        <v>12812</v>
      </c>
      <c r="I3169" s="33" t="s">
        <v>12811</v>
      </c>
    </row>
    <row r="3170" spans="1:9" x14ac:dyDescent="0.2">
      <c r="A3170" s="33" t="s">
        <v>9411</v>
      </c>
      <c r="B3170" s="33">
        <v>5.7358614751675399E-3</v>
      </c>
      <c r="C3170" s="33">
        <v>-0.30385398607428699</v>
      </c>
      <c r="D3170" s="33">
        <v>0.41399999999999998</v>
      </c>
      <c r="E3170" s="33">
        <v>0.61099999999999999</v>
      </c>
      <c r="F3170" s="33">
        <v>1</v>
      </c>
      <c r="G3170" s="33">
        <v>7</v>
      </c>
      <c r="H3170" s="33" t="s">
        <v>9411</v>
      </c>
      <c r="I3170" s="33" t="s">
        <v>9410</v>
      </c>
    </row>
    <row r="3171" spans="1:9" x14ac:dyDescent="0.2">
      <c r="A3171" s="33" t="s">
        <v>3006</v>
      </c>
      <c r="B3171" s="33">
        <v>5.8582211581018001E-3</v>
      </c>
      <c r="C3171" s="33">
        <v>-0.37761768227287801</v>
      </c>
      <c r="D3171" s="33">
        <v>0.24099999999999999</v>
      </c>
      <c r="E3171" s="33">
        <v>0.39900000000000002</v>
      </c>
      <c r="F3171" s="33">
        <v>1</v>
      </c>
      <c r="G3171" s="33">
        <v>7</v>
      </c>
      <c r="H3171" s="33" t="s">
        <v>3006</v>
      </c>
      <c r="I3171" s="33" t="s">
        <v>3005</v>
      </c>
    </row>
    <row r="3172" spans="1:9" x14ac:dyDescent="0.2">
      <c r="A3172" s="33" t="s">
        <v>13227</v>
      </c>
      <c r="B3172" s="33">
        <v>5.9145355517096496E-3</v>
      </c>
      <c r="C3172" s="33">
        <v>0.46873994130234597</v>
      </c>
      <c r="D3172" s="33">
        <v>0.60299999999999998</v>
      </c>
      <c r="E3172" s="33">
        <v>0.48599999999999999</v>
      </c>
      <c r="F3172" s="33">
        <v>1</v>
      </c>
      <c r="G3172" s="33">
        <v>7</v>
      </c>
      <c r="H3172" s="33" t="s">
        <v>9220</v>
      </c>
      <c r="I3172" s="33" t="s">
        <v>9219</v>
      </c>
    </row>
    <row r="3173" spans="1:9" x14ac:dyDescent="0.2">
      <c r="A3173" s="33" t="s">
        <v>14869</v>
      </c>
      <c r="B3173" s="33">
        <v>5.9699198844796603E-3</v>
      </c>
      <c r="C3173" s="33">
        <v>-0.30072625271428699</v>
      </c>
      <c r="D3173" s="33">
        <v>0.20699999999999999</v>
      </c>
      <c r="E3173" s="33">
        <v>0.376</v>
      </c>
      <c r="F3173" s="33">
        <v>1</v>
      </c>
      <c r="G3173" s="33">
        <v>7</v>
      </c>
      <c r="H3173" s="33" t="s">
        <v>14869</v>
      </c>
      <c r="I3173" s="33" t="s">
        <v>14868</v>
      </c>
    </row>
    <row r="3174" spans="1:9" x14ac:dyDescent="0.2">
      <c r="A3174" s="33" t="s">
        <v>10914</v>
      </c>
      <c r="B3174" s="33">
        <v>6.4933330958132996E-3</v>
      </c>
      <c r="C3174" s="33">
        <v>-0.29759249910805402</v>
      </c>
      <c r="D3174" s="33">
        <v>0.27600000000000002</v>
      </c>
      <c r="E3174" s="33">
        <v>0.443</v>
      </c>
      <c r="F3174" s="33">
        <v>1</v>
      </c>
      <c r="G3174" s="33">
        <v>7</v>
      </c>
      <c r="H3174" s="33" t="s">
        <v>3742</v>
      </c>
      <c r="I3174" s="33" t="s">
        <v>3741</v>
      </c>
    </row>
    <row r="3175" spans="1:9" x14ac:dyDescent="0.2">
      <c r="A3175" s="33" t="s">
        <v>6980</v>
      </c>
      <c r="B3175" s="33">
        <v>6.5141797563137496E-3</v>
      </c>
      <c r="C3175" s="33">
        <v>-0.25096312386236802</v>
      </c>
      <c r="D3175" s="33">
        <v>0.34499999999999997</v>
      </c>
      <c r="E3175" s="33">
        <v>0.52700000000000002</v>
      </c>
      <c r="F3175" s="33">
        <v>1</v>
      </c>
      <c r="G3175" s="33">
        <v>7</v>
      </c>
      <c r="H3175" s="33" t="s">
        <v>6980</v>
      </c>
      <c r="I3175" s="33" t="s">
        <v>6979</v>
      </c>
    </row>
    <row r="3176" spans="1:9" x14ac:dyDescent="0.2">
      <c r="A3176" s="33" t="s">
        <v>14867</v>
      </c>
      <c r="B3176" s="33">
        <v>6.6199012306559796E-3</v>
      </c>
      <c r="C3176" s="33">
        <v>-0.36245476598853199</v>
      </c>
      <c r="D3176" s="33">
        <v>0.121</v>
      </c>
      <c r="E3176" s="33">
        <v>0.27200000000000002</v>
      </c>
      <c r="F3176" s="33">
        <v>1</v>
      </c>
      <c r="G3176" s="33">
        <v>7</v>
      </c>
      <c r="H3176" s="33" t="s">
        <v>8391</v>
      </c>
      <c r="I3176" s="33" t="s">
        <v>8390</v>
      </c>
    </row>
    <row r="3177" spans="1:9" x14ac:dyDescent="0.2">
      <c r="A3177" s="33" t="s">
        <v>8677</v>
      </c>
      <c r="B3177" s="33">
        <v>6.7912529423411003E-3</v>
      </c>
      <c r="C3177" s="33">
        <v>-0.31395408490275301</v>
      </c>
      <c r="D3177" s="33">
        <v>0.10299999999999999</v>
      </c>
      <c r="E3177" s="33">
        <v>0.245</v>
      </c>
      <c r="F3177" s="33">
        <v>1</v>
      </c>
      <c r="G3177" s="33">
        <v>7</v>
      </c>
      <c r="H3177" s="33" t="s">
        <v>8677</v>
      </c>
      <c r="I3177" s="33" t="s">
        <v>8676</v>
      </c>
    </row>
    <row r="3178" spans="1:9" x14ac:dyDescent="0.2">
      <c r="A3178" s="33" t="s">
        <v>8200</v>
      </c>
      <c r="B3178" s="33">
        <v>6.8244407206016298E-3</v>
      </c>
      <c r="C3178" s="33">
        <v>0.36568176496432803</v>
      </c>
      <c r="D3178" s="33">
        <v>0.41399999999999998</v>
      </c>
      <c r="E3178" s="33">
        <v>0.28299999999999997</v>
      </c>
      <c r="F3178" s="33">
        <v>1</v>
      </c>
      <c r="G3178" s="33">
        <v>7</v>
      </c>
      <c r="H3178" s="33" t="s">
        <v>8200</v>
      </c>
      <c r="I3178" s="33" t="s">
        <v>8199</v>
      </c>
    </row>
    <row r="3179" spans="1:9" x14ac:dyDescent="0.2">
      <c r="A3179" s="33" t="s">
        <v>2027</v>
      </c>
      <c r="B3179" s="33">
        <v>6.8483095949347303E-3</v>
      </c>
      <c r="C3179" s="33">
        <v>0.25189487261061799</v>
      </c>
      <c r="D3179" s="33">
        <v>0.72399999999999998</v>
      </c>
      <c r="E3179" s="33">
        <v>0.64</v>
      </c>
      <c r="F3179" s="33">
        <v>1</v>
      </c>
      <c r="G3179" s="33">
        <v>7</v>
      </c>
      <c r="H3179" s="33" t="s">
        <v>2026</v>
      </c>
      <c r="I3179" s="33" t="s">
        <v>2025</v>
      </c>
    </row>
    <row r="3180" spans="1:9" x14ac:dyDescent="0.2">
      <c r="A3180" s="33" t="s">
        <v>14866</v>
      </c>
      <c r="B3180" s="33">
        <v>6.8510441990176398E-3</v>
      </c>
      <c r="C3180" s="33">
        <v>-0.26873647564334002</v>
      </c>
      <c r="D3180" s="33">
        <v>0.27600000000000002</v>
      </c>
      <c r="E3180" s="33">
        <v>0.44900000000000001</v>
      </c>
      <c r="F3180" s="33">
        <v>1</v>
      </c>
      <c r="G3180" s="33">
        <v>7</v>
      </c>
      <c r="H3180" s="33" t="s">
        <v>11258</v>
      </c>
      <c r="I3180" s="33" t="s">
        <v>11257</v>
      </c>
    </row>
    <row r="3181" spans="1:9" x14ac:dyDescent="0.2">
      <c r="A3181" s="33" t="s">
        <v>9619</v>
      </c>
      <c r="B3181" s="33">
        <v>6.9269196111626501E-3</v>
      </c>
      <c r="C3181" s="33">
        <v>-0.32876855963736501</v>
      </c>
      <c r="D3181" s="33">
        <v>0.27600000000000002</v>
      </c>
      <c r="E3181" s="33">
        <v>0.42499999999999999</v>
      </c>
      <c r="F3181" s="33">
        <v>1</v>
      </c>
      <c r="G3181" s="33">
        <v>7</v>
      </c>
      <c r="H3181" s="33" t="s">
        <v>9619</v>
      </c>
      <c r="I3181" s="33" t="s">
        <v>9618</v>
      </c>
    </row>
    <row r="3182" spans="1:9" x14ac:dyDescent="0.2">
      <c r="A3182" s="33" t="s">
        <v>2872</v>
      </c>
      <c r="B3182" s="33">
        <v>7.1846582038748996E-3</v>
      </c>
      <c r="C3182" s="33">
        <v>0.26872148862540002</v>
      </c>
      <c r="D3182" s="33">
        <v>0.81</v>
      </c>
      <c r="E3182" s="33">
        <v>0.77300000000000002</v>
      </c>
      <c r="F3182" s="33">
        <v>1</v>
      </c>
      <c r="G3182" s="33">
        <v>7</v>
      </c>
      <c r="H3182" s="33" t="s">
        <v>2872</v>
      </c>
      <c r="I3182" s="33" t="s">
        <v>2871</v>
      </c>
    </row>
    <row r="3183" spans="1:9" x14ac:dyDescent="0.2">
      <c r="A3183" s="33" t="s">
        <v>14865</v>
      </c>
      <c r="B3183" s="33">
        <v>7.1860421347818004E-3</v>
      </c>
      <c r="C3183" s="33">
        <v>-0.38878230941859299</v>
      </c>
      <c r="D3183" s="33">
        <v>0.155</v>
      </c>
      <c r="E3183" s="33">
        <v>0.30399999999999999</v>
      </c>
      <c r="F3183" s="33">
        <v>1</v>
      </c>
      <c r="G3183" s="33">
        <v>7</v>
      </c>
      <c r="H3183" s="33" t="s">
        <v>5201</v>
      </c>
      <c r="I3183" s="33" t="s">
        <v>5200</v>
      </c>
    </row>
    <row r="3184" spans="1:9" x14ac:dyDescent="0.2">
      <c r="A3184" s="33" t="s">
        <v>3401</v>
      </c>
      <c r="B3184" s="33">
        <v>7.2370222184547301E-3</v>
      </c>
      <c r="C3184" s="33">
        <v>-0.30587069574666698</v>
      </c>
      <c r="D3184" s="33">
        <v>0.20699999999999999</v>
      </c>
      <c r="E3184" s="33">
        <v>0.35899999999999999</v>
      </c>
      <c r="F3184" s="33">
        <v>1</v>
      </c>
      <c r="G3184" s="33">
        <v>7</v>
      </c>
      <c r="H3184" s="33" t="s">
        <v>3401</v>
      </c>
      <c r="I3184" s="36">
        <v>38961</v>
      </c>
    </row>
    <row r="3185" spans="1:9" x14ac:dyDescent="0.2">
      <c r="A3185" s="33" t="s">
        <v>11184</v>
      </c>
      <c r="B3185" s="33">
        <v>7.2969528862821204E-3</v>
      </c>
      <c r="C3185" s="33">
        <v>0.32739818863131698</v>
      </c>
      <c r="D3185" s="33">
        <v>0.5</v>
      </c>
      <c r="E3185" s="33">
        <v>0.40300000000000002</v>
      </c>
      <c r="F3185" s="33">
        <v>1</v>
      </c>
      <c r="G3185" s="33">
        <v>7</v>
      </c>
      <c r="H3185" s="33" t="s">
        <v>2135</v>
      </c>
      <c r="I3185" s="33" t="s">
        <v>2134</v>
      </c>
    </row>
    <row r="3186" spans="1:9" x14ac:dyDescent="0.2">
      <c r="A3186" s="33" t="s">
        <v>14864</v>
      </c>
      <c r="B3186" s="33">
        <v>7.4504206345382303E-3</v>
      </c>
      <c r="C3186" s="33">
        <v>-0.25143546979467102</v>
      </c>
      <c r="D3186" s="33">
        <v>0.13800000000000001</v>
      </c>
      <c r="E3186" s="33">
        <v>0.28100000000000003</v>
      </c>
      <c r="F3186" s="33">
        <v>1</v>
      </c>
      <c r="G3186" s="33">
        <v>7</v>
      </c>
      <c r="H3186" s="33" t="s">
        <v>14864</v>
      </c>
      <c r="I3186" s="33" t="s">
        <v>14863</v>
      </c>
    </row>
    <row r="3187" spans="1:9" x14ac:dyDescent="0.2">
      <c r="A3187" s="33" t="s">
        <v>14862</v>
      </c>
      <c r="B3187" s="33">
        <v>7.5228020653415198E-3</v>
      </c>
      <c r="C3187" s="33">
        <v>-0.26150683914313</v>
      </c>
      <c r="D3187" s="33">
        <v>0.31</v>
      </c>
      <c r="E3187" s="33">
        <v>0.48</v>
      </c>
      <c r="F3187" s="33">
        <v>1</v>
      </c>
      <c r="G3187" s="33">
        <v>7</v>
      </c>
      <c r="H3187" s="33" t="s">
        <v>14862</v>
      </c>
      <c r="I3187" s="33" t="s">
        <v>14861</v>
      </c>
    </row>
    <row r="3188" spans="1:9" x14ac:dyDescent="0.2">
      <c r="A3188" s="33" t="s">
        <v>14860</v>
      </c>
      <c r="B3188" s="33">
        <v>7.6015111514697699E-3</v>
      </c>
      <c r="C3188" s="33">
        <v>-0.25529735025556999</v>
      </c>
      <c r="D3188" s="33">
        <v>0.155</v>
      </c>
      <c r="E3188" s="33">
        <v>0.30399999999999999</v>
      </c>
      <c r="F3188" s="33">
        <v>1</v>
      </c>
      <c r="G3188" s="33">
        <v>7</v>
      </c>
      <c r="H3188" s="33" t="s">
        <v>14860</v>
      </c>
      <c r="I3188" s="33" t="s">
        <v>14859</v>
      </c>
    </row>
    <row r="3189" spans="1:9" x14ac:dyDescent="0.2">
      <c r="A3189" s="33" t="s">
        <v>14858</v>
      </c>
      <c r="B3189" s="33">
        <v>7.6715117377127101E-3</v>
      </c>
      <c r="C3189" s="33">
        <v>0.30880850401267901</v>
      </c>
      <c r="D3189" s="33">
        <v>0.48299999999999998</v>
      </c>
      <c r="E3189" s="33">
        <v>0.36399999999999999</v>
      </c>
      <c r="F3189" s="33">
        <v>1</v>
      </c>
      <c r="G3189" s="33">
        <v>7</v>
      </c>
      <c r="H3189" s="33" t="s">
        <v>14858</v>
      </c>
      <c r="I3189" s="33" t="s">
        <v>14857</v>
      </c>
    </row>
    <row r="3190" spans="1:9" x14ac:dyDescent="0.2">
      <c r="A3190" s="33" t="s">
        <v>14856</v>
      </c>
      <c r="B3190" s="33">
        <v>7.8118087239183696E-3</v>
      </c>
      <c r="C3190" s="33">
        <v>-0.28290087126506702</v>
      </c>
      <c r="D3190" s="33">
        <v>0.13800000000000001</v>
      </c>
      <c r="E3190" s="33">
        <v>0.28000000000000003</v>
      </c>
      <c r="F3190" s="33">
        <v>1</v>
      </c>
      <c r="G3190" s="33">
        <v>7</v>
      </c>
      <c r="H3190" s="33" t="s">
        <v>13568</v>
      </c>
      <c r="I3190" s="33" t="s">
        <v>13567</v>
      </c>
    </row>
    <row r="3191" spans="1:9" x14ac:dyDescent="0.2">
      <c r="A3191" s="33" t="s">
        <v>14855</v>
      </c>
      <c r="B3191" s="33">
        <v>7.8220308545494006E-3</v>
      </c>
      <c r="C3191" s="33">
        <v>-0.34625523187593099</v>
      </c>
      <c r="D3191" s="33">
        <v>0.10299999999999999</v>
      </c>
      <c r="E3191" s="33">
        <v>0.23599999999999999</v>
      </c>
      <c r="F3191" s="33">
        <v>1</v>
      </c>
      <c r="G3191" s="33">
        <v>7</v>
      </c>
      <c r="H3191" s="33" t="s">
        <v>6559</v>
      </c>
      <c r="I3191" s="33" t="s">
        <v>6558</v>
      </c>
    </row>
    <row r="3192" spans="1:9" x14ac:dyDescent="0.2">
      <c r="A3192" s="33" t="s">
        <v>5975</v>
      </c>
      <c r="B3192" s="33">
        <v>7.8327323833045602E-3</v>
      </c>
      <c r="C3192" s="33">
        <v>0.29927033302047501</v>
      </c>
      <c r="D3192" s="33">
        <v>0.75900000000000001</v>
      </c>
      <c r="E3192" s="33">
        <v>0.77600000000000002</v>
      </c>
      <c r="F3192" s="33">
        <v>1</v>
      </c>
      <c r="G3192" s="33">
        <v>7</v>
      </c>
      <c r="H3192" s="33" t="s">
        <v>5975</v>
      </c>
      <c r="I3192" s="33" t="s">
        <v>5974</v>
      </c>
    </row>
    <row r="3193" spans="1:9" x14ac:dyDescent="0.2">
      <c r="A3193" s="33" t="s">
        <v>6872</v>
      </c>
      <c r="B3193" s="33">
        <v>7.9808031333732498E-3</v>
      </c>
      <c r="C3193" s="33">
        <v>0.33312875072500803</v>
      </c>
      <c r="D3193" s="33">
        <v>0.69</v>
      </c>
      <c r="E3193" s="33">
        <v>0.58099999999999996</v>
      </c>
      <c r="F3193" s="33">
        <v>1</v>
      </c>
      <c r="G3193" s="33">
        <v>7</v>
      </c>
      <c r="H3193" s="33" t="s">
        <v>6872</v>
      </c>
      <c r="I3193" s="33" t="s">
        <v>6871</v>
      </c>
    </row>
    <row r="3194" spans="1:9" x14ac:dyDescent="0.2">
      <c r="A3194" s="33" t="s">
        <v>14854</v>
      </c>
      <c r="B3194" s="33">
        <v>8.2192717436683806E-3</v>
      </c>
      <c r="C3194" s="33">
        <v>-0.38888043736375399</v>
      </c>
      <c r="D3194" s="33">
        <v>0.27600000000000002</v>
      </c>
      <c r="E3194" s="33">
        <v>0.41399999999999998</v>
      </c>
      <c r="F3194" s="33">
        <v>1</v>
      </c>
      <c r="G3194" s="33">
        <v>7</v>
      </c>
      <c r="H3194" s="33" t="s">
        <v>6477</v>
      </c>
      <c r="I3194" s="33" t="s">
        <v>6476</v>
      </c>
    </row>
    <row r="3195" spans="1:9" x14ac:dyDescent="0.2">
      <c r="A3195" s="33" t="s">
        <v>4053</v>
      </c>
      <c r="B3195" s="33">
        <v>8.6106741891254293E-3</v>
      </c>
      <c r="C3195" s="33">
        <v>-0.34715880167185098</v>
      </c>
      <c r="D3195" s="33">
        <v>0.41399999999999998</v>
      </c>
      <c r="E3195" s="33">
        <v>0.55300000000000005</v>
      </c>
      <c r="F3195" s="33">
        <v>1</v>
      </c>
      <c r="G3195" s="33">
        <v>7</v>
      </c>
      <c r="H3195" s="33" t="s">
        <v>4053</v>
      </c>
      <c r="I3195" s="33" t="s">
        <v>4052</v>
      </c>
    </row>
    <row r="3196" spans="1:9" x14ac:dyDescent="0.2">
      <c r="A3196" s="33" t="s">
        <v>10993</v>
      </c>
      <c r="B3196" s="33">
        <v>8.6583719099141108E-3</v>
      </c>
      <c r="C3196" s="33">
        <v>-0.263095379810039</v>
      </c>
      <c r="D3196" s="33">
        <v>0.155</v>
      </c>
      <c r="E3196" s="33">
        <v>0.29799999999999999</v>
      </c>
      <c r="F3196" s="33">
        <v>1</v>
      </c>
      <c r="G3196" s="33">
        <v>7</v>
      </c>
      <c r="H3196" s="33" t="s">
        <v>6126</v>
      </c>
      <c r="I3196" s="33" t="s">
        <v>6125</v>
      </c>
    </row>
    <row r="3197" spans="1:9" x14ac:dyDescent="0.2">
      <c r="A3197" s="33" t="s">
        <v>5060</v>
      </c>
      <c r="B3197" s="33">
        <v>8.7076522401535305E-3</v>
      </c>
      <c r="C3197" s="33">
        <v>-0.26831980413052597</v>
      </c>
      <c r="D3197" s="33">
        <v>0.86199999999999999</v>
      </c>
      <c r="E3197" s="33">
        <v>0.86199999999999999</v>
      </c>
      <c r="F3197" s="33">
        <v>1</v>
      </c>
      <c r="G3197" s="33">
        <v>7</v>
      </c>
      <c r="H3197" s="33" t="s">
        <v>3156</v>
      </c>
      <c r="I3197" s="33" t="s">
        <v>3155</v>
      </c>
    </row>
    <row r="3198" spans="1:9" x14ac:dyDescent="0.2">
      <c r="A3198" s="33" t="s">
        <v>11479</v>
      </c>
      <c r="B3198" s="33">
        <v>8.7463001105390504E-3</v>
      </c>
      <c r="C3198" s="33">
        <v>-0.29959613087180897</v>
      </c>
      <c r="D3198" s="33">
        <v>0.72399999999999998</v>
      </c>
      <c r="E3198" s="33">
        <v>0.80500000000000005</v>
      </c>
      <c r="F3198" s="33">
        <v>1</v>
      </c>
      <c r="G3198" s="33">
        <v>7</v>
      </c>
      <c r="H3198" s="33" t="s">
        <v>3021</v>
      </c>
      <c r="I3198" s="33" t="s">
        <v>3020</v>
      </c>
    </row>
    <row r="3199" spans="1:9" x14ac:dyDescent="0.2">
      <c r="A3199" s="33" t="s">
        <v>14853</v>
      </c>
      <c r="B3199" s="33">
        <v>8.7844241705958802E-3</v>
      </c>
      <c r="C3199" s="33">
        <v>-0.26548512336048902</v>
      </c>
      <c r="D3199" s="33">
        <v>0.27600000000000002</v>
      </c>
      <c r="E3199" s="33">
        <v>0.44900000000000001</v>
      </c>
      <c r="F3199" s="33">
        <v>1</v>
      </c>
      <c r="G3199" s="33">
        <v>7</v>
      </c>
      <c r="H3199" s="33" t="s">
        <v>14852</v>
      </c>
      <c r="I3199" s="33" t="s">
        <v>14851</v>
      </c>
    </row>
    <row r="3200" spans="1:9" x14ac:dyDescent="0.2">
      <c r="A3200" s="33" t="s">
        <v>3687</v>
      </c>
      <c r="B3200" s="33">
        <v>8.9757180694763506E-3</v>
      </c>
      <c r="C3200" s="33">
        <v>-0.27666588459541802</v>
      </c>
      <c r="D3200" s="33">
        <v>0.20699999999999999</v>
      </c>
      <c r="E3200" s="33">
        <v>0.36</v>
      </c>
      <c r="F3200" s="33">
        <v>1</v>
      </c>
      <c r="G3200" s="33">
        <v>7</v>
      </c>
      <c r="H3200" s="33" t="s">
        <v>3686</v>
      </c>
      <c r="I3200" s="33" t="s">
        <v>3685</v>
      </c>
    </row>
    <row r="3201" spans="1:9" x14ac:dyDescent="0.2">
      <c r="A3201" s="33" t="s">
        <v>8452</v>
      </c>
      <c r="B3201" s="33">
        <v>9.2102807310875095E-3</v>
      </c>
      <c r="C3201" s="33">
        <v>-0.252486403969995</v>
      </c>
      <c r="D3201" s="33">
        <v>0.67200000000000004</v>
      </c>
      <c r="E3201" s="33">
        <v>0.83799999999999997</v>
      </c>
      <c r="F3201" s="33">
        <v>1</v>
      </c>
      <c r="G3201" s="33">
        <v>7</v>
      </c>
      <c r="H3201" s="33" t="s">
        <v>8452</v>
      </c>
      <c r="I3201" s="33" t="s">
        <v>8451</v>
      </c>
    </row>
    <row r="3202" spans="1:9" x14ac:dyDescent="0.2">
      <c r="A3202" s="33" t="s">
        <v>11366</v>
      </c>
      <c r="B3202" s="33">
        <v>9.2644288128803307E-3</v>
      </c>
      <c r="C3202" s="33">
        <v>-0.25359380952211003</v>
      </c>
      <c r="D3202" s="33">
        <v>0.81</v>
      </c>
      <c r="E3202" s="33">
        <v>0.84699999999999998</v>
      </c>
      <c r="F3202" s="33">
        <v>1</v>
      </c>
      <c r="G3202" s="33">
        <v>7</v>
      </c>
      <c r="H3202" s="33" t="s">
        <v>3340</v>
      </c>
      <c r="I3202" s="33" t="s">
        <v>3339</v>
      </c>
    </row>
    <row r="3203" spans="1:9" x14ac:dyDescent="0.2">
      <c r="A3203" s="33" t="s">
        <v>8080</v>
      </c>
      <c r="B3203" s="33">
        <v>9.3357245134980602E-3</v>
      </c>
      <c r="C3203" s="33">
        <v>0.40826661386875102</v>
      </c>
      <c r="D3203" s="33">
        <v>0.46600000000000003</v>
      </c>
      <c r="E3203" s="33">
        <v>0.36599999999999999</v>
      </c>
      <c r="F3203" s="33">
        <v>1</v>
      </c>
      <c r="G3203" s="33">
        <v>7</v>
      </c>
      <c r="H3203" s="33" t="s">
        <v>8080</v>
      </c>
      <c r="I3203" s="33" t="s">
        <v>8079</v>
      </c>
    </row>
    <row r="3204" spans="1:9" x14ac:dyDescent="0.2">
      <c r="A3204" s="33" t="s">
        <v>14850</v>
      </c>
      <c r="B3204" s="33">
        <v>9.4695446966309299E-3</v>
      </c>
      <c r="C3204" s="33">
        <v>0.25775312163360198</v>
      </c>
      <c r="D3204" s="33">
        <v>0.48299999999999998</v>
      </c>
      <c r="E3204" s="33">
        <v>0.34699999999999998</v>
      </c>
      <c r="F3204" s="33">
        <v>1</v>
      </c>
      <c r="G3204" s="33">
        <v>7</v>
      </c>
      <c r="H3204" s="33" t="s">
        <v>14850</v>
      </c>
      <c r="I3204" s="33" t="s">
        <v>14849</v>
      </c>
    </row>
    <row r="3205" spans="1:9" x14ac:dyDescent="0.2">
      <c r="A3205" s="33" t="s">
        <v>14848</v>
      </c>
      <c r="B3205" s="33">
        <v>9.9594321986133799E-3</v>
      </c>
      <c r="C3205" s="33">
        <v>0.28469346896730802</v>
      </c>
      <c r="D3205" s="33">
        <v>0.39700000000000002</v>
      </c>
      <c r="E3205" s="33">
        <v>0.28100000000000003</v>
      </c>
      <c r="F3205" s="33">
        <v>1</v>
      </c>
      <c r="G3205" s="33">
        <v>7</v>
      </c>
      <c r="H3205" s="33" t="s">
        <v>14848</v>
      </c>
      <c r="I3205" s="33" t="s">
        <v>14847</v>
      </c>
    </row>
    <row r="3206" spans="1:9" x14ac:dyDescent="0.2">
      <c r="A3206" s="33" t="s">
        <v>13400</v>
      </c>
      <c r="B3206" s="35">
        <v>3.3649229799308701E-52</v>
      </c>
      <c r="C3206" s="33">
        <v>1.0071122934044301</v>
      </c>
      <c r="D3206" s="33">
        <v>0.63600000000000001</v>
      </c>
      <c r="E3206" s="33">
        <v>5.2999999999999999E-2</v>
      </c>
      <c r="F3206" s="35">
        <v>1.55028731531375E-47</v>
      </c>
      <c r="G3206" s="33">
        <v>8</v>
      </c>
      <c r="H3206" s="33" t="s">
        <v>13400</v>
      </c>
      <c r="I3206" s="33" t="s">
        <v>13399</v>
      </c>
    </row>
    <row r="3207" spans="1:9" x14ac:dyDescent="0.2">
      <c r="A3207" s="33" t="s">
        <v>14846</v>
      </c>
      <c r="B3207" s="35">
        <v>3.3642972886030301E-38</v>
      </c>
      <c r="C3207" s="33">
        <v>0.50020499117181405</v>
      </c>
      <c r="D3207" s="33">
        <v>0.40899999999999997</v>
      </c>
      <c r="E3207" s="33">
        <v>2.5999999999999999E-2</v>
      </c>
      <c r="F3207" s="35">
        <v>1.54999904680519E-33</v>
      </c>
      <c r="G3207" s="33">
        <v>8</v>
      </c>
      <c r="H3207" s="33" t="s">
        <v>14846</v>
      </c>
      <c r="I3207" s="33" t="s">
        <v>14845</v>
      </c>
    </row>
    <row r="3208" spans="1:9" x14ac:dyDescent="0.2">
      <c r="A3208" s="33" t="s">
        <v>7546</v>
      </c>
      <c r="B3208" s="35">
        <v>3.5251792382146399E-34</v>
      </c>
      <c r="C3208" s="33">
        <v>1.18537664877824</v>
      </c>
      <c r="D3208" s="33">
        <v>0.75</v>
      </c>
      <c r="E3208" s="33">
        <v>0.13700000000000001</v>
      </c>
      <c r="F3208" s="35">
        <v>1.62412057863025E-29</v>
      </c>
      <c r="G3208" s="33">
        <v>8</v>
      </c>
      <c r="H3208" s="33" t="s">
        <v>7546</v>
      </c>
      <c r="I3208" s="33" t="s">
        <v>7545</v>
      </c>
    </row>
    <row r="3209" spans="1:9" x14ac:dyDescent="0.2">
      <c r="A3209" s="33" t="s">
        <v>14844</v>
      </c>
      <c r="B3209" s="35">
        <v>7.5611854541408002E-31</v>
      </c>
      <c r="C3209" s="33">
        <v>1.4570821867469299</v>
      </c>
      <c r="D3209" s="33">
        <v>0.75</v>
      </c>
      <c r="E3209" s="33">
        <v>0.15</v>
      </c>
      <c r="F3209" s="35">
        <v>3.4835893624317502E-26</v>
      </c>
      <c r="G3209" s="33">
        <v>8</v>
      </c>
      <c r="H3209" s="33" t="s">
        <v>10196</v>
      </c>
      <c r="I3209" s="33" t="s">
        <v>10195</v>
      </c>
    </row>
    <row r="3210" spans="1:9" x14ac:dyDescent="0.2">
      <c r="A3210" s="33" t="s">
        <v>11982</v>
      </c>
      <c r="B3210" s="35">
        <v>2.4759660958782799E-30</v>
      </c>
      <c r="C3210" s="33">
        <v>1.4953443336258201</v>
      </c>
      <c r="D3210" s="33">
        <v>0.97699999999999998</v>
      </c>
      <c r="E3210" s="33">
        <v>0.33300000000000002</v>
      </c>
      <c r="F3210" s="35">
        <v>1.14072709969304E-25</v>
      </c>
      <c r="G3210" s="33">
        <v>8</v>
      </c>
      <c r="H3210" s="33" t="s">
        <v>4066</v>
      </c>
      <c r="I3210" s="33" t="s">
        <v>4065</v>
      </c>
    </row>
    <row r="3211" spans="1:9" x14ac:dyDescent="0.2">
      <c r="A3211" s="33" t="s">
        <v>5195</v>
      </c>
      <c r="B3211" s="35">
        <v>1.9077232241550201E-29</v>
      </c>
      <c r="C3211" s="33">
        <v>1.1693297029188701</v>
      </c>
      <c r="D3211" s="33">
        <v>0.75</v>
      </c>
      <c r="E3211" s="33">
        <v>0.16700000000000001</v>
      </c>
      <c r="F3211" s="35">
        <v>8.7892624383269894E-25</v>
      </c>
      <c r="G3211" s="33">
        <v>8</v>
      </c>
      <c r="H3211" s="33" t="s">
        <v>5195</v>
      </c>
      <c r="I3211" s="33" t="s">
        <v>5194</v>
      </c>
    </row>
    <row r="3212" spans="1:9" x14ac:dyDescent="0.2">
      <c r="A3212" s="33" t="s">
        <v>14843</v>
      </c>
      <c r="B3212" s="35">
        <v>1.19782343619825E-28</v>
      </c>
      <c r="C3212" s="33">
        <v>1.32209818577646</v>
      </c>
      <c r="D3212" s="33">
        <v>0.68200000000000005</v>
      </c>
      <c r="E3212" s="33">
        <v>0.129</v>
      </c>
      <c r="F3212" s="35">
        <v>5.5186121352525701E-24</v>
      </c>
      <c r="G3212" s="33">
        <v>8</v>
      </c>
      <c r="H3212" s="33" t="s">
        <v>10200</v>
      </c>
      <c r="I3212" s="33" t="s">
        <v>10199</v>
      </c>
    </row>
    <row r="3213" spans="1:9" x14ac:dyDescent="0.2">
      <c r="A3213" s="33" t="s">
        <v>5224</v>
      </c>
      <c r="B3213" s="35">
        <v>1.9846920283354101E-24</v>
      </c>
      <c r="C3213" s="33">
        <v>0.84836323554197102</v>
      </c>
      <c r="D3213" s="33">
        <v>0.56799999999999995</v>
      </c>
      <c r="E3213" s="33">
        <v>0.1</v>
      </c>
      <c r="F3213" s="35">
        <v>9.1438731129468805E-20</v>
      </c>
      <c r="G3213" s="33">
        <v>8</v>
      </c>
      <c r="H3213" s="33" t="s">
        <v>5224</v>
      </c>
      <c r="I3213" s="33" t="s">
        <v>5223</v>
      </c>
    </row>
    <row r="3214" spans="1:9" x14ac:dyDescent="0.2">
      <c r="A3214" s="33" t="s">
        <v>12234</v>
      </c>
      <c r="B3214" s="35">
        <v>3.0800826299515398E-23</v>
      </c>
      <c r="C3214" s="33">
        <v>1.44714004407241</v>
      </c>
      <c r="D3214" s="33">
        <v>0.97699999999999998</v>
      </c>
      <c r="E3214" s="33">
        <v>0.52400000000000002</v>
      </c>
      <c r="F3214" s="35">
        <v>1.4190556692712701E-18</v>
      </c>
      <c r="G3214" s="33">
        <v>8</v>
      </c>
      <c r="H3214" s="33" t="s">
        <v>2532</v>
      </c>
      <c r="I3214" s="33" t="s">
        <v>2531</v>
      </c>
    </row>
    <row r="3215" spans="1:9" x14ac:dyDescent="0.2">
      <c r="A3215" s="33" t="s">
        <v>14842</v>
      </c>
      <c r="B3215" s="35">
        <v>2.69252171799542E-22</v>
      </c>
      <c r="C3215" s="33">
        <v>1.2242196122831901</v>
      </c>
      <c r="D3215" s="33">
        <v>0.79500000000000004</v>
      </c>
      <c r="E3215" s="33">
        <v>0.25700000000000001</v>
      </c>
      <c r="F3215" s="35">
        <v>1.24049860591485E-17</v>
      </c>
      <c r="G3215" s="33">
        <v>8</v>
      </c>
      <c r="H3215" s="33" t="s">
        <v>11413</v>
      </c>
      <c r="I3215" s="33" t="s">
        <v>14841</v>
      </c>
    </row>
    <row r="3216" spans="1:9" x14ac:dyDescent="0.2">
      <c r="A3216" s="33" t="s">
        <v>13398</v>
      </c>
      <c r="B3216" s="35">
        <v>2.7401926841947898E-22</v>
      </c>
      <c r="C3216" s="33">
        <v>1.52232072860367</v>
      </c>
      <c r="D3216" s="33">
        <v>0.88600000000000001</v>
      </c>
      <c r="E3216" s="33">
        <v>0.35299999999999998</v>
      </c>
      <c r="F3216" s="35">
        <v>1.2624615734622299E-17</v>
      </c>
      <c r="G3216" s="33">
        <v>8</v>
      </c>
      <c r="H3216" s="33" t="s">
        <v>1733</v>
      </c>
      <c r="I3216" s="33" t="s">
        <v>1732</v>
      </c>
    </row>
    <row r="3217" spans="1:9" x14ac:dyDescent="0.2">
      <c r="A3217" s="33" t="s">
        <v>11981</v>
      </c>
      <c r="B3217" s="35">
        <v>4.7552154686803402E-21</v>
      </c>
      <c r="C3217" s="33">
        <v>0.96449225548584405</v>
      </c>
      <c r="D3217" s="33">
        <v>0.70499999999999996</v>
      </c>
      <c r="E3217" s="33">
        <v>0.19500000000000001</v>
      </c>
      <c r="F3217" s="35">
        <v>2.19082287073041E-16</v>
      </c>
      <c r="G3217" s="33">
        <v>8</v>
      </c>
      <c r="H3217" s="33" t="s">
        <v>11980</v>
      </c>
      <c r="I3217" s="33" t="s">
        <v>11979</v>
      </c>
    </row>
    <row r="3218" spans="1:9" x14ac:dyDescent="0.2">
      <c r="A3218" s="33" t="s">
        <v>12061</v>
      </c>
      <c r="B3218" s="35">
        <v>5.7035425186144601E-21</v>
      </c>
      <c r="C3218" s="33">
        <v>1.3444437815741199</v>
      </c>
      <c r="D3218" s="33">
        <v>0.97699999999999998</v>
      </c>
      <c r="E3218" s="33">
        <v>0.58799999999999997</v>
      </c>
      <c r="F3218" s="35">
        <v>2.6277361091760598E-16</v>
      </c>
      <c r="G3218" s="33">
        <v>8</v>
      </c>
      <c r="H3218" s="33" t="s">
        <v>3491</v>
      </c>
      <c r="I3218" s="33" t="s">
        <v>3490</v>
      </c>
    </row>
    <row r="3219" spans="1:9" x14ac:dyDescent="0.2">
      <c r="A3219" s="33" t="s">
        <v>14840</v>
      </c>
      <c r="B3219" s="35">
        <v>3.0083650825846202E-20</v>
      </c>
      <c r="C3219" s="33">
        <v>0.49066407904049802</v>
      </c>
      <c r="D3219" s="33">
        <v>0.38600000000000001</v>
      </c>
      <c r="E3219" s="33">
        <v>5.2999999999999999E-2</v>
      </c>
      <c r="F3219" s="35">
        <v>1.38601396084839E-15</v>
      </c>
      <c r="G3219" s="33">
        <v>8</v>
      </c>
      <c r="H3219" s="33" t="s">
        <v>14840</v>
      </c>
      <c r="I3219" s="33" t="s">
        <v>14839</v>
      </c>
    </row>
    <row r="3220" spans="1:9" x14ac:dyDescent="0.2">
      <c r="A3220" s="33" t="s">
        <v>12262</v>
      </c>
      <c r="B3220" s="35">
        <v>7.3120463457512199E-20</v>
      </c>
      <c r="C3220" s="33">
        <v>1.20476586720679</v>
      </c>
      <c r="D3220" s="33">
        <v>0.90900000000000003</v>
      </c>
      <c r="E3220" s="33">
        <v>0.43</v>
      </c>
      <c r="F3220" s="35">
        <v>3.3688059924145E-15</v>
      </c>
      <c r="G3220" s="33">
        <v>8</v>
      </c>
      <c r="H3220" s="33" t="s">
        <v>6354</v>
      </c>
      <c r="I3220" s="33" t="s">
        <v>6353</v>
      </c>
    </row>
    <row r="3221" spans="1:9" x14ac:dyDescent="0.2">
      <c r="A3221" s="33" t="s">
        <v>12670</v>
      </c>
      <c r="B3221" s="35">
        <v>4.1553328872227601E-19</v>
      </c>
      <c r="C3221" s="33">
        <v>1.14691584538716</v>
      </c>
      <c r="D3221" s="33">
        <v>0.88600000000000001</v>
      </c>
      <c r="E3221" s="33">
        <v>0.42699999999999999</v>
      </c>
      <c r="F3221" s="35">
        <v>1.91444496780127E-14</v>
      </c>
      <c r="G3221" s="33">
        <v>8</v>
      </c>
      <c r="H3221" s="33" t="s">
        <v>7600</v>
      </c>
      <c r="I3221" s="33" t="s">
        <v>7599</v>
      </c>
    </row>
    <row r="3222" spans="1:9" x14ac:dyDescent="0.2">
      <c r="A3222" s="33" t="s">
        <v>12290</v>
      </c>
      <c r="B3222" s="35">
        <v>1.20864269787073E-18</v>
      </c>
      <c r="C3222" s="33">
        <v>1.2634679168099301</v>
      </c>
      <c r="D3222" s="33">
        <v>0.86399999999999999</v>
      </c>
      <c r="E3222" s="33">
        <v>0.47099999999999997</v>
      </c>
      <c r="F3222" s="35">
        <v>5.5684586376300097E-14</v>
      </c>
      <c r="G3222" s="33">
        <v>8</v>
      </c>
      <c r="H3222" s="33" t="s">
        <v>7788</v>
      </c>
      <c r="I3222" s="33" t="s">
        <v>7787</v>
      </c>
    </row>
    <row r="3223" spans="1:9" x14ac:dyDescent="0.2">
      <c r="A3223" s="33" t="s">
        <v>3611</v>
      </c>
      <c r="B3223" s="35">
        <v>6.9168858237955594E-17</v>
      </c>
      <c r="C3223" s="33">
        <v>0.73372680323279504</v>
      </c>
      <c r="D3223" s="33">
        <v>0.52300000000000002</v>
      </c>
      <c r="E3223" s="33">
        <v>0.123</v>
      </c>
      <c r="F3223" s="35">
        <v>3.1867476367390901E-12</v>
      </c>
      <c r="G3223" s="33">
        <v>8</v>
      </c>
      <c r="H3223" s="33" t="s">
        <v>3611</v>
      </c>
      <c r="I3223" s="33" t="s">
        <v>3610</v>
      </c>
    </row>
    <row r="3224" spans="1:9" x14ac:dyDescent="0.2">
      <c r="A3224" s="33" t="s">
        <v>10185</v>
      </c>
      <c r="B3224" s="35">
        <v>2.8078028876792701E-16</v>
      </c>
      <c r="C3224" s="33">
        <v>0.59739244390296498</v>
      </c>
      <c r="D3224" s="33">
        <v>0.47699999999999998</v>
      </c>
      <c r="E3224" s="33">
        <v>0.10199999999999999</v>
      </c>
      <c r="F3224" s="35">
        <v>1.2936109464116E-11</v>
      </c>
      <c r="G3224" s="33">
        <v>8</v>
      </c>
      <c r="H3224" s="33" t="s">
        <v>10185</v>
      </c>
      <c r="I3224" s="33" t="s">
        <v>10184</v>
      </c>
    </row>
    <row r="3225" spans="1:9" x14ac:dyDescent="0.2">
      <c r="A3225" s="33" t="s">
        <v>12039</v>
      </c>
      <c r="B3225" s="35">
        <v>6.2210771007519795E-16</v>
      </c>
      <c r="C3225" s="33">
        <v>1.0461266798512101</v>
      </c>
      <c r="D3225" s="33">
        <v>0.79500000000000004</v>
      </c>
      <c r="E3225" s="33">
        <v>0.34599999999999997</v>
      </c>
      <c r="F3225" s="35">
        <v>2.8661746418584501E-11</v>
      </c>
      <c r="G3225" s="33">
        <v>8</v>
      </c>
      <c r="H3225" s="33" t="s">
        <v>6692</v>
      </c>
      <c r="I3225" s="33" t="s">
        <v>6691</v>
      </c>
    </row>
    <row r="3226" spans="1:9" x14ac:dyDescent="0.2">
      <c r="A3226" s="33" t="s">
        <v>11956</v>
      </c>
      <c r="B3226" s="35">
        <v>3.11823623005506E-15</v>
      </c>
      <c r="C3226" s="33">
        <v>1.1180861729319</v>
      </c>
      <c r="D3226" s="33">
        <v>0.81799999999999995</v>
      </c>
      <c r="E3226" s="33">
        <v>0.40699999999999997</v>
      </c>
      <c r="F3226" s="35">
        <v>1.43663379591097E-10</v>
      </c>
      <c r="G3226" s="33">
        <v>8</v>
      </c>
      <c r="H3226" s="33" t="s">
        <v>1839</v>
      </c>
      <c r="I3226" s="33" t="s">
        <v>1838</v>
      </c>
    </row>
    <row r="3227" spans="1:9" x14ac:dyDescent="0.2">
      <c r="A3227" s="33" t="s">
        <v>14838</v>
      </c>
      <c r="B3227" s="35">
        <v>1.11383913354565E-14</v>
      </c>
      <c r="C3227" s="33">
        <v>0.45137396859303103</v>
      </c>
      <c r="D3227" s="33">
        <v>0.47699999999999998</v>
      </c>
      <c r="E3227" s="33">
        <v>0.112</v>
      </c>
      <c r="F3227" s="35">
        <v>5.1316796560715101E-10</v>
      </c>
      <c r="G3227" s="33">
        <v>8</v>
      </c>
      <c r="H3227" s="33" t="s">
        <v>14838</v>
      </c>
      <c r="I3227" s="33" t="s">
        <v>14837</v>
      </c>
    </row>
    <row r="3228" spans="1:9" x14ac:dyDescent="0.2">
      <c r="A3228" s="33" t="s">
        <v>12223</v>
      </c>
      <c r="B3228" s="35">
        <v>1.22280931941034E-14</v>
      </c>
      <c r="C3228" s="33">
        <v>0.79515082455916397</v>
      </c>
      <c r="D3228" s="33">
        <v>0.90900000000000003</v>
      </c>
      <c r="E3228" s="33">
        <v>0.42</v>
      </c>
      <c r="F3228" s="35">
        <v>5.6337270963873297E-10</v>
      </c>
      <c r="G3228" s="33">
        <v>8</v>
      </c>
      <c r="H3228" s="33" t="s">
        <v>5582</v>
      </c>
      <c r="I3228" s="33" t="s">
        <v>5581</v>
      </c>
    </row>
    <row r="3229" spans="1:9" x14ac:dyDescent="0.2">
      <c r="A3229" s="33" t="s">
        <v>13386</v>
      </c>
      <c r="B3229" s="35">
        <v>2.0113121054816501E-14</v>
      </c>
      <c r="C3229" s="33">
        <v>0.60952960172581105</v>
      </c>
      <c r="D3229" s="33">
        <v>0.56799999999999995</v>
      </c>
      <c r="E3229" s="33">
        <v>0.17</v>
      </c>
      <c r="F3229" s="35">
        <v>9.2665171323750599E-10</v>
      </c>
      <c r="G3229" s="33">
        <v>8</v>
      </c>
      <c r="H3229" s="33" t="s">
        <v>13386</v>
      </c>
      <c r="I3229" s="33" t="s">
        <v>13385</v>
      </c>
    </row>
    <row r="3230" spans="1:9" x14ac:dyDescent="0.2">
      <c r="A3230" s="33" t="s">
        <v>8315</v>
      </c>
      <c r="B3230" s="35">
        <v>2.6493074982227899E-14</v>
      </c>
      <c r="C3230" s="33">
        <v>0.91464690942793403</v>
      </c>
      <c r="D3230" s="33">
        <v>0.72699999999999998</v>
      </c>
      <c r="E3230" s="33">
        <v>0.28299999999999997</v>
      </c>
      <c r="F3230" s="35">
        <v>1.2205889505811999E-9</v>
      </c>
      <c r="G3230" s="33">
        <v>8</v>
      </c>
      <c r="H3230" s="33" t="s">
        <v>8314</v>
      </c>
      <c r="I3230" s="33" t="s">
        <v>8313</v>
      </c>
    </row>
    <row r="3231" spans="1:9" x14ac:dyDescent="0.2">
      <c r="A3231" s="33" t="s">
        <v>12946</v>
      </c>
      <c r="B3231" s="35">
        <v>2.9122649117888601E-14</v>
      </c>
      <c r="C3231" s="33">
        <v>1.0307081559708999</v>
      </c>
      <c r="D3231" s="33">
        <v>0.95499999999999996</v>
      </c>
      <c r="E3231" s="33">
        <v>0.74399999999999999</v>
      </c>
      <c r="F3231" s="35">
        <v>1.34173869015936E-9</v>
      </c>
      <c r="G3231" s="33">
        <v>8</v>
      </c>
      <c r="H3231" s="33" t="s">
        <v>1849</v>
      </c>
      <c r="I3231" s="33" t="s">
        <v>1848</v>
      </c>
    </row>
    <row r="3232" spans="1:9" x14ac:dyDescent="0.2">
      <c r="A3232" s="33" t="s">
        <v>12286</v>
      </c>
      <c r="B3232" s="35">
        <v>5.3275846515613098E-14</v>
      </c>
      <c r="C3232" s="33">
        <v>0.99015058895537</v>
      </c>
      <c r="D3232" s="33">
        <v>0.84099999999999997</v>
      </c>
      <c r="E3232" s="33">
        <v>0.41499999999999998</v>
      </c>
      <c r="F3232" s="35">
        <v>2.4545248006673199E-9</v>
      </c>
      <c r="G3232" s="33">
        <v>8</v>
      </c>
      <c r="H3232" s="33" t="s">
        <v>5573</v>
      </c>
      <c r="I3232" s="33" t="s">
        <v>5572</v>
      </c>
    </row>
    <row r="3233" spans="1:9" x14ac:dyDescent="0.2">
      <c r="A3233" s="33" t="s">
        <v>11308</v>
      </c>
      <c r="B3233" s="35">
        <v>9.2362097873246497E-14</v>
      </c>
      <c r="C3233" s="33">
        <v>0.77671698755856</v>
      </c>
      <c r="D3233" s="33">
        <v>1</v>
      </c>
      <c r="E3233" s="33">
        <v>0.874</v>
      </c>
      <c r="F3233" s="35">
        <v>4.2553065732162102E-9</v>
      </c>
      <c r="G3233" s="33">
        <v>8</v>
      </c>
      <c r="H3233" s="33" t="s">
        <v>4674</v>
      </c>
      <c r="I3233" s="33" t="s">
        <v>4673</v>
      </c>
    </row>
    <row r="3234" spans="1:9" x14ac:dyDescent="0.2">
      <c r="A3234" s="33" t="s">
        <v>13110</v>
      </c>
      <c r="B3234" s="35">
        <v>9.5021530884916305E-14</v>
      </c>
      <c r="C3234" s="33">
        <v>-1.4621536076612001</v>
      </c>
      <c r="D3234" s="33">
        <v>9.0999999999999998E-2</v>
      </c>
      <c r="E3234" s="33">
        <v>0.71</v>
      </c>
      <c r="F3234" s="35">
        <v>4.3778319709298596E-9</v>
      </c>
      <c r="G3234" s="33">
        <v>8</v>
      </c>
      <c r="H3234" s="33" t="s">
        <v>2351</v>
      </c>
      <c r="I3234" s="33" t="s">
        <v>2350</v>
      </c>
    </row>
    <row r="3235" spans="1:9" x14ac:dyDescent="0.2">
      <c r="A3235" s="33" t="s">
        <v>12474</v>
      </c>
      <c r="B3235" s="35">
        <v>1.8935244050282301E-13</v>
      </c>
      <c r="C3235" s="33">
        <v>0.99666615277943904</v>
      </c>
      <c r="D3235" s="33">
        <v>0.79500000000000004</v>
      </c>
      <c r="E3235" s="33">
        <v>0.40100000000000002</v>
      </c>
      <c r="F3235" s="35">
        <v>8.7238456388460506E-9</v>
      </c>
      <c r="G3235" s="33">
        <v>8</v>
      </c>
      <c r="H3235" s="33" t="s">
        <v>1712</v>
      </c>
      <c r="I3235" s="33" t="s">
        <v>1711</v>
      </c>
    </row>
    <row r="3236" spans="1:9" x14ac:dyDescent="0.2">
      <c r="A3236" s="33" t="s">
        <v>12124</v>
      </c>
      <c r="B3236" s="35">
        <v>2.6888015477425001E-13</v>
      </c>
      <c r="C3236" s="33">
        <v>1.1901314987628799</v>
      </c>
      <c r="D3236" s="33">
        <v>0.75</v>
      </c>
      <c r="E3236" s="33">
        <v>0.33700000000000002</v>
      </c>
      <c r="F3236" s="35">
        <v>1.23878464907592E-8</v>
      </c>
      <c r="G3236" s="33">
        <v>8</v>
      </c>
      <c r="H3236" s="33" t="s">
        <v>3792</v>
      </c>
      <c r="I3236" s="33" t="s">
        <v>3791</v>
      </c>
    </row>
    <row r="3237" spans="1:9" x14ac:dyDescent="0.2">
      <c r="A3237" s="33" t="s">
        <v>11243</v>
      </c>
      <c r="B3237" s="35">
        <v>2.8913070792383299E-13</v>
      </c>
      <c r="C3237" s="33">
        <v>0.83204475904081399</v>
      </c>
      <c r="D3237" s="33">
        <v>0.97699999999999998</v>
      </c>
      <c r="E3237" s="33">
        <v>0.61399999999999999</v>
      </c>
      <c r="F3237" s="35">
        <v>1.3320829975466899E-8</v>
      </c>
      <c r="G3237" s="33">
        <v>8</v>
      </c>
      <c r="H3237" s="33" t="s">
        <v>5080</v>
      </c>
      <c r="I3237" s="33" t="s">
        <v>5079</v>
      </c>
    </row>
    <row r="3238" spans="1:9" x14ac:dyDescent="0.2">
      <c r="A3238" s="33" t="s">
        <v>11978</v>
      </c>
      <c r="B3238" s="35">
        <v>4.2299660261380599E-13</v>
      </c>
      <c r="C3238" s="33">
        <v>0.82921647837752899</v>
      </c>
      <c r="D3238" s="33">
        <v>0.90900000000000003</v>
      </c>
      <c r="E3238" s="33">
        <v>0.44</v>
      </c>
      <c r="F3238" s="35">
        <v>1.9488299475623298E-8</v>
      </c>
      <c r="G3238" s="33">
        <v>8</v>
      </c>
      <c r="H3238" s="33" t="s">
        <v>5085</v>
      </c>
      <c r="I3238" s="33" t="s">
        <v>5084</v>
      </c>
    </row>
    <row r="3239" spans="1:9" x14ac:dyDescent="0.2">
      <c r="A3239" s="33" t="s">
        <v>13434</v>
      </c>
      <c r="B3239" s="35">
        <v>6.9949964513420597E-13</v>
      </c>
      <c r="C3239" s="33">
        <v>0.83828246751925395</v>
      </c>
      <c r="D3239" s="33">
        <v>0.77300000000000002</v>
      </c>
      <c r="E3239" s="33">
        <v>0.38900000000000001</v>
      </c>
      <c r="F3239" s="35">
        <v>3.2227347650623102E-8</v>
      </c>
      <c r="G3239" s="33">
        <v>8</v>
      </c>
      <c r="H3239" s="33" t="s">
        <v>3761</v>
      </c>
      <c r="I3239" s="33" t="s">
        <v>3760</v>
      </c>
    </row>
    <row r="3240" spans="1:9" x14ac:dyDescent="0.2">
      <c r="A3240" s="33" t="s">
        <v>12667</v>
      </c>
      <c r="B3240" s="35">
        <v>7.04807981680003E-13</v>
      </c>
      <c r="C3240" s="33">
        <v>0.90052054909600299</v>
      </c>
      <c r="D3240" s="33">
        <v>0.88600000000000001</v>
      </c>
      <c r="E3240" s="33">
        <v>0.60199999999999998</v>
      </c>
      <c r="F3240" s="35">
        <v>3.2471913331961102E-8</v>
      </c>
      <c r="G3240" s="33">
        <v>8</v>
      </c>
      <c r="H3240" s="33" t="s">
        <v>3398</v>
      </c>
      <c r="I3240" s="33" t="s">
        <v>3397</v>
      </c>
    </row>
    <row r="3241" spans="1:9" x14ac:dyDescent="0.2">
      <c r="A3241" s="33" t="s">
        <v>3796</v>
      </c>
      <c r="B3241" s="35">
        <v>7.7397003344464598E-13</v>
      </c>
      <c r="C3241" s="33">
        <v>0.73683944424186498</v>
      </c>
      <c r="D3241" s="33">
        <v>0.56799999999999995</v>
      </c>
      <c r="E3241" s="33">
        <v>0.185</v>
      </c>
      <c r="F3241" s="35">
        <v>3.5658347380861703E-8</v>
      </c>
      <c r="G3241" s="33">
        <v>8</v>
      </c>
      <c r="H3241" s="33" t="s">
        <v>3795</v>
      </c>
      <c r="I3241" s="33" t="s">
        <v>3794</v>
      </c>
    </row>
    <row r="3242" spans="1:9" x14ac:dyDescent="0.2">
      <c r="A3242" s="33" t="s">
        <v>9232</v>
      </c>
      <c r="B3242" s="35">
        <v>1.3464016358164501E-12</v>
      </c>
      <c r="C3242" s="33">
        <v>-0.92749736687173301</v>
      </c>
      <c r="D3242" s="33">
        <v>0.72699999999999998</v>
      </c>
      <c r="E3242" s="33">
        <v>0.90200000000000002</v>
      </c>
      <c r="F3242" s="35">
        <v>6.2031416165335294E-8</v>
      </c>
      <c r="G3242" s="33">
        <v>8</v>
      </c>
      <c r="H3242" s="33" t="s">
        <v>3547</v>
      </c>
      <c r="I3242" s="33" t="s">
        <v>3546</v>
      </c>
    </row>
    <row r="3243" spans="1:9" x14ac:dyDescent="0.2">
      <c r="A3243" s="33" t="s">
        <v>14836</v>
      </c>
      <c r="B3243" s="35">
        <v>1.81787926350439E-12</v>
      </c>
      <c r="C3243" s="33">
        <v>0.74534829137893799</v>
      </c>
      <c r="D3243" s="33">
        <v>0.61399999999999999</v>
      </c>
      <c r="E3243" s="33">
        <v>0.22900000000000001</v>
      </c>
      <c r="F3243" s="35">
        <v>8.3753333428174294E-8</v>
      </c>
      <c r="G3243" s="33">
        <v>8</v>
      </c>
      <c r="H3243" s="33" t="s">
        <v>14835</v>
      </c>
      <c r="I3243" s="33" t="s">
        <v>14834</v>
      </c>
    </row>
    <row r="3244" spans="1:9" x14ac:dyDescent="0.2">
      <c r="A3244" s="33" t="s">
        <v>13328</v>
      </c>
      <c r="B3244" s="35">
        <v>2.48126229599215E-12</v>
      </c>
      <c r="C3244" s="33">
        <v>0.75021055742917797</v>
      </c>
      <c r="D3244" s="33">
        <v>0.88600000000000001</v>
      </c>
      <c r="E3244" s="33">
        <v>0.55600000000000005</v>
      </c>
      <c r="F3244" s="35">
        <v>1.14316716500951E-7</v>
      </c>
      <c r="G3244" s="33">
        <v>8</v>
      </c>
      <c r="H3244" s="33" t="s">
        <v>2342</v>
      </c>
      <c r="I3244" s="33" t="s">
        <v>2341</v>
      </c>
    </row>
    <row r="3245" spans="1:9" x14ac:dyDescent="0.2">
      <c r="A3245" s="33" t="s">
        <v>8296</v>
      </c>
      <c r="B3245" s="35">
        <v>3.40818877207906E-12</v>
      </c>
      <c r="C3245" s="33">
        <v>0.53458232985186804</v>
      </c>
      <c r="D3245" s="33">
        <v>0.54500000000000004</v>
      </c>
      <c r="E3245" s="33">
        <v>0.17599999999999999</v>
      </c>
      <c r="F3245" s="35">
        <v>1.5702207310722599E-7</v>
      </c>
      <c r="G3245" s="33">
        <v>8</v>
      </c>
      <c r="H3245" s="33" t="s">
        <v>8296</v>
      </c>
      <c r="I3245" s="33" t="s">
        <v>8295</v>
      </c>
    </row>
    <row r="3246" spans="1:9" x14ac:dyDescent="0.2">
      <c r="A3246" s="33" t="s">
        <v>12177</v>
      </c>
      <c r="B3246" s="35">
        <v>5.2169045798960699E-12</v>
      </c>
      <c r="C3246" s="33">
        <v>0.91654216242772901</v>
      </c>
      <c r="D3246" s="33">
        <v>0.72699999999999998</v>
      </c>
      <c r="E3246" s="33">
        <v>0.33800000000000002</v>
      </c>
      <c r="F3246" s="35">
        <v>2.40353227804972E-7</v>
      </c>
      <c r="G3246" s="33">
        <v>8</v>
      </c>
      <c r="H3246" s="33" t="s">
        <v>3709</v>
      </c>
      <c r="I3246" s="33" t="s">
        <v>3708</v>
      </c>
    </row>
    <row r="3247" spans="1:9" x14ac:dyDescent="0.2">
      <c r="A3247" s="33" t="s">
        <v>10858</v>
      </c>
      <c r="B3247" s="35">
        <v>6.3735509588249696E-12</v>
      </c>
      <c r="C3247" s="33">
        <v>0.78897335989527195</v>
      </c>
      <c r="D3247" s="33">
        <v>0.93200000000000005</v>
      </c>
      <c r="E3247" s="33">
        <v>0.72399999999999998</v>
      </c>
      <c r="F3247" s="35">
        <v>2.93642239774984E-7</v>
      </c>
      <c r="G3247" s="33">
        <v>8</v>
      </c>
      <c r="H3247" s="33" t="s">
        <v>2615</v>
      </c>
      <c r="I3247" s="33" t="s">
        <v>2614</v>
      </c>
    </row>
    <row r="3248" spans="1:9" x14ac:dyDescent="0.2">
      <c r="A3248" s="33" t="s">
        <v>12106</v>
      </c>
      <c r="B3248" s="35">
        <v>9.4087176316060002E-12</v>
      </c>
      <c r="C3248" s="33">
        <v>0.79532882700531404</v>
      </c>
      <c r="D3248" s="33">
        <v>0.88600000000000001</v>
      </c>
      <c r="E3248" s="33">
        <v>0.48</v>
      </c>
      <c r="F3248" s="35">
        <v>4.3347843872335199E-7</v>
      </c>
      <c r="G3248" s="33">
        <v>8</v>
      </c>
      <c r="H3248" s="33" t="s">
        <v>3053</v>
      </c>
      <c r="I3248" s="33" t="s">
        <v>3052</v>
      </c>
    </row>
    <row r="3249" spans="1:9" x14ac:dyDescent="0.2">
      <c r="A3249" s="33" t="s">
        <v>12486</v>
      </c>
      <c r="B3249" s="35">
        <v>1.19269553581428E-11</v>
      </c>
      <c r="C3249" s="33">
        <v>-1.03157580293888</v>
      </c>
      <c r="D3249" s="33">
        <v>0.79500000000000004</v>
      </c>
      <c r="E3249" s="33">
        <v>0.96</v>
      </c>
      <c r="F3249" s="35">
        <v>5.4949868726035304E-7</v>
      </c>
      <c r="G3249" s="33">
        <v>8</v>
      </c>
      <c r="H3249" s="33" t="s">
        <v>4954</v>
      </c>
      <c r="I3249" s="33" t="s">
        <v>4953</v>
      </c>
    </row>
    <row r="3250" spans="1:9" x14ac:dyDescent="0.2">
      <c r="A3250" s="33" t="s">
        <v>14833</v>
      </c>
      <c r="B3250" s="35">
        <v>1.6473344328560499E-11</v>
      </c>
      <c r="C3250" s="33">
        <v>0.906570342726852</v>
      </c>
      <c r="D3250" s="33">
        <v>0.72699999999999998</v>
      </c>
      <c r="E3250" s="33">
        <v>0.36299999999999999</v>
      </c>
      <c r="F3250" s="35">
        <v>7.5895991990544099E-7</v>
      </c>
      <c r="G3250" s="33">
        <v>8</v>
      </c>
      <c r="H3250" s="33" t="s">
        <v>9868</v>
      </c>
      <c r="I3250" s="33" t="s">
        <v>9867</v>
      </c>
    </row>
    <row r="3251" spans="1:9" x14ac:dyDescent="0.2">
      <c r="A3251" s="33" t="s">
        <v>13370</v>
      </c>
      <c r="B3251" s="35">
        <v>1.76654951430632E-11</v>
      </c>
      <c r="C3251" s="33">
        <v>0.762893775630483</v>
      </c>
      <c r="D3251" s="33">
        <v>1</v>
      </c>
      <c r="E3251" s="33">
        <v>0.75600000000000001</v>
      </c>
      <c r="F3251" s="35">
        <v>8.1388469223120898E-7</v>
      </c>
      <c r="G3251" s="33">
        <v>8</v>
      </c>
      <c r="H3251" s="33" t="s">
        <v>5126</v>
      </c>
      <c r="I3251" s="33" t="s">
        <v>5125</v>
      </c>
    </row>
    <row r="3252" spans="1:9" x14ac:dyDescent="0.2">
      <c r="A3252" s="33" t="s">
        <v>12268</v>
      </c>
      <c r="B3252" s="35">
        <v>2.21452253212847E-11</v>
      </c>
      <c r="C3252" s="33">
        <v>0.61225114378301104</v>
      </c>
      <c r="D3252" s="33">
        <v>0.56799999999999995</v>
      </c>
      <c r="E3252" s="33">
        <v>0.19900000000000001</v>
      </c>
      <c r="F3252" s="35">
        <v>1.0202748210022301E-6</v>
      </c>
      <c r="G3252" s="33">
        <v>8</v>
      </c>
      <c r="H3252" s="33" t="s">
        <v>6388</v>
      </c>
      <c r="I3252" s="33" t="s">
        <v>6387</v>
      </c>
    </row>
    <row r="3253" spans="1:9" x14ac:dyDescent="0.2">
      <c r="A3253" s="33" t="s">
        <v>1797</v>
      </c>
      <c r="B3253" s="35">
        <v>2.23524865436126E-11</v>
      </c>
      <c r="C3253" s="33">
        <v>-0.98086447543436694</v>
      </c>
      <c r="D3253" s="33">
        <v>9.0999999999999998E-2</v>
      </c>
      <c r="E3253" s="33">
        <v>0.61699999999999999</v>
      </c>
      <c r="F3253" s="35">
        <v>1.0298237600373199E-6</v>
      </c>
      <c r="G3253" s="33">
        <v>8</v>
      </c>
      <c r="H3253" s="33" t="s">
        <v>1797</v>
      </c>
      <c r="I3253" s="33" t="s">
        <v>1796</v>
      </c>
    </row>
    <row r="3254" spans="1:9" x14ac:dyDescent="0.2">
      <c r="A3254" s="33" t="s">
        <v>12120</v>
      </c>
      <c r="B3254" s="35">
        <v>5.5168297864411199E-11</v>
      </c>
      <c r="C3254" s="33">
        <v>-1.24667295869951</v>
      </c>
      <c r="D3254" s="33">
        <v>0.159</v>
      </c>
      <c r="E3254" s="33">
        <v>0.65500000000000003</v>
      </c>
      <c r="F3254" s="35">
        <v>2.5417138192091498E-6</v>
      </c>
      <c r="G3254" s="33">
        <v>8</v>
      </c>
      <c r="H3254" s="33" t="s">
        <v>2493</v>
      </c>
      <c r="I3254" s="33" t="s">
        <v>2492</v>
      </c>
    </row>
    <row r="3255" spans="1:9" x14ac:dyDescent="0.2">
      <c r="A3255" s="33" t="s">
        <v>14832</v>
      </c>
      <c r="B3255" s="35">
        <v>5.72311370745457E-11</v>
      </c>
      <c r="C3255" s="33">
        <v>0.463854319395688</v>
      </c>
      <c r="D3255" s="33">
        <v>0.34100000000000003</v>
      </c>
      <c r="E3255" s="33">
        <v>7.6999999999999999E-2</v>
      </c>
      <c r="F3255" s="35">
        <v>2.6367529472984698E-6</v>
      </c>
      <c r="G3255" s="33">
        <v>8</v>
      </c>
      <c r="H3255" s="33" t="s">
        <v>14832</v>
      </c>
      <c r="I3255" s="33" t="s">
        <v>14831</v>
      </c>
    </row>
    <row r="3256" spans="1:9" x14ac:dyDescent="0.2">
      <c r="A3256" s="33" t="s">
        <v>12461</v>
      </c>
      <c r="B3256" s="35">
        <v>6.6982135255293097E-11</v>
      </c>
      <c r="C3256" s="33">
        <v>-0.65457049443808002</v>
      </c>
      <c r="D3256" s="33">
        <v>0.95499999999999996</v>
      </c>
      <c r="E3256" s="33">
        <v>0.95699999999999996</v>
      </c>
      <c r="F3256" s="35">
        <v>3.0860009354818701E-6</v>
      </c>
      <c r="G3256" s="33">
        <v>8</v>
      </c>
      <c r="H3256" s="33" t="s">
        <v>10000</v>
      </c>
      <c r="I3256" s="33" t="s">
        <v>9999</v>
      </c>
    </row>
    <row r="3257" spans="1:9" x14ac:dyDescent="0.2">
      <c r="A3257" s="33" t="s">
        <v>14830</v>
      </c>
      <c r="B3257" s="35">
        <v>7.2122457251659396E-11</v>
      </c>
      <c r="C3257" s="33">
        <v>0.99829337145233199</v>
      </c>
      <c r="D3257" s="33">
        <v>0.72699999999999998</v>
      </c>
      <c r="E3257" s="33">
        <v>0.40600000000000003</v>
      </c>
      <c r="F3257" s="35">
        <v>3.3228258504984498E-6</v>
      </c>
      <c r="G3257" s="33">
        <v>8</v>
      </c>
      <c r="H3257" s="33" t="s">
        <v>4816</v>
      </c>
      <c r="I3257" s="33" t="s">
        <v>4815</v>
      </c>
    </row>
    <row r="3258" spans="1:9" x14ac:dyDescent="0.2">
      <c r="A3258" s="33" t="s">
        <v>12639</v>
      </c>
      <c r="B3258" s="35">
        <v>7.2780159005924501E-11</v>
      </c>
      <c r="C3258" s="33">
        <v>-1.30073414897994</v>
      </c>
      <c r="D3258" s="33">
        <v>0.29499999999999998</v>
      </c>
      <c r="E3258" s="33">
        <v>0.72899999999999998</v>
      </c>
      <c r="F3258" s="35">
        <v>3.3531274857209502E-6</v>
      </c>
      <c r="G3258" s="33">
        <v>8</v>
      </c>
      <c r="H3258" s="33" t="s">
        <v>3140</v>
      </c>
      <c r="I3258" s="33" t="s">
        <v>3139</v>
      </c>
    </row>
    <row r="3259" spans="1:9" x14ac:dyDescent="0.2">
      <c r="A3259" s="33" t="s">
        <v>13525</v>
      </c>
      <c r="B3259" s="35">
        <v>7.7884826007561401E-11</v>
      </c>
      <c r="C3259" s="33">
        <v>-0.74607078934020699</v>
      </c>
      <c r="D3259" s="33">
        <v>0.86399999999999999</v>
      </c>
      <c r="E3259" s="33">
        <v>0.95199999999999996</v>
      </c>
      <c r="F3259" s="35">
        <v>3.5883097038203698E-6</v>
      </c>
      <c r="G3259" s="33">
        <v>8</v>
      </c>
      <c r="H3259" s="33" t="s">
        <v>4105</v>
      </c>
      <c r="I3259" s="33" t="s">
        <v>4104</v>
      </c>
    </row>
    <row r="3260" spans="1:9" x14ac:dyDescent="0.2">
      <c r="A3260" s="33" t="s">
        <v>1724</v>
      </c>
      <c r="B3260" s="35">
        <v>7.9936042042498395E-11</v>
      </c>
      <c r="C3260" s="33">
        <v>-0.93054977047126597</v>
      </c>
      <c r="D3260" s="33">
        <v>0.40899999999999997</v>
      </c>
      <c r="E3260" s="33">
        <v>0.77500000000000002</v>
      </c>
      <c r="F3260" s="35">
        <v>3.6828133289819901E-6</v>
      </c>
      <c r="G3260" s="33">
        <v>8</v>
      </c>
      <c r="H3260" s="33" t="s">
        <v>1724</v>
      </c>
      <c r="I3260" s="33" t="s">
        <v>1723</v>
      </c>
    </row>
    <row r="3261" spans="1:9" x14ac:dyDescent="0.2">
      <c r="A3261" s="33" t="s">
        <v>12871</v>
      </c>
      <c r="B3261" s="35">
        <v>8.0285801394811394E-11</v>
      </c>
      <c r="C3261" s="33">
        <v>0.60025731218513301</v>
      </c>
      <c r="D3261" s="33">
        <v>0.97699999999999998</v>
      </c>
      <c r="E3261" s="33">
        <v>0.95899999999999996</v>
      </c>
      <c r="F3261" s="35">
        <v>3.6989274418617499E-6</v>
      </c>
      <c r="G3261" s="33">
        <v>8</v>
      </c>
      <c r="H3261" s="33" t="s">
        <v>6406</v>
      </c>
      <c r="I3261" s="33" t="s">
        <v>6405</v>
      </c>
    </row>
    <row r="3262" spans="1:9" x14ac:dyDescent="0.2">
      <c r="A3262" s="33" t="s">
        <v>7480</v>
      </c>
      <c r="B3262" s="35">
        <v>8.2132587714943505E-11</v>
      </c>
      <c r="C3262" s="33">
        <v>0.772576355920644</v>
      </c>
      <c r="D3262" s="33">
        <v>0.61399999999999999</v>
      </c>
      <c r="E3262" s="33">
        <v>0.249</v>
      </c>
      <c r="F3262" s="35">
        <v>3.7840125812028698E-6</v>
      </c>
      <c r="G3262" s="33">
        <v>8</v>
      </c>
      <c r="H3262" s="33" t="s">
        <v>7480</v>
      </c>
      <c r="I3262" s="33" t="s">
        <v>7479</v>
      </c>
    </row>
    <row r="3263" spans="1:9" x14ac:dyDescent="0.2">
      <c r="A3263" s="33" t="s">
        <v>11463</v>
      </c>
      <c r="B3263" s="35">
        <v>1.0093971119887901E-10</v>
      </c>
      <c r="C3263" s="33">
        <v>0.68244543691952897</v>
      </c>
      <c r="D3263" s="33">
        <v>0.90900000000000003</v>
      </c>
      <c r="E3263" s="33">
        <v>0.67100000000000004</v>
      </c>
      <c r="F3263" s="35">
        <v>4.65049437435475E-6</v>
      </c>
      <c r="G3263" s="33">
        <v>8</v>
      </c>
      <c r="H3263" s="33" t="s">
        <v>9249</v>
      </c>
      <c r="I3263" s="33" t="s">
        <v>9248</v>
      </c>
    </row>
    <row r="3264" spans="1:9" x14ac:dyDescent="0.2">
      <c r="A3264" s="33" t="s">
        <v>14829</v>
      </c>
      <c r="B3264" s="35">
        <v>1.03111077164177E-10</v>
      </c>
      <c r="C3264" s="33">
        <v>0.61164413865282397</v>
      </c>
      <c r="D3264" s="33">
        <v>0.56799999999999995</v>
      </c>
      <c r="E3264" s="33">
        <v>0.21199999999999999</v>
      </c>
      <c r="F3264" s="35">
        <v>4.7505335471079403E-6</v>
      </c>
      <c r="G3264" s="33">
        <v>8</v>
      </c>
      <c r="H3264" s="33" t="s">
        <v>10101</v>
      </c>
      <c r="I3264" s="33" t="s">
        <v>10100</v>
      </c>
    </row>
    <row r="3265" spans="1:9" x14ac:dyDescent="0.2">
      <c r="A3265" s="33" t="s">
        <v>12910</v>
      </c>
      <c r="B3265" s="35">
        <v>1.14536560269493E-10</v>
      </c>
      <c r="C3265" s="33">
        <v>-0.94173119328492205</v>
      </c>
      <c r="D3265" s="33">
        <v>0.20499999999999999</v>
      </c>
      <c r="E3265" s="33">
        <v>0.67600000000000005</v>
      </c>
      <c r="F3265" s="35">
        <v>5.2769284047361E-6</v>
      </c>
      <c r="G3265" s="33">
        <v>8</v>
      </c>
      <c r="H3265" s="33" t="s">
        <v>3024</v>
      </c>
      <c r="I3265" s="33" t="s">
        <v>3023</v>
      </c>
    </row>
    <row r="3266" spans="1:9" x14ac:dyDescent="0.2">
      <c r="A3266" s="33" t="s">
        <v>13330</v>
      </c>
      <c r="B3266" s="35">
        <v>1.5338063846091699E-10</v>
      </c>
      <c r="C3266" s="33">
        <v>-1.1701395114656601</v>
      </c>
      <c r="D3266" s="33">
        <v>0.159</v>
      </c>
      <c r="E3266" s="33">
        <v>0.64500000000000002</v>
      </c>
      <c r="F3266" s="35">
        <v>7.0665527751713604E-6</v>
      </c>
      <c r="G3266" s="33">
        <v>8</v>
      </c>
      <c r="H3266" s="33" t="s">
        <v>2610</v>
      </c>
      <c r="I3266" s="33" t="s">
        <v>2609</v>
      </c>
    </row>
    <row r="3267" spans="1:9" x14ac:dyDescent="0.2">
      <c r="A3267" s="33" t="s">
        <v>14828</v>
      </c>
      <c r="B3267" s="35">
        <v>1.5360808370238399E-10</v>
      </c>
      <c r="C3267" s="33">
        <v>0.54958327345699098</v>
      </c>
      <c r="D3267" s="33">
        <v>0.34100000000000003</v>
      </c>
      <c r="E3267" s="33">
        <v>7.8E-2</v>
      </c>
      <c r="F3267" s="35">
        <v>7.0770316323362201E-6</v>
      </c>
      <c r="G3267" s="33">
        <v>8</v>
      </c>
      <c r="H3267" s="33" t="s">
        <v>8383</v>
      </c>
      <c r="I3267" s="33" t="s">
        <v>8382</v>
      </c>
    </row>
    <row r="3268" spans="1:9" x14ac:dyDescent="0.2">
      <c r="A3268" s="33" t="s">
        <v>13066</v>
      </c>
      <c r="B3268" s="35">
        <v>1.5817802177198099E-10</v>
      </c>
      <c r="C3268" s="33">
        <v>0.90801927396316595</v>
      </c>
      <c r="D3268" s="33">
        <v>0.79500000000000004</v>
      </c>
      <c r="E3268" s="33">
        <v>0.48499999999999999</v>
      </c>
      <c r="F3268" s="35">
        <v>7.2875778190787101E-6</v>
      </c>
      <c r="G3268" s="33">
        <v>8</v>
      </c>
      <c r="H3268" s="33" t="s">
        <v>5165</v>
      </c>
      <c r="I3268" s="33" t="s">
        <v>5164</v>
      </c>
    </row>
    <row r="3269" spans="1:9" x14ac:dyDescent="0.2">
      <c r="A3269" s="33" t="s">
        <v>12480</v>
      </c>
      <c r="B3269" s="35">
        <v>1.67176123182626E-10</v>
      </c>
      <c r="C3269" s="33">
        <v>0.71458827048326001</v>
      </c>
      <c r="D3269" s="33">
        <v>0.88600000000000001</v>
      </c>
      <c r="E3269" s="33">
        <v>0.58499999999999996</v>
      </c>
      <c r="F3269" s="35">
        <v>7.7021383472699602E-6</v>
      </c>
      <c r="G3269" s="33">
        <v>8</v>
      </c>
      <c r="H3269" s="33" t="s">
        <v>6484</v>
      </c>
      <c r="I3269" s="33" t="s">
        <v>6483</v>
      </c>
    </row>
    <row r="3270" spans="1:9" x14ac:dyDescent="0.2">
      <c r="A3270" s="33" t="s">
        <v>13334</v>
      </c>
      <c r="B3270" s="35">
        <v>1.7297513455549999E-10</v>
      </c>
      <c r="C3270" s="33">
        <v>0.76881068906458705</v>
      </c>
      <c r="D3270" s="33">
        <v>0.88600000000000001</v>
      </c>
      <c r="E3270" s="33">
        <v>0.58599999999999997</v>
      </c>
      <c r="F3270" s="35">
        <v>7.9693103992409692E-6</v>
      </c>
      <c r="G3270" s="33">
        <v>8</v>
      </c>
      <c r="H3270" s="33" t="s">
        <v>3227</v>
      </c>
      <c r="I3270" s="33" t="s">
        <v>3226</v>
      </c>
    </row>
    <row r="3271" spans="1:9" x14ac:dyDescent="0.2">
      <c r="A3271" s="33" t="s">
        <v>13670</v>
      </c>
      <c r="B3271" s="35">
        <v>1.7314861532457399E-10</v>
      </c>
      <c r="C3271" s="33">
        <v>-0.96059927377030396</v>
      </c>
      <c r="D3271" s="33">
        <v>0.22700000000000001</v>
      </c>
      <c r="E3271" s="33">
        <v>0.70099999999999996</v>
      </c>
      <c r="F3271" s="35">
        <v>7.9773030052337799E-6</v>
      </c>
      <c r="G3271" s="33">
        <v>8</v>
      </c>
      <c r="H3271" s="33" t="s">
        <v>3689</v>
      </c>
      <c r="I3271" s="33" t="s">
        <v>3688</v>
      </c>
    </row>
    <row r="3272" spans="1:9" x14ac:dyDescent="0.2">
      <c r="A3272" s="33" t="s">
        <v>10654</v>
      </c>
      <c r="B3272" s="35">
        <v>2.1607852011032099E-10</v>
      </c>
      <c r="C3272" s="33">
        <v>0.86813036756229001</v>
      </c>
      <c r="D3272" s="33">
        <v>0.59099999999999997</v>
      </c>
      <c r="E3272" s="33">
        <v>0.247</v>
      </c>
      <c r="F3272" s="35">
        <v>9.9551695785227197E-6</v>
      </c>
      <c r="G3272" s="33">
        <v>8</v>
      </c>
      <c r="H3272" s="33" t="s">
        <v>7322</v>
      </c>
      <c r="I3272" s="33" t="s">
        <v>7321</v>
      </c>
    </row>
    <row r="3273" spans="1:9" x14ac:dyDescent="0.2">
      <c r="A3273" s="33" t="s">
        <v>4128</v>
      </c>
      <c r="B3273" s="35">
        <v>2.6198303275794301E-10</v>
      </c>
      <c r="C3273" s="33">
        <v>0.51781548806945099</v>
      </c>
      <c r="D3273" s="33">
        <v>1</v>
      </c>
      <c r="E3273" s="33">
        <v>0.86899999999999999</v>
      </c>
      <c r="F3273" s="35">
        <v>1.2070082285224E-5</v>
      </c>
      <c r="G3273" s="33">
        <v>8</v>
      </c>
      <c r="H3273" s="33" t="s">
        <v>4128</v>
      </c>
      <c r="I3273" s="33" t="s">
        <v>4127</v>
      </c>
    </row>
    <row r="3274" spans="1:9" x14ac:dyDescent="0.2">
      <c r="A3274" s="33" t="s">
        <v>13350</v>
      </c>
      <c r="B3274" s="35">
        <v>2.6737716644488998E-10</v>
      </c>
      <c r="C3274" s="33">
        <v>0.54213918029179697</v>
      </c>
      <c r="D3274" s="33">
        <v>0.97699999999999998</v>
      </c>
      <c r="E3274" s="33">
        <v>0.76500000000000001</v>
      </c>
      <c r="F3274" s="35">
        <v>1.2318600812449E-5</v>
      </c>
      <c r="G3274" s="33">
        <v>8</v>
      </c>
      <c r="H3274" s="33" t="s">
        <v>7850</v>
      </c>
      <c r="I3274" s="33" t="s">
        <v>7849</v>
      </c>
    </row>
    <row r="3275" spans="1:9" x14ac:dyDescent="0.2">
      <c r="A3275" s="33" t="s">
        <v>12546</v>
      </c>
      <c r="B3275" s="35">
        <v>3.3438642939819001E-10</v>
      </c>
      <c r="C3275" s="33">
        <v>-1.25066613203869</v>
      </c>
      <c r="D3275" s="33">
        <v>0.29499999999999998</v>
      </c>
      <c r="E3275" s="33">
        <v>0.76700000000000002</v>
      </c>
      <c r="F3275" s="35">
        <v>1.54058515752334E-5</v>
      </c>
      <c r="G3275" s="33">
        <v>8</v>
      </c>
      <c r="H3275" s="33" t="s">
        <v>3199</v>
      </c>
      <c r="I3275" s="33" t="s">
        <v>3198</v>
      </c>
    </row>
    <row r="3276" spans="1:9" x14ac:dyDescent="0.2">
      <c r="A3276" s="33" t="s">
        <v>11930</v>
      </c>
      <c r="B3276" s="35">
        <v>3.4615140236237E-10</v>
      </c>
      <c r="C3276" s="33">
        <v>0.73968926257769396</v>
      </c>
      <c r="D3276" s="33">
        <v>0.68200000000000005</v>
      </c>
      <c r="E3276" s="33">
        <v>0.32500000000000001</v>
      </c>
      <c r="F3276" s="35">
        <v>1.5947887409639101E-5</v>
      </c>
      <c r="G3276" s="33">
        <v>8</v>
      </c>
      <c r="H3276" s="33" t="s">
        <v>5819</v>
      </c>
      <c r="I3276" s="33" t="s">
        <v>5818</v>
      </c>
    </row>
    <row r="3277" spans="1:9" x14ac:dyDescent="0.2">
      <c r="A3277" s="33" t="s">
        <v>12212</v>
      </c>
      <c r="B3277" s="35">
        <v>3.54357572226399E-10</v>
      </c>
      <c r="C3277" s="33">
        <v>0.65260343050971703</v>
      </c>
      <c r="D3277" s="33">
        <v>0.68200000000000005</v>
      </c>
      <c r="E3277" s="33">
        <v>0.316</v>
      </c>
      <c r="F3277" s="35">
        <v>1.63259620676146E-5</v>
      </c>
      <c r="G3277" s="33">
        <v>8</v>
      </c>
      <c r="H3277" s="33" t="s">
        <v>12211</v>
      </c>
      <c r="I3277" s="33" t="s">
        <v>12210</v>
      </c>
    </row>
    <row r="3278" spans="1:9" x14ac:dyDescent="0.2">
      <c r="A3278" s="33" t="s">
        <v>13341</v>
      </c>
      <c r="B3278" s="35">
        <v>7.3287927408786601E-10</v>
      </c>
      <c r="C3278" s="33">
        <v>0.54763792523869803</v>
      </c>
      <c r="D3278" s="33">
        <v>0.97699999999999998</v>
      </c>
      <c r="E3278" s="33">
        <v>0.84</v>
      </c>
      <c r="F3278" s="35">
        <v>3.3765213915776097E-5</v>
      </c>
      <c r="G3278" s="33">
        <v>8</v>
      </c>
      <c r="H3278" s="33" t="s">
        <v>2360</v>
      </c>
      <c r="I3278" s="33" t="s">
        <v>2359</v>
      </c>
    </row>
    <row r="3279" spans="1:9" x14ac:dyDescent="0.2">
      <c r="A3279" s="33" t="s">
        <v>14827</v>
      </c>
      <c r="B3279" s="35">
        <v>1.0815968657869601E-9</v>
      </c>
      <c r="C3279" s="33">
        <v>0.36911612982762698</v>
      </c>
      <c r="D3279" s="33">
        <v>0.38600000000000001</v>
      </c>
      <c r="E3279" s="33">
        <v>0.10299999999999999</v>
      </c>
      <c r="F3279" s="35">
        <v>4.9831330800536802E-5</v>
      </c>
      <c r="G3279" s="33">
        <v>8</v>
      </c>
      <c r="H3279" s="33" t="s">
        <v>14827</v>
      </c>
      <c r="I3279" s="33" t="s">
        <v>14826</v>
      </c>
    </row>
    <row r="3280" spans="1:9" x14ac:dyDescent="0.2">
      <c r="A3280" s="33" t="s">
        <v>13294</v>
      </c>
      <c r="B3280" s="35">
        <v>1.5964374642007399E-9</v>
      </c>
      <c r="C3280" s="33">
        <v>0.746818120994726</v>
      </c>
      <c r="D3280" s="33">
        <v>0.63600000000000001</v>
      </c>
      <c r="E3280" s="33">
        <v>0.307</v>
      </c>
      <c r="F3280" s="35">
        <v>7.3551066850656698E-5</v>
      </c>
      <c r="G3280" s="33">
        <v>8</v>
      </c>
      <c r="H3280" s="33" t="s">
        <v>11347</v>
      </c>
      <c r="I3280" s="33" t="s">
        <v>11346</v>
      </c>
    </row>
    <row r="3281" spans="1:9" x14ac:dyDescent="0.2">
      <c r="A3281" s="33" t="s">
        <v>14825</v>
      </c>
      <c r="B3281" s="35">
        <v>1.69103100902052E-9</v>
      </c>
      <c r="C3281" s="33">
        <v>0.368372120937275</v>
      </c>
      <c r="D3281" s="33">
        <v>0.432</v>
      </c>
      <c r="E3281" s="33">
        <v>0.13600000000000001</v>
      </c>
      <c r="F3281" s="35">
        <v>7.7909180647593403E-5</v>
      </c>
      <c r="G3281" s="33">
        <v>8</v>
      </c>
      <c r="H3281" s="33" t="s">
        <v>14825</v>
      </c>
      <c r="I3281" s="33" t="s">
        <v>14824</v>
      </c>
    </row>
    <row r="3282" spans="1:9" x14ac:dyDescent="0.2">
      <c r="A3282" s="33" t="s">
        <v>14823</v>
      </c>
      <c r="B3282" s="35">
        <v>2.14260802031299E-9</v>
      </c>
      <c r="C3282" s="33">
        <v>0.56176238761743202</v>
      </c>
      <c r="D3282" s="33">
        <v>0.61399999999999999</v>
      </c>
      <c r="E3282" s="33">
        <v>0.26700000000000002</v>
      </c>
      <c r="F3282" s="35">
        <v>9.8714236711860105E-5</v>
      </c>
      <c r="G3282" s="33">
        <v>8</v>
      </c>
      <c r="H3282" s="33" t="s">
        <v>13339</v>
      </c>
      <c r="I3282" s="33" t="s">
        <v>13338</v>
      </c>
    </row>
    <row r="3283" spans="1:9" x14ac:dyDescent="0.2">
      <c r="A3283" s="33" t="s">
        <v>11602</v>
      </c>
      <c r="B3283" s="35">
        <v>2.3404077725976201E-9</v>
      </c>
      <c r="C3283" s="33">
        <v>0.74515164432665004</v>
      </c>
      <c r="D3283" s="33">
        <v>0.84099999999999997</v>
      </c>
      <c r="E3283" s="33">
        <v>0.64900000000000002</v>
      </c>
      <c r="F3283" s="33">
        <v>1.07827266899118E-4</v>
      </c>
      <c r="G3283" s="33">
        <v>8</v>
      </c>
      <c r="H3283" s="33" t="s">
        <v>2923</v>
      </c>
      <c r="I3283" s="33" t="s">
        <v>2922</v>
      </c>
    </row>
    <row r="3284" spans="1:9" x14ac:dyDescent="0.2">
      <c r="A3284" s="33" t="s">
        <v>14822</v>
      </c>
      <c r="B3284" s="35">
        <v>2.71776041496228E-9</v>
      </c>
      <c r="C3284" s="33">
        <v>0.29541140012869499</v>
      </c>
      <c r="D3284" s="33">
        <v>0.318</v>
      </c>
      <c r="E3284" s="33">
        <v>7.8E-2</v>
      </c>
      <c r="F3284" s="33">
        <v>1.2521265783814201E-4</v>
      </c>
      <c r="G3284" s="33">
        <v>8</v>
      </c>
      <c r="H3284" s="33" t="s">
        <v>14822</v>
      </c>
      <c r="I3284" s="33" t="s">
        <v>14821</v>
      </c>
    </row>
    <row r="3285" spans="1:9" x14ac:dyDescent="0.2">
      <c r="A3285" s="33" t="s">
        <v>11211</v>
      </c>
      <c r="B3285" s="35">
        <v>3.4728308830891098E-9</v>
      </c>
      <c r="C3285" s="33">
        <v>0.85802718503206499</v>
      </c>
      <c r="D3285" s="33">
        <v>0.61399999999999999</v>
      </c>
      <c r="E3285" s="33">
        <v>0.28899999999999998</v>
      </c>
      <c r="F3285" s="33">
        <v>1.60000264445681E-4</v>
      </c>
      <c r="G3285" s="33">
        <v>8</v>
      </c>
      <c r="H3285" s="33" t="s">
        <v>11211</v>
      </c>
      <c r="I3285" s="33" t="s">
        <v>11210</v>
      </c>
    </row>
    <row r="3286" spans="1:9" x14ac:dyDescent="0.2">
      <c r="A3286" s="33" t="s">
        <v>13293</v>
      </c>
      <c r="B3286" s="35">
        <v>3.57834657503438E-9</v>
      </c>
      <c r="C3286" s="33">
        <v>-0.96042846894362099</v>
      </c>
      <c r="D3286" s="33">
        <v>9.0999999999999998E-2</v>
      </c>
      <c r="E3286" s="33">
        <v>0.54800000000000004</v>
      </c>
      <c r="F3286" s="33">
        <v>1.64861583404984E-4</v>
      </c>
      <c r="G3286" s="33">
        <v>8</v>
      </c>
      <c r="H3286" s="33" t="s">
        <v>6891</v>
      </c>
      <c r="I3286" s="33" t="s">
        <v>6890</v>
      </c>
    </row>
    <row r="3287" spans="1:9" x14ac:dyDescent="0.2">
      <c r="A3287" s="33" t="s">
        <v>13351</v>
      </c>
      <c r="B3287" s="35">
        <v>4.29147779204536E-9</v>
      </c>
      <c r="C3287" s="33">
        <v>0.79233815724231205</v>
      </c>
      <c r="D3287" s="33">
        <v>0.79500000000000004</v>
      </c>
      <c r="E3287" s="33">
        <v>0.52100000000000002</v>
      </c>
      <c r="F3287" s="33">
        <v>1.97716964835114E-4</v>
      </c>
      <c r="G3287" s="33">
        <v>8</v>
      </c>
      <c r="H3287" s="33" t="s">
        <v>8038</v>
      </c>
      <c r="I3287" s="33" t="s">
        <v>8037</v>
      </c>
    </row>
    <row r="3288" spans="1:9" x14ac:dyDescent="0.2">
      <c r="A3288" s="33" t="s">
        <v>14820</v>
      </c>
      <c r="B3288" s="35">
        <v>5.8880203937751501E-9</v>
      </c>
      <c r="C3288" s="33">
        <v>0.52209416880025195</v>
      </c>
      <c r="D3288" s="33">
        <v>0.47699999999999998</v>
      </c>
      <c r="E3288" s="33">
        <v>0.17499999999999999</v>
      </c>
      <c r="F3288" s="33">
        <v>2.71272875582009E-4</v>
      </c>
      <c r="G3288" s="33">
        <v>8</v>
      </c>
      <c r="H3288" s="33" t="s">
        <v>14820</v>
      </c>
      <c r="I3288" s="33" t="s">
        <v>14819</v>
      </c>
    </row>
    <row r="3289" spans="1:9" x14ac:dyDescent="0.2">
      <c r="A3289" s="33" t="s">
        <v>11834</v>
      </c>
      <c r="B3289" s="35">
        <v>8.50392607059128E-9</v>
      </c>
      <c r="C3289" s="33">
        <v>0.525458390707642</v>
      </c>
      <c r="D3289" s="33">
        <v>0.86399999999999999</v>
      </c>
      <c r="E3289" s="33">
        <v>0.504</v>
      </c>
      <c r="F3289" s="33">
        <v>3.9179288192428102E-4</v>
      </c>
      <c r="G3289" s="33">
        <v>8</v>
      </c>
      <c r="H3289" s="33" t="s">
        <v>2425</v>
      </c>
      <c r="I3289" s="33" t="s">
        <v>2424</v>
      </c>
    </row>
    <row r="3290" spans="1:9" x14ac:dyDescent="0.2">
      <c r="A3290" s="33" t="s">
        <v>13347</v>
      </c>
      <c r="B3290" s="35">
        <v>9.63469724797758E-9</v>
      </c>
      <c r="C3290" s="33">
        <v>-0.57054060948816498</v>
      </c>
      <c r="D3290" s="33">
        <v>0.95499999999999996</v>
      </c>
      <c r="E3290" s="33">
        <v>0.97799999999999998</v>
      </c>
      <c r="F3290" s="33">
        <v>4.43889771608823E-4</v>
      </c>
      <c r="G3290" s="33">
        <v>8</v>
      </c>
      <c r="H3290" s="33" t="s">
        <v>2890</v>
      </c>
      <c r="I3290" s="33" t="s">
        <v>2889</v>
      </c>
    </row>
    <row r="3291" spans="1:9" x14ac:dyDescent="0.2">
      <c r="A3291" s="33" t="s">
        <v>14818</v>
      </c>
      <c r="B3291" s="35">
        <v>1.2565878097892401E-8</v>
      </c>
      <c r="C3291" s="33">
        <v>0.48755548733438903</v>
      </c>
      <c r="D3291" s="33">
        <v>0.54500000000000004</v>
      </c>
      <c r="E3291" s="33">
        <v>0.219</v>
      </c>
      <c r="F3291" s="33">
        <v>5.7893513572610097E-4</v>
      </c>
      <c r="G3291" s="33">
        <v>8</v>
      </c>
      <c r="H3291" s="33" t="s">
        <v>14817</v>
      </c>
      <c r="I3291" s="33" t="s">
        <v>14816</v>
      </c>
    </row>
    <row r="3292" spans="1:9" x14ac:dyDescent="0.2">
      <c r="A3292" s="33" t="s">
        <v>13097</v>
      </c>
      <c r="B3292" s="35">
        <v>1.3106837645757099E-8</v>
      </c>
      <c r="C3292" s="33">
        <v>-1.3139183916320001</v>
      </c>
      <c r="D3292" s="33">
        <v>0.56799999999999995</v>
      </c>
      <c r="E3292" s="33">
        <v>0.78100000000000003</v>
      </c>
      <c r="F3292" s="33">
        <v>6.03858224015322E-4</v>
      </c>
      <c r="G3292" s="33">
        <v>8</v>
      </c>
      <c r="H3292" s="33" t="s">
        <v>2910</v>
      </c>
      <c r="I3292" s="33" t="s">
        <v>2909</v>
      </c>
    </row>
    <row r="3293" spans="1:9" x14ac:dyDescent="0.2">
      <c r="A3293" s="33" t="s">
        <v>14815</v>
      </c>
      <c r="B3293" s="35">
        <v>1.3625159691187E-8</v>
      </c>
      <c r="C3293" s="33">
        <v>0.54720273622275695</v>
      </c>
      <c r="D3293" s="33">
        <v>0.63600000000000001</v>
      </c>
      <c r="E3293" s="33">
        <v>0.30199999999999999</v>
      </c>
      <c r="F3293" s="33">
        <v>6.2773835729236602E-4</v>
      </c>
      <c r="G3293" s="33">
        <v>8</v>
      </c>
      <c r="H3293" s="33" t="s">
        <v>6898</v>
      </c>
      <c r="I3293" s="33" t="s">
        <v>6897</v>
      </c>
    </row>
    <row r="3294" spans="1:9" x14ac:dyDescent="0.2">
      <c r="A3294" s="33" t="s">
        <v>12184</v>
      </c>
      <c r="B3294" s="35">
        <v>1.4798734906283299E-8</v>
      </c>
      <c r="C3294" s="33">
        <v>-4.2728470236015097</v>
      </c>
      <c r="D3294" s="33">
        <v>0.13600000000000001</v>
      </c>
      <c r="E3294" s="33">
        <v>0.56399999999999995</v>
      </c>
      <c r="F3294" s="33">
        <v>6.8180731460228496E-4</v>
      </c>
      <c r="G3294" s="33">
        <v>8</v>
      </c>
      <c r="H3294" s="33" t="s">
        <v>1516</v>
      </c>
      <c r="I3294" s="33" t="s">
        <v>1515</v>
      </c>
    </row>
    <row r="3295" spans="1:9" x14ac:dyDescent="0.2">
      <c r="A3295" s="33" t="s">
        <v>13450</v>
      </c>
      <c r="B3295" s="35">
        <v>1.52670509700231E-8</v>
      </c>
      <c r="C3295" s="33">
        <v>0.52912028955712898</v>
      </c>
      <c r="D3295" s="33">
        <v>0.97699999999999998</v>
      </c>
      <c r="E3295" s="33">
        <v>0.91400000000000003</v>
      </c>
      <c r="F3295" s="33">
        <v>7.0338357229090198E-4</v>
      </c>
      <c r="G3295" s="33">
        <v>8</v>
      </c>
      <c r="H3295" s="33" t="s">
        <v>2059</v>
      </c>
      <c r="I3295" s="33" t="s">
        <v>2058</v>
      </c>
    </row>
    <row r="3296" spans="1:9" x14ac:dyDescent="0.2">
      <c r="A3296" s="33" t="s">
        <v>12066</v>
      </c>
      <c r="B3296" s="35">
        <v>1.6936583107862999E-8</v>
      </c>
      <c r="C3296" s="33">
        <v>0.58838847154926599</v>
      </c>
      <c r="D3296" s="33">
        <v>0.90900000000000003</v>
      </c>
      <c r="E3296" s="33">
        <v>0.53500000000000003</v>
      </c>
      <c r="F3296" s="33">
        <v>7.8030225694546195E-4</v>
      </c>
      <c r="G3296" s="33">
        <v>8</v>
      </c>
      <c r="H3296" s="33" t="s">
        <v>5547</v>
      </c>
      <c r="I3296" s="33" t="s">
        <v>5546</v>
      </c>
    </row>
    <row r="3297" spans="1:9" x14ac:dyDescent="0.2">
      <c r="A3297" s="33" t="s">
        <v>12472</v>
      </c>
      <c r="B3297" s="35">
        <v>1.7658548301382999E-8</v>
      </c>
      <c r="C3297" s="33">
        <v>-0.68006781655267401</v>
      </c>
      <c r="D3297" s="33">
        <v>0.93200000000000005</v>
      </c>
      <c r="E3297" s="33">
        <v>0.95199999999999996</v>
      </c>
      <c r="F3297" s="33">
        <v>8.13564637341317E-4</v>
      </c>
      <c r="G3297" s="33">
        <v>8</v>
      </c>
      <c r="H3297" s="33" t="s">
        <v>2129</v>
      </c>
      <c r="I3297" s="33" t="s">
        <v>2128</v>
      </c>
    </row>
    <row r="3298" spans="1:9" x14ac:dyDescent="0.2">
      <c r="A3298" s="33" t="s">
        <v>12980</v>
      </c>
      <c r="B3298" s="35">
        <v>2.0757591724101701E-8</v>
      </c>
      <c r="C3298" s="33">
        <v>0.833511878555658</v>
      </c>
      <c r="D3298" s="33">
        <v>1</v>
      </c>
      <c r="E3298" s="33">
        <v>0.98899999999999999</v>
      </c>
      <c r="F3298" s="33">
        <v>9.5634376591281203E-4</v>
      </c>
      <c r="G3298" s="33">
        <v>8</v>
      </c>
      <c r="H3298" s="33" t="s">
        <v>6537</v>
      </c>
      <c r="I3298" s="33" t="s">
        <v>6536</v>
      </c>
    </row>
    <row r="3299" spans="1:9" x14ac:dyDescent="0.2">
      <c r="A3299" s="33" t="s">
        <v>12452</v>
      </c>
      <c r="B3299" s="35">
        <v>2.1796830295182001E-8</v>
      </c>
      <c r="C3299" s="33">
        <v>-0.63732706567597097</v>
      </c>
      <c r="D3299" s="33">
        <v>0.90900000000000003</v>
      </c>
      <c r="E3299" s="33">
        <v>0.96</v>
      </c>
      <c r="F3299" s="33">
        <v>1.0042235653596201E-3</v>
      </c>
      <c r="G3299" s="33">
        <v>8</v>
      </c>
      <c r="H3299" s="33" t="s">
        <v>6658</v>
      </c>
      <c r="I3299" s="33" t="s">
        <v>6657</v>
      </c>
    </row>
    <row r="3300" spans="1:9" x14ac:dyDescent="0.2">
      <c r="A3300" s="33" t="s">
        <v>10723</v>
      </c>
      <c r="B3300" s="35">
        <v>2.3592583048535799E-8</v>
      </c>
      <c r="C3300" s="33">
        <v>0.68691244162167797</v>
      </c>
      <c r="D3300" s="33">
        <v>0.86399999999999999</v>
      </c>
      <c r="E3300" s="33">
        <v>0.67700000000000005</v>
      </c>
      <c r="F3300" s="33">
        <v>1.0869574862121399E-3</v>
      </c>
      <c r="G3300" s="33">
        <v>8</v>
      </c>
      <c r="H3300" s="33" t="s">
        <v>4725</v>
      </c>
      <c r="I3300" s="33" t="s">
        <v>4724</v>
      </c>
    </row>
    <row r="3301" spans="1:9" x14ac:dyDescent="0.2">
      <c r="A3301" s="33" t="s">
        <v>14814</v>
      </c>
      <c r="B3301" s="35">
        <v>2.65166398465355E-8</v>
      </c>
      <c r="C3301" s="33">
        <v>0.58232839438755202</v>
      </c>
      <c r="D3301" s="33">
        <v>0.84099999999999997</v>
      </c>
      <c r="E3301" s="33">
        <v>0.53100000000000003</v>
      </c>
      <c r="F3301" s="33">
        <v>1.2216746310095799E-3</v>
      </c>
      <c r="G3301" s="33">
        <v>8</v>
      </c>
      <c r="H3301" s="33" t="s">
        <v>9636</v>
      </c>
      <c r="I3301" s="33" t="s">
        <v>9635</v>
      </c>
    </row>
    <row r="3302" spans="1:9" x14ac:dyDescent="0.2">
      <c r="A3302" s="33" t="s">
        <v>10247</v>
      </c>
      <c r="B3302" s="35">
        <v>2.8377159395032901E-8</v>
      </c>
      <c r="C3302" s="33">
        <v>0.54277202551766801</v>
      </c>
      <c r="D3302" s="33">
        <v>0.72699999999999998</v>
      </c>
      <c r="E3302" s="33">
        <v>0.36499999999999999</v>
      </c>
      <c r="F3302" s="33">
        <v>1.3073924876479601E-3</v>
      </c>
      <c r="G3302" s="33">
        <v>8</v>
      </c>
      <c r="H3302" s="33" t="s">
        <v>6682</v>
      </c>
      <c r="I3302" s="33" t="s">
        <v>6681</v>
      </c>
    </row>
    <row r="3303" spans="1:9" x14ac:dyDescent="0.2">
      <c r="A3303" s="33" t="s">
        <v>9915</v>
      </c>
      <c r="B3303" s="35">
        <v>2.9026880700750801E-8</v>
      </c>
      <c r="C3303" s="33">
        <v>0.52775776096984806</v>
      </c>
      <c r="D3303" s="33">
        <v>0.97699999999999998</v>
      </c>
      <c r="E3303" s="33">
        <v>0.89100000000000001</v>
      </c>
      <c r="F3303" s="33">
        <v>1.3373264476449901E-3</v>
      </c>
      <c r="G3303" s="33">
        <v>8</v>
      </c>
      <c r="H3303" s="33" t="s">
        <v>9915</v>
      </c>
      <c r="I3303" s="33" t="s">
        <v>9914</v>
      </c>
    </row>
    <row r="3304" spans="1:9" x14ac:dyDescent="0.2">
      <c r="A3304" s="33" t="s">
        <v>14813</v>
      </c>
      <c r="B3304" s="35">
        <v>3.1603948184267802E-8</v>
      </c>
      <c r="C3304" s="33">
        <v>0.48840996866346198</v>
      </c>
      <c r="D3304" s="33">
        <v>0.47699999999999998</v>
      </c>
      <c r="E3304" s="33">
        <v>0.187</v>
      </c>
      <c r="F3304" s="33">
        <v>1.45605710074559E-3</v>
      </c>
      <c r="G3304" s="33">
        <v>8</v>
      </c>
      <c r="H3304" s="33" t="s">
        <v>14813</v>
      </c>
      <c r="I3304" s="33" t="s">
        <v>14812</v>
      </c>
    </row>
    <row r="3305" spans="1:9" x14ac:dyDescent="0.2">
      <c r="A3305" s="33" t="s">
        <v>13578</v>
      </c>
      <c r="B3305" s="35">
        <v>3.3661847476569497E-8</v>
      </c>
      <c r="C3305" s="33">
        <v>-0.62643684489349905</v>
      </c>
      <c r="D3305" s="33">
        <v>4.4999999999999998E-2</v>
      </c>
      <c r="E3305" s="33">
        <v>0.499</v>
      </c>
      <c r="F3305" s="33">
        <v>1.5508686369405101E-3</v>
      </c>
      <c r="G3305" s="33">
        <v>8</v>
      </c>
      <c r="H3305" s="33" t="s">
        <v>13578</v>
      </c>
      <c r="I3305" s="33" t="s">
        <v>13577</v>
      </c>
    </row>
    <row r="3306" spans="1:9" x14ac:dyDescent="0.2">
      <c r="A3306" s="33" t="s">
        <v>14811</v>
      </c>
      <c r="B3306" s="35">
        <v>3.3666206885450098E-8</v>
      </c>
      <c r="C3306" s="33">
        <v>0.54231364708672003</v>
      </c>
      <c r="D3306" s="33">
        <v>0.72699999999999998</v>
      </c>
      <c r="E3306" s="33">
        <v>0.38500000000000001</v>
      </c>
      <c r="F3306" s="33">
        <v>1.55106948362646E-3</v>
      </c>
      <c r="G3306" s="33">
        <v>8</v>
      </c>
      <c r="H3306" s="33" t="s">
        <v>11820</v>
      </c>
      <c r="I3306" s="33" t="s">
        <v>11819</v>
      </c>
    </row>
    <row r="3307" spans="1:9" x14ac:dyDescent="0.2">
      <c r="A3307" s="33" t="s">
        <v>14810</v>
      </c>
      <c r="B3307" s="35">
        <v>3.39079191767438E-8</v>
      </c>
      <c r="C3307" s="33">
        <v>-3.0837255809189199</v>
      </c>
      <c r="D3307" s="33">
        <v>4.4999999999999998E-2</v>
      </c>
      <c r="E3307" s="33">
        <v>0.48599999999999999</v>
      </c>
      <c r="F3307" s="33">
        <v>1.56220565231094E-3</v>
      </c>
      <c r="G3307" s="33">
        <v>8</v>
      </c>
      <c r="H3307" s="33" t="s">
        <v>13628</v>
      </c>
      <c r="I3307" s="33" t="s">
        <v>13627</v>
      </c>
    </row>
    <row r="3308" spans="1:9" x14ac:dyDescent="0.2">
      <c r="A3308" s="33" t="s">
        <v>9516</v>
      </c>
      <c r="B3308" s="35">
        <v>3.6024351324455403E-8</v>
      </c>
      <c r="C3308" s="33">
        <v>0.60525320352418599</v>
      </c>
      <c r="D3308" s="33">
        <v>0.77300000000000002</v>
      </c>
      <c r="E3308" s="33">
        <v>0.46500000000000002</v>
      </c>
      <c r="F3308" s="33">
        <v>1.6597139142203101E-3</v>
      </c>
      <c r="G3308" s="33">
        <v>8</v>
      </c>
      <c r="H3308" s="33" t="s">
        <v>9111</v>
      </c>
      <c r="I3308" s="33" t="s">
        <v>9110</v>
      </c>
    </row>
    <row r="3309" spans="1:9" x14ac:dyDescent="0.2">
      <c r="A3309" s="33" t="s">
        <v>12641</v>
      </c>
      <c r="B3309" s="35">
        <v>3.6519589347066301E-8</v>
      </c>
      <c r="C3309" s="33">
        <v>0.64829284922740504</v>
      </c>
      <c r="D3309" s="33">
        <v>0.79500000000000004</v>
      </c>
      <c r="E3309" s="33">
        <v>0.502</v>
      </c>
      <c r="F3309" s="33">
        <v>1.68253052039804E-3</v>
      </c>
      <c r="G3309" s="33">
        <v>8</v>
      </c>
      <c r="H3309" s="33" t="s">
        <v>4951</v>
      </c>
      <c r="I3309" s="33" t="s">
        <v>4950</v>
      </c>
    </row>
    <row r="3310" spans="1:9" x14ac:dyDescent="0.2">
      <c r="A3310" s="33" t="s">
        <v>10152</v>
      </c>
      <c r="B3310" s="35">
        <v>4.0536166547156801E-8</v>
      </c>
      <c r="C3310" s="33">
        <v>0.36429266743654698</v>
      </c>
      <c r="D3310" s="33">
        <v>1</v>
      </c>
      <c r="E3310" s="33">
        <v>0.996</v>
      </c>
      <c r="F3310" s="33">
        <v>1.8675822651606101E-3</v>
      </c>
      <c r="G3310" s="33">
        <v>8</v>
      </c>
      <c r="H3310" s="33" t="s">
        <v>3595</v>
      </c>
      <c r="I3310" s="33" t="s">
        <v>3594</v>
      </c>
    </row>
    <row r="3311" spans="1:9" x14ac:dyDescent="0.2">
      <c r="A3311" s="33" t="s">
        <v>12868</v>
      </c>
      <c r="B3311" s="35">
        <v>4.1329000304270102E-8</v>
      </c>
      <c r="C3311" s="33">
        <v>0.465279926531806</v>
      </c>
      <c r="D3311" s="33">
        <v>1</v>
      </c>
      <c r="E3311" s="33">
        <v>0.998</v>
      </c>
      <c r="F3311" s="33">
        <v>1.9041097020183299E-3</v>
      </c>
      <c r="G3311" s="33">
        <v>8</v>
      </c>
      <c r="H3311" s="33" t="s">
        <v>1632</v>
      </c>
      <c r="I3311" s="33" t="s">
        <v>1631</v>
      </c>
    </row>
    <row r="3312" spans="1:9" x14ac:dyDescent="0.2">
      <c r="A3312" s="33" t="s">
        <v>12273</v>
      </c>
      <c r="B3312" s="35">
        <v>4.41682334493428E-8</v>
      </c>
      <c r="C3312" s="33">
        <v>-0.99601931893478302</v>
      </c>
      <c r="D3312" s="33">
        <v>0.159</v>
      </c>
      <c r="E3312" s="33">
        <v>0.56399999999999995</v>
      </c>
      <c r="F3312" s="33">
        <v>2.0349188514781199E-3</v>
      </c>
      <c r="G3312" s="33">
        <v>8</v>
      </c>
      <c r="H3312" s="33" t="s">
        <v>1829</v>
      </c>
      <c r="I3312" s="33" t="s">
        <v>1828</v>
      </c>
    </row>
    <row r="3313" spans="1:9" x14ac:dyDescent="0.2">
      <c r="A3313" s="33" t="s">
        <v>13255</v>
      </c>
      <c r="B3313" s="35">
        <v>4.4913472150834603E-8</v>
      </c>
      <c r="C3313" s="33">
        <v>0.53331621666282103</v>
      </c>
      <c r="D3313" s="33">
        <v>0.56799999999999995</v>
      </c>
      <c r="E3313" s="33">
        <v>0.254</v>
      </c>
      <c r="F3313" s="33">
        <v>2.0692534889332499E-3</v>
      </c>
      <c r="G3313" s="33">
        <v>8</v>
      </c>
      <c r="H3313" s="33" t="s">
        <v>8900</v>
      </c>
      <c r="I3313" s="33" t="s">
        <v>8899</v>
      </c>
    </row>
    <row r="3314" spans="1:9" x14ac:dyDescent="0.2">
      <c r="A3314" s="33" t="s">
        <v>10298</v>
      </c>
      <c r="B3314" s="35">
        <v>4.6613732915404497E-8</v>
      </c>
      <c r="C3314" s="33">
        <v>0.51622511121692105</v>
      </c>
      <c r="D3314" s="33">
        <v>0.97699999999999998</v>
      </c>
      <c r="E3314" s="33">
        <v>0.77500000000000002</v>
      </c>
      <c r="F3314" s="33">
        <v>2.1475879028785101E-3</v>
      </c>
      <c r="G3314" s="33">
        <v>8</v>
      </c>
      <c r="H3314" s="33" t="s">
        <v>6996</v>
      </c>
      <c r="I3314" s="33" t="s">
        <v>6995</v>
      </c>
    </row>
    <row r="3315" spans="1:9" x14ac:dyDescent="0.2">
      <c r="A3315" s="33" t="s">
        <v>3262</v>
      </c>
      <c r="B3315" s="35">
        <v>5.3032166211111403E-8</v>
      </c>
      <c r="C3315" s="33">
        <v>0.670613890511503</v>
      </c>
      <c r="D3315" s="33">
        <v>0.54500000000000004</v>
      </c>
      <c r="E3315" s="33">
        <v>0.247</v>
      </c>
      <c r="F3315" s="33">
        <v>2.4432979616783299E-3</v>
      </c>
      <c r="G3315" s="33">
        <v>8</v>
      </c>
      <c r="H3315" s="33" t="s">
        <v>3262</v>
      </c>
      <c r="I3315" s="33" t="s">
        <v>3261</v>
      </c>
    </row>
    <row r="3316" spans="1:9" x14ac:dyDescent="0.2">
      <c r="A3316" s="33" t="s">
        <v>11891</v>
      </c>
      <c r="B3316" s="35">
        <v>5.6191596052227901E-8</v>
      </c>
      <c r="C3316" s="33">
        <v>-0.94144461315768502</v>
      </c>
      <c r="D3316" s="33">
        <v>0.25</v>
      </c>
      <c r="E3316" s="33">
        <v>0.63300000000000001</v>
      </c>
      <c r="F3316" s="33">
        <v>2.58885921331824E-3</v>
      </c>
      <c r="G3316" s="33">
        <v>8</v>
      </c>
      <c r="H3316" s="33" t="s">
        <v>2996</v>
      </c>
      <c r="I3316" s="33" t="s">
        <v>2995</v>
      </c>
    </row>
    <row r="3317" spans="1:9" x14ac:dyDescent="0.2">
      <c r="A3317" s="33" t="s">
        <v>13258</v>
      </c>
      <c r="B3317" s="35">
        <v>5.81873612498374E-8</v>
      </c>
      <c r="C3317" s="33">
        <v>0.70491275216525895</v>
      </c>
      <c r="D3317" s="33">
        <v>0.95499999999999996</v>
      </c>
      <c r="E3317" s="33">
        <v>0.81100000000000005</v>
      </c>
      <c r="F3317" s="33">
        <v>2.6808081075025102E-3</v>
      </c>
      <c r="G3317" s="33">
        <v>8</v>
      </c>
      <c r="H3317" s="33" t="s">
        <v>7504</v>
      </c>
      <c r="I3317" s="33" t="s">
        <v>7503</v>
      </c>
    </row>
    <row r="3318" spans="1:9" x14ac:dyDescent="0.2">
      <c r="A3318" s="33" t="s">
        <v>14809</v>
      </c>
      <c r="B3318" s="35">
        <v>5.9137883425624602E-8</v>
      </c>
      <c r="C3318" s="33">
        <v>0.63083075659462295</v>
      </c>
      <c r="D3318" s="33">
        <v>0.75</v>
      </c>
      <c r="E3318" s="33">
        <v>0.45300000000000001</v>
      </c>
      <c r="F3318" s="33">
        <v>2.72460056518538E-3</v>
      </c>
      <c r="G3318" s="33">
        <v>8</v>
      </c>
      <c r="H3318" s="33" t="s">
        <v>3376</v>
      </c>
      <c r="I3318" s="33" t="s">
        <v>3375</v>
      </c>
    </row>
    <row r="3319" spans="1:9" x14ac:dyDescent="0.2">
      <c r="A3319" s="33" t="s">
        <v>4691</v>
      </c>
      <c r="B3319" s="35">
        <v>6.8021219257192195E-8</v>
      </c>
      <c r="C3319" s="33">
        <v>0.60685846846855696</v>
      </c>
      <c r="D3319" s="33">
        <v>0.88600000000000001</v>
      </c>
      <c r="E3319" s="33">
        <v>0.64400000000000002</v>
      </c>
      <c r="F3319" s="33">
        <v>3.1338736136173602E-3</v>
      </c>
      <c r="G3319" s="33">
        <v>8</v>
      </c>
      <c r="H3319" s="33" t="s">
        <v>4691</v>
      </c>
      <c r="I3319" s="33" t="s">
        <v>4690</v>
      </c>
    </row>
    <row r="3320" spans="1:9" x14ac:dyDescent="0.2">
      <c r="A3320" s="33" t="s">
        <v>12497</v>
      </c>
      <c r="B3320" s="35">
        <v>7.2419738175345798E-8</v>
      </c>
      <c r="C3320" s="33">
        <v>-0.77060556529833901</v>
      </c>
      <c r="D3320" s="33">
        <v>6.8000000000000005E-2</v>
      </c>
      <c r="E3320" s="33">
        <v>0.49299999999999999</v>
      </c>
      <c r="F3320" s="33">
        <v>3.3365221772145301E-3</v>
      </c>
      <c r="G3320" s="33">
        <v>8</v>
      </c>
      <c r="H3320" s="33" t="s">
        <v>6743</v>
      </c>
      <c r="I3320" s="33" t="s">
        <v>6742</v>
      </c>
    </row>
    <row r="3321" spans="1:9" x14ac:dyDescent="0.2">
      <c r="A3321" s="33" t="s">
        <v>2649</v>
      </c>
      <c r="B3321" s="35">
        <v>7.2946057499990398E-8</v>
      </c>
      <c r="C3321" s="33">
        <v>0.30868077157920698</v>
      </c>
      <c r="D3321" s="33">
        <v>1</v>
      </c>
      <c r="E3321" s="33">
        <v>0.996</v>
      </c>
      <c r="F3321" s="33">
        <v>3.3607707611395601E-3</v>
      </c>
      <c r="G3321" s="33">
        <v>8</v>
      </c>
      <c r="H3321" s="33" t="s">
        <v>2649</v>
      </c>
      <c r="I3321" s="33" t="s">
        <v>2648</v>
      </c>
    </row>
    <row r="3322" spans="1:9" x14ac:dyDescent="0.2">
      <c r="A3322" s="33" t="s">
        <v>11002</v>
      </c>
      <c r="B3322" s="35">
        <v>7.8026601114380295E-8</v>
      </c>
      <c r="C3322" s="33">
        <v>0.43911310821303601</v>
      </c>
      <c r="D3322" s="33">
        <v>0.97699999999999998</v>
      </c>
      <c r="E3322" s="33">
        <v>0.85899999999999999</v>
      </c>
      <c r="F3322" s="33">
        <v>3.5948415665417299E-3</v>
      </c>
      <c r="G3322" s="33">
        <v>8</v>
      </c>
      <c r="H3322" s="33" t="s">
        <v>6904</v>
      </c>
      <c r="I3322" s="33" t="s">
        <v>6903</v>
      </c>
    </row>
    <row r="3323" spans="1:9" x14ac:dyDescent="0.2">
      <c r="A3323" s="33" t="s">
        <v>13246</v>
      </c>
      <c r="B3323" s="35">
        <v>1.07097099967779E-7</v>
      </c>
      <c r="C3323" s="33">
        <v>0.50690129821169705</v>
      </c>
      <c r="D3323" s="33">
        <v>0.90900000000000003</v>
      </c>
      <c r="E3323" s="33">
        <v>0.66200000000000003</v>
      </c>
      <c r="F3323" s="33">
        <v>4.9341775897155001E-3</v>
      </c>
      <c r="G3323" s="33">
        <v>8</v>
      </c>
      <c r="H3323" s="33" t="s">
        <v>9906</v>
      </c>
      <c r="I3323" s="33" t="s">
        <v>9905</v>
      </c>
    </row>
    <row r="3324" spans="1:9" x14ac:dyDescent="0.2">
      <c r="A3324" s="33" t="s">
        <v>5827</v>
      </c>
      <c r="B3324" s="35">
        <v>1.12650712737561E-7</v>
      </c>
      <c r="C3324" s="33">
        <v>0.32543703417770498</v>
      </c>
      <c r="D3324" s="33">
        <v>1</v>
      </c>
      <c r="E3324" s="33">
        <v>0.98799999999999999</v>
      </c>
      <c r="F3324" s="33">
        <v>5.1900436372449002E-3</v>
      </c>
      <c r="G3324" s="33">
        <v>8</v>
      </c>
      <c r="H3324" s="33" t="s">
        <v>5827</v>
      </c>
      <c r="I3324" s="33" t="s">
        <v>5826</v>
      </c>
    </row>
    <row r="3325" spans="1:9" x14ac:dyDescent="0.2">
      <c r="A3325" s="33" t="s">
        <v>14808</v>
      </c>
      <c r="B3325" s="35">
        <v>1.18568478269792E-7</v>
      </c>
      <c r="C3325" s="33">
        <v>-0.87089137727173005</v>
      </c>
      <c r="D3325" s="33">
        <v>6.8000000000000005E-2</v>
      </c>
      <c r="E3325" s="33">
        <v>0.47899999999999998</v>
      </c>
      <c r="F3325" s="33">
        <v>5.4626869308458496E-3</v>
      </c>
      <c r="G3325" s="33">
        <v>8</v>
      </c>
      <c r="H3325" s="33" t="s">
        <v>12045</v>
      </c>
      <c r="I3325" s="33" t="s">
        <v>12044</v>
      </c>
    </row>
    <row r="3326" spans="1:9" x14ac:dyDescent="0.2">
      <c r="A3326" s="33" t="s">
        <v>14807</v>
      </c>
      <c r="B3326" s="35">
        <v>1.3724734105000899E-7</v>
      </c>
      <c r="C3326" s="33">
        <v>0.61122959179728398</v>
      </c>
      <c r="D3326" s="33">
        <v>0.45500000000000002</v>
      </c>
      <c r="E3326" s="33">
        <v>0.189</v>
      </c>
      <c r="F3326" s="33">
        <v>6.3232594968560202E-3</v>
      </c>
      <c r="G3326" s="33">
        <v>8</v>
      </c>
      <c r="H3326" s="33" t="s">
        <v>14807</v>
      </c>
      <c r="I3326" s="33" t="s">
        <v>14806</v>
      </c>
    </row>
    <row r="3327" spans="1:9" x14ac:dyDescent="0.2">
      <c r="A3327" s="33" t="s">
        <v>6237</v>
      </c>
      <c r="B3327" s="35">
        <v>1.5484274632861301E-7</v>
      </c>
      <c r="C3327" s="33">
        <v>-0.678925136384952</v>
      </c>
      <c r="D3327" s="33">
        <v>0.432</v>
      </c>
      <c r="E3327" s="33">
        <v>0.73899999999999999</v>
      </c>
      <c r="F3327" s="33">
        <v>7.1339150088518396E-3</v>
      </c>
      <c r="G3327" s="33">
        <v>8</v>
      </c>
      <c r="H3327" s="33" t="s">
        <v>6237</v>
      </c>
      <c r="I3327" s="33" t="s">
        <v>6236</v>
      </c>
    </row>
    <row r="3328" spans="1:9" x14ac:dyDescent="0.2">
      <c r="A3328" s="33" t="s">
        <v>11204</v>
      </c>
      <c r="B3328" s="35">
        <v>1.5562394545841101E-7</v>
      </c>
      <c r="C3328" s="33">
        <v>0.53476987748305904</v>
      </c>
      <c r="D3328" s="33">
        <v>1</v>
      </c>
      <c r="E3328" s="33">
        <v>0.874</v>
      </c>
      <c r="F3328" s="33">
        <v>7.1699064151598902E-3</v>
      </c>
      <c r="G3328" s="33">
        <v>8</v>
      </c>
      <c r="H3328" s="33" t="s">
        <v>2300</v>
      </c>
      <c r="I3328" s="33" t="s">
        <v>2299</v>
      </c>
    </row>
    <row r="3329" spans="1:9" x14ac:dyDescent="0.2">
      <c r="A3329" s="33" t="s">
        <v>14805</v>
      </c>
      <c r="B3329" s="35">
        <v>1.6801750393915499E-7</v>
      </c>
      <c r="C3329" s="33">
        <v>0.351587031904877</v>
      </c>
      <c r="D3329" s="33">
        <v>0.75</v>
      </c>
      <c r="E3329" s="33">
        <v>0.41399999999999998</v>
      </c>
      <c r="F3329" s="33">
        <v>7.7409024414847698E-3</v>
      </c>
      <c r="G3329" s="33">
        <v>8</v>
      </c>
      <c r="H3329" s="33" t="s">
        <v>14805</v>
      </c>
      <c r="I3329" s="33" t="s">
        <v>14804</v>
      </c>
    </row>
    <row r="3330" spans="1:9" x14ac:dyDescent="0.2">
      <c r="A3330" s="33" t="s">
        <v>14803</v>
      </c>
      <c r="B3330" s="35">
        <v>1.8114920033679101E-7</v>
      </c>
      <c r="C3330" s="33">
        <v>0.36746521789193798</v>
      </c>
      <c r="D3330" s="33">
        <v>0.34100000000000003</v>
      </c>
      <c r="E3330" s="33">
        <v>0.10199999999999999</v>
      </c>
      <c r="F3330" s="33">
        <v>8.3459059579166599E-3</v>
      </c>
      <c r="G3330" s="33">
        <v>8</v>
      </c>
      <c r="H3330" s="33" t="s">
        <v>14803</v>
      </c>
      <c r="I3330" s="33" t="s">
        <v>14802</v>
      </c>
    </row>
    <row r="3331" spans="1:9" x14ac:dyDescent="0.2">
      <c r="A3331" s="33" t="s">
        <v>11618</v>
      </c>
      <c r="B3331" s="35">
        <v>1.8515212313081901E-7</v>
      </c>
      <c r="C3331" s="33">
        <v>0.59232568817432196</v>
      </c>
      <c r="D3331" s="33">
        <v>0.61399999999999999</v>
      </c>
      <c r="E3331" s="33">
        <v>0.309</v>
      </c>
      <c r="F3331" s="33">
        <v>8.5303286168830691E-3</v>
      </c>
      <c r="G3331" s="33">
        <v>8</v>
      </c>
      <c r="H3331" s="33" t="s">
        <v>11617</v>
      </c>
      <c r="I3331" s="33" t="s">
        <v>11616</v>
      </c>
    </row>
    <row r="3332" spans="1:9" x14ac:dyDescent="0.2">
      <c r="A3332" s="33" t="s">
        <v>7417</v>
      </c>
      <c r="B3332" s="35">
        <v>1.8578858875307501E-7</v>
      </c>
      <c r="C3332" s="33">
        <v>0.54034379304566504</v>
      </c>
      <c r="D3332" s="33">
        <v>0.65900000000000003</v>
      </c>
      <c r="E3332" s="33">
        <v>0.36399999999999999</v>
      </c>
      <c r="F3332" s="33">
        <v>8.5596518610316693E-3</v>
      </c>
      <c r="G3332" s="33">
        <v>8</v>
      </c>
      <c r="H3332" s="33" t="s">
        <v>7416</v>
      </c>
      <c r="I3332" s="33" t="s">
        <v>7415</v>
      </c>
    </row>
    <row r="3333" spans="1:9" x14ac:dyDescent="0.2">
      <c r="A3333" s="33" t="s">
        <v>11600</v>
      </c>
      <c r="B3333" s="35">
        <v>2.05158002222878E-7</v>
      </c>
      <c r="C3333" s="33">
        <v>-0.84807461670423601</v>
      </c>
      <c r="D3333" s="33">
        <v>0.70499999999999996</v>
      </c>
      <c r="E3333" s="33">
        <v>0.89</v>
      </c>
      <c r="F3333" s="33">
        <v>9.4520394784124197E-3</v>
      </c>
      <c r="G3333" s="33">
        <v>8</v>
      </c>
      <c r="H3333" s="33" t="s">
        <v>4217</v>
      </c>
      <c r="I3333" s="33" t="s">
        <v>4216</v>
      </c>
    </row>
    <row r="3334" spans="1:9" x14ac:dyDescent="0.2">
      <c r="A3334" s="33" t="s">
        <v>12702</v>
      </c>
      <c r="B3334" s="35">
        <v>2.07576697201545E-7</v>
      </c>
      <c r="C3334" s="33">
        <v>0.55076349205394903</v>
      </c>
      <c r="D3334" s="33">
        <v>0.88600000000000001</v>
      </c>
      <c r="E3334" s="33">
        <v>0.67300000000000004</v>
      </c>
      <c r="F3334" s="33">
        <v>9.5634735934695993E-3</v>
      </c>
      <c r="G3334" s="33">
        <v>8</v>
      </c>
      <c r="H3334" s="33" t="s">
        <v>12702</v>
      </c>
      <c r="I3334" s="33" t="s">
        <v>12701</v>
      </c>
    </row>
    <row r="3335" spans="1:9" x14ac:dyDescent="0.2">
      <c r="A3335" s="33" t="s">
        <v>7483</v>
      </c>
      <c r="B3335" s="35">
        <v>2.45874188995944E-7</v>
      </c>
      <c r="C3335" s="33">
        <v>0.36680723207791599</v>
      </c>
      <c r="D3335" s="33">
        <v>1</v>
      </c>
      <c r="E3335" s="33">
        <v>0.98899999999999999</v>
      </c>
      <c r="F3335" s="33">
        <v>1.13279156354211E-2</v>
      </c>
      <c r="G3335" s="33">
        <v>8</v>
      </c>
      <c r="H3335" s="33" t="s">
        <v>7483</v>
      </c>
      <c r="I3335" s="33" t="s">
        <v>7482</v>
      </c>
    </row>
    <row r="3336" spans="1:9" x14ac:dyDescent="0.2">
      <c r="A3336" s="33" t="s">
        <v>14801</v>
      </c>
      <c r="B3336" s="35">
        <v>2.5308262016335101E-7</v>
      </c>
      <c r="C3336" s="33">
        <v>0.39097737028285301</v>
      </c>
      <c r="D3336" s="33">
        <v>0.5</v>
      </c>
      <c r="E3336" s="33">
        <v>0.214</v>
      </c>
      <c r="F3336" s="33">
        <v>1.1660022476165899E-2</v>
      </c>
      <c r="G3336" s="33">
        <v>8</v>
      </c>
      <c r="H3336" s="33" t="s">
        <v>14801</v>
      </c>
      <c r="I3336" s="33" t="s">
        <v>14800</v>
      </c>
    </row>
    <row r="3337" spans="1:9" x14ac:dyDescent="0.2">
      <c r="A3337" s="33" t="s">
        <v>13301</v>
      </c>
      <c r="B3337" s="35">
        <v>2.7504142689900699E-7</v>
      </c>
      <c r="C3337" s="33">
        <v>-0.50877389412697305</v>
      </c>
      <c r="D3337" s="33">
        <v>0.86399999999999999</v>
      </c>
      <c r="E3337" s="33">
        <v>0.93899999999999995</v>
      </c>
      <c r="F3337" s="33">
        <v>1.26717086200911E-2</v>
      </c>
      <c r="G3337" s="33">
        <v>8</v>
      </c>
      <c r="H3337" s="33" t="s">
        <v>2898</v>
      </c>
      <c r="I3337" s="33" t="s">
        <v>2897</v>
      </c>
    </row>
    <row r="3338" spans="1:9" x14ac:dyDescent="0.2">
      <c r="A3338" s="33" t="s">
        <v>12915</v>
      </c>
      <c r="B3338" s="35">
        <v>2.9831786283796002E-7</v>
      </c>
      <c r="C3338" s="33">
        <v>0.69011003862855502</v>
      </c>
      <c r="D3338" s="33">
        <v>0.75</v>
      </c>
      <c r="E3338" s="33">
        <v>0.48799999999999999</v>
      </c>
      <c r="F3338" s="33">
        <v>1.37441005766705E-2</v>
      </c>
      <c r="G3338" s="33">
        <v>8</v>
      </c>
      <c r="H3338" s="33" t="s">
        <v>2665</v>
      </c>
      <c r="I3338" s="33" t="s">
        <v>2664</v>
      </c>
    </row>
    <row r="3339" spans="1:9" x14ac:dyDescent="0.2">
      <c r="A3339" s="33" t="s">
        <v>14799</v>
      </c>
      <c r="B3339" s="35">
        <v>3.05016875057891E-7</v>
      </c>
      <c r="C3339" s="33">
        <v>0.38819600631514201</v>
      </c>
      <c r="D3339" s="33">
        <v>0.56799999999999995</v>
      </c>
      <c r="E3339" s="33">
        <v>0.26600000000000001</v>
      </c>
      <c r="F3339" s="33">
        <v>1.4052737467667199E-2</v>
      </c>
      <c r="G3339" s="33">
        <v>8</v>
      </c>
      <c r="H3339" s="33" t="s">
        <v>14799</v>
      </c>
      <c r="I3339" s="33" t="s">
        <v>14798</v>
      </c>
    </row>
    <row r="3340" spans="1:9" x14ac:dyDescent="0.2">
      <c r="A3340" s="33" t="s">
        <v>13248</v>
      </c>
      <c r="B3340" s="35">
        <v>3.2155535463675099E-7</v>
      </c>
      <c r="C3340" s="33">
        <v>0.44778906704209198</v>
      </c>
      <c r="D3340" s="33">
        <v>0.95499999999999996</v>
      </c>
      <c r="E3340" s="33">
        <v>0.84299999999999997</v>
      </c>
      <c r="F3340" s="33">
        <v>1.48146982988244E-2</v>
      </c>
      <c r="G3340" s="33">
        <v>8</v>
      </c>
      <c r="H3340" s="33" t="s">
        <v>7686</v>
      </c>
      <c r="I3340" s="33" t="s">
        <v>7685</v>
      </c>
    </row>
    <row r="3341" spans="1:9" x14ac:dyDescent="0.2">
      <c r="A3341" s="33" t="s">
        <v>14797</v>
      </c>
      <c r="B3341" s="35">
        <v>3.2854313540285897E-7</v>
      </c>
      <c r="C3341" s="33">
        <v>0.94056376690062504</v>
      </c>
      <c r="D3341" s="33">
        <v>0.36399999999999999</v>
      </c>
      <c r="E3341" s="33">
        <v>0.12</v>
      </c>
      <c r="F3341" s="33">
        <v>1.5136639334280499E-2</v>
      </c>
      <c r="G3341" s="33">
        <v>8</v>
      </c>
      <c r="H3341" s="33" t="s">
        <v>7188</v>
      </c>
      <c r="I3341" s="33" t="s">
        <v>7187</v>
      </c>
    </row>
    <row r="3342" spans="1:9" x14ac:dyDescent="0.2">
      <c r="A3342" s="33" t="s">
        <v>7512</v>
      </c>
      <c r="B3342" s="35">
        <v>3.4099099823764097E-7</v>
      </c>
      <c r="C3342" s="33">
        <v>0.38492762584844098</v>
      </c>
      <c r="D3342" s="33">
        <v>1</v>
      </c>
      <c r="E3342" s="33">
        <v>0.91400000000000003</v>
      </c>
      <c r="F3342" s="33">
        <v>1.57101372708046E-2</v>
      </c>
      <c r="G3342" s="33">
        <v>8</v>
      </c>
      <c r="H3342" s="33" t="s">
        <v>2457</v>
      </c>
      <c r="I3342" s="33" t="s">
        <v>2456</v>
      </c>
    </row>
    <row r="3343" spans="1:9" x14ac:dyDescent="0.2">
      <c r="A3343" s="33" t="s">
        <v>12300</v>
      </c>
      <c r="B3343" s="35">
        <v>3.5295698194584401E-7</v>
      </c>
      <c r="C3343" s="33">
        <v>-0.63958242456721304</v>
      </c>
      <c r="D3343" s="33">
        <v>0.318</v>
      </c>
      <c r="E3343" s="33">
        <v>0.70899999999999996</v>
      </c>
      <c r="F3343" s="33">
        <v>1.62614340722089E-2</v>
      </c>
      <c r="G3343" s="33">
        <v>8</v>
      </c>
      <c r="H3343" s="33" t="s">
        <v>2449</v>
      </c>
      <c r="I3343" s="33" t="s">
        <v>2448</v>
      </c>
    </row>
    <row r="3344" spans="1:9" x14ac:dyDescent="0.2">
      <c r="A3344" s="33" t="s">
        <v>10996</v>
      </c>
      <c r="B3344" s="35">
        <v>3.5831648023364402E-7</v>
      </c>
      <c r="C3344" s="33">
        <v>-0.71016730969298802</v>
      </c>
      <c r="D3344" s="33">
        <v>0.38600000000000001</v>
      </c>
      <c r="E3344" s="33">
        <v>0.73399999999999999</v>
      </c>
      <c r="F3344" s="33">
        <v>1.65083568773245E-2</v>
      </c>
      <c r="G3344" s="33">
        <v>8</v>
      </c>
      <c r="H3344" s="33" t="s">
        <v>5284</v>
      </c>
      <c r="I3344" s="33" t="s">
        <v>5283</v>
      </c>
    </row>
    <row r="3345" spans="1:9" x14ac:dyDescent="0.2">
      <c r="A3345" s="33" t="s">
        <v>8700</v>
      </c>
      <c r="B3345" s="35">
        <v>4.18780357691168E-7</v>
      </c>
      <c r="C3345" s="33">
        <v>0.51397156910325903</v>
      </c>
      <c r="D3345" s="33">
        <v>0.61399999999999999</v>
      </c>
      <c r="E3345" s="33">
        <v>0.32200000000000001</v>
      </c>
      <c r="F3345" s="33">
        <v>1.9294048639547499E-2</v>
      </c>
      <c r="G3345" s="33">
        <v>8</v>
      </c>
      <c r="H3345" s="33" t="s">
        <v>8700</v>
      </c>
      <c r="I3345" s="33" t="s">
        <v>8699</v>
      </c>
    </row>
    <row r="3346" spans="1:9" x14ac:dyDescent="0.2">
      <c r="A3346" s="33" t="s">
        <v>9672</v>
      </c>
      <c r="B3346" s="35">
        <v>4.6477767807017901E-7</v>
      </c>
      <c r="C3346" s="33">
        <v>-0.59925417423862204</v>
      </c>
      <c r="D3346" s="33">
        <v>0.77300000000000002</v>
      </c>
      <c r="E3346" s="33">
        <v>0.88700000000000001</v>
      </c>
      <c r="F3346" s="33">
        <v>2.1413237184049298E-2</v>
      </c>
      <c r="G3346" s="33">
        <v>8</v>
      </c>
      <c r="H3346" s="33" t="s">
        <v>9672</v>
      </c>
      <c r="I3346" s="33" t="s">
        <v>9671</v>
      </c>
    </row>
    <row r="3347" spans="1:9" x14ac:dyDescent="0.2">
      <c r="A3347" s="33" t="s">
        <v>14796</v>
      </c>
      <c r="B3347" s="35">
        <v>4.7902971087004204E-7</v>
      </c>
      <c r="C3347" s="33">
        <v>0.60765159792475099</v>
      </c>
      <c r="D3347" s="33">
        <v>0.68200000000000005</v>
      </c>
      <c r="E3347" s="33">
        <v>0.35299999999999998</v>
      </c>
      <c r="F3347" s="33">
        <v>2.20698568392046E-2</v>
      </c>
      <c r="G3347" s="33">
        <v>8</v>
      </c>
      <c r="H3347" s="33" t="s">
        <v>13180</v>
      </c>
      <c r="I3347" s="33" t="s">
        <v>13179</v>
      </c>
    </row>
    <row r="3348" spans="1:9" x14ac:dyDescent="0.2">
      <c r="A3348" s="33" t="s">
        <v>4042</v>
      </c>
      <c r="B3348" s="35">
        <v>5.8751937789427798E-7</v>
      </c>
      <c r="C3348" s="33">
        <v>-0.62351311251143404</v>
      </c>
      <c r="D3348" s="33">
        <v>0.182</v>
      </c>
      <c r="E3348" s="33">
        <v>0.58099999999999996</v>
      </c>
      <c r="F3348" s="33">
        <v>2.7068192778345199E-2</v>
      </c>
      <c r="G3348" s="33">
        <v>8</v>
      </c>
      <c r="H3348" s="33" t="s">
        <v>4042</v>
      </c>
      <c r="I3348" s="33" t="s">
        <v>4041</v>
      </c>
    </row>
    <row r="3349" spans="1:9" x14ac:dyDescent="0.2">
      <c r="A3349" s="33" t="s">
        <v>8537</v>
      </c>
      <c r="B3349" s="35">
        <v>6.4997060747535703E-7</v>
      </c>
      <c r="C3349" s="33">
        <v>0.55202745488739602</v>
      </c>
      <c r="D3349" s="33">
        <v>0.54500000000000004</v>
      </c>
      <c r="E3349" s="33">
        <v>0.255</v>
      </c>
      <c r="F3349" s="33">
        <v>2.9945445827604601E-2</v>
      </c>
      <c r="G3349" s="33">
        <v>8</v>
      </c>
      <c r="H3349" s="33" t="s">
        <v>8536</v>
      </c>
      <c r="I3349" s="33" t="s">
        <v>8535</v>
      </c>
    </row>
    <row r="3350" spans="1:9" x14ac:dyDescent="0.2">
      <c r="A3350" s="33" t="s">
        <v>14795</v>
      </c>
      <c r="B3350" s="35">
        <v>6.6115220095780596E-7</v>
      </c>
      <c r="C3350" s="33">
        <v>0.64366318218663798</v>
      </c>
      <c r="D3350" s="33">
        <v>0.65900000000000003</v>
      </c>
      <c r="E3350" s="33">
        <v>0.40500000000000003</v>
      </c>
      <c r="F3350" s="33">
        <v>3.0460604202528E-2</v>
      </c>
      <c r="G3350" s="33">
        <v>8</v>
      </c>
      <c r="H3350" s="33" t="s">
        <v>1643</v>
      </c>
      <c r="I3350" s="33" t="s">
        <v>1642</v>
      </c>
    </row>
    <row r="3351" spans="1:9" x14ac:dyDescent="0.2">
      <c r="A3351" s="33" t="s">
        <v>13070</v>
      </c>
      <c r="B3351" s="35">
        <v>6.9998230381895798E-7</v>
      </c>
      <c r="C3351" s="33">
        <v>0.412616037036173</v>
      </c>
      <c r="D3351" s="33">
        <v>0.84099999999999997</v>
      </c>
      <c r="E3351" s="33">
        <v>0.55800000000000005</v>
      </c>
      <c r="F3351" s="33">
        <v>3.2249584701546999E-2</v>
      </c>
      <c r="G3351" s="33">
        <v>8</v>
      </c>
      <c r="H3351" s="33" t="s">
        <v>4962</v>
      </c>
      <c r="I3351" s="33" t="s">
        <v>4961</v>
      </c>
    </row>
    <row r="3352" spans="1:9" x14ac:dyDescent="0.2">
      <c r="A3352" s="33" t="s">
        <v>8692</v>
      </c>
      <c r="B3352" s="35">
        <v>7.4105361314002403E-7</v>
      </c>
      <c r="C3352" s="33">
        <v>0.513948045135318</v>
      </c>
      <c r="D3352" s="33">
        <v>0.5</v>
      </c>
      <c r="E3352" s="33">
        <v>0.23200000000000001</v>
      </c>
      <c r="F3352" s="33">
        <v>3.4141822064587199E-2</v>
      </c>
      <c r="G3352" s="33">
        <v>8</v>
      </c>
      <c r="H3352" s="33" t="s">
        <v>8692</v>
      </c>
      <c r="I3352" s="33" t="s">
        <v>8691</v>
      </c>
    </row>
    <row r="3353" spans="1:9" x14ac:dyDescent="0.2">
      <c r="A3353" s="33" t="s">
        <v>12443</v>
      </c>
      <c r="B3353" s="35">
        <v>7.80250767877722E-7</v>
      </c>
      <c r="C3353" s="33">
        <v>0.46827513082788302</v>
      </c>
      <c r="D3353" s="33">
        <v>1</v>
      </c>
      <c r="E3353" s="33">
        <v>0.94699999999999995</v>
      </c>
      <c r="F3353" s="33">
        <v>3.5947713377662401E-2</v>
      </c>
      <c r="G3353" s="33">
        <v>8</v>
      </c>
      <c r="H3353" s="33" t="s">
        <v>2975</v>
      </c>
      <c r="I3353" s="33" t="s">
        <v>2974</v>
      </c>
    </row>
    <row r="3354" spans="1:9" x14ac:dyDescent="0.2">
      <c r="A3354" s="33" t="s">
        <v>13702</v>
      </c>
      <c r="B3354" s="35">
        <v>8.0422134759492005E-7</v>
      </c>
      <c r="C3354" s="33">
        <v>-0.66212239895248604</v>
      </c>
      <c r="D3354" s="33">
        <v>0.75</v>
      </c>
      <c r="E3354" s="33">
        <v>0.85799999999999998</v>
      </c>
      <c r="F3354" s="33">
        <v>3.7052085926393197E-2</v>
      </c>
      <c r="G3354" s="33">
        <v>8</v>
      </c>
      <c r="H3354" s="33" t="s">
        <v>2484</v>
      </c>
      <c r="I3354" s="33" t="s">
        <v>2483</v>
      </c>
    </row>
    <row r="3355" spans="1:9" x14ac:dyDescent="0.2">
      <c r="A3355" s="33" t="s">
        <v>7998</v>
      </c>
      <c r="B3355" s="35">
        <v>9.12956813681877E-7</v>
      </c>
      <c r="C3355" s="33">
        <v>0.50581043623017896</v>
      </c>
      <c r="D3355" s="33">
        <v>1</v>
      </c>
      <c r="E3355" s="33">
        <v>0.76600000000000001</v>
      </c>
      <c r="F3355" s="33">
        <v>4.2061746319951403E-2</v>
      </c>
      <c r="G3355" s="33">
        <v>8</v>
      </c>
      <c r="H3355" s="33" t="s">
        <v>2363</v>
      </c>
      <c r="I3355" s="33" t="s">
        <v>2362</v>
      </c>
    </row>
    <row r="3356" spans="1:9" x14ac:dyDescent="0.2">
      <c r="A3356" s="33" t="s">
        <v>12864</v>
      </c>
      <c r="B3356" s="35">
        <v>1.0130699089583401E-6</v>
      </c>
      <c r="C3356" s="33">
        <v>-0.63746392826496701</v>
      </c>
      <c r="D3356" s="33">
        <v>0.79500000000000004</v>
      </c>
      <c r="E3356" s="33">
        <v>0.89700000000000002</v>
      </c>
      <c r="F3356" s="33">
        <v>4.66741568455286E-2</v>
      </c>
      <c r="G3356" s="33">
        <v>8</v>
      </c>
      <c r="H3356" s="33" t="s">
        <v>8160</v>
      </c>
      <c r="I3356" s="33" t="s">
        <v>8159</v>
      </c>
    </row>
    <row r="3357" spans="1:9" x14ac:dyDescent="0.2">
      <c r="A3357" s="33" t="s">
        <v>14794</v>
      </c>
      <c r="B3357" s="35">
        <v>1.10973976241002E-6</v>
      </c>
      <c r="C3357" s="33">
        <v>0.49679153216111399</v>
      </c>
      <c r="D3357" s="33">
        <v>0.68200000000000005</v>
      </c>
      <c r="E3357" s="33">
        <v>0.37</v>
      </c>
      <c r="F3357" s="33">
        <v>5.1127930333754498E-2</v>
      </c>
      <c r="G3357" s="33">
        <v>8</v>
      </c>
      <c r="H3357" s="33" t="s">
        <v>12435</v>
      </c>
      <c r="I3357" s="33" t="s">
        <v>12434</v>
      </c>
    </row>
    <row r="3358" spans="1:9" x14ac:dyDescent="0.2">
      <c r="A3358" s="33" t="s">
        <v>9743</v>
      </c>
      <c r="B3358" s="35">
        <v>1.13633674914375E-6</v>
      </c>
      <c r="C3358" s="33">
        <v>0.52408780075571104</v>
      </c>
      <c r="D3358" s="33">
        <v>0.79500000000000004</v>
      </c>
      <c r="E3358" s="33">
        <v>0.56799999999999995</v>
      </c>
      <c r="F3358" s="33">
        <v>5.2353306706550799E-2</v>
      </c>
      <c r="G3358" s="33">
        <v>8</v>
      </c>
      <c r="H3358" s="33" t="s">
        <v>5836</v>
      </c>
      <c r="I3358" s="33" t="s">
        <v>5835</v>
      </c>
    </row>
    <row r="3359" spans="1:9" x14ac:dyDescent="0.2">
      <c r="A3359" s="33" t="s">
        <v>2112</v>
      </c>
      <c r="B3359" s="35">
        <v>1.2006781016363899E-6</v>
      </c>
      <c r="C3359" s="33">
        <v>0.46056431391191099</v>
      </c>
      <c r="D3359" s="33">
        <v>0.61399999999999999</v>
      </c>
      <c r="E3359" s="33">
        <v>0.32600000000000001</v>
      </c>
      <c r="F3359" s="33">
        <v>5.5317641498591703E-2</v>
      </c>
      <c r="G3359" s="33">
        <v>8</v>
      </c>
      <c r="H3359" s="33" t="s">
        <v>2112</v>
      </c>
      <c r="I3359" s="33" t="s">
        <v>2111</v>
      </c>
    </row>
    <row r="3360" spans="1:9" x14ac:dyDescent="0.2">
      <c r="A3360" s="33" t="s">
        <v>11903</v>
      </c>
      <c r="B3360" s="35">
        <v>1.20839276993718E-6</v>
      </c>
      <c r="C3360" s="33">
        <v>-0.68185629557663796</v>
      </c>
      <c r="D3360" s="33">
        <v>0.40899999999999997</v>
      </c>
      <c r="E3360" s="33">
        <v>0.73399999999999999</v>
      </c>
      <c r="F3360" s="33">
        <v>5.5673071696545701E-2</v>
      </c>
      <c r="G3360" s="33">
        <v>8</v>
      </c>
      <c r="H3360" s="33" t="s">
        <v>2875</v>
      </c>
      <c r="I3360" s="33" t="s">
        <v>2874</v>
      </c>
    </row>
    <row r="3361" spans="1:9" x14ac:dyDescent="0.2">
      <c r="A3361" s="33" t="s">
        <v>11893</v>
      </c>
      <c r="B3361" s="35">
        <v>1.2665251066188701E-6</v>
      </c>
      <c r="C3361" s="33">
        <v>-0.75884034090630503</v>
      </c>
      <c r="D3361" s="33">
        <v>0.36399999999999999</v>
      </c>
      <c r="E3361" s="33">
        <v>0.64700000000000002</v>
      </c>
      <c r="F3361" s="33">
        <v>5.8351344712144398E-2</v>
      </c>
      <c r="G3361" s="33">
        <v>8</v>
      </c>
      <c r="H3361" s="33" t="s">
        <v>6011</v>
      </c>
      <c r="I3361" s="33" t="s">
        <v>6010</v>
      </c>
    </row>
    <row r="3362" spans="1:9" x14ac:dyDescent="0.2">
      <c r="A3362" s="33" t="s">
        <v>12433</v>
      </c>
      <c r="B3362" s="35">
        <v>1.3895388794576501E-6</v>
      </c>
      <c r="C3362" s="33">
        <v>-0.79347033883703599</v>
      </c>
      <c r="D3362" s="33">
        <v>0.81799999999999995</v>
      </c>
      <c r="E3362" s="33">
        <v>0.91300000000000003</v>
      </c>
      <c r="F3362" s="33">
        <v>6.4018835254372797E-2</v>
      </c>
      <c r="G3362" s="33">
        <v>8</v>
      </c>
      <c r="H3362" s="33" t="s">
        <v>7238</v>
      </c>
      <c r="I3362" s="33" t="s">
        <v>7237</v>
      </c>
    </row>
    <row r="3363" spans="1:9" x14ac:dyDescent="0.2">
      <c r="A3363" s="33" t="s">
        <v>11832</v>
      </c>
      <c r="B3363" s="35">
        <v>1.41965957860891E-6</v>
      </c>
      <c r="C3363" s="33">
        <v>-0.61245805221551697</v>
      </c>
      <c r="D3363" s="33">
        <v>0.47699999999999998</v>
      </c>
      <c r="E3363" s="33">
        <v>0.78700000000000003</v>
      </c>
      <c r="F3363" s="33">
        <v>6.54065561056697E-2</v>
      </c>
      <c r="G3363" s="33">
        <v>8</v>
      </c>
      <c r="H3363" s="33" t="s">
        <v>2872</v>
      </c>
      <c r="I3363" s="33" t="s">
        <v>2871</v>
      </c>
    </row>
    <row r="3364" spans="1:9" x14ac:dyDescent="0.2">
      <c r="A3364" s="33" t="s">
        <v>7388</v>
      </c>
      <c r="B3364" s="35">
        <v>1.4219260879612801E-6</v>
      </c>
      <c r="C3364" s="33">
        <v>0.42382693085871098</v>
      </c>
      <c r="D3364" s="33">
        <v>0.84099999999999997</v>
      </c>
      <c r="E3364" s="33">
        <v>0.66500000000000004</v>
      </c>
      <c r="F3364" s="33">
        <v>6.5510978724551902E-2</v>
      </c>
      <c r="G3364" s="33">
        <v>8</v>
      </c>
      <c r="H3364" s="33" t="s">
        <v>7388</v>
      </c>
      <c r="I3364" s="33" t="s">
        <v>7387</v>
      </c>
    </row>
    <row r="3365" spans="1:9" x14ac:dyDescent="0.2">
      <c r="A3365" s="33" t="s">
        <v>9815</v>
      </c>
      <c r="B3365" s="35">
        <v>1.55569930998408E-6</v>
      </c>
      <c r="C3365" s="33">
        <v>0.59608119077153399</v>
      </c>
      <c r="D3365" s="33">
        <v>0.72699999999999998</v>
      </c>
      <c r="E3365" s="33">
        <v>0.48</v>
      </c>
      <c r="F3365" s="33">
        <v>7.1674178609586706E-2</v>
      </c>
      <c r="G3365" s="33">
        <v>8</v>
      </c>
      <c r="H3365" s="33" t="s">
        <v>9814</v>
      </c>
      <c r="I3365" s="33" t="s">
        <v>9813</v>
      </c>
    </row>
    <row r="3366" spans="1:9" x14ac:dyDescent="0.2">
      <c r="A3366" s="33" t="s">
        <v>14793</v>
      </c>
      <c r="B3366" s="35">
        <v>1.5656279657956401E-6</v>
      </c>
      <c r="C3366" s="33">
        <v>0.39525042934222898</v>
      </c>
      <c r="D3366" s="33">
        <v>0.318</v>
      </c>
      <c r="E3366" s="33">
        <v>0.107</v>
      </c>
      <c r="F3366" s="33">
        <v>7.2131611640136595E-2</v>
      </c>
      <c r="G3366" s="33">
        <v>8</v>
      </c>
      <c r="H3366" s="33" t="s">
        <v>14793</v>
      </c>
      <c r="I3366" s="33" t="s">
        <v>14792</v>
      </c>
    </row>
    <row r="3367" spans="1:9" x14ac:dyDescent="0.2">
      <c r="A3367" s="33" t="s">
        <v>13377</v>
      </c>
      <c r="B3367" s="35">
        <v>1.58056981304526E-6</v>
      </c>
      <c r="C3367" s="33">
        <v>0.79879160567775698</v>
      </c>
      <c r="D3367" s="33">
        <v>0.95499999999999996</v>
      </c>
      <c r="E3367" s="33">
        <v>0.79300000000000004</v>
      </c>
      <c r="F3367" s="33">
        <v>7.2820012426621006E-2</v>
      </c>
      <c r="G3367" s="33">
        <v>8</v>
      </c>
      <c r="H3367" s="33" t="s">
        <v>2440</v>
      </c>
      <c r="I3367" s="33" t="s">
        <v>2439</v>
      </c>
    </row>
    <row r="3368" spans="1:9" x14ac:dyDescent="0.2">
      <c r="A3368" s="33" t="s">
        <v>8287</v>
      </c>
      <c r="B3368" s="35">
        <v>1.67868041871827E-6</v>
      </c>
      <c r="C3368" s="33">
        <v>0.74181330573100801</v>
      </c>
      <c r="D3368" s="33">
        <v>0.432</v>
      </c>
      <c r="E3368" s="33">
        <v>0.19400000000000001</v>
      </c>
      <c r="F3368" s="33">
        <v>7.7340164251188295E-2</v>
      </c>
      <c r="G3368" s="33">
        <v>8</v>
      </c>
      <c r="H3368" s="33" t="s">
        <v>8287</v>
      </c>
      <c r="I3368" s="33" t="s">
        <v>8286</v>
      </c>
    </row>
    <row r="3369" spans="1:9" x14ac:dyDescent="0.2">
      <c r="A3369" s="33" t="s">
        <v>2090</v>
      </c>
      <c r="B3369" s="35">
        <v>1.7732290574E-6</v>
      </c>
      <c r="C3369" s="33">
        <v>0.53624219808123197</v>
      </c>
      <c r="D3369" s="33">
        <v>0.70499999999999996</v>
      </c>
      <c r="E3369" s="33">
        <v>0.41699999999999998</v>
      </c>
      <c r="F3369" s="33">
        <v>8.1696209132532893E-2</v>
      </c>
      <c r="G3369" s="33">
        <v>8</v>
      </c>
      <c r="H3369" s="33" t="s">
        <v>2090</v>
      </c>
      <c r="I3369" s="33" t="s">
        <v>2089</v>
      </c>
    </row>
    <row r="3370" spans="1:9" x14ac:dyDescent="0.2">
      <c r="A3370" s="33" t="s">
        <v>13229</v>
      </c>
      <c r="B3370" s="35">
        <v>1.79864044126993E-6</v>
      </c>
      <c r="C3370" s="33">
        <v>0.57995914880862198</v>
      </c>
      <c r="D3370" s="33">
        <v>0.75</v>
      </c>
      <c r="E3370" s="33">
        <v>0.52800000000000002</v>
      </c>
      <c r="F3370" s="33">
        <v>8.2866962410188094E-2</v>
      </c>
      <c r="G3370" s="33">
        <v>8</v>
      </c>
      <c r="H3370" s="33" t="s">
        <v>13229</v>
      </c>
      <c r="I3370" s="33" t="s">
        <v>13228</v>
      </c>
    </row>
    <row r="3371" spans="1:9" x14ac:dyDescent="0.2">
      <c r="A3371" s="33" t="s">
        <v>11129</v>
      </c>
      <c r="B3371" s="35">
        <v>1.80683286965743E-6</v>
      </c>
      <c r="C3371" s="33">
        <v>0.54079787883139097</v>
      </c>
      <c r="D3371" s="33">
        <v>0.63600000000000001</v>
      </c>
      <c r="E3371" s="33">
        <v>0.371</v>
      </c>
      <c r="F3371" s="33">
        <v>8.3244403970857306E-2</v>
      </c>
      <c r="G3371" s="33">
        <v>8</v>
      </c>
      <c r="H3371" s="33" t="s">
        <v>11129</v>
      </c>
      <c r="I3371" s="33" t="s">
        <v>11128</v>
      </c>
    </row>
    <row r="3372" spans="1:9" x14ac:dyDescent="0.2">
      <c r="A3372" s="33" t="s">
        <v>4369</v>
      </c>
      <c r="B3372" s="35">
        <v>1.8531726044062301E-6</v>
      </c>
      <c r="C3372" s="33">
        <v>0.56187892401180894</v>
      </c>
      <c r="D3372" s="33">
        <v>0.68200000000000005</v>
      </c>
      <c r="E3372" s="33">
        <v>0.45900000000000002</v>
      </c>
      <c r="F3372" s="33">
        <v>8.5379368230203895E-2</v>
      </c>
      <c r="G3372" s="33">
        <v>8</v>
      </c>
      <c r="H3372" s="33" t="s">
        <v>4369</v>
      </c>
      <c r="I3372" s="33" t="s">
        <v>4368</v>
      </c>
    </row>
    <row r="3373" spans="1:9" x14ac:dyDescent="0.2">
      <c r="A3373" s="33" t="s">
        <v>10089</v>
      </c>
      <c r="B3373" s="35">
        <v>1.9801839791381E-6</v>
      </c>
      <c r="C3373" s="33">
        <v>0.46191676928244402</v>
      </c>
      <c r="D3373" s="33">
        <v>0.54500000000000004</v>
      </c>
      <c r="E3373" s="33">
        <v>0.26100000000000001</v>
      </c>
      <c r="F3373" s="33">
        <v>9.1231036286850503E-2</v>
      </c>
      <c r="G3373" s="33">
        <v>8</v>
      </c>
      <c r="H3373" s="33" t="s">
        <v>10089</v>
      </c>
      <c r="I3373" s="33" t="s">
        <v>10088</v>
      </c>
    </row>
    <row r="3374" spans="1:9" x14ac:dyDescent="0.2">
      <c r="A3374" s="33" t="s">
        <v>8333</v>
      </c>
      <c r="B3374" s="35">
        <v>1.9912252225663702E-6</v>
      </c>
      <c r="C3374" s="33">
        <v>0.37766138346012701</v>
      </c>
      <c r="D3374" s="33">
        <v>0.318</v>
      </c>
      <c r="E3374" s="33">
        <v>0.104</v>
      </c>
      <c r="F3374" s="33">
        <v>9.1739728454077699E-2</v>
      </c>
      <c r="G3374" s="33">
        <v>8</v>
      </c>
      <c r="H3374" s="33" t="s">
        <v>8333</v>
      </c>
      <c r="I3374" s="33" t="s">
        <v>8332</v>
      </c>
    </row>
    <row r="3375" spans="1:9" x14ac:dyDescent="0.2">
      <c r="A3375" s="33" t="s">
        <v>12559</v>
      </c>
      <c r="B3375" s="35">
        <v>2.0255766256724598E-6</v>
      </c>
      <c r="C3375" s="33">
        <v>0.633493710186113</v>
      </c>
      <c r="D3375" s="33">
        <v>0.79500000000000004</v>
      </c>
      <c r="E3375" s="33">
        <v>0.505</v>
      </c>
      <c r="F3375" s="33">
        <v>9.3322366297981602E-2</v>
      </c>
      <c r="G3375" s="33">
        <v>8</v>
      </c>
      <c r="H3375" s="33" t="s">
        <v>4826</v>
      </c>
      <c r="I3375" s="33" t="s">
        <v>4825</v>
      </c>
    </row>
    <row r="3376" spans="1:9" x14ac:dyDescent="0.2">
      <c r="A3376" s="33" t="s">
        <v>14791</v>
      </c>
      <c r="B3376" s="35">
        <v>2.1515257970807298E-6</v>
      </c>
      <c r="C3376" s="33">
        <v>-0.72938317374711503</v>
      </c>
      <c r="D3376" s="33">
        <v>0.159</v>
      </c>
      <c r="E3376" s="33">
        <v>0.49399999999999999</v>
      </c>
      <c r="F3376" s="33">
        <v>9.9125096523103307E-2</v>
      </c>
      <c r="G3376" s="33">
        <v>8</v>
      </c>
      <c r="H3376" s="33" t="s">
        <v>11443</v>
      </c>
      <c r="I3376" s="33" t="s">
        <v>11442</v>
      </c>
    </row>
    <row r="3377" spans="1:9" x14ac:dyDescent="0.2">
      <c r="A3377" s="33" t="s">
        <v>13025</v>
      </c>
      <c r="B3377" s="35">
        <v>2.2950140241978302E-6</v>
      </c>
      <c r="C3377" s="33">
        <v>0.35801819736281998</v>
      </c>
      <c r="D3377" s="33">
        <v>0.63600000000000001</v>
      </c>
      <c r="E3377" s="33">
        <v>0.36299999999999999</v>
      </c>
      <c r="F3377" s="33">
        <v>0.105735886122843</v>
      </c>
      <c r="G3377" s="33">
        <v>8</v>
      </c>
      <c r="H3377" s="33" t="s">
        <v>3392</v>
      </c>
      <c r="I3377" s="33" t="s">
        <v>3391</v>
      </c>
    </row>
    <row r="3378" spans="1:9" x14ac:dyDescent="0.2">
      <c r="A3378" s="33" t="s">
        <v>9985</v>
      </c>
      <c r="B3378" s="35">
        <v>2.4314680321848599E-6</v>
      </c>
      <c r="C3378" s="33">
        <v>0.50172742374717805</v>
      </c>
      <c r="D3378" s="33">
        <v>0.5</v>
      </c>
      <c r="E3378" s="33">
        <v>0.247</v>
      </c>
      <c r="F3378" s="33">
        <v>0.112022595178821</v>
      </c>
      <c r="G3378" s="33">
        <v>8</v>
      </c>
      <c r="H3378" s="33" t="s">
        <v>9985</v>
      </c>
      <c r="I3378" s="33" t="s">
        <v>9984</v>
      </c>
    </row>
    <row r="3379" spans="1:9" x14ac:dyDescent="0.2">
      <c r="A3379" s="33" t="s">
        <v>1855</v>
      </c>
      <c r="B3379" s="35">
        <v>2.4443035547657398E-6</v>
      </c>
      <c r="C3379" s="33">
        <v>0.48501507532800803</v>
      </c>
      <c r="D3379" s="33">
        <v>0.95499999999999996</v>
      </c>
      <c r="E3379" s="33">
        <v>0.86499999999999999</v>
      </c>
      <c r="F3379" s="33">
        <v>0.112613953375167</v>
      </c>
      <c r="G3379" s="33">
        <v>8</v>
      </c>
      <c r="H3379" s="33" t="s">
        <v>1855</v>
      </c>
      <c r="I3379" s="33" t="s">
        <v>1854</v>
      </c>
    </row>
    <row r="3380" spans="1:9" x14ac:dyDescent="0.2">
      <c r="A3380" s="33" t="s">
        <v>3502</v>
      </c>
      <c r="B3380" s="35">
        <v>2.5779377316514798E-6</v>
      </c>
      <c r="C3380" s="33">
        <v>-0.47563087970908802</v>
      </c>
      <c r="D3380" s="33">
        <v>4.4999999999999998E-2</v>
      </c>
      <c r="E3380" s="33">
        <v>0.39800000000000002</v>
      </c>
      <c r="F3380" s="33">
        <v>0.118770747172647</v>
      </c>
      <c r="G3380" s="33">
        <v>8</v>
      </c>
      <c r="H3380" s="33" t="s">
        <v>3502</v>
      </c>
      <c r="I3380" s="33" t="s">
        <v>3501</v>
      </c>
    </row>
    <row r="3381" spans="1:9" x14ac:dyDescent="0.2">
      <c r="A3381" s="33" t="s">
        <v>12997</v>
      </c>
      <c r="B3381" s="35">
        <v>2.6948653642217299E-6</v>
      </c>
      <c r="C3381" s="33">
        <v>0.53615224995363997</v>
      </c>
      <c r="D3381" s="33">
        <v>0.81799999999999995</v>
      </c>
      <c r="E3381" s="33">
        <v>0.64400000000000002</v>
      </c>
      <c r="F3381" s="33">
        <v>0.12415783706042401</v>
      </c>
      <c r="G3381" s="33">
        <v>8</v>
      </c>
      <c r="H3381" s="33" t="s">
        <v>8340</v>
      </c>
      <c r="I3381" s="33" t="s">
        <v>8339</v>
      </c>
    </row>
    <row r="3382" spans="1:9" x14ac:dyDescent="0.2">
      <c r="A3382" s="33" t="s">
        <v>6024</v>
      </c>
      <c r="B3382" s="35">
        <v>2.7162599293939601E-6</v>
      </c>
      <c r="C3382" s="33">
        <v>-0.49826721509717498</v>
      </c>
      <c r="D3382" s="33">
        <v>0.84099999999999997</v>
      </c>
      <c r="E3382" s="33">
        <v>0.879</v>
      </c>
      <c r="F3382" s="33">
        <v>0.125143527467039</v>
      </c>
      <c r="G3382" s="33">
        <v>8</v>
      </c>
      <c r="H3382" s="33" t="s">
        <v>6024</v>
      </c>
      <c r="I3382" s="33" t="s">
        <v>6023</v>
      </c>
    </row>
    <row r="3383" spans="1:9" x14ac:dyDescent="0.2">
      <c r="A3383" s="33" t="s">
        <v>11939</v>
      </c>
      <c r="B3383" s="35">
        <v>2.8093201605457901E-6</v>
      </c>
      <c r="C3383" s="33">
        <v>0.55417323534309504</v>
      </c>
      <c r="D3383" s="33">
        <v>0.68200000000000005</v>
      </c>
      <c r="E3383" s="33">
        <v>0.41799999999999998</v>
      </c>
      <c r="F3383" s="33">
        <v>0.129430998436666</v>
      </c>
      <c r="G3383" s="33">
        <v>8</v>
      </c>
      <c r="H3383" s="33" t="s">
        <v>4773</v>
      </c>
      <c r="I3383" s="33" t="s">
        <v>4772</v>
      </c>
    </row>
    <row r="3384" spans="1:9" x14ac:dyDescent="0.2">
      <c r="A3384" s="33" t="s">
        <v>14790</v>
      </c>
      <c r="B3384" s="35">
        <v>2.8887125900422899E-6</v>
      </c>
      <c r="C3384" s="33">
        <v>0.47409442196082202</v>
      </c>
      <c r="D3384" s="33">
        <v>0.77300000000000002</v>
      </c>
      <c r="E3384" s="33">
        <v>0.51900000000000002</v>
      </c>
      <c r="F3384" s="33">
        <v>0.13308876644842901</v>
      </c>
      <c r="G3384" s="33">
        <v>8</v>
      </c>
      <c r="H3384" s="33" t="s">
        <v>14790</v>
      </c>
      <c r="I3384" s="33" t="s">
        <v>14789</v>
      </c>
    </row>
    <row r="3385" spans="1:9" x14ac:dyDescent="0.2">
      <c r="A3385" s="33" t="s">
        <v>14788</v>
      </c>
      <c r="B3385" s="35">
        <v>3.00526694208069E-6</v>
      </c>
      <c r="C3385" s="33">
        <v>0.37764627340645401</v>
      </c>
      <c r="D3385" s="33">
        <v>0.34100000000000003</v>
      </c>
      <c r="E3385" s="33">
        <v>0.127</v>
      </c>
      <c r="F3385" s="33">
        <v>0.13845865855554201</v>
      </c>
      <c r="G3385" s="33">
        <v>8</v>
      </c>
      <c r="H3385" s="33" t="s">
        <v>14788</v>
      </c>
      <c r="I3385" s="33" t="s">
        <v>14787</v>
      </c>
    </row>
    <row r="3386" spans="1:9" x14ac:dyDescent="0.2">
      <c r="A3386" s="33" t="s">
        <v>10174</v>
      </c>
      <c r="B3386" s="35">
        <v>3.0974060626981698E-6</v>
      </c>
      <c r="C3386" s="33">
        <v>0.54494930996597502</v>
      </c>
      <c r="D3386" s="33">
        <v>0.59099999999999997</v>
      </c>
      <c r="E3386" s="33">
        <v>0.32400000000000001</v>
      </c>
      <c r="F3386" s="33">
        <v>0.14270369212063</v>
      </c>
      <c r="G3386" s="33">
        <v>8</v>
      </c>
      <c r="H3386" s="33" t="s">
        <v>10173</v>
      </c>
      <c r="I3386" s="33" t="s">
        <v>10172</v>
      </c>
    </row>
    <row r="3387" spans="1:9" x14ac:dyDescent="0.2">
      <c r="A3387" s="33" t="s">
        <v>7528</v>
      </c>
      <c r="B3387" s="35">
        <v>3.2223634882544698E-6</v>
      </c>
      <c r="C3387" s="33">
        <v>0.46849477259052302</v>
      </c>
      <c r="D3387" s="33">
        <v>0.432</v>
      </c>
      <c r="E3387" s="33">
        <v>0.191</v>
      </c>
      <c r="F3387" s="33">
        <v>0.14846073063085999</v>
      </c>
      <c r="G3387" s="33">
        <v>8</v>
      </c>
      <c r="H3387" s="33" t="s">
        <v>7528</v>
      </c>
      <c r="I3387" s="33" t="s">
        <v>7527</v>
      </c>
    </row>
    <row r="3388" spans="1:9" x14ac:dyDescent="0.2">
      <c r="A3388" s="33" t="s">
        <v>13447</v>
      </c>
      <c r="B3388" s="35">
        <v>3.31554234537878E-6</v>
      </c>
      <c r="C3388" s="33">
        <v>0.34938303265034898</v>
      </c>
      <c r="D3388" s="33">
        <v>0.93200000000000005</v>
      </c>
      <c r="E3388" s="33">
        <v>0.84199999999999997</v>
      </c>
      <c r="F3388" s="33">
        <v>0.152753666936291</v>
      </c>
      <c r="G3388" s="33">
        <v>8</v>
      </c>
      <c r="H3388" s="33" t="s">
        <v>8446</v>
      </c>
      <c r="I3388" s="33" t="s">
        <v>8445</v>
      </c>
    </row>
    <row r="3389" spans="1:9" x14ac:dyDescent="0.2">
      <c r="A3389" s="33" t="s">
        <v>13971</v>
      </c>
      <c r="B3389" s="35">
        <v>3.4472153913364599E-6</v>
      </c>
      <c r="C3389" s="33">
        <v>0.300187053717898</v>
      </c>
      <c r="D3389" s="33">
        <v>0.36399999999999999</v>
      </c>
      <c r="E3389" s="33">
        <v>0.13200000000000001</v>
      </c>
      <c r="F3389" s="33">
        <v>0.158820107509653</v>
      </c>
      <c r="G3389" s="33">
        <v>8</v>
      </c>
      <c r="H3389" s="33" t="s">
        <v>13971</v>
      </c>
      <c r="I3389" s="33" t="s">
        <v>13970</v>
      </c>
    </row>
    <row r="3390" spans="1:9" x14ac:dyDescent="0.2">
      <c r="A3390" s="33" t="s">
        <v>11592</v>
      </c>
      <c r="B3390" s="35">
        <v>3.5059025468397301E-6</v>
      </c>
      <c r="C3390" s="33">
        <v>-0.69579449733412102</v>
      </c>
      <c r="D3390" s="33">
        <v>0.79500000000000004</v>
      </c>
      <c r="E3390" s="33">
        <v>0.91600000000000004</v>
      </c>
      <c r="F3390" s="33">
        <v>0.161523942138</v>
      </c>
      <c r="G3390" s="33">
        <v>8</v>
      </c>
      <c r="H3390" s="33" t="s">
        <v>7262</v>
      </c>
      <c r="I3390" s="33" t="s">
        <v>7261</v>
      </c>
    </row>
    <row r="3391" spans="1:9" x14ac:dyDescent="0.2">
      <c r="A3391" s="33" t="s">
        <v>13366</v>
      </c>
      <c r="B3391" s="35">
        <v>3.5539812744488599E-6</v>
      </c>
      <c r="C3391" s="33">
        <v>0.402726191898092</v>
      </c>
      <c r="D3391" s="33">
        <v>1</v>
      </c>
      <c r="E3391" s="33">
        <v>0.95799999999999996</v>
      </c>
      <c r="F3391" s="33">
        <v>0.16373902527640799</v>
      </c>
      <c r="G3391" s="33">
        <v>8</v>
      </c>
      <c r="H3391" s="33" t="s">
        <v>4275</v>
      </c>
      <c r="I3391" s="33" t="s">
        <v>4274</v>
      </c>
    </row>
    <row r="3392" spans="1:9" x14ac:dyDescent="0.2">
      <c r="A3392" s="33" t="s">
        <v>10180</v>
      </c>
      <c r="B3392" s="35">
        <v>3.5549535805048998E-6</v>
      </c>
      <c r="C3392" s="33">
        <v>0.43655003678661197</v>
      </c>
      <c r="D3392" s="33">
        <v>0.54500000000000004</v>
      </c>
      <c r="E3392" s="33">
        <v>0.25800000000000001</v>
      </c>
      <c r="F3392" s="33">
        <v>0.16378382136102199</v>
      </c>
      <c r="G3392" s="33">
        <v>8</v>
      </c>
      <c r="H3392" s="33" t="s">
        <v>7507</v>
      </c>
      <c r="I3392" s="33" t="s">
        <v>7506</v>
      </c>
    </row>
    <row r="3393" spans="1:9" x14ac:dyDescent="0.2">
      <c r="A3393" s="33" t="s">
        <v>10859</v>
      </c>
      <c r="B3393" s="35">
        <v>3.9183962177986299E-6</v>
      </c>
      <c r="C3393" s="33">
        <v>-0.56512387040072898</v>
      </c>
      <c r="D3393" s="33">
        <v>0.77300000000000002</v>
      </c>
      <c r="E3393" s="33">
        <v>0.89</v>
      </c>
      <c r="F3393" s="33">
        <v>0.180528350546419</v>
      </c>
      <c r="G3393" s="33">
        <v>8</v>
      </c>
      <c r="H3393" s="33" t="s">
        <v>5427</v>
      </c>
      <c r="I3393" s="33" t="s">
        <v>5426</v>
      </c>
    </row>
    <row r="3394" spans="1:9" x14ac:dyDescent="0.2">
      <c r="A3394" s="33" t="s">
        <v>13061</v>
      </c>
      <c r="B3394" s="35">
        <v>3.9293755389670203E-6</v>
      </c>
      <c r="C3394" s="33">
        <v>-0.782632831974854</v>
      </c>
      <c r="D3394" s="33">
        <v>0.47699999999999998</v>
      </c>
      <c r="E3394" s="33">
        <v>0.751</v>
      </c>
      <c r="F3394" s="33">
        <v>0.18103418983128899</v>
      </c>
      <c r="G3394" s="33">
        <v>8</v>
      </c>
      <c r="H3394" s="33" t="s">
        <v>5553</v>
      </c>
      <c r="I3394" s="33" t="s">
        <v>5552</v>
      </c>
    </row>
    <row r="3395" spans="1:9" x14ac:dyDescent="0.2">
      <c r="A3395" s="33" t="s">
        <v>8082</v>
      </c>
      <c r="B3395" s="35">
        <v>3.9932110996742999E-6</v>
      </c>
      <c r="C3395" s="33">
        <v>-0.65611761606289498</v>
      </c>
      <c r="D3395" s="33">
        <v>0.22700000000000001</v>
      </c>
      <c r="E3395" s="33">
        <v>0.53600000000000003</v>
      </c>
      <c r="F3395" s="33">
        <v>0.18397522178419401</v>
      </c>
      <c r="G3395" s="33">
        <v>8</v>
      </c>
      <c r="H3395" s="33" t="s">
        <v>8082</v>
      </c>
      <c r="I3395" s="33" t="s">
        <v>8081</v>
      </c>
    </row>
    <row r="3396" spans="1:9" x14ac:dyDescent="0.2">
      <c r="A3396" s="33" t="s">
        <v>11840</v>
      </c>
      <c r="B3396" s="35">
        <v>4.0553658280388003E-6</v>
      </c>
      <c r="C3396" s="33">
        <v>0.406483490195365</v>
      </c>
      <c r="D3396" s="33">
        <v>0.65900000000000003</v>
      </c>
      <c r="E3396" s="33">
        <v>0.376</v>
      </c>
      <c r="F3396" s="33">
        <v>0.186838814429404</v>
      </c>
      <c r="G3396" s="33">
        <v>8</v>
      </c>
      <c r="H3396" s="33" t="s">
        <v>5969</v>
      </c>
      <c r="I3396" s="33" t="s">
        <v>5968</v>
      </c>
    </row>
    <row r="3397" spans="1:9" x14ac:dyDescent="0.2">
      <c r="A3397" s="33" t="s">
        <v>14786</v>
      </c>
      <c r="B3397" s="35">
        <v>4.0875040397123896E-6</v>
      </c>
      <c r="C3397" s="33">
        <v>0.36464808607735499</v>
      </c>
      <c r="D3397" s="33">
        <v>0.45500000000000002</v>
      </c>
      <c r="E3397" s="33">
        <v>0.20200000000000001</v>
      </c>
      <c r="F3397" s="33">
        <v>0.188319486117629</v>
      </c>
      <c r="G3397" s="33">
        <v>8</v>
      </c>
      <c r="H3397" s="33" t="s">
        <v>14786</v>
      </c>
      <c r="I3397" s="33" t="s">
        <v>14785</v>
      </c>
    </row>
    <row r="3398" spans="1:9" x14ac:dyDescent="0.2">
      <c r="A3398" s="33" t="s">
        <v>14784</v>
      </c>
      <c r="B3398" s="35">
        <v>4.5692285255724599E-6</v>
      </c>
      <c r="C3398" s="33">
        <v>-0.80462225851858504</v>
      </c>
      <c r="D3398" s="33">
        <v>6.8000000000000005E-2</v>
      </c>
      <c r="E3398" s="33">
        <v>0.441</v>
      </c>
      <c r="F3398" s="33">
        <v>0.21051349663017399</v>
      </c>
      <c r="G3398" s="33">
        <v>8</v>
      </c>
      <c r="H3398" s="33" t="s">
        <v>8326</v>
      </c>
      <c r="I3398" s="33" t="s">
        <v>8325</v>
      </c>
    </row>
    <row r="3399" spans="1:9" x14ac:dyDescent="0.2">
      <c r="A3399" s="33" t="s">
        <v>14783</v>
      </c>
      <c r="B3399" s="35">
        <v>4.9455617759800896E-6</v>
      </c>
      <c r="C3399" s="33">
        <v>0.44004215762996901</v>
      </c>
      <c r="D3399" s="33">
        <v>0.5</v>
      </c>
      <c r="E3399" s="33">
        <v>0.23899999999999999</v>
      </c>
      <c r="F3399" s="33">
        <v>0.22785192214295499</v>
      </c>
      <c r="G3399" s="33">
        <v>8</v>
      </c>
      <c r="H3399" s="33" t="s">
        <v>14783</v>
      </c>
      <c r="I3399" s="33" t="s">
        <v>14782</v>
      </c>
    </row>
    <row r="3400" spans="1:9" x14ac:dyDescent="0.2">
      <c r="A3400" s="33" t="s">
        <v>13245</v>
      </c>
      <c r="B3400" s="35">
        <v>5.1253330566865697E-6</v>
      </c>
      <c r="C3400" s="33">
        <v>-0.56580793491228698</v>
      </c>
      <c r="D3400" s="33">
        <v>0.36399999999999999</v>
      </c>
      <c r="E3400" s="33">
        <v>0.70599999999999996</v>
      </c>
      <c r="F3400" s="33">
        <v>0.236134344587664</v>
      </c>
      <c r="G3400" s="33">
        <v>8</v>
      </c>
      <c r="H3400" s="33" t="s">
        <v>10977</v>
      </c>
      <c r="I3400" s="33" t="s">
        <v>10976</v>
      </c>
    </row>
    <row r="3401" spans="1:9" x14ac:dyDescent="0.2">
      <c r="A3401" s="33" t="s">
        <v>4530</v>
      </c>
      <c r="B3401" s="35">
        <v>5.1706075971263202E-6</v>
      </c>
      <c r="C3401" s="33">
        <v>0.42260191503085898</v>
      </c>
      <c r="D3401" s="33">
        <v>0.56799999999999995</v>
      </c>
      <c r="E3401" s="33">
        <v>0.3</v>
      </c>
      <c r="F3401" s="33">
        <v>0.23822023321480401</v>
      </c>
      <c r="G3401" s="33">
        <v>8</v>
      </c>
      <c r="H3401" s="33" t="s">
        <v>4530</v>
      </c>
      <c r="I3401" s="33" t="s">
        <v>4529</v>
      </c>
    </row>
    <row r="3402" spans="1:9" x14ac:dyDescent="0.2">
      <c r="A3402" s="33" t="s">
        <v>7435</v>
      </c>
      <c r="B3402" s="35">
        <v>5.2750761024182399E-6</v>
      </c>
      <c r="C3402" s="33">
        <v>0.45097784448073602</v>
      </c>
      <c r="D3402" s="33">
        <v>0.59099999999999997</v>
      </c>
      <c r="E3402" s="33">
        <v>0.32400000000000001</v>
      </c>
      <c r="F3402" s="33">
        <v>0.243033306190613</v>
      </c>
      <c r="G3402" s="33">
        <v>8</v>
      </c>
      <c r="H3402" s="33" t="s">
        <v>7434</v>
      </c>
      <c r="I3402" s="33" t="s">
        <v>7433</v>
      </c>
    </row>
    <row r="3403" spans="1:9" x14ac:dyDescent="0.2">
      <c r="A3403" s="33" t="s">
        <v>5329</v>
      </c>
      <c r="B3403" s="35">
        <v>5.3695093123007398E-6</v>
      </c>
      <c r="C3403" s="33">
        <v>0.50402742512903798</v>
      </c>
      <c r="D3403" s="33">
        <v>0.70499999999999996</v>
      </c>
      <c r="E3403" s="33">
        <v>0.47599999999999998</v>
      </c>
      <c r="F3403" s="33">
        <v>0.24738403303632001</v>
      </c>
      <c r="G3403" s="33">
        <v>8</v>
      </c>
      <c r="H3403" s="33" t="s">
        <v>5328</v>
      </c>
      <c r="I3403" s="33" t="s">
        <v>5327</v>
      </c>
    </row>
    <row r="3404" spans="1:9" x14ac:dyDescent="0.2">
      <c r="A3404" s="33" t="s">
        <v>13284</v>
      </c>
      <c r="B3404" s="35">
        <v>5.4481549971934698E-6</v>
      </c>
      <c r="C3404" s="33">
        <v>0.41794205147047098</v>
      </c>
      <c r="D3404" s="33">
        <v>0.65900000000000003</v>
      </c>
      <c r="E3404" s="33">
        <v>0.38100000000000001</v>
      </c>
      <c r="F3404" s="33">
        <v>0.25100739703069802</v>
      </c>
      <c r="G3404" s="33">
        <v>8</v>
      </c>
      <c r="H3404" s="33" t="s">
        <v>13284</v>
      </c>
      <c r="I3404" s="33" t="s">
        <v>13283</v>
      </c>
    </row>
    <row r="3405" spans="1:9" x14ac:dyDescent="0.2">
      <c r="A3405" s="33" t="s">
        <v>14781</v>
      </c>
      <c r="B3405" s="35">
        <v>5.4679547901955101E-6</v>
      </c>
      <c r="C3405" s="33">
        <v>0.42837918751134302</v>
      </c>
      <c r="D3405" s="33">
        <v>0.47699999999999998</v>
      </c>
      <c r="E3405" s="33">
        <v>0.23</v>
      </c>
      <c r="F3405" s="33">
        <v>0.251919613093888</v>
      </c>
      <c r="G3405" s="33">
        <v>8</v>
      </c>
      <c r="H3405" s="33" t="s">
        <v>14781</v>
      </c>
      <c r="I3405" s="33" t="s">
        <v>14780</v>
      </c>
    </row>
    <row r="3406" spans="1:9" x14ac:dyDescent="0.2">
      <c r="A3406" s="33" t="s">
        <v>14779</v>
      </c>
      <c r="B3406" s="35">
        <v>5.6213692658104698E-6</v>
      </c>
      <c r="C3406" s="33">
        <v>-1.3104146749424599</v>
      </c>
      <c r="D3406" s="33">
        <v>0.20499999999999999</v>
      </c>
      <c r="E3406" s="33">
        <v>0.51900000000000002</v>
      </c>
      <c r="F3406" s="33">
        <v>0.25898772481442001</v>
      </c>
      <c r="G3406" s="33">
        <v>8</v>
      </c>
      <c r="H3406" s="33" t="s">
        <v>9302</v>
      </c>
      <c r="I3406" s="33" t="s">
        <v>9301</v>
      </c>
    </row>
    <row r="3407" spans="1:9" x14ac:dyDescent="0.2">
      <c r="A3407" s="33" t="s">
        <v>13336</v>
      </c>
      <c r="B3407" s="35">
        <v>5.9760479443039598E-6</v>
      </c>
      <c r="C3407" s="33">
        <v>0.40401766994292498</v>
      </c>
      <c r="D3407" s="33">
        <v>0.88600000000000001</v>
      </c>
      <c r="E3407" s="33">
        <v>0.69399999999999995</v>
      </c>
      <c r="F3407" s="33">
        <v>0.27532848088997203</v>
      </c>
      <c r="G3407" s="33">
        <v>8</v>
      </c>
      <c r="H3407" s="33" t="s">
        <v>2498</v>
      </c>
      <c r="I3407" s="33" t="s">
        <v>2497</v>
      </c>
    </row>
    <row r="3408" spans="1:9" x14ac:dyDescent="0.2">
      <c r="A3408" s="33" t="s">
        <v>14778</v>
      </c>
      <c r="B3408" s="35">
        <v>5.9940016284057297E-6</v>
      </c>
      <c r="C3408" s="33">
        <v>0.34367994409594899</v>
      </c>
      <c r="D3408" s="33">
        <v>0.5</v>
      </c>
      <c r="E3408" s="33">
        <v>0.24199999999999999</v>
      </c>
      <c r="F3408" s="33">
        <v>0.27615564302390899</v>
      </c>
      <c r="G3408" s="33">
        <v>8</v>
      </c>
      <c r="H3408" s="33" t="s">
        <v>14778</v>
      </c>
      <c r="I3408" s="33" t="s">
        <v>14777</v>
      </c>
    </row>
    <row r="3409" spans="1:9" x14ac:dyDescent="0.2">
      <c r="A3409" s="33" t="s">
        <v>14776</v>
      </c>
      <c r="B3409" s="35">
        <v>6.3085282610371498E-6</v>
      </c>
      <c r="C3409" s="33">
        <v>0.45765032589931498</v>
      </c>
      <c r="D3409" s="33">
        <v>0.54500000000000004</v>
      </c>
      <c r="E3409" s="33">
        <v>0.28000000000000003</v>
      </c>
      <c r="F3409" s="33">
        <v>0.29064651404250402</v>
      </c>
      <c r="G3409" s="33">
        <v>8</v>
      </c>
      <c r="H3409" s="33" t="s">
        <v>14775</v>
      </c>
      <c r="I3409" s="33" t="s">
        <v>14774</v>
      </c>
    </row>
    <row r="3410" spans="1:9" x14ac:dyDescent="0.2">
      <c r="A3410" s="33" t="s">
        <v>13270</v>
      </c>
      <c r="B3410" s="35">
        <v>6.4891052698666703E-6</v>
      </c>
      <c r="C3410" s="33">
        <v>-0.572814864830957</v>
      </c>
      <c r="D3410" s="33">
        <v>0.22700000000000001</v>
      </c>
      <c r="E3410" s="33">
        <v>0.58399999999999996</v>
      </c>
      <c r="F3410" s="33">
        <v>0.29896605799329701</v>
      </c>
      <c r="G3410" s="33">
        <v>8</v>
      </c>
      <c r="H3410" s="33" t="s">
        <v>5474</v>
      </c>
      <c r="I3410" s="33" t="s">
        <v>5473</v>
      </c>
    </row>
    <row r="3411" spans="1:9" x14ac:dyDescent="0.2">
      <c r="A3411" s="33" t="s">
        <v>14773</v>
      </c>
      <c r="B3411" s="35">
        <v>6.6702543881915502E-6</v>
      </c>
      <c r="C3411" s="33">
        <v>-0.46901564684353902</v>
      </c>
      <c r="D3411" s="33">
        <v>0.79500000000000004</v>
      </c>
      <c r="E3411" s="33">
        <v>0.873</v>
      </c>
      <c r="F3411" s="33">
        <v>0.30731196017276102</v>
      </c>
      <c r="G3411" s="33">
        <v>8</v>
      </c>
      <c r="H3411" s="33" t="s">
        <v>14773</v>
      </c>
      <c r="I3411" s="33" t="s">
        <v>14772</v>
      </c>
    </row>
    <row r="3412" spans="1:9" x14ac:dyDescent="0.2">
      <c r="A3412" s="33" t="s">
        <v>10077</v>
      </c>
      <c r="B3412" s="35">
        <v>6.9633083197623899E-6</v>
      </c>
      <c r="C3412" s="33">
        <v>0.51653027088290504</v>
      </c>
      <c r="D3412" s="33">
        <v>0.72699999999999998</v>
      </c>
      <c r="E3412" s="33">
        <v>0.45500000000000002</v>
      </c>
      <c r="F3412" s="33">
        <v>0.320813540908093</v>
      </c>
      <c r="G3412" s="33">
        <v>8</v>
      </c>
      <c r="H3412" s="33" t="s">
        <v>3683</v>
      </c>
      <c r="I3412" s="33" t="s">
        <v>3682</v>
      </c>
    </row>
    <row r="3413" spans="1:9" x14ac:dyDescent="0.2">
      <c r="A3413" s="33" t="s">
        <v>8253</v>
      </c>
      <c r="B3413" s="35">
        <v>7.0415999235397204E-6</v>
      </c>
      <c r="C3413" s="33">
        <v>-0.55572772671829196</v>
      </c>
      <c r="D3413" s="33">
        <v>2.3E-2</v>
      </c>
      <c r="E3413" s="33">
        <v>0.35199999999999998</v>
      </c>
      <c r="F3413" s="33">
        <v>0.32442059167732201</v>
      </c>
      <c r="G3413" s="33">
        <v>8</v>
      </c>
      <c r="H3413" s="33" t="s">
        <v>8252</v>
      </c>
      <c r="I3413" s="33" t="s">
        <v>8251</v>
      </c>
    </row>
    <row r="3414" spans="1:9" x14ac:dyDescent="0.2">
      <c r="A3414" s="33" t="s">
        <v>12909</v>
      </c>
      <c r="B3414" s="35">
        <v>7.2517405575593501E-6</v>
      </c>
      <c r="C3414" s="33">
        <v>0.50471709558952205</v>
      </c>
      <c r="D3414" s="33">
        <v>0.77300000000000002</v>
      </c>
      <c r="E3414" s="33">
        <v>0.52100000000000002</v>
      </c>
      <c r="F3414" s="33">
        <v>0.33410219096787402</v>
      </c>
      <c r="G3414" s="33">
        <v>8</v>
      </c>
      <c r="H3414" s="33" t="s">
        <v>4957</v>
      </c>
      <c r="I3414" s="33" t="s">
        <v>4956</v>
      </c>
    </row>
    <row r="3415" spans="1:9" x14ac:dyDescent="0.2">
      <c r="A3415" s="33" t="s">
        <v>5062</v>
      </c>
      <c r="B3415" s="35">
        <v>7.3896818341713799E-6</v>
      </c>
      <c r="C3415" s="33">
        <v>0.33633524806264598</v>
      </c>
      <c r="D3415" s="33">
        <v>0.54500000000000004</v>
      </c>
      <c r="E3415" s="33">
        <v>0.27800000000000002</v>
      </c>
      <c r="F3415" s="33">
        <v>0.34045742146394398</v>
      </c>
      <c r="G3415" s="33">
        <v>8</v>
      </c>
      <c r="H3415" s="33" t="s">
        <v>5062</v>
      </c>
      <c r="I3415" s="33" t="s">
        <v>5061</v>
      </c>
    </row>
    <row r="3416" spans="1:9" x14ac:dyDescent="0.2">
      <c r="A3416" s="33" t="s">
        <v>6487</v>
      </c>
      <c r="B3416" s="35">
        <v>7.9538335176047497E-6</v>
      </c>
      <c r="C3416" s="33">
        <v>0.32524798311649999</v>
      </c>
      <c r="D3416" s="33">
        <v>1</v>
      </c>
      <c r="E3416" s="33">
        <v>1</v>
      </c>
      <c r="F3416" s="33">
        <v>0.36644901782308598</v>
      </c>
      <c r="G3416" s="33">
        <v>8</v>
      </c>
      <c r="H3416" s="33" t="s">
        <v>6487</v>
      </c>
      <c r="I3416" s="33" t="s">
        <v>6486</v>
      </c>
    </row>
    <row r="3417" spans="1:9" x14ac:dyDescent="0.2">
      <c r="A3417" s="33" t="s">
        <v>13332</v>
      </c>
      <c r="B3417" s="35">
        <v>8.3722128089348406E-6</v>
      </c>
      <c r="C3417" s="33">
        <v>-0.58171520878907901</v>
      </c>
      <c r="D3417" s="33">
        <v>0.68200000000000005</v>
      </c>
      <c r="E3417" s="33">
        <v>0.83599999999999997</v>
      </c>
      <c r="F3417" s="33">
        <v>0.38572458853324598</v>
      </c>
      <c r="G3417" s="33">
        <v>8</v>
      </c>
      <c r="H3417" s="33" t="s">
        <v>7979</v>
      </c>
      <c r="I3417" s="33" t="s">
        <v>7978</v>
      </c>
    </row>
    <row r="3418" spans="1:9" x14ac:dyDescent="0.2">
      <c r="A3418" s="33" t="s">
        <v>8860</v>
      </c>
      <c r="B3418" s="35">
        <v>8.6174387050783692E-6</v>
      </c>
      <c r="C3418" s="33">
        <v>0.49026607872475703</v>
      </c>
      <c r="D3418" s="33">
        <v>0.84099999999999997</v>
      </c>
      <c r="E3418" s="33">
        <v>0.56100000000000005</v>
      </c>
      <c r="F3418" s="33">
        <v>0.39702263602037102</v>
      </c>
      <c r="G3418" s="33">
        <v>8</v>
      </c>
      <c r="H3418" s="33" t="s">
        <v>7300</v>
      </c>
      <c r="I3418" s="33" t="s">
        <v>7299</v>
      </c>
    </row>
    <row r="3419" spans="1:9" x14ac:dyDescent="0.2">
      <c r="A3419" s="33" t="s">
        <v>11954</v>
      </c>
      <c r="B3419" s="35">
        <v>8.8067591792488697E-6</v>
      </c>
      <c r="C3419" s="33">
        <v>0.53702837900381595</v>
      </c>
      <c r="D3419" s="33">
        <v>0.79500000000000004</v>
      </c>
      <c r="E3419" s="33">
        <v>0.51200000000000001</v>
      </c>
      <c r="F3419" s="33">
        <v>0.40574500890635401</v>
      </c>
      <c r="G3419" s="33">
        <v>8</v>
      </c>
      <c r="H3419" s="33" t="s">
        <v>5335</v>
      </c>
      <c r="I3419" s="33" t="s">
        <v>5334</v>
      </c>
    </row>
    <row r="3420" spans="1:9" x14ac:dyDescent="0.2">
      <c r="A3420" s="33" t="s">
        <v>14771</v>
      </c>
      <c r="B3420" s="35">
        <v>9.43904839585365E-6</v>
      </c>
      <c r="C3420" s="33">
        <v>0.363012720686404</v>
      </c>
      <c r="D3420" s="33">
        <v>0.79500000000000004</v>
      </c>
      <c r="E3420" s="33">
        <v>0.52200000000000002</v>
      </c>
      <c r="F3420" s="33">
        <v>0.43487583769376897</v>
      </c>
      <c r="G3420" s="33">
        <v>8</v>
      </c>
      <c r="H3420" s="33" t="s">
        <v>14771</v>
      </c>
      <c r="I3420" s="33" t="s">
        <v>14770</v>
      </c>
    </row>
    <row r="3421" spans="1:9" x14ac:dyDescent="0.2">
      <c r="A3421" s="33" t="s">
        <v>4070</v>
      </c>
      <c r="B3421" s="35">
        <v>9.4803938172728605E-6</v>
      </c>
      <c r="C3421" s="33">
        <v>0.55080045202612504</v>
      </c>
      <c r="D3421" s="33">
        <v>0.63600000000000001</v>
      </c>
      <c r="E3421" s="33">
        <v>0.41799999999999998</v>
      </c>
      <c r="F3421" s="33">
        <v>0.436780703949395</v>
      </c>
      <c r="G3421" s="33">
        <v>8</v>
      </c>
      <c r="H3421" s="33" t="s">
        <v>4069</v>
      </c>
      <c r="I3421" s="33" t="s">
        <v>4068</v>
      </c>
    </row>
    <row r="3422" spans="1:9" x14ac:dyDescent="0.2">
      <c r="A3422" s="33" t="s">
        <v>12364</v>
      </c>
      <c r="B3422" s="35">
        <v>9.8833178805926592E-6</v>
      </c>
      <c r="C3422" s="33">
        <v>-0.84345503444665504</v>
      </c>
      <c r="D3422" s="33">
        <v>0.36399999999999999</v>
      </c>
      <c r="E3422" s="33">
        <v>0.629</v>
      </c>
      <c r="F3422" s="33">
        <v>0.45534422139466502</v>
      </c>
      <c r="G3422" s="33">
        <v>8</v>
      </c>
      <c r="H3422" s="33" t="s">
        <v>2247</v>
      </c>
      <c r="I3422" s="33" t="s">
        <v>2246</v>
      </c>
    </row>
    <row r="3423" spans="1:9" x14ac:dyDescent="0.2">
      <c r="A3423" s="33" t="s">
        <v>12715</v>
      </c>
      <c r="B3423" s="35">
        <v>9.9282224553177406E-6</v>
      </c>
      <c r="C3423" s="33">
        <v>0.44925312470343198</v>
      </c>
      <c r="D3423" s="33">
        <v>0.86399999999999999</v>
      </c>
      <c r="E3423" s="33">
        <v>0.65200000000000002</v>
      </c>
      <c r="F3423" s="33">
        <v>0.457413064961399</v>
      </c>
      <c r="G3423" s="33">
        <v>8</v>
      </c>
      <c r="H3423" s="33" t="s">
        <v>5012</v>
      </c>
      <c r="I3423" s="33" t="s">
        <v>5011</v>
      </c>
    </row>
    <row r="3424" spans="1:9" x14ac:dyDescent="0.2">
      <c r="A3424" s="33" t="s">
        <v>13219</v>
      </c>
      <c r="B3424" s="35">
        <v>1.0061521509575999E-5</v>
      </c>
      <c r="C3424" s="33">
        <v>-0.64809898924399001</v>
      </c>
      <c r="D3424" s="33">
        <v>0.54500000000000004</v>
      </c>
      <c r="E3424" s="33">
        <v>0.76600000000000001</v>
      </c>
      <c r="F3424" s="33">
        <v>0.46355441898918498</v>
      </c>
      <c r="G3424" s="33">
        <v>8</v>
      </c>
      <c r="H3424" s="33" t="s">
        <v>9414</v>
      </c>
      <c r="I3424" s="33" t="s">
        <v>9413</v>
      </c>
    </row>
    <row r="3425" spans="1:9" x14ac:dyDescent="0.2">
      <c r="A3425" s="33" t="s">
        <v>10778</v>
      </c>
      <c r="B3425" s="35">
        <v>1.0161291667149E-5</v>
      </c>
      <c r="C3425" s="33">
        <v>-0.43924502160122297</v>
      </c>
      <c r="D3425" s="33">
        <v>9.0999999999999998E-2</v>
      </c>
      <c r="E3425" s="33">
        <v>0.442</v>
      </c>
      <c r="F3425" s="33">
        <v>0.468151029688891</v>
      </c>
      <c r="G3425" s="33">
        <v>8</v>
      </c>
      <c r="H3425" s="33" t="s">
        <v>10778</v>
      </c>
      <c r="I3425" s="33" t="s">
        <v>10777</v>
      </c>
    </row>
    <row r="3426" spans="1:9" x14ac:dyDescent="0.2">
      <c r="A3426" s="33" t="s">
        <v>4372</v>
      </c>
      <c r="B3426" s="35">
        <v>1.02773640807891E-5</v>
      </c>
      <c r="C3426" s="33">
        <v>-0.53584663617655204</v>
      </c>
      <c r="D3426" s="33">
        <v>0.59099999999999997</v>
      </c>
      <c r="E3426" s="33">
        <v>0.78200000000000003</v>
      </c>
      <c r="F3426" s="33">
        <v>0.473498717930116</v>
      </c>
      <c r="G3426" s="33">
        <v>8</v>
      </c>
      <c r="H3426" s="33" t="s">
        <v>4372</v>
      </c>
      <c r="I3426" s="33" t="s">
        <v>4371</v>
      </c>
    </row>
    <row r="3427" spans="1:9" x14ac:dyDescent="0.2">
      <c r="A3427" s="33" t="s">
        <v>4992</v>
      </c>
      <c r="B3427" s="35">
        <v>1.0299244750998999E-5</v>
      </c>
      <c r="C3427" s="33">
        <v>0.59688581581006495</v>
      </c>
      <c r="D3427" s="33">
        <v>0.61399999999999999</v>
      </c>
      <c r="E3427" s="33">
        <v>0.38800000000000001</v>
      </c>
      <c r="F3427" s="33">
        <v>0.47450680416802599</v>
      </c>
      <c r="G3427" s="33">
        <v>8</v>
      </c>
      <c r="H3427" s="33" t="s">
        <v>4991</v>
      </c>
      <c r="I3427" s="33" t="s">
        <v>4990</v>
      </c>
    </row>
    <row r="3428" spans="1:9" x14ac:dyDescent="0.2">
      <c r="A3428" s="33" t="s">
        <v>13095</v>
      </c>
      <c r="B3428" s="35">
        <v>1.0315024022940099E-5</v>
      </c>
      <c r="C3428" s="33">
        <v>-0.83296206061919698</v>
      </c>
      <c r="D3428" s="33">
        <v>0.29499999999999998</v>
      </c>
      <c r="E3428" s="33">
        <v>0.60399999999999998</v>
      </c>
      <c r="F3428" s="33">
        <v>0.47523378678489397</v>
      </c>
      <c r="G3428" s="33">
        <v>8</v>
      </c>
      <c r="H3428" s="33" t="s">
        <v>2132</v>
      </c>
      <c r="I3428" s="33" t="s">
        <v>2131</v>
      </c>
    </row>
    <row r="3429" spans="1:9" x14ac:dyDescent="0.2">
      <c r="A3429" s="33" t="s">
        <v>1770</v>
      </c>
      <c r="B3429" s="35">
        <v>1.04704292307962E-5</v>
      </c>
      <c r="C3429" s="33">
        <v>0.4184912351501</v>
      </c>
      <c r="D3429" s="33">
        <v>0.79500000000000004</v>
      </c>
      <c r="E3429" s="33">
        <v>0.54</v>
      </c>
      <c r="F3429" s="33">
        <v>0.48239361552124099</v>
      </c>
      <c r="G3429" s="33">
        <v>8</v>
      </c>
      <c r="H3429" s="33" t="s">
        <v>1770</v>
      </c>
      <c r="I3429" s="33" t="s">
        <v>1769</v>
      </c>
    </row>
    <row r="3430" spans="1:9" x14ac:dyDescent="0.2">
      <c r="A3430" s="33" t="s">
        <v>13234</v>
      </c>
      <c r="B3430" s="35">
        <v>1.072100725749E-5</v>
      </c>
      <c r="C3430" s="33">
        <v>0.441678403291343</v>
      </c>
      <c r="D3430" s="33">
        <v>0.77300000000000002</v>
      </c>
      <c r="E3430" s="33">
        <v>0.54700000000000004</v>
      </c>
      <c r="F3430" s="33">
        <v>0.49393824636707701</v>
      </c>
      <c r="G3430" s="33">
        <v>8</v>
      </c>
      <c r="H3430" s="33" t="s">
        <v>2380</v>
      </c>
      <c r="I3430" s="33" t="s">
        <v>2379</v>
      </c>
    </row>
    <row r="3431" spans="1:9" x14ac:dyDescent="0.2">
      <c r="A3431" s="33" t="s">
        <v>12152</v>
      </c>
      <c r="B3431" s="35">
        <v>1.07271716525907E-5</v>
      </c>
      <c r="C3431" s="33">
        <v>-0.71633501323026305</v>
      </c>
      <c r="D3431" s="33">
        <v>0.40899999999999997</v>
      </c>
      <c r="E3431" s="33">
        <v>0.626</v>
      </c>
      <c r="F3431" s="33">
        <v>0.49422225237816098</v>
      </c>
      <c r="G3431" s="33">
        <v>8</v>
      </c>
      <c r="H3431" s="33" t="s">
        <v>5769</v>
      </c>
      <c r="I3431" s="33" t="s">
        <v>5768</v>
      </c>
    </row>
    <row r="3432" spans="1:9" x14ac:dyDescent="0.2">
      <c r="A3432" s="33" t="s">
        <v>7422</v>
      </c>
      <c r="B3432" s="35">
        <v>1.07338738298692E-5</v>
      </c>
      <c r="C3432" s="33">
        <v>0.387366415712395</v>
      </c>
      <c r="D3432" s="33">
        <v>0.63600000000000001</v>
      </c>
      <c r="E3432" s="33">
        <v>0.36099999999999999</v>
      </c>
      <c r="F3432" s="33">
        <v>0.49453103508973301</v>
      </c>
      <c r="G3432" s="33">
        <v>8</v>
      </c>
      <c r="H3432" s="33" t="s">
        <v>7421</v>
      </c>
      <c r="I3432" s="33" t="s">
        <v>7420</v>
      </c>
    </row>
    <row r="3433" spans="1:9" x14ac:dyDescent="0.2">
      <c r="A3433" s="33" t="s">
        <v>4483</v>
      </c>
      <c r="B3433" s="35">
        <v>1.0846077717769001E-5</v>
      </c>
      <c r="C3433" s="33">
        <v>0.31168293521398599</v>
      </c>
      <c r="D3433" s="33">
        <v>0.45500000000000002</v>
      </c>
      <c r="E3433" s="33">
        <v>0.20899999999999999</v>
      </c>
      <c r="F3433" s="33">
        <v>0.49970049261305199</v>
      </c>
      <c r="G3433" s="33">
        <v>8</v>
      </c>
      <c r="H3433" s="33" t="s">
        <v>4483</v>
      </c>
      <c r="I3433" s="33" t="s">
        <v>4482</v>
      </c>
    </row>
    <row r="3434" spans="1:9" x14ac:dyDescent="0.2">
      <c r="A3434" s="33" t="s">
        <v>13278</v>
      </c>
      <c r="B3434" s="35">
        <v>1.0941821577945E-5</v>
      </c>
      <c r="C3434" s="33">
        <v>-0.65190506509447799</v>
      </c>
      <c r="D3434" s="33">
        <v>0.47699999999999998</v>
      </c>
      <c r="E3434" s="33">
        <v>0.74299999999999999</v>
      </c>
      <c r="F3434" s="33">
        <v>0.50411160373908404</v>
      </c>
      <c r="G3434" s="33">
        <v>8</v>
      </c>
      <c r="H3434" s="33" t="s">
        <v>5672</v>
      </c>
      <c r="I3434" s="33" t="s">
        <v>5671</v>
      </c>
    </row>
    <row r="3435" spans="1:9" x14ac:dyDescent="0.2">
      <c r="A3435" s="33" t="s">
        <v>13300</v>
      </c>
      <c r="B3435" s="35">
        <v>1.18282885147323E-5</v>
      </c>
      <c r="C3435" s="33">
        <v>0.41311846879737402</v>
      </c>
      <c r="D3435" s="33">
        <v>0.95499999999999996</v>
      </c>
      <c r="E3435" s="33">
        <v>0.80500000000000005</v>
      </c>
      <c r="F3435" s="33">
        <v>0.54495290845074795</v>
      </c>
      <c r="G3435" s="33">
        <v>8</v>
      </c>
      <c r="H3435" s="33" t="s">
        <v>6802</v>
      </c>
      <c r="I3435" s="33" t="s">
        <v>6801</v>
      </c>
    </row>
    <row r="3436" spans="1:9" x14ac:dyDescent="0.2">
      <c r="A3436" s="33" t="s">
        <v>13426</v>
      </c>
      <c r="B3436" s="35">
        <v>1.1947574963188199E-5</v>
      </c>
      <c r="C3436" s="33">
        <v>0.456247365196493</v>
      </c>
      <c r="D3436" s="33">
        <v>0.97699999999999998</v>
      </c>
      <c r="E3436" s="33">
        <v>0.86</v>
      </c>
      <c r="F3436" s="33">
        <v>0.55044867370400696</v>
      </c>
      <c r="G3436" s="33">
        <v>8</v>
      </c>
      <c r="H3436" s="33" t="s">
        <v>2839</v>
      </c>
      <c r="I3436" s="33" t="s">
        <v>2838</v>
      </c>
    </row>
    <row r="3437" spans="1:9" x14ac:dyDescent="0.2">
      <c r="A3437" s="33" t="s">
        <v>10187</v>
      </c>
      <c r="B3437" s="35">
        <v>1.31048517420357E-5</v>
      </c>
      <c r="C3437" s="33">
        <v>0.46476489518965403</v>
      </c>
      <c r="D3437" s="33">
        <v>0.59099999999999997</v>
      </c>
      <c r="E3437" s="33">
        <v>0.313</v>
      </c>
      <c r="F3437" s="33">
        <v>0.60376672945906795</v>
      </c>
      <c r="G3437" s="33">
        <v>8</v>
      </c>
      <c r="H3437" s="33" t="s">
        <v>10187</v>
      </c>
      <c r="I3437" s="33" t="s">
        <v>10186</v>
      </c>
    </row>
    <row r="3438" spans="1:9" x14ac:dyDescent="0.2">
      <c r="A3438" s="33" t="s">
        <v>12315</v>
      </c>
      <c r="B3438" s="35">
        <v>1.3388827494967801E-5</v>
      </c>
      <c r="C3438" s="33">
        <v>0.47403885661335099</v>
      </c>
      <c r="D3438" s="33">
        <v>0.75</v>
      </c>
      <c r="E3438" s="33">
        <v>0.51200000000000001</v>
      </c>
      <c r="F3438" s="33">
        <v>0.61685006034815903</v>
      </c>
      <c r="G3438" s="33">
        <v>8</v>
      </c>
      <c r="H3438" s="33" t="s">
        <v>3384</v>
      </c>
      <c r="I3438" s="33" t="s">
        <v>3383</v>
      </c>
    </row>
    <row r="3439" spans="1:9" x14ac:dyDescent="0.2">
      <c r="A3439" s="33" t="s">
        <v>13320</v>
      </c>
      <c r="B3439" s="35">
        <v>1.37144997495634E-5</v>
      </c>
      <c r="C3439" s="33">
        <v>0.46250376936577398</v>
      </c>
      <c r="D3439" s="33">
        <v>0.56799999999999995</v>
      </c>
      <c r="E3439" s="33">
        <v>0.33700000000000002</v>
      </c>
      <c r="F3439" s="33">
        <v>0.631854432461883</v>
      </c>
      <c r="G3439" s="33">
        <v>8</v>
      </c>
      <c r="H3439" s="33" t="s">
        <v>13320</v>
      </c>
      <c r="I3439" s="33" t="s">
        <v>13319</v>
      </c>
    </row>
    <row r="3440" spans="1:9" x14ac:dyDescent="0.2">
      <c r="A3440" s="33" t="s">
        <v>14769</v>
      </c>
      <c r="B3440" s="35">
        <v>1.39022116526924E-5</v>
      </c>
      <c r="C3440" s="33">
        <v>0.49772666440916502</v>
      </c>
      <c r="D3440" s="33">
        <v>0.61399999999999999</v>
      </c>
      <c r="E3440" s="33">
        <v>0.35299999999999998</v>
      </c>
      <c r="F3440" s="33">
        <v>0.64050269526284598</v>
      </c>
      <c r="G3440" s="33">
        <v>8</v>
      </c>
      <c r="H3440" s="33" t="s">
        <v>14769</v>
      </c>
      <c r="I3440" s="33" t="s">
        <v>14768</v>
      </c>
    </row>
    <row r="3441" spans="1:9" x14ac:dyDescent="0.2">
      <c r="A3441" s="33" t="s">
        <v>10399</v>
      </c>
      <c r="B3441" s="35">
        <v>1.3957632976253299E-5</v>
      </c>
      <c r="C3441" s="33">
        <v>0.37137396039421899</v>
      </c>
      <c r="D3441" s="33">
        <v>0.97699999999999998</v>
      </c>
      <c r="E3441" s="33">
        <v>0.92400000000000004</v>
      </c>
      <c r="F3441" s="33">
        <v>0.64305606648194202</v>
      </c>
      <c r="G3441" s="33">
        <v>8</v>
      </c>
      <c r="H3441" s="33" t="s">
        <v>10399</v>
      </c>
      <c r="I3441" s="33" t="s">
        <v>10398</v>
      </c>
    </row>
    <row r="3442" spans="1:9" x14ac:dyDescent="0.2">
      <c r="A3442" s="33" t="s">
        <v>12100</v>
      </c>
      <c r="B3442" s="35">
        <v>1.4122499805790299E-5</v>
      </c>
      <c r="C3442" s="33">
        <v>-0.67782456990219098</v>
      </c>
      <c r="D3442" s="33">
        <v>0.318</v>
      </c>
      <c r="E3442" s="33">
        <v>0.624</v>
      </c>
      <c r="F3442" s="33">
        <v>0.65065181105237102</v>
      </c>
      <c r="G3442" s="33">
        <v>8</v>
      </c>
      <c r="H3442" s="33" t="s">
        <v>2345</v>
      </c>
      <c r="I3442" s="33" t="s">
        <v>2344</v>
      </c>
    </row>
    <row r="3443" spans="1:9" x14ac:dyDescent="0.2">
      <c r="A3443" s="33" t="s">
        <v>14767</v>
      </c>
      <c r="B3443" s="35">
        <v>1.42500068021525E-5</v>
      </c>
      <c r="C3443" s="33">
        <v>0.378654712861065</v>
      </c>
      <c r="D3443" s="33">
        <v>0.40899999999999997</v>
      </c>
      <c r="E3443" s="33">
        <v>0.18099999999999999</v>
      </c>
      <c r="F3443" s="33">
        <v>0.65652631338877099</v>
      </c>
      <c r="G3443" s="33">
        <v>8</v>
      </c>
      <c r="H3443" s="33" t="s">
        <v>14767</v>
      </c>
      <c r="I3443" s="33" t="s">
        <v>14766</v>
      </c>
    </row>
    <row r="3444" spans="1:9" x14ac:dyDescent="0.2">
      <c r="A3444" s="33" t="s">
        <v>14765</v>
      </c>
      <c r="B3444" s="35">
        <v>1.44087689960523E-5</v>
      </c>
      <c r="C3444" s="33">
        <v>0.50793380087514195</v>
      </c>
      <c r="D3444" s="33">
        <v>0.40899999999999997</v>
      </c>
      <c r="E3444" s="33">
        <v>0.185</v>
      </c>
      <c r="F3444" s="33">
        <v>0.66384080518611999</v>
      </c>
      <c r="G3444" s="33">
        <v>8</v>
      </c>
      <c r="H3444" s="33" t="s">
        <v>14764</v>
      </c>
      <c r="I3444" s="33" t="s">
        <v>14763</v>
      </c>
    </row>
    <row r="3445" spans="1:9" x14ac:dyDescent="0.2">
      <c r="A3445" s="33" t="s">
        <v>14762</v>
      </c>
      <c r="B3445" s="35">
        <v>1.4448756820660599E-5</v>
      </c>
      <c r="C3445" s="33">
        <v>0.34962565514702598</v>
      </c>
      <c r="D3445" s="33">
        <v>0.47699999999999998</v>
      </c>
      <c r="E3445" s="33">
        <v>0.23300000000000001</v>
      </c>
      <c r="F3445" s="33">
        <v>0.66568312424147702</v>
      </c>
      <c r="G3445" s="33">
        <v>8</v>
      </c>
      <c r="H3445" s="33" t="s">
        <v>10098</v>
      </c>
      <c r="I3445" s="33" t="s">
        <v>10097</v>
      </c>
    </row>
    <row r="3446" spans="1:9" x14ac:dyDescent="0.2">
      <c r="A3446" s="33" t="s">
        <v>14761</v>
      </c>
      <c r="B3446" s="35">
        <v>1.4585424597453E-5</v>
      </c>
      <c r="C3446" s="33">
        <v>0.50425370751502097</v>
      </c>
      <c r="D3446" s="33">
        <v>0.56799999999999995</v>
      </c>
      <c r="E3446" s="33">
        <v>0.317</v>
      </c>
      <c r="F3446" s="33">
        <v>0.67197968205385605</v>
      </c>
      <c r="G3446" s="33">
        <v>8</v>
      </c>
      <c r="H3446" s="33" t="s">
        <v>4556</v>
      </c>
      <c r="I3446" s="33" t="s">
        <v>4555</v>
      </c>
    </row>
    <row r="3447" spans="1:9" x14ac:dyDescent="0.2">
      <c r="A3447" s="33" t="s">
        <v>14760</v>
      </c>
      <c r="B3447" s="35">
        <v>1.47619580924916E-5</v>
      </c>
      <c r="C3447" s="33">
        <v>0.38038679801606001</v>
      </c>
      <c r="D3447" s="33">
        <v>0.59099999999999997</v>
      </c>
      <c r="E3447" s="33">
        <v>0.35699999999999998</v>
      </c>
      <c r="F3447" s="33">
        <v>0.68011293323727495</v>
      </c>
      <c r="G3447" s="33">
        <v>8</v>
      </c>
      <c r="H3447" s="33" t="s">
        <v>13188</v>
      </c>
      <c r="I3447" s="33" t="s">
        <v>13187</v>
      </c>
    </row>
    <row r="3448" spans="1:9" x14ac:dyDescent="0.2">
      <c r="A3448" s="33" t="s">
        <v>3299</v>
      </c>
      <c r="B3448" s="35">
        <v>1.4877861452555599E-5</v>
      </c>
      <c r="C3448" s="33">
        <v>-0.39387276744261701</v>
      </c>
      <c r="D3448" s="33">
        <v>1</v>
      </c>
      <c r="E3448" s="33">
        <v>0.96699999999999997</v>
      </c>
      <c r="F3448" s="33">
        <v>0.68545283284214398</v>
      </c>
      <c r="G3448" s="33">
        <v>8</v>
      </c>
      <c r="H3448" s="33" t="s">
        <v>3299</v>
      </c>
      <c r="I3448" s="33" t="s">
        <v>3298</v>
      </c>
    </row>
    <row r="3449" spans="1:9" x14ac:dyDescent="0.2">
      <c r="A3449" s="33" t="s">
        <v>7441</v>
      </c>
      <c r="B3449" s="35">
        <v>1.54877337294263E-5</v>
      </c>
      <c r="C3449" s="33">
        <v>0.56476796966405596</v>
      </c>
      <c r="D3449" s="33">
        <v>0.63600000000000001</v>
      </c>
      <c r="E3449" s="33">
        <v>0.40200000000000002</v>
      </c>
      <c r="F3449" s="33">
        <v>0.71355086838213</v>
      </c>
      <c r="G3449" s="33">
        <v>8</v>
      </c>
      <c r="H3449" s="33" t="s">
        <v>5154</v>
      </c>
      <c r="I3449" s="33" t="s">
        <v>5153</v>
      </c>
    </row>
    <row r="3450" spans="1:9" x14ac:dyDescent="0.2">
      <c r="A3450" s="33" t="s">
        <v>10881</v>
      </c>
      <c r="B3450" s="35">
        <v>1.55242117798232E-5</v>
      </c>
      <c r="C3450" s="33">
        <v>-0.56889097095298002</v>
      </c>
      <c r="D3450" s="33">
        <v>0.47699999999999998</v>
      </c>
      <c r="E3450" s="33">
        <v>0.751</v>
      </c>
      <c r="F3450" s="33">
        <v>0.715231485120015</v>
      </c>
      <c r="G3450" s="33">
        <v>8</v>
      </c>
      <c r="H3450" s="33" t="s">
        <v>10880</v>
      </c>
      <c r="I3450" s="33" t="s">
        <v>10879</v>
      </c>
    </row>
    <row r="3451" spans="1:9" x14ac:dyDescent="0.2">
      <c r="A3451" s="33" t="s">
        <v>14759</v>
      </c>
      <c r="B3451" s="35">
        <v>1.6199862467620801E-5</v>
      </c>
      <c r="C3451" s="33">
        <v>0.48622735400633199</v>
      </c>
      <c r="D3451" s="33">
        <v>0.72699999999999998</v>
      </c>
      <c r="E3451" s="33">
        <v>0.52800000000000002</v>
      </c>
      <c r="F3451" s="33">
        <v>0.74636006360822604</v>
      </c>
      <c r="G3451" s="33">
        <v>8</v>
      </c>
      <c r="H3451" s="33" t="s">
        <v>14759</v>
      </c>
      <c r="I3451" s="36">
        <v>39692</v>
      </c>
    </row>
    <row r="3452" spans="1:9" x14ac:dyDescent="0.2">
      <c r="A3452" s="33" t="s">
        <v>10783</v>
      </c>
      <c r="B3452" s="35">
        <v>1.6422469581129701E-5</v>
      </c>
      <c r="C3452" s="33">
        <v>-0.455072053639552</v>
      </c>
      <c r="D3452" s="33">
        <v>0.114</v>
      </c>
      <c r="E3452" s="33">
        <v>0.46300000000000002</v>
      </c>
      <c r="F3452" s="33">
        <v>0.75661601854180804</v>
      </c>
      <c r="G3452" s="33">
        <v>8</v>
      </c>
      <c r="H3452" s="33" t="s">
        <v>10783</v>
      </c>
      <c r="I3452" s="33" t="s">
        <v>10782</v>
      </c>
    </row>
    <row r="3453" spans="1:9" x14ac:dyDescent="0.2">
      <c r="A3453" s="33" t="s">
        <v>14216</v>
      </c>
      <c r="B3453" s="35">
        <v>1.6475630877017301E-5</v>
      </c>
      <c r="C3453" s="33">
        <v>-0.55337059222018103</v>
      </c>
      <c r="D3453" s="33">
        <v>0.22700000000000001</v>
      </c>
      <c r="E3453" s="33">
        <v>0.58199999999999996</v>
      </c>
      <c r="F3453" s="33">
        <v>0.75906526576594002</v>
      </c>
      <c r="G3453" s="33">
        <v>8</v>
      </c>
      <c r="H3453" s="33" t="s">
        <v>14216</v>
      </c>
      <c r="I3453" s="33" t="s">
        <v>14215</v>
      </c>
    </row>
    <row r="3454" spans="1:9" x14ac:dyDescent="0.2">
      <c r="A3454" s="33" t="s">
        <v>13333</v>
      </c>
      <c r="B3454" s="35">
        <v>1.6729685573501101E-5</v>
      </c>
      <c r="C3454" s="33">
        <v>-0.61235848352353495</v>
      </c>
      <c r="D3454" s="33">
        <v>0.38600000000000001</v>
      </c>
      <c r="E3454" s="33">
        <v>0.627</v>
      </c>
      <c r="F3454" s="33">
        <v>0.77077007374234097</v>
      </c>
      <c r="G3454" s="33">
        <v>8</v>
      </c>
      <c r="H3454" s="33" t="s">
        <v>5129</v>
      </c>
      <c r="I3454" s="33" t="s">
        <v>5128</v>
      </c>
    </row>
    <row r="3455" spans="1:9" x14ac:dyDescent="0.2">
      <c r="A3455" s="33" t="s">
        <v>4346</v>
      </c>
      <c r="B3455" s="35">
        <v>1.6986383586101301E-5</v>
      </c>
      <c r="C3455" s="33">
        <v>0.37414980904226097</v>
      </c>
      <c r="D3455" s="33">
        <v>0.90900000000000003</v>
      </c>
      <c r="E3455" s="33">
        <v>0.76100000000000001</v>
      </c>
      <c r="F3455" s="33">
        <v>0.78259666457885702</v>
      </c>
      <c r="G3455" s="33">
        <v>8</v>
      </c>
      <c r="H3455" s="33" t="s">
        <v>4346</v>
      </c>
      <c r="I3455" s="33" t="s">
        <v>4345</v>
      </c>
    </row>
    <row r="3456" spans="1:9" x14ac:dyDescent="0.2">
      <c r="A3456" s="33" t="s">
        <v>13309</v>
      </c>
      <c r="B3456" s="35">
        <v>1.7109505722322999E-5</v>
      </c>
      <c r="C3456" s="33">
        <v>-0.404161854398633</v>
      </c>
      <c r="D3456" s="33">
        <v>0.97699999999999998</v>
      </c>
      <c r="E3456" s="33">
        <v>0.99199999999999999</v>
      </c>
      <c r="F3456" s="33">
        <v>0.78826914763886302</v>
      </c>
      <c r="G3456" s="33">
        <v>8</v>
      </c>
      <c r="H3456" s="33" t="s">
        <v>3664</v>
      </c>
      <c r="I3456" s="33" t="s">
        <v>3663</v>
      </c>
    </row>
    <row r="3457" spans="1:9" x14ac:dyDescent="0.2">
      <c r="A3457" s="33" t="s">
        <v>6046</v>
      </c>
      <c r="B3457" s="35">
        <v>1.8711049765261601E-5</v>
      </c>
      <c r="C3457" s="33">
        <v>-0.484296037578272</v>
      </c>
      <c r="D3457" s="33">
        <v>0.72699999999999998</v>
      </c>
      <c r="E3457" s="33">
        <v>0.84</v>
      </c>
      <c r="F3457" s="33">
        <v>0.86205548478513205</v>
      </c>
      <c r="G3457" s="33">
        <v>8</v>
      </c>
      <c r="H3457" s="33" t="s">
        <v>6046</v>
      </c>
      <c r="I3457" s="33" t="s">
        <v>6045</v>
      </c>
    </row>
    <row r="3458" spans="1:9" x14ac:dyDescent="0.2">
      <c r="A3458" s="33" t="s">
        <v>12173</v>
      </c>
      <c r="B3458" s="35">
        <v>1.89608608062348E-5</v>
      </c>
      <c r="C3458" s="33">
        <v>-0.61156400632415697</v>
      </c>
      <c r="D3458" s="33">
        <v>0.5</v>
      </c>
      <c r="E3458" s="33">
        <v>0.79400000000000004</v>
      </c>
      <c r="F3458" s="33">
        <v>0.87356477906485197</v>
      </c>
      <c r="G3458" s="33">
        <v>8</v>
      </c>
      <c r="H3458" s="33" t="s">
        <v>11544</v>
      </c>
      <c r="I3458" s="33" t="s">
        <v>11543</v>
      </c>
    </row>
    <row r="3459" spans="1:9" x14ac:dyDescent="0.2">
      <c r="A3459" s="33" t="s">
        <v>14758</v>
      </c>
      <c r="B3459" s="35">
        <v>1.9740944397375702E-5</v>
      </c>
      <c r="C3459" s="33">
        <v>0.38359663894510398</v>
      </c>
      <c r="D3459" s="33">
        <v>0.45500000000000002</v>
      </c>
      <c r="E3459" s="33">
        <v>0.22500000000000001</v>
      </c>
      <c r="F3459" s="33">
        <v>0.90950479027589204</v>
      </c>
      <c r="G3459" s="33">
        <v>8</v>
      </c>
      <c r="H3459" s="33" t="s">
        <v>14758</v>
      </c>
      <c r="I3459" s="33" t="s">
        <v>14757</v>
      </c>
    </row>
    <row r="3460" spans="1:9" x14ac:dyDescent="0.2">
      <c r="A3460" s="33" t="s">
        <v>13331</v>
      </c>
      <c r="B3460" s="35">
        <v>1.9755101686332301E-5</v>
      </c>
      <c r="C3460" s="33">
        <v>0.36102355807886399</v>
      </c>
      <c r="D3460" s="33">
        <v>0.97699999999999998</v>
      </c>
      <c r="E3460" s="33">
        <v>0.81799999999999995</v>
      </c>
      <c r="F3460" s="33">
        <v>0.91015704489270399</v>
      </c>
      <c r="G3460" s="33">
        <v>8</v>
      </c>
      <c r="H3460" s="33" t="s">
        <v>8441</v>
      </c>
      <c r="I3460" s="33" t="s">
        <v>8440</v>
      </c>
    </row>
    <row r="3461" spans="1:9" x14ac:dyDescent="0.2">
      <c r="A3461" s="33" t="s">
        <v>13430</v>
      </c>
      <c r="B3461" s="35">
        <v>1.97675086437532E-5</v>
      </c>
      <c r="C3461" s="33">
        <v>0.53675049554205401</v>
      </c>
      <c r="D3461" s="33">
        <v>0.72699999999999998</v>
      </c>
      <c r="E3461" s="33">
        <v>0.49</v>
      </c>
      <c r="F3461" s="33">
        <v>0.91072865823499605</v>
      </c>
      <c r="G3461" s="33">
        <v>8</v>
      </c>
      <c r="H3461" s="33" t="s">
        <v>5809</v>
      </c>
      <c r="I3461" s="33" t="s">
        <v>5808</v>
      </c>
    </row>
    <row r="3462" spans="1:9" x14ac:dyDescent="0.2">
      <c r="A3462" s="33" t="s">
        <v>11963</v>
      </c>
      <c r="B3462" s="35">
        <v>1.9837786585026199E-5</v>
      </c>
      <c r="C3462" s="33">
        <v>0.52988256948569101</v>
      </c>
      <c r="D3462" s="33">
        <v>0.61399999999999999</v>
      </c>
      <c r="E3462" s="33">
        <v>0.36599999999999999</v>
      </c>
      <c r="F3462" s="33">
        <v>0.91396650354532705</v>
      </c>
      <c r="G3462" s="33">
        <v>8</v>
      </c>
      <c r="H3462" s="33" t="s">
        <v>11963</v>
      </c>
      <c r="I3462" s="33" t="s">
        <v>11962</v>
      </c>
    </row>
    <row r="3463" spans="1:9" x14ac:dyDescent="0.2">
      <c r="A3463" s="33" t="s">
        <v>10717</v>
      </c>
      <c r="B3463" s="35">
        <v>2.0093486380320001E-5</v>
      </c>
      <c r="C3463" s="33">
        <v>0.44568660510083002</v>
      </c>
      <c r="D3463" s="33">
        <v>0.70499999999999996</v>
      </c>
      <c r="E3463" s="33">
        <v>0.48299999999999998</v>
      </c>
      <c r="F3463" s="33">
        <v>0.92574710451410502</v>
      </c>
      <c r="G3463" s="33">
        <v>8</v>
      </c>
      <c r="H3463" s="33" t="s">
        <v>9220</v>
      </c>
      <c r="I3463" s="33" t="s">
        <v>9219</v>
      </c>
    </row>
    <row r="3464" spans="1:9" x14ac:dyDescent="0.2">
      <c r="A3464" s="33" t="s">
        <v>11759</v>
      </c>
      <c r="B3464" s="35">
        <v>2.0148258161751099E-5</v>
      </c>
      <c r="C3464" s="33">
        <v>0.45256920990503102</v>
      </c>
      <c r="D3464" s="33">
        <v>0.95499999999999996</v>
      </c>
      <c r="E3464" s="33">
        <v>0.79100000000000004</v>
      </c>
      <c r="F3464" s="33">
        <v>0.92827055002819803</v>
      </c>
      <c r="G3464" s="33">
        <v>8</v>
      </c>
      <c r="H3464" s="33" t="s">
        <v>7678</v>
      </c>
      <c r="I3464" s="33" t="s">
        <v>7677</v>
      </c>
    </row>
    <row r="3465" spans="1:9" x14ac:dyDescent="0.2">
      <c r="A3465" s="33" t="s">
        <v>14756</v>
      </c>
      <c r="B3465" s="35">
        <v>2.02582106413991E-5</v>
      </c>
      <c r="C3465" s="33">
        <v>0.49191368534961499</v>
      </c>
      <c r="D3465" s="33">
        <v>0.54500000000000004</v>
      </c>
      <c r="E3465" s="33">
        <v>0.311</v>
      </c>
      <c r="F3465" s="33">
        <v>0.93333628067054097</v>
      </c>
      <c r="G3465" s="33">
        <v>8</v>
      </c>
      <c r="H3465" s="33" t="s">
        <v>14756</v>
      </c>
      <c r="I3465" s="33" t="s">
        <v>14755</v>
      </c>
    </row>
    <row r="3466" spans="1:9" x14ac:dyDescent="0.2">
      <c r="A3466" s="33" t="s">
        <v>5512</v>
      </c>
      <c r="B3466" s="35">
        <v>2.0731627844302401E-5</v>
      </c>
      <c r="C3466" s="33">
        <v>0.37861771509986503</v>
      </c>
      <c r="D3466" s="33">
        <v>0.68200000000000005</v>
      </c>
      <c r="E3466" s="33">
        <v>0.42499999999999999</v>
      </c>
      <c r="F3466" s="33">
        <v>0.95514755804270102</v>
      </c>
      <c r="G3466" s="33">
        <v>8</v>
      </c>
      <c r="H3466" s="33" t="s">
        <v>2518</v>
      </c>
      <c r="I3466" s="33" t="s">
        <v>2517</v>
      </c>
    </row>
    <row r="3467" spans="1:9" x14ac:dyDescent="0.2">
      <c r="A3467" s="33" t="s">
        <v>14754</v>
      </c>
      <c r="B3467" s="35">
        <v>2.07945368696083E-5</v>
      </c>
      <c r="C3467" s="33">
        <v>0.31987121653890299</v>
      </c>
      <c r="D3467" s="33">
        <v>0.47699999999999998</v>
      </c>
      <c r="E3467" s="33">
        <v>0.23499999999999999</v>
      </c>
      <c r="F3467" s="33">
        <v>0.95804590265659595</v>
      </c>
      <c r="G3467" s="33">
        <v>8</v>
      </c>
      <c r="H3467" s="33" t="s">
        <v>14754</v>
      </c>
      <c r="I3467" s="33" t="s">
        <v>14753</v>
      </c>
    </row>
    <row r="3468" spans="1:9" x14ac:dyDescent="0.2">
      <c r="A3468" s="33" t="s">
        <v>9828</v>
      </c>
      <c r="B3468" s="35">
        <v>2.1430662834344699E-5</v>
      </c>
      <c r="C3468" s="33">
        <v>-0.60193322608713895</v>
      </c>
      <c r="D3468" s="33">
        <v>0.88600000000000001</v>
      </c>
      <c r="E3468" s="33">
        <v>0.93200000000000005</v>
      </c>
      <c r="F3468" s="33">
        <v>0.98735349810392703</v>
      </c>
      <c r="G3468" s="33">
        <v>8</v>
      </c>
      <c r="H3468" s="33" t="s">
        <v>4455</v>
      </c>
      <c r="I3468" s="33" t="s">
        <v>4454</v>
      </c>
    </row>
    <row r="3469" spans="1:9" x14ac:dyDescent="0.2">
      <c r="A3469" s="33" t="s">
        <v>13199</v>
      </c>
      <c r="B3469" s="35">
        <v>2.2229425537723199E-5</v>
      </c>
      <c r="C3469" s="33">
        <v>-0.63357313072896204</v>
      </c>
      <c r="D3469" s="33">
        <v>0.40899999999999997</v>
      </c>
      <c r="E3469" s="33">
        <v>0.63700000000000001</v>
      </c>
      <c r="F3469" s="33">
        <v>1</v>
      </c>
      <c r="G3469" s="33">
        <v>8</v>
      </c>
      <c r="H3469" s="33" t="s">
        <v>13198</v>
      </c>
      <c r="I3469" s="33" t="s">
        <v>13197</v>
      </c>
    </row>
    <row r="3470" spans="1:9" x14ac:dyDescent="0.2">
      <c r="A3470" s="33" t="s">
        <v>4736</v>
      </c>
      <c r="B3470" s="35">
        <v>2.2298210951165999E-5</v>
      </c>
      <c r="C3470" s="33">
        <v>0.41685452061535799</v>
      </c>
      <c r="D3470" s="33">
        <v>0.77300000000000002</v>
      </c>
      <c r="E3470" s="33">
        <v>0.57399999999999995</v>
      </c>
      <c r="F3470" s="33">
        <v>1</v>
      </c>
      <c r="G3470" s="33">
        <v>8</v>
      </c>
      <c r="H3470" s="33" t="s">
        <v>4736</v>
      </c>
      <c r="I3470" s="33" t="s">
        <v>4735</v>
      </c>
    </row>
    <row r="3471" spans="1:9" x14ac:dyDescent="0.2">
      <c r="A3471" s="33" t="s">
        <v>11387</v>
      </c>
      <c r="B3471" s="35">
        <v>2.24431547768915E-5</v>
      </c>
      <c r="C3471" s="33">
        <v>0.53429050956777902</v>
      </c>
      <c r="D3471" s="33">
        <v>0.63600000000000001</v>
      </c>
      <c r="E3471" s="33">
        <v>0.374</v>
      </c>
      <c r="F3471" s="33">
        <v>1</v>
      </c>
      <c r="G3471" s="33">
        <v>8</v>
      </c>
      <c r="H3471" s="33" t="s">
        <v>6830</v>
      </c>
      <c r="I3471" s="33" t="s">
        <v>6829</v>
      </c>
    </row>
    <row r="3472" spans="1:9" x14ac:dyDescent="0.2">
      <c r="A3472" s="33" t="s">
        <v>14752</v>
      </c>
      <c r="B3472" s="35">
        <v>2.26785777289212E-5</v>
      </c>
      <c r="C3472" s="33">
        <v>-0.55465478466378504</v>
      </c>
      <c r="D3472" s="33">
        <v>0.432</v>
      </c>
      <c r="E3472" s="33">
        <v>0.69199999999999995</v>
      </c>
      <c r="F3472" s="33">
        <v>1</v>
      </c>
      <c r="G3472" s="33">
        <v>8</v>
      </c>
      <c r="H3472" s="33" t="s">
        <v>10861</v>
      </c>
      <c r="I3472" s="33" t="s">
        <v>10860</v>
      </c>
    </row>
    <row r="3473" spans="1:9" x14ac:dyDescent="0.2">
      <c r="A3473" s="33" t="s">
        <v>6177</v>
      </c>
      <c r="B3473" s="35">
        <v>2.2801932339466499E-5</v>
      </c>
      <c r="C3473" s="33">
        <v>0.37398270800483502</v>
      </c>
      <c r="D3473" s="33">
        <v>0.97699999999999998</v>
      </c>
      <c r="E3473" s="33">
        <v>0.97499999999999998</v>
      </c>
      <c r="F3473" s="33">
        <v>1</v>
      </c>
      <c r="G3473" s="33">
        <v>8</v>
      </c>
      <c r="H3473" s="33" t="s">
        <v>6177</v>
      </c>
      <c r="I3473" s="33" t="s">
        <v>6176</v>
      </c>
    </row>
    <row r="3474" spans="1:9" x14ac:dyDescent="0.2">
      <c r="A3474" s="33" t="s">
        <v>2739</v>
      </c>
      <c r="B3474" s="35">
        <v>2.2894453985680501E-5</v>
      </c>
      <c r="C3474" s="33">
        <v>-0.60678973966640204</v>
      </c>
      <c r="D3474" s="33">
        <v>0.13600000000000001</v>
      </c>
      <c r="E3474" s="33">
        <v>0.438</v>
      </c>
      <c r="F3474" s="33">
        <v>1</v>
      </c>
      <c r="G3474" s="33">
        <v>8</v>
      </c>
      <c r="H3474" s="33" t="s">
        <v>2738</v>
      </c>
      <c r="I3474" s="33" t="s">
        <v>2737</v>
      </c>
    </row>
    <row r="3475" spans="1:9" x14ac:dyDescent="0.2">
      <c r="A3475" s="33" t="s">
        <v>9187</v>
      </c>
      <c r="B3475" s="35">
        <v>2.3030962356143601E-5</v>
      </c>
      <c r="C3475" s="33">
        <v>0.597485238143458</v>
      </c>
      <c r="D3475" s="33">
        <v>0.77300000000000002</v>
      </c>
      <c r="E3475" s="33">
        <v>0.58399999999999996</v>
      </c>
      <c r="F3475" s="33">
        <v>1</v>
      </c>
      <c r="G3475" s="33">
        <v>8</v>
      </c>
      <c r="H3475" s="33" t="s">
        <v>9187</v>
      </c>
      <c r="I3475" s="33" t="s">
        <v>9186</v>
      </c>
    </row>
    <row r="3476" spans="1:9" x14ac:dyDescent="0.2">
      <c r="A3476" s="33" t="s">
        <v>9707</v>
      </c>
      <c r="B3476" s="35">
        <v>2.3727832591400299E-5</v>
      </c>
      <c r="C3476" s="33">
        <v>0.56863016786759601</v>
      </c>
      <c r="D3476" s="33">
        <v>0.56799999999999995</v>
      </c>
      <c r="E3476" s="33">
        <v>0.35</v>
      </c>
      <c r="F3476" s="33">
        <v>1</v>
      </c>
      <c r="G3476" s="33">
        <v>8</v>
      </c>
      <c r="H3476" s="33" t="s">
        <v>9706</v>
      </c>
      <c r="I3476" s="33" t="s">
        <v>9705</v>
      </c>
    </row>
    <row r="3477" spans="1:9" x14ac:dyDescent="0.2">
      <c r="A3477" s="33" t="s">
        <v>14751</v>
      </c>
      <c r="B3477" s="35">
        <v>2.41655847569145E-5</v>
      </c>
      <c r="C3477" s="33">
        <v>0.44160142243792699</v>
      </c>
      <c r="D3477" s="33">
        <v>0.38600000000000001</v>
      </c>
      <c r="E3477" s="33">
        <v>0.17599999999999999</v>
      </c>
      <c r="F3477" s="33">
        <v>1</v>
      </c>
      <c r="G3477" s="33">
        <v>8</v>
      </c>
      <c r="H3477" s="33" t="s">
        <v>14751</v>
      </c>
      <c r="I3477" s="33" t="s">
        <v>14750</v>
      </c>
    </row>
    <row r="3478" spans="1:9" x14ac:dyDescent="0.2">
      <c r="A3478" s="33" t="s">
        <v>9854</v>
      </c>
      <c r="B3478" s="35">
        <v>2.5704845843435102E-5</v>
      </c>
      <c r="C3478" s="33">
        <v>0.40123615208917501</v>
      </c>
      <c r="D3478" s="33">
        <v>0.59099999999999997</v>
      </c>
      <c r="E3478" s="33">
        <v>0.33600000000000002</v>
      </c>
      <c r="F3478" s="33">
        <v>1</v>
      </c>
      <c r="G3478" s="33">
        <v>8</v>
      </c>
      <c r="H3478" s="33" t="s">
        <v>9854</v>
      </c>
      <c r="I3478" s="33" t="s">
        <v>9853</v>
      </c>
    </row>
    <row r="3479" spans="1:9" x14ac:dyDescent="0.2">
      <c r="A3479" s="33" t="s">
        <v>4666</v>
      </c>
      <c r="B3479" s="35">
        <v>2.5827986112017501E-5</v>
      </c>
      <c r="C3479" s="33">
        <v>0.39641127902108397</v>
      </c>
      <c r="D3479" s="33">
        <v>0.56799999999999995</v>
      </c>
      <c r="E3479" s="33">
        <v>0.307</v>
      </c>
      <c r="F3479" s="33">
        <v>1</v>
      </c>
      <c r="G3479" s="33">
        <v>8</v>
      </c>
      <c r="H3479" s="33" t="s">
        <v>4666</v>
      </c>
      <c r="I3479" s="33" t="s">
        <v>4665</v>
      </c>
    </row>
    <row r="3480" spans="1:9" x14ac:dyDescent="0.2">
      <c r="A3480" s="33" t="s">
        <v>2580</v>
      </c>
      <c r="B3480" s="35">
        <v>2.6486699056022399E-5</v>
      </c>
      <c r="C3480" s="33">
        <v>0.44503417842785598</v>
      </c>
      <c r="D3480" s="33">
        <v>0.84099999999999997</v>
      </c>
      <c r="E3480" s="33">
        <v>0.625</v>
      </c>
      <c r="F3480" s="33">
        <v>1</v>
      </c>
      <c r="G3480" s="33">
        <v>8</v>
      </c>
      <c r="H3480" s="33" t="s">
        <v>2580</v>
      </c>
      <c r="I3480" s="33" t="s">
        <v>2579</v>
      </c>
    </row>
    <row r="3481" spans="1:9" x14ac:dyDescent="0.2">
      <c r="A3481" s="33" t="s">
        <v>10984</v>
      </c>
      <c r="B3481" s="35">
        <v>2.6753728242673199E-5</v>
      </c>
      <c r="C3481" s="33">
        <v>-0.48403013529682398</v>
      </c>
      <c r="D3481" s="33">
        <v>0.84099999999999997</v>
      </c>
      <c r="E3481" s="33">
        <v>0.90600000000000003</v>
      </c>
      <c r="F3481" s="33">
        <v>1</v>
      </c>
      <c r="G3481" s="33">
        <v>8</v>
      </c>
      <c r="H3481" s="33" t="s">
        <v>5502</v>
      </c>
      <c r="I3481" s="33" t="s">
        <v>5501</v>
      </c>
    </row>
    <row r="3482" spans="1:9" x14ac:dyDescent="0.2">
      <c r="A3482" s="33" t="s">
        <v>8710</v>
      </c>
      <c r="B3482" s="35">
        <v>2.6862882116068099E-5</v>
      </c>
      <c r="C3482" s="33">
        <v>-0.43554444151067201</v>
      </c>
      <c r="D3482" s="33">
        <v>9.0999999999999998E-2</v>
      </c>
      <c r="E3482" s="33">
        <v>0.40600000000000003</v>
      </c>
      <c r="F3482" s="33">
        <v>1</v>
      </c>
      <c r="G3482" s="33">
        <v>8</v>
      </c>
      <c r="H3482" s="33" t="s">
        <v>8710</v>
      </c>
      <c r="I3482" s="33" t="s">
        <v>8709</v>
      </c>
    </row>
    <row r="3483" spans="1:9" x14ac:dyDescent="0.2">
      <c r="A3483" s="33" t="s">
        <v>12386</v>
      </c>
      <c r="B3483" s="35">
        <v>2.7132840428931801E-5</v>
      </c>
      <c r="C3483" s="33">
        <v>0.34645968676005601</v>
      </c>
      <c r="D3483" s="33">
        <v>0.90900000000000003</v>
      </c>
      <c r="E3483" s="33">
        <v>0.749</v>
      </c>
      <c r="F3483" s="33">
        <v>1</v>
      </c>
      <c r="G3483" s="33">
        <v>8</v>
      </c>
      <c r="H3483" s="33" t="s">
        <v>6278</v>
      </c>
      <c r="I3483" s="33" t="s">
        <v>6277</v>
      </c>
    </row>
    <row r="3484" spans="1:9" x14ac:dyDescent="0.2">
      <c r="A3484" s="33" t="s">
        <v>5391</v>
      </c>
      <c r="B3484" s="35">
        <v>2.7586873600439601E-5</v>
      </c>
      <c r="C3484" s="33">
        <v>0.62509863483174399</v>
      </c>
      <c r="D3484" s="33">
        <v>0.72699999999999998</v>
      </c>
      <c r="E3484" s="33">
        <v>0.57799999999999996</v>
      </c>
      <c r="F3484" s="33">
        <v>1</v>
      </c>
      <c r="G3484" s="33">
        <v>8</v>
      </c>
      <c r="H3484" s="33" t="s">
        <v>5391</v>
      </c>
      <c r="I3484" s="33" t="s">
        <v>5390</v>
      </c>
    </row>
    <row r="3485" spans="1:9" x14ac:dyDescent="0.2">
      <c r="A3485" s="33" t="s">
        <v>14749</v>
      </c>
      <c r="B3485" s="35">
        <v>2.8209935871177101E-5</v>
      </c>
      <c r="C3485" s="33">
        <v>0.31454907892037298</v>
      </c>
      <c r="D3485" s="33">
        <v>0.38600000000000001</v>
      </c>
      <c r="E3485" s="33">
        <v>0.17599999999999999</v>
      </c>
      <c r="F3485" s="33">
        <v>1</v>
      </c>
      <c r="G3485" s="33">
        <v>8</v>
      </c>
      <c r="H3485" s="33" t="s">
        <v>14749</v>
      </c>
      <c r="I3485" s="33" t="s">
        <v>14748</v>
      </c>
    </row>
    <row r="3486" spans="1:9" x14ac:dyDescent="0.2">
      <c r="A3486" s="33" t="s">
        <v>11340</v>
      </c>
      <c r="B3486" s="35">
        <v>3.0036439528872599E-5</v>
      </c>
      <c r="C3486" s="33">
        <v>-0.38711807651277902</v>
      </c>
      <c r="D3486" s="33">
        <v>0.88600000000000001</v>
      </c>
      <c r="E3486" s="33">
        <v>0.94199999999999995</v>
      </c>
      <c r="F3486" s="33">
        <v>1</v>
      </c>
      <c r="G3486" s="33">
        <v>8</v>
      </c>
      <c r="H3486" s="33" t="s">
        <v>2836</v>
      </c>
      <c r="I3486" s="33" t="s">
        <v>2835</v>
      </c>
    </row>
    <row r="3487" spans="1:9" x14ac:dyDescent="0.2">
      <c r="A3487" s="33" t="s">
        <v>2794</v>
      </c>
      <c r="B3487" s="35">
        <v>3.0968872483187598E-5</v>
      </c>
      <c r="C3487" s="33">
        <v>0.47068338311455099</v>
      </c>
      <c r="D3487" s="33">
        <v>0.93200000000000005</v>
      </c>
      <c r="E3487" s="33">
        <v>0.83099999999999996</v>
      </c>
      <c r="F3487" s="33">
        <v>1</v>
      </c>
      <c r="G3487" s="33">
        <v>8</v>
      </c>
      <c r="H3487" s="33" t="s">
        <v>2793</v>
      </c>
      <c r="I3487" s="33" t="s">
        <v>2792</v>
      </c>
    </row>
    <row r="3488" spans="1:9" x14ac:dyDescent="0.2">
      <c r="A3488" s="33" t="s">
        <v>14747</v>
      </c>
      <c r="B3488" s="35">
        <v>3.1972884663468402E-5</v>
      </c>
      <c r="C3488" s="33">
        <v>-0.42975719409510499</v>
      </c>
      <c r="D3488" s="33">
        <v>4.4999999999999998E-2</v>
      </c>
      <c r="E3488" s="33">
        <v>0.34499999999999997</v>
      </c>
      <c r="F3488" s="33">
        <v>1</v>
      </c>
      <c r="G3488" s="33">
        <v>8</v>
      </c>
      <c r="H3488" s="33" t="s">
        <v>14746</v>
      </c>
      <c r="I3488" s="33" t="s">
        <v>14745</v>
      </c>
    </row>
    <row r="3489" spans="1:9" x14ac:dyDescent="0.2">
      <c r="A3489" s="33" t="s">
        <v>4923</v>
      </c>
      <c r="B3489" s="35">
        <v>3.2458764943997E-5</v>
      </c>
      <c r="C3489" s="33">
        <v>0.45225502887628299</v>
      </c>
      <c r="D3489" s="33">
        <v>0.77300000000000002</v>
      </c>
      <c r="E3489" s="33">
        <v>0.58399999999999996</v>
      </c>
      <c r="F3489" s="33">
        <v>1</v>
      </c>
      <c r="G3489" s="33">
        <v>8</v>
      </c>
      <c r="H3489" s="33" t="s">
        <v>4923</v>
      </c>
      <c r="I3489" s="33" t="s">
        <v>4922</v>
      </c>
    </row>
    <row r="3490" spans="1:9" x14ac:dyDescent="0.2">
      <c r="A3490" s="33" t="s">
        <v>6697</v>
      </c>
      <c r="B3490" s="35">
        <v>3.3189281988699403E-5</v>
      </c>
      <c r="C3490" s="33">
        <v>0.57716030682067299</v>
      </c>
      <c r="D3490" s="33">
        <v>0.81799999999999995</v>
      </c>
      <c r="E3490" s="33">
        <v>0.69299999999999995</v>
      </c>
      <c r="F3490" s="33">
        <v>1</v>
      </c>
      <c r="G3490" s="33">
        <v>8</v>
      </c>
      <c r="H3490" s="33" t="s">
        <v>6697</v>
      </c>
      <c r="I3490" s="33" t="s">
        <v>6696</v>
      </c>
    </row>
    <row r="3491" spans="1:9" x14ac:dyDescent="0.2">
      <c r="A3491" s="33" t="s">
        <v>6422</v>
      </c>
      <c r="B3491" s="35">
        <v>3.3899069074897198E-5</v>
      </c>
      <c r="C3491" s="33">
        <v>-0.52152915112057097</v>
      </c>
      <c r="D3491" s="33">
        <v>6.8000000000000005E-2</v>
      </c>
      <c r="E3491" s="33">
        <v>0.375</v>
      </c>
      <c r="F3491" s="33">
        <v>1</v>
      </c>
      <c r="G3491" s="33">
        <v>8</v>
      </c>
      <c r="H3491" s="33" t="s">
        <v>6421</v>
      </c>
      <c r="I3491" s="33" t="s">
        <v>6420</v>
      </c>
    </row>
    <row r="3492" spans="1:9" x14ac:dyDescent="0.2">
      <c r="A3492" s="33" t="s">
        <v>9105</v>
      </c>
      <c r="B3492" s="35">
        <v>3.4169268173382099E-5</v>
      </c>
      <c r="C3492" s="33">
        <v>0.398855080311107</v>
      </c>
      <c r="D3492" s="33">
        <v>0.88600000000000001</v>
      </c>
      <c r="E3492" s="33">
        <v>0.70899999999999996</v>
      </c>
      <c r="F3492" s="33">
        <v>1</v>
      </c>
      <c r="G3492" s="33">
        <v>8</v>
      </c>
      <c r="H3492" s="33" t="s">
        <v>9105</v>
      </c>
      <c r="I3492" s="33" t="s">
        <v>9104</v>
      </c>
    </row>
    <row r="3493" spans="1:9" x14ac:dyDescent="0.2">
      <c r="A3493" s="33" t="s">
        <v>5169</v>
      </c>
      <c r="B3493" s="35">
        <v>3.4360537676675701E-5</v>
      </c>
      <c r="C3493" s="33">
        <v>0.35699057562701197</v>
      </c>
      <c r="D3493" s="33">
        <v>0.25</v>
      </c>
      <c r="E3493" s="33">
        <v>8.1000000000000003E-2</v>
      </c>
      <c r="F3493" s="33">
        <v>1</v>
      </c>
      <c r="G3493" s="33">
        <v>8</v>
      </c>
      <c r="H3493" s="33" t="s">
        <v>5169</v>
      </c>
      <c r="I3493" s="33" t="s">
        <v>5168</v>
      </c>
    </row>
    <row r="3494" spans="1:9" x14ac:dyDescent="0.2">
      <c r="A3494" s="33" t="s">
        <v>13266</v>
      </c>
      <c r="B3494" s="35">
        <v>3.48725356724293E-5</v>
      </c>
      <c r="C3494" s="33">
        <v>0.51582682907238697</v>
      </c>
      <c r="D3494" s="33">
        <v>0.59099999999999997</v>
      </c>
      <c r="E3494" s="33">
        <v>0.38300000000000001</v>
      </c>
      <c r="F3494" s="33">
        <v>1</v>
      </c>
      <c r="G3494" s="33">
        <v>8</v>
      </c>
      <c r="H3494" s="33" t="s">
        <v>13266</v>
      </c>
      <c r="I3494" s="33" t="s">
        <v>13265</v>
      </c>
    </row>
    <row r="3495" spans="1:9" x14ac:dyDescent="0.2">
      <c r="A3495" s="33" t="s">
        <v>13375</v>
      </c>
      <c r="B3495" s="35">
        <v>3.5032686234627702E-5</v>
      </c>
      <c r="C3495" s="33">
        <v>0.36391938831223503</v>
      </c>
      <c r="D3495" s="33">
        <v>0.95499999999999996</v>
      </c>
      <c r="E3495" s="33">
        <v>0.90300000000000002</v>
      </c>
      <c r="F3495" s="33">
        <v>1</v>
      </c>
      <c r="G3495" s="33">
        <v>8</v>
      </c>
      <c r="H3495" s="33" t="s">
        <v>1975</v>
      </c>
      <c r="I3495" s="33" t="s">
        <v>1974</v>
      </c>
    </row>
    <row r="3496" spans="1:9" x14ac:dyDescent="0.2">
      <c r="A3496" s="33" t="s">
        <v>14744</v>
      </c>
      <c r="B3496" s="35">
        <v>3.50852616780712E-5</v>
      </c>
      <c r="C3496" s="33">
        <v>0.35406464069238502</v>
      </c>
      <c r="D3496" s="33">
        <v>0.45500000000000002</v>
      </c>
      <c r="E3496" s="33">
        <v>0.22</v>
      </c>
      <c r="F3496" s="33">
        <v>1</v>
      </c>
      <c r="G3496" s="33">
        <v>8</v>
      </c>
      <c r="H3496" s="33" t="s">
        <v>14744</v>
      </c>
      <c r="I3496" s="33" t="s">
        <v>14743</v>
      </c>
    </row>
    <row r="3497" spans="1:9" x14ac:dyDescent="0.2">
      <c r="A3497" s="33" t="s">
        <v>9419</v>
      </c>
      <c r="B3497" s="35">
        <v>3.5437134054878397E-5</v>
      </c>
      <c r="C3497" s="33">
        <v>-0.60036594109662</v>
      </c>
      <c r="D3497" s="33">
        <v>0.56799999999999995</v>
      </c>
      <c r="E3497" s="33">
        <v>0.73199999999999998</v>
      </c>
      <c r="F3497" s="33">
        <v>1</v>
      </c>
      <c r="G3497" s="33">
        <v>8</v>
      </c>
      <c r="H3497" s="33" t="s">
        <v>9419</v>
      </c>
      <c r="I3497" s="33" t="s">
        <v>9418</v>
      </c>
    </row>
    <row r="3498" spans="1:9" x14ac:dyDescent="0.2">
      <c r="A3498" s="33" t="s">
        <v>5050</v>
      </c>
      <c r="B3498" s="35">
        <v>3.5612279953547497E-5</v>
      </c>
      <c r="C3498" s="33">
        <v>0.48937243145115</v>
      </c>
      <c r="D3498" s="33">
        <v>0.36399999999999999</v>
      </c>
      <c r="E3498" s="33">
        <v>0.157</v>
      </c>
      <c r="F3498" s="33">
        <v>1</v>
      </c>
      <c r="G3498" s="33">
        <v>8</v>
      </c>
      <c r="H3498" s="33" t="s">
        <v>5050</v>
      </c>
      <c r="I3498" s="33" t="s">
        <v>5049</v>
      </c>
    </row>
    <row r="3499" spans="1:9" x14ac:dyDescent="0.2">
      <c r="A3499" s="33" t="s">
        <v>12744</v>
      </c>
      <c r="B3499" s="35">
        <v>3.6255070918352602E-5</v>
      </c>
      <c r="C3499" s="33">
        <v>0.44341811709083401</v>
      </c>
      <c r="D3499" s="33">
        <v>0.81799999999999995</v>
      </c>
      <c r="E3499" s="33">
        <v>0.67600000000000005</v>
      </c>
      <c r="F3499" s="33">
        <v>1</v>
      </c>
      <c r="G3499" s="33">
        <v>8</v>
      </c>
      <c r="H3499" s="33" t="s">
        <v>12743</v>
      </c>
      <c r="I3499" s="33" t="s">
        <v>12742</v>
      </c>
    </row>
    <row r="3500" spans="1:9" x14ac:dyDescent="0.2">
      <c r="A3500" s="33" t="s">
        <v>14742</v>
      </c>
      <c r="B3500" s="35">
        <v>3.6444322212683501E-5</v>
      </c>
      <c r="C3500" s="33">
        <v>0.34148040643842098</v>
      </c>
      <c r="D3500" s="33">
        <v>0.40899999999999997</v>
      </c>
      <c r="E3500" s="33">
        <v>0.193</v>
      </c>
      <c r="F3500" s="33">
        <v>1</v>
      </c>
      <c r="G3500" s="33">
        <v>8</v>
      </c>
      <c r="H3500" s="33" t="s">
        <v>14742</v>
      </c>
      <c r="I3500" s="33" t="s">
        <v>14741</v>
      </c>
    </row>
    <row r="3501" spans="1:9" x14ac:dyDescent="0.2">
      <c r="A3501" s="33" t="s">
        <v>14740</v>
      </c>
      <c r="B3501" s="35">
        <v>3.6695311829055301E-5</v>
      </c>
      <c r="C3501" s="33">
        <v>0.35328799524750198</v>
      </c>
      <c r="D3501" s="33">
        <v>0.59099999999999997</v>
      </c>
      <c r="E3501" s="33">
        <v>0.34100000000000003</v>
      </c>
      <c r="F3501" s="33">
        <v>1</v>
      </c>
      <c r="G3501" s="33">
        <v>8</v>
      </c>
      <c r="H3501" s="33" t="s">
        <v>14739</v>
      </c>
      <c r="I3501" s="33" t="s">
        <v>14738</v>
      </c>
    </row>
    <row r="3502" spans="1:9" x14ac:dyDescent="0.2">
      <c r="A3502" s="33" t="s">
        <v>13684</v>
      </c>
      <c r="B3502" s="35">
        <v>3.6896251835283998E-5</v>
      </c>
      <c r="C3502" s="33">
        <v>-0.57469206750157698</v>
      </c>
      <c r="D3502" s="33">
        <v>0.5</v>
      </c>
      <c r="E3502" s="33">
        <v>0.76100000000000001</v>
      </c>
      <c r="F3502" s="33">
        <v>1</v>
      </c>
      <c r="G3502" s="33">
        <v>8</v>
      </c>
      <c r="H3502" s="33" t="s">
        <v>6223</v>
      </c>
      <c r="I3502" s="33" t="s">
        <v>6222</v>
      </c>
    </row>
    <row r="3503" spans="1:9" x14ac:dyDescent="0.2">
      <c r="A3503" s="33" t="s">
        <v>14737</v>
      </c>
      <c r="B3503" s="35">
        <v>3.6904744709316902E-5</v>
      </c>
      <c r="C3503" s="33">
        <v>0.342538649909229</v>
      </c>
      <c r="D3503" s="33">
        <v>0.318</v>
      </c>
      <c r="E3503" s="33">
        <v>0.124</v>
      </c>
      <c r="F3503" s="33">
        <v>1</v>
      </c>
      <c r="G3503" s="33">
        <v>8</v>
      </c>
      <c r="H3503" s="33" t="s">
        <v>14736</v>
      </c>
      <c r="I3503" s="33" t="s">
        <v>14735</v>
      </c>
    </row>
    <row r="3504" spans="1:9" x14ac:dyDescent="0.2">
      <c r="A3504" s="33" t="s">
        <v>9872</v>
      </c>
      <c r="B3504" s="35">
        <v>3.7039291722334198E-5</v>
      </c>
      <c r="C3504" s="33">
        <v>0.42591801666588802</v>
      </c>
      <c r="D3504" s="33">
        <v>0.5</v>
      </c>
      <c r="E3504" s="33">
        <v>0.27500000000000002</v>
      </c>
      <c r="F3504" s="33">
        <v>1</v>
      </c>
      <c r="G3504" s="33">
        <v>8</v>
      </c>
      <c r="H3504" s="33" t="s">
        <v>9872</v>
      </c>
      <c r="I3504" s="33" t="s">
        <v>9871</v>
      </c>
    </row>
    <row r="3505" spans="1:9" x14ac:dyDescent="0.2">
      <c r="A3505" s="33" t="s">
        <v>14734</v>
      </c>
      <c r="B3505" s="35">
        <v>3.7171523515494498E-5</v>
      </c>
      <c r="C3505" s="33">
        <v>0.42419741461044003</v>
      </c>
      <c r="D3505" s="33">
        <v>0.93200000000000005</v>
      </c>
      <c r="E3505" s="33">
        <v>0.79300000000000004</v>
      </c>
      <c r="F3505" s="33">
        <v>1</v>
      </c>
      <c r="G3505" s="33">
        <v>8</v>
      </c>
      <c r="H3505" s="33" t="s">
        <v>14733</v>
      </c>
      <c r="I3505" s="33" t="s">
        <v>14732</v>
      </c>
    </row>
    <row r="3506" spans="1:9" x14ac:dyDescent="0.2">
      <c r="A3506" s="33" t="s">
        <v>13260</v>
      </c>
      <c r="B3506" s="35">
        <v>3.8333874272152802E-5</v>
      </c>
      <c r="C3506" s="33">
        <v>0.43643915853347298</v>
      </c>
      <c r="D3506" s="33">
        <v>0.93200000000000005</v>
      </c>
      <c r="E3506" s="33">
        <v>0.72799999999999998</v>
      </c>
      <c r="F3506" s="33">
        <v>1</v>
      </c>
      <c r="G3506" s="33">
        <v>8</v>
      </c>
      <c r="H3506" s="33" t="s">
        <v>6197</v>
      </c>
      <c r="I3506" s="33" t="s">
        <v>6196</v>
      </c>
    </row>
    <row r="3507" spans="1:9" x14ac:dyDescent="0.2">
      <c r="A3507" s="33" t="s">
        <v>14731</v>
      </c>
      <c r="B3507" s="35">
        <v>3.8368309315776398E-5</v>
      </c>
      <c r="C3507" s="33">
        <v>0.32717574339679101</v>
      </c>
      <c r="D3507" s="33">
        <v>0.47699999999999998</v>
      </c>
      <c r="E3507" s="33">
        <v>0.24299999999999999</v>
      </c>
      <c r="F3507" s="33">
        <v>1</v>
      </c>
      <c r="G3507" s="33">
        <v>8</v>
      </c>
      <c r="H3507" s="33" t="s">
        <v>14731</v>
      </c>
      <c r="I3507" s="33" t="s">
        <v>14730</v>
      </c>
    </row>
    <row r="3508" spans="1:9" x14ac:dyDescent="0.2">
      <c r="A3508" s="33" t="s">
        <v>2201</v>
      </c>
      <c r="B3508" s="35">
        <v>3.8795127378464503E-5</v>
      </c>
      <c r="C3508" s="33">
        <v>0.51512627593190197</v>
      </c>
      <c r="D3508" s="33">
        <v>0.70499999999999996</v>
      </c>
      <c r="E3508" s="33">
        <v>0.51700000000000002</v>
      </c>
      <c r="F3508" s="33">
        <v>1</v>
      </c>
      <c r="G3508" s="33">
        <v>8</v>
      </c>
      <c r="H3508" s="33" t="s">
        <v>2201</v>
      </c>
      <c r="I3508" s="33" t="s">
        <v>2200</v>
      </c>
    </row>
    <row r="3509" spans="1:9" x14ac:dyDescent="0.2">
      <c r="A3509" s="33" t="s">
        <v>4192</v>
      </c>
      <c r="B3509" s="35">
        <v>3.9356557598496402E-5</v>
      </c>
      <c r="C3509" s="33">
        <v>0.58742010056681204</v>
      </c>
      <c r="D3509" s="33">
        <v>0.81799999999999995</v>
      </c>
      <c r="E3509" s="33">
        <v>0.68899999999999995</v>
      </c>
      <c r="F3509" s="33">
        <v>1</v>
      </c>
      <c r="G3509" s="33">
        <v>8</v>
      </c>
      <c r="H3509" s="33" t="s">
        <v>4191</v>
      </c>
      <c r="I3509" s="33" t="s">
        <v>4190</v>
      </c>
    </row>
    <row r="3510" spans="1:9" x14ac:dyDescent="0.2">
      <c r="A3510" s="33" t="s">
        <v>6399</v>
      </c>
      <c r="B3510" s="35">
        <v>3.9376454726252899E-5</v>
      </c>
      <c r="C3510" s="33">
        <v>0.39417336343724502</v>
      </c>
      <c r="D3510" s="33">
        <v>0.79500000000000004</v>
      </c>
      <c r="E3510" s="33">
        <v>0.60799999999999998</v>
      </c>
      <c r="F3510" s="33">
        <v>1</v>
      </c>
      <c r="G3510" s="33">
        <v>8</v>
      </c>
      <c r="H3510" s="33" t="s">
        <v>6399</v>
      </c>
      <c r="I3510" s="33" t="s">
        <v>6398</v>
      </c>
    </row>
    <row r="3511" spans="1:9" x14ac:dyDescent="0.2">
      <c r="A3511" s="33" t="s">
        <v>1981</v>
      </c>
      <c r="B3511" s="35">
        <v>4.1019224098128199E-5</v>
      </c>
      <c r="C3511" s="33">
        <v>0.51075821905338703</v>
      </c>
      <c r="D3511" s="33">
        <v>0.88600000000000001</v>
      </c>
      <c r="E3511" s="33">
        <v>0.78900000000000003</v>
      </c>
      <c r="F3511" s="33">
        <v>1</v>
      </c>
      <c r="G3511" s="33">
        <v>8</v>
      </c>
      <c r="H3511" s="33" t="s">
        <v>1981</v>
      </c>
      <c r="I3511" s="33" t="s">
        <v>1980</v>
      </c>
    </row>
    <row r="3512" spans="1:9" x14ac:dyDescent="0.2">
      <c r="A3512" s="33" t="s">
        <v>14729</v>
      </c>
      <c r="B3512" s="35">
        <v>4.1771626092529001E-5</v>
      </c>
      <c r="C3512" s="33">
        <v>0.48209536176798101</v>
      </c>
      <c r="D3512" s="33">
        <v>0.52300000000000002</v>
      </c>
      <c r="E3512" s="33">
        <v>0.28799999999999998</v>
      </c>
      <c r="F3512" s="33">
        <v>1</v>
      </c>
      <c r="G3512" s="33">
        <v>8</v>
      </c>
      <c r="H3512" s="33" t="s">
        <v>6211</v>
      </c>
      <c r="I3512" s="33" t="s">
        <v>6210</v>
      </c>
    </row>
    <row r="3513" spans="1:9" x14ac:dyDescent="0.2">
      <c r="A3513" s="33" t="s">
        <v>5293</v>
      </c>
      <c r="B3513" s="35">
        <v>4.2826967311807903E-5</v>
      </c>
      <c r="C3513" s="33">
        <v>0.41041244111009201</v>
      </c>
      <c r="D3513" s="33">
        <v>0.75</v>
      </c>
      <c r="E3513" s="33">
        <v>0.53900000000000003</v>
      </c>
      <c r="F3513" s="33">
        <v>1</v>
      </c>
      <c r="G3513" s="33">
        <v>8</v>
      </c>
      <c r="H3513" s="33" t="s">
        <v>5293</v>
      </c>
      <c r="I3513" s="33" t="s">
        <v>5292</v>
      </c>
    </row>
    <row r="3514" spans="1:9" x14ac:dyDescent="0.2">
      <c r="A3514" s="33" t="s">
        <v>3060</v>
      </c>
      <c r="B3514" s="35">
        <v>4.4334727197265498E-5</v>
      </c>
      <c r="C3514" s="33">
        <v>-0.45688109068876898</v>
      </c>
      <c r="D3514" s="33">
        <v>0.84099999999999997</v>
      </c>
      <c r="E3514" s="33">
        <v>0.86299999999999999</v>
      </c>
      <c r="F3514" s="33">
        <v>1</v>
      </c>
      <c r="G3514" s="33">
        <v>8</v>
      </c>
      <c r="H3514" s="33" t="s">
        <v>3060</v>
      </c>
      <c r="I3514" s="33" t="s">
        <v>3059</v>
      </c>
    </row>
    <row r="3515" spans="1:9" x14ac:dyDescent="0.2">
      <c r="A3515" s="33" t="s">
        <v>14728</v>
      </c>
      <c r="B3515" s="35">
        <v>4.4944808647409202E-5</v>
      </c>
      <c r="C3515" s="33">
        <v>0.269485294246462</v>
      </c>
      <c r="D3515" s="33">
        <v>0.45500000000000002</v>
      </c>
      <c r="E3515" s="33">
        <v>0.22900000000000001</v>
      </c>
      <c r="F3515" s="33">
        <v>1</v>
      </c>
      <c r="G3515" s="33">
        <v>8</v>
      </c>
      <c r="H3515" s="33" t="s">
        <v>14727</v>
      </c>
      <c r="I3515" s="33" t="s">
        <v>14726</v>
      </c>
    </row>
    <row r="3516" spans="1:9" x14ac:dyDescent="0.2">
      <c r="A3516" s="33" t="s">
        <v>14725</v>
      </c>
      <c r="B3516" s="35">
        <v>4.5050290413750499E-5</v>
      </c>
      <c r="C3516" s="33">
        <v>-0.45743395447485102</v>
      </c>
      <c r="D3516" s="33">
        <v>2.3E-2</v>
      </c>
      <c r="E3516" s="33">
        <v>0.31</v>
      </c>
      <c r="F3516" s="33">
        <v>1</v>
      </c>
      <c r="G3516" s="33">
        <v>8</v>
      </c>
      <c r="H3516" s="33" t="s">
        <v>12114</v>
      </c>
      <c r="I3516" s="33" t="s">
        <v>12113</v>
      </c>
    </row>
    <row r="3517" spans="1:9" x14ac:dyDescent="0.2">
      <c r="A3517" s="33" t="s">
        <v>11341</v>
      </c>
      <c r="B3517" s="35">
        <v>4.5746379732627902E-5</v>
      </c>
      <c r="C3517" s="33">
        <v>-0.58054598644219801</v>
      </c>
      <c r="D3517" s="33">
        <v>0.5</v>
      </c>
      <c r="E3517" s="33">
        <v>0.72499999999999998</v>
      </c>
      <c r="F3517" s="33">
        <v>1</v>
      </c>
      <c r="G3517" s="33">
        <v>8</v>
      </c>
      <c r="H3517" s="33" t="s">
        <v>5856</v>
      </c>
      <c r="I3517" s="33" t="s">
        <v>5855</v>
      </c>
    </row>
    <row r="3518" spans="1:9" x14ac:dyDescent="0.2">
      <c r="A3518" s="33" t="s">
        <v>14724</v>
      </c>
      <c r="B3518" s="35">
        <v>4.58551238862483E-5</v>
      </c>
      <c r="C3518" s="33">
        <v>-0.64604889522936204</v>
      </c>
      <c r="D3518" s="33">
        <v>0.25</v>
      </c>
      <c r="E3518" s="33">
        <v>0.54500000000000004</v>
      </c>
      <c r="F3518" s="33">
        <v>1</v>
      </c>
      <c r="G3518" s="33">
        <v>8</v>
      </c>
      <c r="H3518" s="33" t="s">
        <v>13151</v>
      </c>
      <c r="I3518" s="33" t="s">
        <v>13150</v>
      </c>
    </row>
    <row r="3519" spans="1:9" x14ac:dyDescent="0.2">
      <c r="A3519" s="33" t="s">
        <v>3602</v>
      </c>
      <c r="B3519" s="35">
        <v>4.6625161016206798E-5</v>
      </c>
      <c r="C3519" s="33">
        <v>0.449889875504283</v>
      </c>
      <c r="D3519" s="33">
        <v>0.54500000000000004</v>
      </c>
      <c r="E3519" s="33">
        <v>0.31900000000000001</v>
      </c>
      <c r="F3519" s="33">
        <v>1</v>
      </c>
      <c r="G3519" s="33">
        <v>8</v>
      </c>
      <c r="H3519" s="33" t="s">
        <v>3601</v>
      </c>
      <c r="I3519" s="33" t="s">
        <v>3600</v>
      </c>
    </row>
    <row r="3520" spans="1:9" x14ac:dyDescent="0.2">
      <c r="A3520" s="33" t="s">
        <v>12484</v>
      </c>
      <c r="B3520" s="35">
        <v>4.6786709509493301E-5</v>
      </c>
      <c r="C3520" s="33">
        <v>-0.49011414280668802</v>
      </c>
      <c r="D3520" s="33">
        <v>0.81799999999999995</v>
      </c>
      <c r="E3520" s="33">
        <v>0.91300000000000003</v>
      </c>
      <c r="F3520" s="33">
        <v>1</v>
      </c>
      <c r="G3520" s="33">
        <v>8</v>
      </c>
      <c r="H3520" s="33" t="s">
        <v>8283</v>
      </c>
      <c r="I3520" s="33" t="s">
        <v>8282</v>
      </c>
    </row>
    <row r="3521" spans="1:9" x14ac:dyDescent="0.2">
      <c r="A3521" s="33" t="s">
        <v>13847</v>
      </c>
      <c r="B3521" s="35">
        <v>4.7822978148354703E-5</v>
      </c>
      <c r="C3521" s="33">
        <v>0.39248899700218298</v>
      </c>
      <c r="D3521" s="33">
        <v>0.68200000000000005</v>
      </c>
      <c r="E3521" s="33">
        <v>0.42599999999999999</v>
      </c>
      <c r="F3521" s="33">
        <v>1</v>
      </c>
      <c r="G3521" s="33">
        <v>8</v>
      </c>
      <c r="H3521" s="33" t="s">
        <v>13847</v>
      </c>
      <c r="I3521" s="33" t="s">
        <v>13846</v>
      </c>
    </row>
    <row r="3522" spans="1:9" x14ac:dyDescent="0.2">
      <c r="A3522" s="33" t="s">
        <v>13411</v>
      </c>
      <c r="B3522" s="35">
        <v>4.7934255411981101E-5</v>
      </c>
      <c r="C3522" s="33">
        <v>0.45725383158428701</v>
      </c>
      <c r="D3522" s="33">
        <v>0.93200000000000005</v>
      </c>
      <c r="E3522" s="33">
        <v>0.71299999999999997</v>
      </c>
      <c r="F3522" s="33">
        <v>1</v>
      </c>
      <c r="G3522" s="33">
        <v>8</v>
      </c>
      <c r="H3522" s="33" t="s">
        <v>4798</v>
      </c>
      <c r="I3522" s="33" t="s">
        <v>4797</v>
      </c>
    </row>
    <row r="3523" spans="1:9" x14ac:dyDescent="0.2">
      <c r="A3523" s="33" t="s">
        <v>13360</v>
      </c>
      <c r="B3523" s="35">
        <v>4.9468723911017998E-5</v>
      </c>
      <c r="C3523" s="33">
        <v>0.45810849740620702</v>
      </c>
      <c r="D3523" s="33">
        <v>0.90900000000000003</v>
      </c>
      <c r="E3523" s="33">
        <v>0.78300000000000003</v>
      </c>
      <c r="F3523" s="33">
        <v>1</v>
      </c>
      <c r="G3523" s="33">
        <v>8</v>
      </c>
      <c r="H3523" s="33" t="s">
        <v>7613</v>
      </c>
      <c r="I3523" s="33" t="s">
        <v>7612</v>
      </c>
    </row>
    <row r="3524" spans="1:9" x14ac:dyDescent="0.2">
      <c r="A3524" s="33" t="s">
        <v>10754</v>
      </c>
      <c r="B3524" s="35">
        <v>5.3423366372027598E-5</v>
      </c>
      <c r="C3524" s="33">
        <v>-0.52243381402897104</v>
      </c>
      <c r="D3524" s="33">
        <v>0.22700000000000001</v>
      </c>
      <c r="E3524" s="33">
        <v>0.50800000000000001</v>
      </c>
      <c r="F3524" s="33">
        <v>1</v>
      </c>
      <c r="G3524" s="33">
        <v>8</v>
      </c>
      <c r="H3524" s="33" t="s">
        <v>10753</v>
      </c>
      <c r="I3524" s="33" t="s">
        <v>10752</v>
      </c>
    </row>
    <row r="3525" spans="1:9" x14ac:dyDescent="0.2">
      <c r="A3525" s="33" t="s">
        <v>12774</v>
      </c>
      <c r="B3525" s="35">
        <v>5.4242858648821702E-5</v>
      </c>
      <c r="C3525" s="33">
        <v>0.34780550487718997</v>
      </c>
      <c r="D3525" s="33">
        <v>1</v>
      </c>
      <c r="E3525" s="33">
        <v>0.92600000000000005</v>
      </c>
      <c r="F3525" s="33">
        <v>1</v>
      </c>
      <c r="G3525" s="33">
        <v>8</v>
      </c>
      <c r="H3525" s="33" t="s">
        <v>6141</v>
      </c>
      <c r="I3525" s="33" t="s">
        <v>6140</v>
      </c>
    </row>
    <row r="3526" spans="1:9" x14ac:dyDescent="0.2">
      <c r="A3526" s="33" t="s">
        <v>6705</v>
      </c>
      <c r="B3526" s="35">
        <v>5.8033421220369902E-5</v>
      </c>
      <c r="C3526" s="33">
        <v>0.58841587611270496</v>
      </c>
      <c r="D3526" s="33">
        <v>0.59099999999999997</v>
      </c>
      <c r="E3526" s="33">
        <v>0.38</v>
      </c>
      <c r="F3526" s="33">
        <v>1</v>
      </c>
      <c r="G3526" s="33">
        <v>8</v>
      </c>
      <c r="H3526" s="33" t="s">
        <v>6705</v>
      </c>
      <c r="I3526" s="33" t="s">
        <v>6704</v>
      </c>
    </row>
    <row r="3527" spans="1:9" x14ac:dyDescent="0.2">
      <c r="A3527" s="33" t="s">
        <v>10875</v>
      </c>
      <c r="B3527" s="35">
        <v>5.8896695580450199E-5</v>
      </c>
      <c r="C3527" s="33">
        <v>-0.57701823277634501</v>
      </c>
      <c r="D3527" s="33">
        <v>0.182</v>
      </c>
      <c r="E3527" s="33">
        <v>0.47399999999999998</v>
      </c>
      <c r="F3527" s="33">
        <v>1</v>
      </c>
      <c r="G3527" s="33">
        <v>8</v>
      </c>
      <c r="H3527" s="33" t="s">
        <v>10875</v>
      </c>
      <c r="I3527" s="33" t="s">
        <v>10874</v>
      </c>
    </row>
    <row r="3528" spans="1:9" x14ac:dyDescent="0.2">
      <c r="A3528" s="33" t="s">
        <v>6635</v>
      </c>
      <c r="B3528" s="35">
        <v>5.9588171334466403E-5</v>
      </c>
      <c r="C3528" s="33">
        <v>0.51194711253951697</v>
      </c>
      <c r="D3528" s="33">
        <v>0.68200000000000005</v>
      </c>
      <c r="E3528" s="33">
        <v>0.44700000000000001</v>
      </c>
      <c r="F3528" s="33">
        <v>1</v>
      </c>
      <c r="G3528" s="33">
        <v>8</v>
      </c>
      <c r="H3528" s="33" t="s">
        <v>3065</v>
      </c>
      <c r="I3528" s="33" t="s">
        <v>3064</v>
      </c>
    </row>
    <row r="3529" spans="1:9" x14ac:dyDescent="0.2">
      <c r="A3529" s="33" t="s">
        <v>5510</v>
      </c>
      <c r="B3529" s="35">
        <v>5.98291400122247E-5</v>
      </c>
      <c r="C3529" s="33">
        <v>-0.44382434773311102</v>
      </c>
      <c r="D3529" s="33">
        <v>0.81799999999999995</v>
      </c>
      <c r="E3529" s="33">
        <v>0.82799999999999996</v>
      </c>
      <c r="F3529" s="33">
        <v>1</v>
      </c>
      <c r="G3529" s="33">
        <v>8</v>
      </c>
      <c r="H3529" s="33" t="s">
        <v>5510</v>
      </c>
      <c r="I3529" s="33" t="s">
        <v>5509</v>
      </c>
    </row>
    <row r="3530" spans="1:9" x14ac:dyDescent="0.2">
      <c r="A3530" s="33" t="s">
        <v>14723</v>
      </c>
      <c r="B3530" s="35">
        <v>5.9964179145305101E-5</v>
      </c>
      <c r="C3530" s="33">
        <v>0.44570076373444201</v>
      </c>
      <c r="D3530" s="33">
        <v>0.56799999999999995</v>
      </c>
      <c r="E3530" s="33">
        <v>0.35399999999999998</v>
      </c>
      <c r="F3530" s="33">
        <v>1</v>
      </c>
      <c r="G3530" s="33">
        <v>8</v>
      </c>
      <c r="H3530" s="33" t="s">
        <v>4897</v>
      </c>
      <c r="I3530" s="33" t="s">
        <v>4896</v>
      </c>
    </row>
    <row r="3531" spans="1:9" x14ac:dyDescent="0.2">
      <c r="A3531" s="33" t="s">
        <v>12213</v>
      </c>
      <c r="B3531" s="35">
        <v>6.0703515660198499E-5</v>
      </c>
      <c r="C3531" s="33">
        <v>0.43270830254756598</v>
      </c>
      <c r="D3531" s="33">
        <v>0.70499999999999996</v>
      </c>
      <c r="E3531" s="33">
        <v>0.503</v>
      </c>
      <c r="F3531" s="33">
        <v>1</v>
      </c>
      <c r="G3531" s="33">
        <v>8</v>
      </c>
      <c r="H3531" s="33" t="s">
        <v>3639</v>
      </c>
      <c r="I3531" s="33" t="s">
        <v>3638</v>
      </c>
    </row>
    <row r="3532" spans="1:9" x14ac:dyDescent="0.2">
      <c r="A3532" s="33" t="s">
        <v>14722</v>
      </c>
      <c r="B3532" s="35">
        <v>6.1204375089957404E-5</v>
      </c>
      <c r="C3532" s="33">
        <v>-0.50818078563776403</v>
      </c>
      <c r="D3532" s="33">
        <v>0.65900000000000003</v>
      </c>
      <c r="E3532" s="33">
        <v>0.76800000000000002</v>
      </c>
      <c r="F3532" s="33">
        <v>1</v>
      </c>
      <c r="G3532" s="33">
        <v>8</v>
      </c>
      <c r="H3532" s="33" t="s">
        <v>14722</v>
      </c>
      <c r="I3532" s="33" t="s">
        <v>14721</v>
      </c>
    </row>
    <row r="3533" spans="1:9" x14ac:dyDescent="0.2">
      <c r="A3533" s="33" t="s">
        <v>14720</v>
      </c>
      <c r="B3533" s="35">
        <v>6.2316142601488199E-5</v>
      </c>
      <c r="C3533" s="33">
        <v>0.30307757045700501</v>
      </c>
      <c r="D3533" s="33">
        <v>0.40899999999999997</v>
      </c>
      <c r="E3533" s="33">
        <v>0.20100000000000001</v>
      </c>
      <c r="F3533" s="33">
        <v>1</v>
      </c>
      <c r="G3533" s="33">
        <v>8</v>
      </c>
      <c r="H3533" s="33" t="s">
        <v>14720</v>
      </c>
      <c r="I3533" s="33" t="s">
        <v>14719</v>
      </c>
    </row>
    <row r="3534" spans="1:9" x14ac:dyDescent="0.2">
      <c r="A3534" s="33" t="s">
        <v>14718</v>
      </c>
      <c r="B3534" s="35">
        <v>6.2824613962651098E-5</v>
      </c>
      <c r="C3534" s="33">
        <v>0.39114262984012999</v>
      </c>
      <c r="D3534" s="33">
        <v>0.25</v>
      </c>
      <c r="E3534" s="33">
        <v>8.5999999999999993E-2</v>
      </c>
      <c r="F3534" s="33">
        <v>1</v>
      </c>
      <c r="G3534" s="33">
        <v>8</v>
      </c>
      <c r="H3534" s="33" t="s">
        <v>14718</v>
      </c>
      <c r="I3534" s="33" t="s">
        <v>14717</v>
      </c>
    </row>
    <row r="3535" spans="1:9" x14ac:dyDescent="0.2">
      <c r="A3535" s="33" t="s">
        <v>11641</v>
      </c>
      <c r="B3535" s="35">
        <v>6.3047421857120005E-5</v>
      </c>
      <c r="C3535" s="33">
        <v>-0.57400703513158902</v>
      </c>
      <c r="D3535" s="33">
        <v>0.77300000000000002</v>
      </c>
      <c r="E3535" s="33">
        <v>0.88500000000000001</v>
      </c>
      <c r="F3535" s="33">
        <v>1</v>
      </c>
      <c r="G3535" s="33">
        <v>8</v>
      </c>
      <c r="H3535" s="33" t="s">
        <v>4155</v>
      </c>
      <c r="I3535" s="33" t="s">
        <v>4154</v>
      </c>
    </row>
    <row r="3536" spans="1:9" x14ac:dyDescent="0.2">
      <c r="A3536" s="33" t="s">
        <v>8110</v>
      </c>
      <c r="B3536" s="35">
        <v>6.4724775779052E-5</v>
      </c>
      <c r="C3536" s="33">
        <v>-0.73572554721713701</v>
      </c>
      <c r="D3536" s="33">
        <v>0.25</v>
      </c>
      <c r="E3536" s="33">
        <v>0.51900000000000002</v>
      </c>
      <c r="F3536" s="33">
        <v>1</v>
      </c>
      <c r="G3536" s="33">
        <v>8</v>
      </c>
      <c r="H3536" s="33" t="s">
        <v>8109</v>
      </c>
      <c r="I3536" s="33" t="s">
        <v>8108</v>
      </c>
    </row>
    <row r="3537" spans="1:9" x14ac:dyDescent="0.2">
      <c r="A3537" s="33" t="s">
        <v>14716</v>
      </c>
      <c r="B3537" s="35">
        <v>6.4750874518448097E-5</v>
      </c>
      <c r="C3537" s="33">
        <v>0.43627720369206702</v>
      </c>
      <c r="D3537" s="33">
        <v>0.25</v>
      </c>
      <c r="E3537" s="33">
        <v>8.6999999999999994E-2</v>
      </c>
      <c r="F3537" s="33">
        <v>1</v>
      </c>
      <c r="G3537" s="33">
        <v>8</v>
      </c>
      <c r="H3537" s="33" t="s">
        <v>14716</v>
      </c>
      <c r="I3537" s="33" t="s">
        <v>14715</v>
      </c>
    </row>
    <row r="3538" spans="1:9" x14ac:dyDescent="0.2">
      <c r="A3538" s="33" t="s">
        <v>12160</v>
      </c>
      <c r="B3538" s="35">
        <v>6.6429239326139199E-5</v>
      </c>
      <c r="C3538" s="33">
        <v>-0.668623669007119</v>
      </c>
      <c r="D3538" s="33">
        <v>0.72699999999999998</v>
      </c>
      <c r="E3538" s="33">
        <v>0.82199999999999995</v>
      </c>
      <c r="F3538" s="33">
        <v>1</v>
      </c>
      <c r="G3538" s="33">
        <v>8</v>
      </c>
      <c r="H3538" s="33" t="s">
        <v>9382</v>
      </c>
      <c r="I3538" s="33" t="s">
        <v>9381</v>
      </c>
    </row>
    <row r="3539" spans="1:9" x14ac:dyDescent="0.2">
      <c r="A3539" s="33" t="s">
        <v>14714</v>
      </c>
      <c r="B3539" s="35">
        <v>6.6815485774280803E-5</v>
      </c>
      <c r="C3539" s="33">
        <v>0.51793699496980705</v>
      </c>
      <c r="D3539" s="33">
        <v>0.40899999999999997</v>
      </c>
      <c r="E3539" s="33">
        <v>0.20799999999999999</v>
      </c>
      <c r="F3539" s="33">
        <v>1</v>
      </c>
      <c r="G3539" s="33">
        <v>8</v>
      </c>
      <c r="H3539" s="33" t="s">
        <v>14714</v>
      </c>
      <c r="I3539" s="33" t="s">
        <v>14713</v>
      </c>
    </row>
    <row r="3540" spans="1:9" x14ac:dyDescent="0.2">
      <c r="A3540" s="33" t="s">
        <v>14712</v>
      </c>
      <c r="B3540" s="35">
        <v>6.9973864782993305E-5</v>
      </c>
      <c r="C3540" s="33">
        <v>0.47691455893414098</v>
      </c>
      <c r="D3540" s="33">
        <v>0.59099999999999997</v>
      </c>
      <c r="E3540" s="33">
        <v>0.36499999999999999</v>
      </c>
      <c r="F3540" s="33">
        <v>1</v>
      </c>
      <c r="G3540" s="33">
        <v>8</v>
      </c>
      <c r="H3540" s="33" t="s">
        <v>14712</v>
      </c>
      <c r="I3540" s="33" t="s">
        <v>14711</v>
      </c>
    </row>
    <row r="3541" spans="1:9" x14ac:dyDescent="0.2">
      <c r="A3541" s="33" t="s">
        <v>6935</v>
      </c>
      <c r="B3541" s="35">
        <v>7.4322425948027403E-5</v>
      </c>
      <c r="C3541" s="33">
        <v>0.28625768328727902</v>
      </c>
      <c r="D3541" s="33">
        <v>0.45500000000000002</v>
      </c>
      <c r="E3541" s="33">
        <v>0.23</v>
      </c>
      <c r="F3541" s="33">
        <v>1</v>
      </c>
      <c r="G3541" s="33">
        <v>8</v>
      </c>
      <c r="H3541" s="33" t="s">
        <v>6935</v>
      </c>
      <c r="I3541" s="33" t="s">
        <v>6934</v>
      </c>
    </row>
    <row r="3542" spans="1:9" x14ac:dyDescent="0.2">
      <c r="A3542" s="33" t="s">
        <v>14710</v>
      </c>
      <c r="B3542" s="35">
        <v>7.43868331452226E-5</v>
      </c>
      <c r="C3542" s="33">
        <v>0.55592160036055105</v>
      </c>
      <c r="D3542" s="33">
        <v>0.54500000000000004</v>
      </c>
      <c r="E3542" s="33">
        <v>0.314</v>
      </c>
      <c r="F3542" s="33">
        <v>1</v>
      </c>
      <c r="G3542" s="33">
        <v>8</v>
      </c>
      <c r="H3542" s="33" t="s">
        <v>14710</v>
      </c>
      <c r="I3542" s="33" t="s">
        <v>14709</v>
      </c>
    </row>
    <row r="3543" spans="1:9" x14ac:dyDescent="0.2">
      <c r="A3543" s="33" t="s">
        <v>10763</v>
      </c>
      <c r="B3543" s="35">
        <v>7.9464545431365597E-5</v>
      </c>
      <c r="C3543" s="33">
        <v>0.34186351285677902</v>
      </c>
      <c r="D3543" s="33">
        <v>0.88600000000000001</v>
      </c>
      <c r="E3543" s="33">
        <v>0.69599999999999995</v>
      </c>
      <c r="F3543" s="33">
        <v>1</v>
      </c>
      <c r="G3543" s="33">
        <v>8</v>
      </c>
      <c r="H3543" s="33" t="s">
        <v>9726</v>
      </c>
      <c r="I3543" s="33" t="s">
        <v>9725</v>
      </c>
    </row>
    <row r="3544" spans="1:9" x14ac:dyDescent="0.2">
      <c r="A3544" s="33" t="s">
        <v>14708</v>
      </c>
      <c r="B3544" s="35">
        <v>8.49321808721574E-5</v>
      </c>
      <c r="C3544" s="33">
        <v>0.440621823578496</v>
      </c>
      <c r="D3544" s="33">
        <v>0.5</v>
      </c>
      <c r="E3544" s="33">
        <v>0.27400000000000002</v>
      </c>
      <c r="F3544" s="33">
        <v>1</v>
      </c>
      <c r="G3544" s="33">
        <v>8</v>
      </c>
      <c r="H3544" s="33" t="s">
        <v>14708</v>
      </c>
      <c r="I3544" s="33" t="s">
        <v>14707</v>
      </c>
    </row>
    <row r="3545" spans="1:9" x14ac:dyDescent="0.2">
      <c r="A3545" s="33" t="s">
        <v>13415</v>
      </c>
      <c r="B3545" s="35">
        <v>8.5353832847241199E-5</v>
      </c>
      <c r="C3545" s="33">
        <v>0.36795409311641603</v>
      </c>
      <c r="D3545" s="33">
        <v>0.84099999999999997</v>
      </c>
      <c r="E3545" s="33">
        <v>0.77100000000000002</v>
      </c>
      <c r="F3545" s="33">
        <v>1</v>
      </c>
      <c r="G3545" s="33">
        <v>8</v>
      </c>
      <c r="H3545" s="33" t="s">
        <v>4873</v>
      </c>
      <c r="I3545" s="33" t="s">
        <v>4872</v>
      </c>
    </row>
    <row r="3546" spans="1:9" x14ac:dyDescent="0.2">
      <c r="A3546" s="33" t="s">
        <v>13213</v>
      </c>
      <c r="B3546" s="35">
        <v>8.6980493850232095E-5</v>
      </c>
      <c r="C3546" s="33">
        <v>-0.49460722406278701</v>
      </c>
      <c r="D3546" s="33">
        <v>0.29499999999999998</v>
      </c>
      <c r="E3546" s="33">
        <v>0.56100000000000005</v>
      </c>
      <c r="F3546" s="33">
        <v>1</v>
      </c>
      <c r="G3546" s="33">
        <v>8</v>
      </c>
      <c r="H3546" s="33" t="s">
        <v>13213</v>
      </c>
      <c r="I3546" s="33" t="s">
        <v>13212</v>
      </c>
    </row>
    <row r="3547" spans="1:9" x14ac:dyDescent="0.2">
      <c r="A3547" s="33" t="s">
        <v>7392</v>
      </c>
      <c r="B3547" s="35">
        <v>8.7545404509192299E-5</v>
      </c>
      <c r="C3547" s="33">
        <v>0.47942576898704498</v>
      </c>
      <c r="D3547" s="33">
        <v>0.68200000000000005</v>
      </c>
      <c r="E3547" s="33">
        <v>0.48</v>
      </c>
      <c r="F3547" s="33">
        <v>1</v>
      </c>
      <c r="G3547" s="33">
        <v>8</v>
      </c>
      <c r="H3547" s="33" t="s">
        <v>7392</v>
      </c>
      <c r="I3547" s="33" t="s">
        <v>7391</v>
      </c>
    </row>
    <row r="3548" spans="1:9" x14ac:dyDescent="0.2">
      <c r="A3548" s="33" t="s">
        <v>8548</v>
      </c>
      <c r="B3548" s="35">
        <v>8.7599658871028102E-5</v>
      </c>
      <c r="C3548" s="33">
        <v>0.46646049936850498</v>
      </c>
      <c r="D3548" s="33">
        <v>0.54500000000000004</v>
      </c>
      <c r="E3548" s="33">
        <v>0.32</v>
      </c>
      <c r="F3548" s="33">
        <v>1</v>
      </c>
      <c r="G3548" s="33">
        <v>8</v>
      </c>
      <c r="H3548" s="33" t="s">
        <v>8548</v>
      </c>
      <c r="I3548" s="33" t="s">
        <v>14706</v>
      </c>
    </row>
    <row r="3549" spans="1:9" x14ac:dyDescent="0.2">
      <c r="A3549" s="33" t="s">
        <v>1879</v>
      </c>
      <c r="B3549" s="35">
        <v>8.9733589184947497E-5</v>
      </c>
      <c r="C3549" s="33">
        <v>0.400718773121301</v>
      </c>
      <c r="D3549" s="33">
        <v>0.90900000000000003</v>
      </c>
      <c r="E3549" s="33">
        <v>0.81399999999999995</v>
      </c>
      <c r="F3549" s="33">
        <v>1</v>
      </c>
      <c r="G3549" s="33">
        <v>8</v>
      </c>
      <c r="H3549" s="33" t="s">
        <v>1879</v>
      </c>
      <c r="I3549" s="33" t="s">
        <v>1878</v>
      </c>
    </row>
    <row r="3550" spans="1:9" x14ac:dyDescent="0.2">
      <c r="A3550" s="33" t="s">
        <v>14705</v>
      </c>
      <c r="B3550" s="35">
        <v>8.9925272508352395E-5</v>
      </c>
      <c r="C3550" s="33">
        <v>0.41024408658049699</v>
      </c>
      <c r="D3550" s="33">
        <v>0.36399999999999999</v>
      </c>
      <c r="E3550" s="33">
        <v>0.17</v>
      </c>
      <c r="F3550" s="33">
        <v>1</v>
      </c>
      <c r="G3550" s="33">
        <v>8</v>
      </c>
      <c r="H3550" s="33" t="s">
        <v>14705</v>
      </c>
      <c r="I3550" s="33" t="s">
        <v>14704</v>
      </c>
    </row>
    <row r="3551" spans="1:9" x14ac:dyDescent="0.2">
      <c r="A3551" s="33" t="s">
        <v>1569</v>
      </c>
      <c r="B3551" s="35">
        <v>9.0099660667207999E-5</v>
      </c>
      <c r="C3551" s="33">
        <v>0.36232716344781002</v>
      </c>
      <c r="D3551" s="33">
        <v>0.65900000000000003</v>
      </c>
      <c r="E3551" s="33">
        <v>0.43</v>
      </c>
      <c r="F3551" s="33">
        <v>1</v>
      </c>
      <c r="G3551" s="33">
        <v>8</v>
      </c>
      <c r="H3551" s="33" t="s">
        <v>1569</v>
      </c>
      <c r="I3551" s="33" t="s">
        <v>1568</v>
      </c>
    </row>
    <row r="3552" spans="1:9" x14ac:dyDescent="0.2">
      <c r="A3552" s="33" t="s">
        <v>6585</v>
      </c>
      <c r="B3552" s="35">
        <v>9.2073174767193797E-5</v>
      </c>
      <c r="C3552" s="33">
        <v>0.407706563322631</v>
      </c>
      <c r="D3552" s="33">
        <v>0.61399999999999999</v>
      </c>
      <c r="E3552" s="33">
        <v>0.36899999999999999</v>
      </c>
      <c r="F3552" s="33">
        <v>1</v>
      </c>
      <c r="G3552" s="33">
        <v>8</v>
      </c>
      <c r="H3552" s="33" t="s">
        <v>6585</v>
      </c>
      <c r="I3552" s="33" t="s">
        <v>6584</v>
      </c>
    </row>
    <row r="3553" spans="1:9" x14ac:dyDescent="0.2">
      <c r="A3553" s="33" t="s">
        <v>14703</v>
      </c>
      <c r="B3553" s="35">
        <v>9.4645260087739295E-5</v>
      </c>
      <c r="C3553" s="33">
        <v>-0.49617407900507998</v>
      </c>
      <c r="D3553" s="33">
        <v>0.182</v>
      </c>
      <c r="E3553" s="33">
        <v>0.45</v>
      </c>
      <c r="F3553" s="33">
        <v>1</v>
      </c>
      <c r="G3553" s="33">
        <v>8</v>
      </c>
      <c r="H3553" s="33" t="s">
        <v>14702</v>
      </c>
      <c r="I3553" s="33" t="s">
        <v>14701</v>
      </c>
    </row>
    <row r="3554" spans="1:9" x14ac:dyDescent="0.2">
      <c r="A3554" s="33" t="s">
        <v>14700</v>
      </c>
      <c r="B3554" s="35">
        <v>9.7575634332665103E-5</v>
      </c>
      <c r="C3554" s="33">
        <v>0.41358580686493401</v>
      </c>
      <c r="D3554" s="33">
        <v>0.88600000000000001</v>
      </c>
      <c r="E3554" s="33">
        <v>0.755</v>
      </c>
      <c r="F3554" s="33">
        <v>1</v>
      </c>
      <c r="G3554" s="33">
        <v>8</v>
      </c>
      <c r="H3554" s="33" t="s">
        <v>14700</v>
      </c>
      <c r="I3554" s="33" t="s">
        <v>14699</v>
      </c>
    </row>
    <row r="3555" spans="1:9" x14ac:dyDescent="0.2">
      <c r="A3555" s="33" t="s">
        <v>14698</v>
      </c>
      <c r="B3555" s="35">
        <v>9.9089184122156702E-5</v>
      </c>
      <c r="C3555" s="33">
        <v>0.25346100529493099</v>
      </c>
      <c r="D3555" s="33">
        <v>0.36399999999999999</v>
      </c>
      <c r="E3555" s="33">
        <v>0.161</v>
      </c>
      <c r="F3555" s="33">
        <v>1</v>
      </c>
      <c r="G3555" s="33">
        <v>8</v>
      </c>
      <c r="H3555" s="33" t="s">
        <v>14698</v>
      </c>
      <c r="I3555" s="33" t="s">
        <v>14697</v>
      </c>
    </row>
    <row r="3556" spans="1:9" x14ac:dyDescent="0.2">
      <c r="A3556" s="33" t="s">
        <v>4278</v>
      </c>
      <c r="B3556" s="35">
        <v>9.9716010540463202E-5</v>
      </c>
      <c r="C3556" s="33">
        <v>0.477424634016549</v>
      </c>
      <c r="D3556" s="33">
        <v>0.86399999999999999</v>
      </c>
      <c r="E3556" s="33">
        <v>0.81</v>
      </c>
      <c r="F3556" s="33">
        <v>1</v>
      </c>
      <c r="G3556" s="33">
        <v>8</v>
      </c>
      <c r="H3556" s="33" t="s">
        <v>4278</v>
      </c>
      <c r="I3556" s="33" t="s">
        <v>4277</v>
      </c>
    </row>
    <row r="3557" spans="1:9" x14ac:dyDescent="0.2">
      <c r="A3557" s="33" t="s">
        <v>13043</v>
      </c>
      <c r="B3557" s="33">
        <v>1.00163694788931E-4</v>
      </c>
      <c r="C3557" s="33">
        <v>-0.61629735630965099</v>
      </c>
      <c r="D3557" s="33">
        <v>0.45500000000000002</v>
      </c>
      <c r="E3557" s="33">
        <v>0.69099999999999995</v>
      </c>
      <c r="F3557" s="33">
        <v>1</v>
      </c>
      <c r="G3557" s="33">
        <v>8</v>
      </c>
      <c r="H3557" s="33" t="s">
        <v>2241</v>
      </c>
      <c r="I3557" s="33" t="s">
        <v>2240</v>
      </c>
    </row>
    <row r="3558" spans="1:9" x14ac:dyDescent="0.2">
      <c r="A3558" s="33" t="s">
        <v>1473</v>
      </c>
      <c r="B3558" s="33">
        <v>1.06055265488673E-4</v>
      </c>
      <c r="C3558" s="33">
        <v>-0.40341956156235997</v>
      </c>
      <c r="D3558" s="33">
        <v>0.63600000000000001</v>
      </c>
      <c r="E3558" s="33">
        <v>0.75</v>
      </c>
      <c r="F3558" s="33">
        <v>1</v>
      </c>
      <c r="G3558" s="33">
        <v>8</v>
      </c>
      <c r="H3558" s="33" t="s">
        <v>1473</v>
      </c>
      <c r="I3558" s="33" t="s">
        <v>1472</v>
      </c>
    </row>
    <row r="3559" spans="1:9" x14ac:dyDescent="0.2">
      <c r="A3559" s="33" t="s">
        <v>1792</v>
      </c>
      <c r="B3559" s="33">
        <v>1.08104310177446E-4</v>
      </c>
      <c r="C3559" s="33">
        <v>0.49126513559726898</v>
      </c>
      <c r="D3559" s="33">
        <v>0.54500000000000004</v>
      </c>
      <c r="E3559" s="33">
        <v>0.32400000000000001</v>
      </c>
      <c r="F3559" s="33">
        <v>1</v>
      </c>
      <c r="G3559" s="33">
        <v>8</v>
      </c>
      <c r="H3559" s="33" t="s">
        <v>1791</v>
      </c>
      <c r="I3559" s="33" t="s">
        <v>1790</v>
      </c>
    </row>
    <row r="3560" spans="1:9" x14ac:dyDescent="0.2">
      <c r="A3560" s="33" t="s">
        <v>10079</v>
      </c>
      <c r="B3560" s="33">
        <v>1.0870397669263E-4</v>
      </c>
      <c r="C3560" s="33">
        <v>0.51543386505251498</v>
      </c>
      <c r="D3560" s="33">
        <v>0.72699999999999998</v>
      </c>
      <c r="E3560" s="33">
        <v>0.55100000000000005</v>
      </c>
      <c r="F3560" s="33">
        <v>1</v>
      </c>
      <c r="G3560" s="33">
        <v>8</v>
      </c>
      <c r="H3560" s="33" t="s">
        <v>10079</v>
      </c>
      <c r="I3560" s="33" t="s">
        <v>10078</v>
      </c>
    </row>
    <row r="3561" spans="1:9" x14ac:dyDescent="0.2">
      <c r="A3561" s="33" t="s">
        <v>14696</v>
      </c>
      <c r="B3561" s="33">
        <v>1.09847822858555E-4</v>
      </c>
      <c r="C3561" s="33">
        <v>0.42422259765889803</v>
      </c>
      <c r="D3561" s="33">
        <v>0.432</v>
      </c>
      <c r="E3561" s="33">
        <v>0.222</v>
      </c>
      <c r="F3561" s="33">
        <v>1</v>
      </c>
      <c r="G3561" s="33">
        <v>8</v>
      </c>
      <c r="H3561" s="33" t="s">
        <v>14696</v>
      </c>
      <c r="I3561" s="33" t="s">
        <v>14695</v>
      </c>
    </row>
    <row r="3562" spans="1:9" x14ac:dyDescent="0.2">
      <c r="A3562" s="33" t="s">
        <v>12891</v>
      </c>
      <c r="B3562" s="33">
        <v>1.17016700071274E-4</v>
      </c>
      <c r="C3562" s="33">
        <v>0.34441269137665298</v>
      </c>
      <c r="D3562" s="33">
        <v>0.88600000000000001</v>
      </c>
      <c r="E3562" s="33">
        <v>0.83299999999999996</v>
      </c>
      <c r="F3562" s="33">
        <v>1</v>
      </c>
      <c r="G3562" s="33">
        <v>8</v>
      </c>
      <c r="H3562" s="33" t="s">
        <v>5340</v>
      </c>
      <c r="I3562" s="33" t="s">
        <v>5339</v>
      </c>
    </row>
    <row r="3563" spans="1:9" x14ac:dyDescent="0.2">
      <c r="A3563" s="33" t="s">
        <v>10081</v>
      </c>
      <c r="B3563" s="33">
        <v>1.1745079310512701E-4</v>
      </c>
      <c r="C3563" s="33">
        <v>0.43006246028387801</v>
      </c>
      <c r="D3563" s="33">
        <v>0.47699999999999998</v>
      </c>
      <c r="E3563" s="33">
        <v>0.26300000000000001</v>
      </c>
      <c r="F3563" s="33">
        <v>1</v>
      </c>
      <c r="G3563" s="33">
        <v>8</v>
      </c>
      <c r="H3563" s="33" t="s">
        <v>6943</v>
      </c>
      <c r="I3563" s="33" t="s">
        <v>6942</v>
      </c>
    </row>
    <row r="3564" spans="1:9" x14ac:dyDescent="0.2">
      <c r="A3564" s="33" t="s">
        <v>4834</v>
      </c>
      <c r="B3564" s="33">
        <v>1.17875812811102E-4</v>
      </c>
      <c r="C3564" s="33">
        <v>0.42518405147803601</v>
      </c>
      <c r="D3564" s="33">
        <v>0.68200000000000005</v>
      </c>
      <c r="E3564" s="33">
        <v>0.47299999999999998</v>
      </c>
      <c r="F3564" s="33">
        <v>1</v>
      </c>
      <c r="G3564" s="33">
        <v>8</v>
      </c>
      <c r="H3564" s="33" t="s">
        <v>4834</v>
      </c>
      <c r="I3564" s="33" t="s">
        <v>4833</v>
      </c>
    </row>
    <row r="3565" spans="1:9" x14ac:dyDescent="0.2">
      <c r="A3565" s="33" t="s">
        <v>14694</v>
      </c>
      <c r="B3565" s="33">
        <v>1.1857252579953599E-4</v>
      </c>
      <c r="C3565" s="33">
        <v>0.32328648941921101</v>
      </c>
      <c r="D3565" s="33">
        <v>0.77300000000000002</v>
      </c>
      <c r="E3565" s="33">
        <v>0.52700000000000002</v>
      </c>
      <c r="F3565" s="33">
        <v>1</v>
      </c>
      <c r="G3565" s="33">
        <v>8</v>
      </c>
      <c r="H3565" s="33" t="s">
        <v>14694</v>
      </c>
      <c r="I3565" s="33" t="s">
        <v>14693</v>
      </c>
    </row>
    <row r="3566" spans="1:9" x14ac:dyDescent="0.2">
      <c r="A3566" s="33" t="s">
        <v>12389</v>
      </c>
      <c r="B3566" s="33">
        <v>1.19993199842069E-4</v>
      </c>
      <c r="C3566" s="33">
        <v>-0.51958402428577499</v>
      </c>
      <c r="D3566" s="33">
        <v>0.56799999999999995</v>
      </c>
      <c r="E3566" s="33">
        <v>0.73099999999999998</v>
      </c>
      <c r="F3566" s="33">
        <v>1</v>
      </c>
      <c r="G3566" s="33">
        <v>8</v>
      </c>
      <c r="H3566" s="33" t="s">
        <v>12389</v>
      </c>
      <c r="I3566" s="33" t="s">
        <v>12388</v>
      </c>
    </row>
    <row r="3567" spans="1:9" x14ac:dyDescent="0.2">
      <c r="A3567" s="33" t="s">
        <v>6445</v>
      </c>
      <c r="B3567" s="33">
        <v>1.20117570113476E-4</v>
      </c>
      <c r="C3567" s="33">
        <v>0.25401676606704598</v>
      </c>
      <c r="D3567" s="33">
        <v>0.45500000000000002</v>
      </c>
      <c r="E3567" s="33">
        <v>0.23300000000000001</v>
      </c>
      <c r="F3567" s="33">
        <v>1</v>
      </c>
      <c r="G3567" s="33">
        <v>8</v>
      </c>
      <c r="H3567" s="33" t="s">
        <v>6445</v>
      </c>
      <c r="I3567" s="33" t="s">
        <v>6444</v>
      </c>
    </row>
    <row r="3568" spans="1:9" x14ac:dyDescent="0.2">
      <c r="A3568" s="33" t="s">
        <v>14692</v>
      </c>
      <c r="B3568" s="33">
        <v>1.2316634818724999E-4</v>
      </c>
      <c r="C3568" s="33">
        <v>0.33508722961402199</v>
      </c>
      <c r="D3568" s="33">
        <v>0.432</v>
      </c>
      <c r="E3568" s="33">
        <v>0.219</v>
      </c>
      <c r="F3568" s="33">
        <v>1</v>
      </c>
      <c r="G3568" s="33">
        <v>8</v>
      </c>
      <c r="H3568" s="33" t="s">
        <v>14692</v>
      </c>
      <c r="I3568" s="33" t="s">
        <v>14691</v>
      </c>
    </row>
    <row r="3569" spans="1:9" x14ac:dyDescent="0.2">
      <c r="A3569" s="33" t="s">
        <v>5576</v>
      </c>
      <c r="B3569" s="33">
        <v>1.2667301540577699E-4</v>
      </c>
      <c r="C3569" s="33">
        <v>-0.42141462900953802</v>
      </c>
      <c r="D3569" s="33">
        <v>0.27300000000000002</v>
      </c>
      <c r="E3569" s="33">
        <v>0.58599999999999997</v>
      </c>
      <c r="F3569" s="33">
        <v>1</v>
      </c>
      <c r="G3569" s="33">
        <v>8</v>
      </c>
      <c r="H3569" s="33" t="s">
        <v>5576</v>
      </c>
      <c r="I3569" s="33" t="s">
        <v>5575</v>
      </c>
    </row>
    <row r="3570" spans="1:9" x14ac:dyDescent="0.2">
      <c r="A3570" s="33" t="s">
        <v>10354</v>
      </c>
      <c r="B3570" s="33">
        <v>1.31239976571295E-4</v>
      </c>
      <c r="C3570" s="33">
        <v>0.45060309060235199</v>
      </c>
      <c r="D3570" s="33">
        <v>0.77300000000000002</v>
      </c>
      <c r="E3570" s="33">
        <v>0.67100000000000004</v>
      </c>
      <c r="F3570" s="33">
        <v>1</v>
      </c>
      <c r="G3570" s="33">
        <v>8</v>
      </c>
      <c r="H3570" s="33" t="s">
        <v>4440</v>
      </c>
      <c r="I3570" s="33" t="s">
        <v>4439</v>
      </c>
    </row>
    <row r="3571" spans="1:9" x14ac:dyDescent="0.2">
      <c r="A3571" s="33" t="s">
        <v>13247</v>
      </c>
      <c r="B3571" s="33">
        <v>1.31652205954456E-4</v>
      </c>
      <c r="C3571" s="33">
        <v>-0.35252252149685598</v>
      </c>
      <c r="D3571" s="33">
        <v>0.93200000000000005</v>
      </c>
      <c r="E3571" s="33">
        <v>0.95399999999999996</v>
      </c>
      <c r="F3571" s="33">
        <v>1</v>
      </c>
      <c r="G3571" s="33">
        <v>8</v>
      </c>
      <c r="H3571" s="33" t="s">
        <v>3196</v>
      </c>
      <c r="I3571" s="33" t="s">
        <v>3195</v>
      </c>
    </row>
    <row r="3572" spans="1:9" x14ac:dyDescent="0.2">
      <c r="A3572" s="33" t="s">
        <v>14690</v>
      </c>
      <c r="B3572" s="33">
        <v>1.3228341214983501E-4</v>
      </c>
      <c r="C3572" s="33">
        <v>0.48744991408254901</v>
      </c>
      <c r="D3572" s="33">
        <v>0.54500000000000004</v>
      </c>
      <c r="E3572" s="33">
        <v>0.309</v>
      </c>
      <c r="F3572" s="33">
        <v>1</v>
      </c>
      <c r="G3572" s="33">
        <v>8</v>
      </c>
      <c r="H3572" s="33" t="s">
        <v>14690</v>
      </c>
      <c r="I3572" s="33" t="s">
        <v>14689</v>
      </c>
    </row>
    <row r="3573" spans="1:9" x14ac:dyDescent="0.2">
      <c r="A3573" s="33" t="s">
        <v>14688</v>
      </c>
      <c r="B3573" s="33">
        <v>1.3601580564740799E-4</v>
      </c>
      <c r="C3573" s="33">
        <v>0.327305800974449</v>
      </c>
      <c r="D3573" s="33">
        <v>0.54500000000000004</v>
      </c>
      <c r="E3573" s="33">
        <v>0.32400000000000001</v>
      </c>
      <c r="F3573" s="33">
        <v>1</v>
      </c>
      <c r="G3573" s="33">
        <v>8</v>
      </c>
      <c r="H3573" s="33" t="s">
        <v>14688</v>
      </c>
      <c r="I3573" s="33" t="s">
        <v>14687</v>
      </c>
    </row>
    <row r="3574" spans="1:9" x14ac:dyDescent="0.2">
      <c r="A3574" s="33" t="s">
        <v>14686</v>
      </c>
      <c r="B3574" s="33">
        <v>1.3860536697822001E-4</v>
      </c>
      <c r="C3574" s="33">
        <v>0.52802994988853802</v>
      </c>
      <c r="D3574" s="33">
        <v>0.52300000000000002</v>
      </c>
      <c r="E3574" s="33">
        <v>0.33300000000000002</v>
      </c>
      <c r="F3574" s="33">
        <v>1</v>
      </c>
      <c r="G3574" s="33">
        <v>8</v>
      </c>
      <c r="H3574" s="33" t="s">
        <v>14686</v>
      </c>
      <c r="I3574" s="33" t="s">
        <v>14685</v>
      </c>
    </row>
    <row r="3575" spans="1:9" x14ac:dyDescent="0.2">
      <c r="A3575" s="33" t="s">
        <v>13728</v>
      </c>
      <c r="B3575" s="33">
        <v>1.40541782883088E-4</v>
      </c>
      <c r="C3575" s="33">
        <v>0.51441947482948902</v>
      </c>
      <c r="D3575" s="33">
        <v>0.79500000000000004</v>
      </c>
      <c r="E3575" s="33">
        <v>0.69</v>
      </c>
      <c r="F3575" s="33">
        <v>1</v>
      </c>
      <c r="G3575" s="33">
        <v>8</v>
      </c>
      <c r="H3575" s="33" t="s">
        <v>9554</v>
      </c>
      <c r="I3575" s="33" t="s">
        <v>9553</v>
      </c>
    </row>
    <row r="3576" spans="1:9" x14ac:dyDescent="0.2">
      <c r="A3576" s="33" t="s">
        <v>14684</v>
      </c>
      <c r="B3576" s="33">
        <v>1.4396222895747199E-4</v>
      </c>
      <c r="C3576" s="33">
        <v>0.50834575247149705</v>
      </c>
      <c r="D3576" s="33">
        <v>0.40899999999999997</v>
      </c>
      <c r="E3576" s="33">
        <v>0.217</v>
      </c>
      <c r="F3576" s="33">
        <v>1</v>
      </c>
      <c r="G3576" s="33">
        <v>8</v>
      </c>
      <c r="H3576" s="33" t="s">
        <v>14684</v>
      </c>
      <c r="I3576" s="33" t="s">
        <v>14683</v>
      </c>
    </row>
    <row r="3577" spans="1:9" x14ac:dyDescent="0.2">
      <c r="A3577" s="33" t="s">
        <v>10444</v>
      </c>
      <c r="B3577" s="33">
        <v>1.4437157961479999E-4</v>
      </c>
      <c r="C3577" s="33">
        <v>-0.52794927044025897</v>
      </c>
      <c r="D3577" s="33">
        <v>1</v>
      </c>
      <c r="E3577" s="33">
        <v>0.99199999999999999</v>
      </c>
      <c r="F3577" s="33">
        <v>1</v>
      </c>
      <c r="G3577" s="33">
        <v>8</v>
      </c>
      <c r="H3577" s="33" t="s">
        <v>3363</v>
      </c>
      <c r="I3577" s="33" t="s">
        <v>3362</v>
      </c>
    </row>
    <row r="3578" spans="1:9" x14ac:dyDescent="0.2">
      <c r="A3578" s="33" t="s">
        <v>3722</v>
      </c>
      <c r="B3578" s="33">
        <v>1.44790725014446E-4</v>
      </c>
      <c r="C3578" s="33">
        <v>0.57120712766075099</v>
      </c>
      <c r="D3578" s="33">
        <v>0.86399999999999999</v>
      </c>
      <c r="E3578" s="33">
        <v>0.79200000000000004</v>
      </c>
      <c r="F3578" s="33">
        <v>1</v>
      </c>
      <c r="G3578" s="33">
        <v>8</v>
      </c>
      <c r="H3578" s="33" t="s">
        <v>3722</v>
      </c>
      <c r="I3578" s="33" t="s">
        <v>3721</v>
      </c>
    </row>
    <row r="3579" spans="1:9" x14ac:dyDescent="0.2">
      <c r="A3579" s="33" t="s">
        <v>14682</v>
      </c>
      <c r="B3579" s="33">
        <v>1.4555019050017199E-4</v>
      </c>
      <c r="C3579" s="33">
        <v>0.27998446611541999</v>
      </c>
      <c r="D3579" s="33">
        <v>0.70499999999999996</v>
      </c>
      <c r="E3579" s="33">
        <v>0.47299999999999998</v>
      </c>
      <c r="F3579" s="33">
        <v>1</v>
      </c>
      <c r="G3579" s="33">
        <v>8</v>
      </c>
      <c r="H3579" s="33" t="s">
        <v>8936</v>
      </c>
      <c r="I3579" s="33" t="s">
        <v>8935</v>
      </c>
    </row>
    <row r="3580" spans="1:9" x14ac:dyDescent="0.2">
      <c r="A3580" s="33" t="s">
        <v>6575</v>
      </c>
      <c r="B3580" s="33">
        <v>1.4743040400381401E-4</v>
      </c>
      <c r="C3580" s="33">
        <v>-0.555368797443066</v>
      </c>
      <c r="D3580" s="33">
        <v>0.63600000000000001</v>
      </c>
      <c r="E3580" s="33">
        <v>0.751</v>
      </c>
      <c r="F3580" s="33">
        <v>1</v>
      </c>
      <c r="G3580" s="33">
        <v>8</v>
      </c>
      <c r="H3580" s="33" t="s">
        <v>6574</v>
      </c>
      <c r="I3580" s="33" t="s">
        <v>6573</v>
      </c>
    </row>
    <row r="3581" spans="1:9" x14ac:dyDescent="0.2">
      <c r="A3581" s="33" t="s">
        <v>14681</v>
      </c>
      <c r="B3581" s="33">
        <v>1.4906881953374499E-4</v>
      </c>
      <c r="C3581" s="33">
        <v>0.37997584112622401</v>
      </c>
      <c r="D3581" s="33">
        <v>0.45500000000000002</v>
      </c>
      <c r="E3581" s="33">
        <v>0.24199999999999999</v>
      </c>
      <c r="F3581" s="33">
        <v>1</v>
      </c>
      <c r="G3581" s="33">
        <v>8</v>
      </c>
      <c r="H3581" s="33" t="s">
        <v>2236</v>
      </c>
      <c r="I3581" s="33" t="s">
        <v>2235</v>
      </c>
    </row>
    <row r="3582" spans="1:9" x14ac:dyDescent="0.2">
      <c r="A3582" s="33" t="s">
        <v>8619</v>
      </c>
      <c r="B3582" s="33">
        <v>1.5051056025129099E-4</v>
      </c>
      <c r="C3582" s="33">
        <v>0.28373892901482001</v>
      </c>
      <c r="D3582" s="33">
        <v>0.63600000000000001</v>
      </c>
      <c r="E3582" s="33">
        <v>0.40200000000000002</v>
      </c>
      <c r="F3582" s="33">
        <v>1</v>
      </c>
      <c r="G3582" s="33">
        <v>8</v>
      </c>
      <c r="H3582" s="33" t="s">
        <v>8619</v>
      </c>
      <c r="I3582" s="33" t="s">
        <v>8618</v>
      </c>
    </row>
    <row r="3583" spans="1:9" x14ac:dyDescent="0.2">
      <c r="A3583" s="33" t="s">
        <v>14680</v>
      </c>
      <c r="B3583" s="33">
        <v>1.5711170972123299E-4</v>
      </c>
      <c r="C3583" s="33">
        <v>0.28383618727967602</v>
      </c>
      <c r="D3583" s="33">
        <v>0.59099999999999997</v>
      </c>
      <c r="E3583" s="33">
        <v>0.35699999999999998</v>
      </c>
      <c r="F3583" s="33">
        <v>1</v>
      </c>
      <c r="G3583" s="33">
        <v>8</v>
      </c>
      <c r="H3583" s="33" t="s">
        <v>11426</v>
      </c>
      <c r="I3583" s="33" t="s">
        <v>11425</v>
      </c>
    </row>
    <row r="3584" spans="1:9" x14ac:dyDescent="0.2">
      <c r="A3584" s="33" t="s">
        <v>14679</v>
      </c>
      <c r="B3584" s="33">
        <v>1.60250747728373E-4</v>
      </c>
      <c r="C3584" s="33">
        <v>-0.45242706823734902</v>
      </c>
      <c r="D3584" s="33">
        <v>0.114</v>
      </c>
      <c r="E3584" s="33">
        <v>0.39500000000000002</v>
      </c>
      <c r="F3584" s="33">
        <v>1</v>
      </c>
      <c r="G3584" s="33">
        <v>8</v>
      </c>
      <c r="H3584" s="33" t="s">
        <v>8146</v>
      </c>
      <c r="I3584" s="33" t="s">
        <v>8145</v>
      </c>
    </row>
    <row r="3585" spans="1:9" x14ac:dyDescent="0.2">
      <c r="A3585" s="33" t="s">
        <v>5954</v>
      </c>
      <c r="B3585" s="33">
        <v>1.6107460070075399E-4</v>
      </c>
      <c r="C3585" s="33">
        <v>-0.49716461098839398</v>
      </c>
      <c r="D3585" s="33">
        <v>0.79500000000000004</v>
      </c>
      <c r="E3585" s="33">
        <v>0.85799999999999998</v>
      </c>
      <c r="F3585" s="33">
        <v>1</v>
      </c>
      <c r="G3585" s="33">
        <v>8</v>
      </c>
      <c r="H3585" s="33" t="s">
        <v>5954</v>
      </c>
      <c r="I3585" s="33" t="s">
        <v>5953</v>
      </c>
    </row>
    <row r="3586" spans="1:9" x14ac:dyDescent="0.2">
      <c r="A3586" s="33" t="s">
        <v>2110</v>
      </c>
      <c r="B3586" s="33">
        <v>1.6504168138691501E-4</v>
      </c>
      <c r="C3586" s="33">
        <v>-0.39811007949400701</v>
      </c>
      <c r="D3586" s="33">
        <v>0.68200000000000005</v>
      </c>
      <c r="E3586" s="33">
        <v>0.79900000000000004</v>
      </c>
      <c r="F3586" s="33">
        <v>1</v>
      </c>
      <c r="G3586" s="33">
        <v>8</v>
      </c>
      <c r="H3586" s="33" t="s">
        <v>2110</v>
      </c>
      <c r="I3586" s="33" t="s">
        <v>2109</v>
      </c>
    </row>
    <row r="3587" spans="1:9" x14ac:dyDescent="0.2">
      <c r="A3587" s="33" t="s">
        <v>5261</v>
      </c>
      <c r="B3587" s="33">
        <v>1.6549174510619501E-4</v>
      </c>
      <c r="C3587" s="33">
        <v>-0.42180122728055303</v>
      </c>
      <c r="D3587" s="33">
        <v>0.81799999999999995</v>
      </c>
      <c r="E3587" s="33">
        <v>0.86699999999999999</v>
      </c>
      <c r="F3587" s="33">
        <v>1</v>
      </c>
      <c r="G3587" s="33">
        <v>8</v>
      </c>
      <c r="H3587" s="33" t="s">
        <v>5261</v>
      </c>
      <c r="I3587" s="33" t="s">
        <v>5260</v>
      </c>
    </row>
    <row r="3588" spans="1:9" x14ac:dyDescent="0.2">
      <c r="A3588" s="33" t="s">
        <v>14678</v>
      </c>
      <c r="B3588" s="33">
        <v>1.6776433393498699E-4</v>
      </c>
      <c r="C3588" s="33">
        <v>-0.44211196839474698</v>
      </c>
      <c r="D3588" s="33">
        <v>0.20499999999999999</v>
      </c>
      <c r="E3588" s="33">
        <v>0.48799999999999999</v>
      </c>
      <c r="F3588" s="33">
        <v>1</v>
      </c>
      <c r="G3588" s="33">
        <v>8</v>
      </c>
      <c r="H3588" s="33" t="s">
        <v>14678</v>
      </c>
      <c r="I3588" s="33" t="s">
        <v>14677</v>
      </c>
    </row>
    <row r="3589" spans="1:9" x14ac:dyDescent="0.2">
      <c r="A3589" s="33" t="s">
        <v>10930</v>
      </c>
      <c r="B3589" s="33">
        <v>1.7695288868615499E-4</v>
      </c>
      <c r="C3589" s="33">
        <v>0.32463504849923602</v>
      </c>
      <c r="D3589" s="33">
        <v>0.56799999999999995</v>
      </c>
      <c r="E3589" s="33">
        <v>0.34200000000000003</v>
      </c>
      <c r="F3589" s="33">
        <v>1</v>
      </c>
      <c r="G3589" s="33">
        <v>8</v>
      </c>
      <c r="H3589" s="33" t="s">
        <v>10929</v>
      </c>
      <c r="I3589" s="33" t="s">
        <v>10928</v>
      </c>
    </row>
    <row r="3590" spans="1:9" x14ac:dyDescent="0.2">
      <c r="A3590" s="33" t="s">
        <v>13433</v>
      </c>
      <c r="B3590" s="33">
        <v>1.78804246032527E-4</v>
      </c>
      <c r="C3590" s="33">
        <v>0.43215005872935602</v>
      </c>
      <c r="D3590" s="33">
        <v>0.90900000000000003</v>
      </c>
      <c r="E3590" s="33">
        <v>0.83199999999999996</v>
      </c>
      <c r="F3590" s="33">
        <v>1</v>
      </c>
      <c r="G3590" s="33">
        <v>8</v>
      </c>
      <c r="H3590" s="33" t="s">
        <v>1407</v>
      </c>
      <c r="I3590" s="33" t="s">
        <v>1406</v>
      </c>
    </row>
    <row r="3591" spans="1:9" x14ac:dyDescent="0.2">
      <c r="A3591" s="33" t="s">
        <v>10146</v>
      </c>
      <c r="B3591" s="33">
        <v>1.7996729948044501E-4</v>
      </c>
      <c r="C3591" s="33">
        <v>0.26040862531349002</v>
      </c>
      <c r="D3591" s="33">
        <v>0.97699999999999998</v>
      </c>
      <c r="E3591" s="33">
        <v>0.873</v>
      </c>
      <c r="F3591" s="33">
        <v>1</v>
      </c>
      <c r="G3591" s="33">
        <v>8</v>
      </c>
      <c r="H3591" s="33" t="s">
        <v>10146</v>
      </c>
      <c r="I3591" s="33" t="s">
        <v>10145</v>
      </c>
    </row>
    <row r="3592" spans="1:9" x14ac:dyDescent="0.2">
      <c r="A3592" s="33" t="s">
        <v>12918</v>
      </c>
      <c r="B3592" s="33">
        <v>1.8208472274650701E-4</v>
      </c>
      <c r="C3592" s="33">
        <v>0.35957219061607398</v>
      </c>
      <c r="D3592" s="33">
        <v>0.97699999999999998</v>
      </c>
      <c r="E3592" s="33">
        <v>0.84599999999999997</v>
      </c>
      <c r="F3592" s="33">
        <v>1</v>
      </c>
      <c r="G3592" s="33">
        <v>8</v>
      </c>
      <c r="H3592" s="33" t="s">
        <v>1488</v>
      </c>
      <c r="I3592" s="33" t="s">
        <v>1487</v>
      </c>
    </row>
    <row r="3593" spans="1:9" x14ac:dyDescent="0.2">
      <c r="A3593" s="33" t="s">
        <v>12291</v>
      </c>
      <c r="B3593" s="33">
        <v>1.8510069473557999E-4</v>
      </c>
      <c r="C3593" s="33">
        <v>-0.52666583425887004</v>
      </c>
      <c r="D3593" s="33">
        <v>0.84099999999999997</v>
      </c>
      <c r="E3593" s="33">
        <v>0.84399999999999997</v>
      </c>
      <c r="F3593" s="33">
        <v>1</v>
      </c>
      <c r="G3593" s="33">
        <v>8</v>
      </c>
      <c r="H3593" s="33" t="s">
        <v>2490</v>
      </c>
      <c r="I3593" s="33" t="s">
        <v>2489</v>
      </c>
    </row>
    <row r="3594" spans="1:9" x14ac:dyDescent="0.2">
      <c r="A3594" s="33" t="s">
        <v>14676</v>
      </c>
      <c r="B3594" s="33">
        <v>1.8700507761840499E-4</v>
      </c>
      <c r="C3594" s="33">
        <v>0.341303228761622</v>
      </c>
      <c r="D3594" s="33">
        <v>0.40899999999999997</v>
      </c>
      <c r="E3594" s="33">
        <v>0.20899999999999999</v>
      </c>
      <c r="F3594" s="33">
        <v>1</v>
      </c>
      <c r="G3594" s="33">
        <v>8</v>
      </c>
      <c r="H3594" s="33" t="s">
        <v>14676</v>
      </c>
      <c r="I3594" s="33" t="s">
        <v>14675</v>
      </c>
    </row>
    <row r="3595" spans="1:9" x14ac:dyDescent="0.2">
      <c r="A3595" s="33" t="s">
        <v>2652</v>
      </c>
      <c r="B3595" s="33">
        <v>1.8717777529065401E-4</v>
      </c>
      <c r="C3595" s="33">
        <v>0.37472337838589898</v>
      </c>
      <c r="D3595" s="33">
        <v>0.88600000000000001</v>
      </c>
      <c r="E3595" s="33">
        <v>0.79300000000000004</v>
      </c>
      <c r="F3595" s="33">
        <v>1</v>
      </c>
      <c r="G3595" s="33">
        <v>8</v>
      </c>
      <c r="H3595" s="33" t="s">
        <v>2652</v>
      </c>
      <c r="I3595" s="33" t="s">
        <v>2651</v>
      </c>
    </row>
    <row r="3596" spans="1:9" x14ac:dyDescent="0.2">
      <c r="A3596" s="33" t="s">
        <v>14674</v>
      </c>
      <c r="B3596" s="33">
        <v>1.9363332434419901E-4</v>
      </c>
      <c r="C3596" s="33">
        <v>0.25291730522366102</v>
      </c>
      <c r="D3596" s="33">
        <v>0.61399999999999999</v>
      </c>
      <c r="E3596" s="33">
        <v>0.33600000000000002</v>
      </c>
      <c r="F3596" s="33">
        <v>1</v>
      </c>
      <c r="G3596" s="33">
        <v>8</v>
      </c>
      <c r="H3596" s="33" t="s">
        <v>11327</v>
      </c>
      <c r="I3596" s="33" t="s">
        <v>11326</v>
      </c>
    </row>
    <row r="3597" spans="1:9" x14ac:dyDescent="0.2">
      <c r="A3597" s="33" t="s">
        <v>14673</v>
      </c>
      <c r="B3597" s="33">
        <v>1.9573601548147099E-4</v>
      </c>
      <c r="C3597" s="33">
        <v>-0.38931539653687502</v>
      </c>
      <c r="D3597" s="33">
        <v>4.4999999999999998E-2</v>
      </c>
      <c r="E3597" s="33">
        <v>0.30099999999999999</v>
      </c>
      <c r="F3597" s="33">
        <v>1</v>
      </c>
      <c r="G3597" s="33">
        <v>8</v>
      </c>
      <c r="H3597" s="33" t="s">
        <v>13604</v>
      </c>
      <c r="I3597" s="33" t="s">
        <v>13603</v>
      </c>
    </row>
    <row r="3598" spans="1:9" x14ac:dyDescent="0.2">
      <c r="A3598" s="33" t="s">
        <v>11436</v>
      </c>
      <c r="B3598" s="33">
        <v>1.96377357302586E-4</v>
      </c>
      <c r="C3598" s="33">
        <v>0.44486378705778601</v>
      </c>
      <c r="D3598" s="33">
        <v>0.45500000000000002</v>
      </c>
      <c r="E3598" s="33">
        <v>0.24199999999999999</v>
      </c>
      <c r="F3598" s="33">
        <v>1</v>
      </c>
      <c r="G3598" s="33">
        <v>8</v>
      </c>
      <c r="H3598" s="33" t="s">
        <v>11436</v>
      </c>
      <c r="I3598" s="33" t="s">
        <v>11435</v>
      </c>
    </row>
    <row r="3599" spans="1:9" x14ac:dyDescent="0.2">
      <c r="A3599" s="33" t="s">
        <v>14672</v>
      </c>
      <c r="B3599" s="33">
        <v>1.9743661979948601E-4</v>
      </c>
      <c r="C3599" s="33">
        <v>0.25391834490486698</v>
      </c>
      <c r="D3599" s="33">
        <v>0.38600000000000001</v>
      </c>
      <c r="E3599" s="33">
        <v>0.183</v>
      </c>
      <c r="F3599" s="33">
        <v>1</v>
      </c>
      <c r="G3599" s="33">
        <v>8</v>
      </c>
      <c r="H3599" s="33" t="s">
        <v>14672</v>
      </c>
      <c r="I3599" s="33" t="s">
        <v>14671</v>
      </c>
    </row>
    <row r="3600" spans="1:9" x14ac:dyDescent="0.2">
      <c r="A3600" s="33" t="s">
        <v>13202</v>
      </c>
      <c r="B3600" s="33">
        <v>2.0102751059124401E-4</v>
      </c>
      <c r="C3600" s="33">
        <v>-0.45103670400482698</v>
      </c>
      <c r="D3600" s="33">
        <v>0.95499999999999996</v>
      </c>
      <c r="E3600" s="33">
        <v>0.92</v>
      </c>
      <c r="F3600" s="33">
        <v>1</v>
      </c>
      <c r="G3600" s="33">
        <v>8</v>
      </c>
      <c r="H3600" s="33" t="s">
        <v>8347</v>
      </c>
      <c r="I3600" s="33" t="s">
        <v>8346</v>
      </c>
    </row>
    <row r="3601" spans="1:9" x14ac:dyDescent="0.2">
      <c r="A3601" s="33" t="s">
        <v>11001</v>
      </c>
      <c r="B3601" s="33">
        <v>2.12855966094858E-4</v>
      </c>
      <c r="C3601" s="33">
        <v>-0.50382981066166899</v>
      </c>
      <c r="D3601" s="33">
        <v>0.114</v>
      </c>
      <c r="E3601" s="33">
        <v>0.38100000000000001</v>
      </c>
      <c r="F3601" s="33">
        <v>1</v>
      </c>
      <c r="G3601" s="33">
        <v>8</v>
      </c>
      <c r="H3601" s="33" t="s">
        <v>6442</v>
      </c>
      <c r="I3601" s="33" t="s">
        <v>6441</v>
      </c>
    </row>
    <row r="3602" spans="1:9" x14ac:dyDescent="0.2">
      <c r="A3602" s="33" t="s">
        <v>14670</v>
      </c>
      <c r="B3602" s="33">
        <v>2.1622467809370401E-4</v>
      </c>
      <c r="C3602" s="33">
        <v>-0.30235180589733301</v>
      </c>
      <c r="D3602" s="33">
        <v>4.4999999999999998E-2</v>
      </c>
      <c r="E3602" s="33">
        <v>0.30599999999999999</v>
      </c>
      <c r="F3602" s="33">
        <v>1</v>
      </c>
      <c r="G3602" s="33">
        <v>8</v>
      </c>
      <c r="H3602" s="33" t="s">
        <v>14670</v>
      </c>
      <c r="I3602" s="33" t="s">
        <v>14669</v>
      </c>
    </row>
    <row r="3603" spans="1:9" x14ac:dyDescent="0.2">
      <c r="A3603" s="33" t="s">
        <v>12118</v>
      </c>
      <c r="B3603" s="33">
        <v>2.2036285317333801E-4</v>
      </c>
      <c r="C3603" s="33">
        <v>-0.411442124515701</v>
      </c>
      <c r="D3603" s="33">
        <v>1</v>
      </c>
      <c r="E3603" s="33">
        <v>0.98599999999999999</v>
      </c>
      <c r="F3603" s="33">
        <v>1</v>
      </c>
      <c r="G3603" s="33">
        <v>8</v>
      </c>
      <c r="H3603" s="33" t="s">
        <v>3598</v>
      </c>
      <c r="I3603" s="33" t="s">
        <v>3597</v>
      </c>
    </row>
    <row r="3604" spans="1:9" x14ac:dyDescent="0.2">
      <c r="A3604" s="33" t="s">
        <v>14668</v>
      </c>
      <c r="B3604" s="33">
        <v>2.2233632201773399E-4</v>
      </c>
      <c r="C3604" s="33">
        <v>-0.40893528393228901</v>
      </c>
      <c r="D3604" s="33">
        <v>0.20499999999999999</v>
      </c>
      <c r="E3604" s="33">
        <v>0.48799999999999999</v>
      </c>
      <c r="F3604" s="33">
        <v>1</v>
      </c>
      <c r="G3604" s="33">
        <v>8</v>
      </c>
      <c r="H3604" s="33" t="s">
        <v>8795</v>
      </c>
      <c r="I3604" s="33" t="s">
        <v>8794</v>
      </c>
    </row>
    <row r="3605" spans="1:9" x14ac:dyDescent="0.2">
      <c r="A3605" s="33" t="s">
        <v>3326</v>
      </c>
      <c r="B3605" s="33">
        <v>2.2519164815001699E-4</v>
      </c>
      <c r="C3605" s="33">
        <v>-0.64803026246580697</v>
      </c>
      <c r="D3605" s="33">
        <v>0.22700000000000001</v>
      </c>
      <c r="E3605" s="33">
        <v>0.45900000000000002</v>
      </c>
      <c r="F3605" s="33">
        <v>1</v>
      </c>
      <c r="G3605" s="33">
        <v>8</v>
      </c>
      <c r="H3605" s="33" t="s">
        <v>3325</v>
      </c>
      <c r="I3605" s="33" t="s">
        <v>3324</v>
      </c>
    </row>
    <row r="3606" spans="1:9" x14ac:dyDescent="0.2">
      <c r="A3606" s="33" t="s">
        <v>12246</v>
      </c>
      <c r="B3606" s="33">
        <v>2.2619177984536601E-4</v>
      </c>
      <c r="C3606" s="33">
        <v>0.375602929892485</v>
      </c>
      <c r="D3606" s="33">
        <v>0.75</v>
      </c>
      <c r="E3606" s="33">
        <v>0.55100000000000005</v>
      </c>
      <c r="F3606" s="33">
        <v>1</v>
      </c>
      <c r="G3606" s="33">
        <v>8</v>
      </c>
      <c r="H3606" s="33" t="s">
        <v>1479</v>
      </c>
      <c r="I3606" s="33" t="s">
        <v>1478</v>
      </c>
    </row>
    <row r="3607" spans="1:9" x14ac:dyDescent="0.2">
      <c r="A3607" s="33" t="s">
        <v>4781</v>
      </c>
      <c r="B3607" s="33">
        <v>2.3108534854305199E-4</v>
      </c>
      <c r="C3607" s="33">
        <v>0.53582081008944205</v>
      </c>
      <c r="D3607" s="33">
        <v>0.52300000000000002</v>
      </c>
      <c r="E3607" s="33">
        <v>0.34399999999999997</v>
      </c>
      <c r="F3607" s="33">
        <v>1</v>
      </c>
      <c r="G3607" s="33">
        <v>8</v>
      </c>
      <c r="H3607" s="33" t="s">
        <v>4781</v>
      </c>
      <c r="I3607" s="33" t="s">
        <v>4780</v>
      </c>
    </row>
    <row r="3608" spans="1:9" x14ac:dyDescent="0.2">
      <c r="A3608" s="33" t="s">
        <v>3303</v>
      </c>
      <c r="B3608" s="33">
        <v>2.34418132840055E-4</v>
      </c>
      <c r="C3608" s="33">
        <v>-0.35146597970968102</v>
      </c>
      <c r="D3608" s="33">
        <v>0.97699999999999998</v>
      </c>
      <c r="E3608" s="33">
        <v>0.98399999999999999</v>
      </c>
      <c r="F3608" s="33">
        <v>1</v>
      </c>
      <c r="G3608" s="33">
        <v>8</v>
      </c>
      <c r="H3608" s="33" t="s">
        <v>3302</v>
      </c>
      <c r="I3608" s="33" t="s">
        <v>3301</v>
      </c>
    </row>
    <row r="3609" spans="1:9" x14ac:dyDescent="0.2">
      <c r="A3609" s="33" t="s">
        <v>13739</v>
      </c>
      <c r="B3609" s="33">
        <v>2.38975911623202E-4</v>
      </c>
      <c r="C3609" s="33">
        <v>0.26493967971580101</v>
      </c>
      <c r="D3609" s="33">
        <v>0.75</v>
      </c>
      <c r="E3609" s="33">
        <v>0.52900000000000003</v>
      </c>
      <c r="F3609" s="33">
        <v>1</v>
      </c>
      <c r="G3609" s="33">
        <v>8</v>
      </c>
      <c r="H3609" s="33" t="s">
        <v>1858</v>
      </c>
      <c r="I3609" s="33" t="s">
        <v>1857</v>
      </c>
    </row>
    <row r="3610" spans="1:9" x14ac:dyDescent="0.2">
      <c r="A3610" s="33" t="s">
        <v>12935</v>
      </c>
      <c r="B3610" s="33">
        <v>2.42273505382115E-4</v>
      </c>
      <c r="C3610" s="33">
        <v>0.47731549547998903</v>
      </c>
      <c r="D3610" s="33">
        <v>0.77300000000000002</v>
      </c>
      <c r="E3610" s="33">
        <v>0.57099999999999995</v>
      </c>
      <c r="F3610" s="33">
        <v>1</v>
      </c>
      <c r="G3610" s="33">
        <v>8</v>
      </c>
      <c r="H3610" s="33" t="s">
        <v>2393</v>
      </c>
      <c r="I3610" s="33" t="s">
        <v>2392</v>
      </c>
    </row>
    <row r="3611" spans="1:9" x14ac:dyDescent="0.2">
      <c r="A3611" s="33" t="s">
        <v>1564</v>
      </c>
      <c r="B3611" s="33">
        <v>2.5155403758407E-4</v>
      </c>
      <c r="C3611" s="33">
        <v>0.43040632777022497</v>
      </c>
      <c r="D3611" s="33">
        <v>0.84099999999999997</v>
      </c>
      <c r="E3611" s="33">
        <v>0.66100000000000003</v>
      </c>
      <c r="F3611" s="33">
        <v>1</v>
      </c>
      <c r="G3611" s="33">
        <v>8</v>
      </c>
      <c r="H3611" s="33" t="s">
        <v>1564</v>
      </c>
      <c r="I3611" s="33" t="s">
        <v>1563</v>
      </c>
    </row>
    <row r="3612" spans="1:9" x14ac:dyDescent="0.2">
      <c r="A3612" s="33" t="s">
        <v>2991</v>
      </c>
      <c r="B3612" s="33">
        <v>2.55761416123728E-4</v>
      </c>
      <c r="C3612" s="33">
        <v>-0.39664876583594899</v>
      </c>
      <c r="D3612" s="33">
        <v>0.81799999999999995</v>
      </c>
      <c r="E3612" s="33">
        <v>0.89</v>
      </c>
      <c r="F3612" s="33">
        <v>1</v>
      </c>
      <c r="G3612" s="33">
        <v>8</v>
      </c>
      <c r="H3612" s="33" t="s">
        <v>2991</v>
      </c>
      <c r="I3612" s="33" t="s">
        <v>14667</v>
      </c>
    </row>
    <row r="3613" spans="1:9" x14ac:dyDescent="0.2">
      <c r="A3613" s="33" t="s">
        <v>14666</v>
      </c>
      <c r="B3613" s="33">
        <v>2.6109764670113298E-4</v>
      </c>
      <c r="C3613" s="33">
        <v>-0.44261170870747102</v>
      </c>
      <c r="D3613" s="33">
        <v>0.22700000000000001</v>
      </c>
      <c r="E3613" s="33">
        <v>0.47399999999999998</v>
      </c>
      <c r="F3613" s="33">
        <v>1</v>
      </c>
      <c r="G3613" s="33">
        <v>8</v>
      </c>
      <c r="H3613" s="33" t="s">
        <v>13867</v>
      </c>
      <c r="I3613" s="33" t="s">
        <v>13866</v>
      </c>
    </row>
    <row r="3614" spans="1:9" x14ac:dyDescent="0.2">
      <c r="A3614" s="33" t="s">
        <v>13263</v>
      </c>
      <c r="B3614" s="33">
        <v>2.6131588111033902E-4</v>
      </c>
      <c r="C3614" s="33">
        <v>-0.520699681444033</v>
      </c>
      <c r="D3614" s="33">
        <v>0.45500000000000002</v>
      </c>
      <c r="E3614" s="33">
        <v>0.69899999999999995</v>
      </c>
      <c r="F3614" s="33">
        <v>1</v>
      </c>
      <c r="G3614" s="33">
        <v>8</v>
      </c>
      <c r="H3614" s="33" t="s">
        <v>6218</v>
      </c>
      <c r="I3614" s="33" t="s">
        <v>6217</v>
      </c>
    </row>
    <row r="3615" spans="1:9" x14ac:dyDescent="0.2">
      <c r="A3615" s="33" t="s">
        <v>14665</v>
      </c>
      <c r="B3615" s="33">
        <v>2.62047284550452E-4</v>
      </c>
      <c r="C3615" s="33">
        <v>-0.54042757534303798</v>
      </c>
      <c r="D3615" s="33">
        <v>0.318</v>
      </c>
      <c r="E3615" s="33">
        <v>0.53100000000000003</v>
      </c>
      <c r="F3615" s="33">
        <v>1</v>
      </c>
      <c r="G3615" s="33">
        <v>8</v>
      </c>
      <c r="H3615" s="33" t="s">
        <v>14665</v>
      </c>
      <c r="I3615" s="33" t="s">
        <v>14664</v>
      </c>
    </row>
    <row r="3616" spans="1:9" x14ac:dyDescent="0.2">
      <c r="A3616" s="33" t="s">
        <v>13977</v>
      </c>
      <c r="B3616" s="33">
        <v>2.7095193249686799E-4</v>
      </c>
      <c r="C3616" s="33">
        <v>0.48295654181047198</v>
      </c>
      <c r="D3616" s="33">
        <v>0.45500000000000002</v>
      </c>
      <c r="E3616" s="33">
        <v>0.25600000000000001</v>
      </c>
      <c r="F3616" s="33">
        <v>1</v>
      </c>
      <c r="G3616" s="33">
        <v>8</v>
      </c>
      <c r="H3616" s="33" t="s">
        <v>13977</v>
      </c>
      <c r="I3616" s="33" t="s">
        <v>13976</v>
      </c>
    </row>
    <row r="3617" spans="1:9" x14ac:dyDescent="0.2">
      <c r="A3617" s="33" t="s">
        <v>14663</v>
      </c>
      <c r="B3617" s="33">
        <v>2.8275915033634103E-4</v>
      </c>
      <c r="C3617" s="33">
        <v>0.41325758718911798</v>
      </c>
      <c r="D3617" s="33">
        <v>0.61399999999999999</v>
      </c>
      <c r="E3617" s="33">
        <v>0.40500000000000003</v>
      </c>
      <c r="F3617" s="33">
        <v>1</v>
      </c>
      <c r="G3617" s="33">
        <v>8</v>
      </c>
      <c r="H3617" s="33" t="s">
        <v>14663</v>
      </c>
      <c r="I3617" s="33" t="s">
        <v>14662</v>
      </c>
    </row>
    <row r="3618" spans="1:9" x14ac:dyDescent="0.2">
      <c r="A3618" s="33" t="s">
        <v>14661</v>
      </c>
      <c r="B3618" s="33">
        <v>2.8498392421281499E-4</v>
      </c>
      <c r="C3618" s="33">
        <v>0.33847113422136899</v>
      </c>
      <c r="D3618" s="33">
        <v>0.77300000000000002</v>
      </c>
      <c r="E3618" s="33">
        <v>0.64500000000000002</v>
      </c>
      <c r="F3618" s="33">
        <v>1</v>
      </c>
      <c r="G3618" s="33">
        <v>8</v>
      </c>
      <c r="H3618" s="33" t="s">
        <v>14661</v>
      </c>
      <c r="I3618" s="33" t="s">
        <v>14660</v>
      </c>
    </row>
    <row r="3619" spans="1:9" x14ac:dyDescent="0.2">
      <c r="A3619" s="33" t="s">
        <v>13236</v>
      </c>
      <c r="B3619" s="33">
        <v>2.9008443245477801E-4</v>
      </c>
      <c r="C3619" s="33">
        <v>-0.37632976384306599</v>
      </c>
      <c r="D3619" s="33">
        <v>0.86399999999999999</v>
      </c>
      <c r="E3619" s="33">
        <v>0.876</v>
      </c>
      <c r="F3619" s="33">
        <v>1</v>
      </c>
      <c r="G3619" s="33">
        <v>8</v>
      </c>
      <c r="H3619" s="33" t="s">
        <v>5598</v>
      </c>
      <c r="I3619" s="33" t="s">
        <v>5597</v>
      </c>
    </row>
    <row r="3620" spans="1:9" x14ac:dyDescent="0.2">
      <c r="A3620" s="33" t="s">
        <v>14659</v>
      </c>
      <c r="B3620" s="33">
        <v>2.9595325635130401E-4</v>
      </c>
      <c r="C3620" s="33">
        <v>-0.25672087145274902</v>
      </c>
      <c r="D3620" s="33">
        <v>2.3E-2</v>
      </c>
      <c r="E3620" s="33">
        <v>0.26700000000000002</v>
      </c>
      <c r="F3620" s="33">
        <v>1</v>
      </c>
      <c r="G3620" s="33">
        <v>8</v>
      </c>
      <c r="H3620" s="33" t="s">
        <v>14658</v>
      </c>
      <c r="I3620" s="33" t="s">
        <v>14657</v>
      </c>
    </row>
    <row r="3621" spans="1:9" x14ac:dyDescent="0.2">
      <c r="A3621" s="33" t="s">
        <v>14656</v>
      </c>
      <c r="B3621" s="33">
        <v>3.0627727230086998E-4</v>
      </c>
      <c r="C3621" s="33">
        <v>0.29682868869919599</v>
      </c>
      <c r="D3621" s="33">
        <v>0.52300000000000002</v>
      </c>
      <c r="E3621" s="33">
        <v>0.29499999999999998</v>
      </c>
      <c r="F3621" s="33">
        <v>1</v>
      </c>
      <c r="G3621" s="33">
        <v>8</v>
      </c>
      <c r="H3621" s="33" t="s">
        <v>14656</v>
      </c>
      <c r="I3621" s="33" t="s">
        <v>14655</v>
      </c>
    </row>
    <row r="3622" spans="1:9" x14ac:dyDescent="0.2">
      <c r="A3622" s="33" t="s">
        <v>3157</v>
      </c>
      <c r="B3622" s="33">
        <v>3.0730495842909802E-4</v>
      </c>
      <c r="C3622" s="33">
        <v>-0.431985043581193</v>
      </c>
      <c r="D3622" s="33">
        <v>0.77300000000000002</v>
      </c>
      <c r="E3622" s="33">
        <v>0.86499999999999999</v>
      </c>
      <c r="F3622" s="33">
        <v>1</v>
      </c>
      <c r="G3622" s="33">
        <v>8</v>
      </c>
      <c r="H3622" s="33" t="s">
        <v>3156</v>
      </c>
      <c r="I3622" s="33" t="s">
        <v>3155</v>
      </c>
    </row>
    <row r="3623" spans="1:9" x14ac:dyDescent="0.2">
      <c r="A3623" s="33" t="s">
        <v>13178</v>
      </c>
      <c r="B3623" s="33">
        <v>3.1445274108544697E-4</v>
      </c>
      <c r="C3623" s="33">
        <v>-0.46628116124394597</v>
      </c>
      <c r="D3623" s="33">
        <v>0.65900000000000003</v>
      </c>
      <c r="E3623" s="33">
        <v>0.75600000000000001</v>
      </c>
      <c r="F3623" s="33">
        <v>1</v>
      </c>
      <c r="G3623" s="33">
        <v>8</v>
      </c>
      <c r="H3623" s="33" t="s">
        <v>13178</v>
      </c>
      <c r="I3623" s="33" t="s">
        <v>13177</v>
      </c>
    </row>
    <row r="3624" spans="1:9" x14ac:dyDescent="0.2">
      <c r="A3624" s="33" t="s">
        <v>13193</v>
      </c>
      <c r="B3624" s="33">
        <v>3.1932736656606797E-4</v>
      </c>
      <c r="C3624" s="33">
        <v>-0.42322480584116401</v>
      </c>
      <c r="D3624" s="33">
        <v>0.79500000000000004</v>
      </c>
      <c r="E3624" s="33">
        <v>0.81799999999999995</v>
      </c>
      <c r="F3624" s="33">
        <v>1</v>
      </c>
      <c r="G3624" s="33">
        <v>8</v>
      </c>
      <c r="H3624" s="33" t="s">
        <v>13192</v>
      </c>
      <c r="I3624" s="33" t="s">
        <v>14654</v>
      </c>
    </row>
    <row r="3625" spans="1:9" x14ac:dyDescent="0.2">
      <c r="A3625" s="33" t="s">
        <v>14653</v>
      </c>
      <c r="B3625" s="33">
        <v>3.2196295412631899E-4</v>
      </c>
      <c r="C3625" s="33">
        <v>-0.36894110327235702</v>
      </c>
      <c r="D3625" s="33">
        <v>4.4999999999999998E-2</v>
      </c>
      <c r="E3625" s="33">
        <v>0.29899999999999999</v>
      </c>
      <c r="F3625" s="33">
        <v>1</v>
      </c>
      <c r="G3625" s="33">
        <v>8</v>
      </c>
      <c r="H3625" s="33" t="s">
        <v>13606</v>
      </c>
      <c r="I3625" s="33" t="s">
        <v>13605</v>
      </c>
    </row>
    <row r="3626" spans="1:9" x14ac:dyDescent="0.2">
      <c r="A3626" s="33" t="s">
        <v>13455</v>
      </c>
      <c r="B3626" s="33">
        <v>3.3170822307050901E-4</v>
      </c>
      <c r="C3626" s="33">
        <v>0.31895233069303602</v>
      </c>
      <c r="D3626" s="33">
        <v>1</v>
      </c>
      <c r="E3626" s="33">
        <v>0.91900000000000004</v>
      </c>
      <c r="F3626" s="33">
        <v>1</v>
      </c>
      <c r="G3626" s="33">
        <v>8</v>
      </c>
      <c r="H3626" s="33" t="s">
        <v>4868</v>
      </c>
      <c r="I3626" s="33" t="s">
        <v>4867</v>
      </c>
    </row>
    <row r="3627" spans="1:9" x14ac:dyDescent="0.2">
      <c r="A3627" s="33" t="s">
        <v>9577</v>
      </c>
      <c r="B3627" s="33">
        <v>3.3878609943627599E-4</v>
      </c>
      <c r="C3627" s="33">
        <v>-0.43076591389214502</v>
      </c>
      <c r="D3627" s="33">
        <v>0.72699999999999998</v>
      </c>
      <c r="E3627" s="33">
        <v>0.82299999999999995</v>
      </c>
      <c r="F3627" s="33">
        <v>1</v>
      </c>
      <c r="G3627" s="33">
        <v>8</v>
      </c>
      <c r="H3627" s="33" t="s">
        <v>9577</v>
      </c>
      <c r="I3627" s="33" t="s">
        <v>9576</v>
      </c>
    </row>
    <row r="3628" spans="1:9" x14ac:dyDescent="0.2">
      <c r="A3628" s="33" t="s">
        <v>14652</v>
      </c>
      <c r="B3628" s="33">
        <v>3.3893304110298102E-4</v>
      </c>
      <c r="C3628" s="33">
        <v>-0.43239261290833902</v>
      </c>
      <c r="D3628" s="33">
        <v>0.114</v>
      </c>
      <c r="E3628" s="33">
        <v>0.38900000000000001</v>
      </c>
      <c r="F3628" s="33">
        <v>1</v>
      </c>
      <c r="G3628" s="33">
        <v>8</v>
      </c>
      <c r="H3628" s="33" t="s">
        <v>13118</v>
      </c>
      <c r="I3628" s="33" t="s">
        <v>13117</v>
      </c>
    </row>
    <row r="3629" spans="1:9" x14ac:dyDescent="0.2">
      <c r="A3629" s="33" t="s">
        <v>13500</v>
      </c>
      <c r="B3629" s="33">
        <v>3.4269990830761198E-4</v>
      </c>
      <c r="C3629" s="33">
        <v>-0.43673682060680402</v>
      </c>
      <c r="D3629" s="33">
        <v>0.84099999999999997</v>
      </c>
      <c r="E3629" s="33">
        <v>0.88500000000000001</v>
      </c>
      <c r="F3629" s="33">
        <v>1</v>
      </c>
      <c r="G3629" s="33">
        <v>8</v>
      </c>
      <c r="H3629" s="33" t="s">
        <v>3215</v>
      </c>
      <c r="I3629" s="33" t="s">
        <v>3214</v>
      </c>
    </row>
    <row r="3630" spans="1:9" x14ac:dyDescent="0.2">
      <c r="A3630" s="33" t="s">
        <v>14651</v>
      </c>
      <c r="B3630" s="33">
        <v>3.5137825754876298E-4</v>
      </c>
      <c r="C3630" s="33">
        <v>0.32612790244941098</v>
      </c>
      <c r="D3630" s="33">
        <v>0.59099999999999997</v>
      </c>
      <c r="E3630" s="33">
        <v>0.37</v>
      </c>
      <c r="F3630" s="33">
        <v>1</v>
      </c>
      <c r="G3630" s="33">
        <v>8</v>
      </c>
      <c r="H3630" s="33" t="s">
        <v>14651</v>
      </c>
      <c r="I3630" s="33" t="s">
        <v>14650</v>
      </c>
    </row>
    <row r="3631" spans="1:9" x14ac:dyDescent="0.2">
      <c r="A3631" s="33" t="s">
        <v>1394</v>
      </c>
      <c r="B3631" s="33">
        <v>3.5242519095958101E-4</v>
      </c>
      <c r="C3631" s="33">
        <v>-0.48329648675919901</v>
      </c>
      <c r="D3631" s="33">
        <v>0.29499999999999998</v>
      </c>
      <c r="E3631" s="33">
        <v>0.54</v>
      </c>
      <c r="F3631" s="33">
        <v>1</v>
      </c>
      <c r="G3631" s="33">
        <v>8</v>
      </c>
      <c r="H3631" s="33" t="s">
        <v>1394</v>
      </c>
      <c r="I3631" s="33" t="s">
        <v>1393</v>
      </c>
    </row>
    <row r="3632" spans="1:9" x14ac:dyDescent="0.2">
      <c r="A3632" s="33" t="s">
        <v>14649</v>
      </c>
      <c r="B3632" s="33">
        <v>3.5383856833665398E-4</v>
      </c>
      <c r="C3632" s="33">
        <v>-0.41372015922345301</v>
      </c>
      <c r="D3632" s="33">
        <v>0.79500000000000004</v>
      </c>
      <c r="E3632" s="33">
        <v>0.83199999999999996</v>
      </c>
      <c r="F3632" s="33">
        <v>1</v>
      </c>
      <c r="G3632" s="33">
        <v>8</v>
      </c>
      <c r="H3632" s="33" t="s">
        <v>14649</v>
      </c>
      <c r="I3632" s="33" t="s">
        <v>14648</v>
      </c>
    </row>
    <row r="3633" spans="1:9" x14ac:dyDescent="0.2">
      <c r="A3633" s="33" t="s">
        <v>13132</v>
      </c>
      <c r="B3633" s="33">
        <v>3.5398619171740002E-4</v>
      </c>
      <c r="C3633" s="33">
        <v>0.33525602020198503</v>
      </c>
      <c r="D3633" s="33">
        <v>0.65900000000000003</v>
      </c>
      <c r="E3633" s="33">
        <v>0.48599999999999999</v>
      </c>
      <c r="F3633" s="33">
        <v>1</v>
      </c>
      <c r="G3633" s="33">
        <v>8</v>
      </c>
      <c r="H3633" s="33" t="s">
        <v>13132</v>
      </c>
      <c r="I3633" s="33" t="s">
        <v>13131</v>
      </c>
    </row>
    <row r="3634" spans="1:9" x14ac:dyDescent="0.2">
      <c r="A3634" s="33" t="s">
        <v>1549</v>
      </c>
      <c r="B3634" s="33">
        <v>3.5572742519118799E-4</v>
      </c>
      <c r="C3634" s="33">
        <v>-0.398593014345136</v>
      </c>
      <c r="D3634" s="33">
        <v>0.79500000000000004</v>
      </c>
      <c r="E3634" s="33">
        <v>0.877</v>
      </c>
      <c r="F3634" s="33">
        <v>1</v>
      </c>
      <c r="G3634" s="33">
        <v>8</v>
      </c>
      <c r="H3634" s="33" t="s">
        <v>1549</v>
      </c>
      <c r="I3634" s="33" t="s">
        <v>1548</v>
      </c>
    </row>
    <row r="3635" spans="1:9" x14ac:dyDescent="0.2">
      <c r="A3635" s="33" t="s">
        <v>14647</v>
      </c>
      <c r="B3635" s="33">
        <v>3.6051575769998099E-4</v>
      </c>
      <c r="C3635" s="33">
        <v>-0.311008654217314</v>
      </c>
      <c r="D3635" s="33">
        <v>6.8000000000000005E-2</v>
      </c>
      <c r="E3635" s="33">
        <v>0.316</v>
      </c>
      <c r="F3635" s="33">
        <v>1</v>
      </c>
      <c r="G3635" s="33">
        <v>8</v>
      </c>
      <c r="H3635" s="33" t="s">
        <v>4814</v>
      </c>
      <c r="I3635" s="33" t="s">
        <v>4813</v>
      </c>
    </row>
    <row r="3636" spans="1:9" x14ac:dyDescent="0.2">
      <c r="A3636" s="33" t="s">
        <v>14646</v>
      </c>
      <c r="B3636" s="33">
        <v>3.8378913654052899E-4</v>
      </c>
      <c r="C3636" s="33">
        <v>0.45721140476465799</v>
      </c>
      <c r="D3636" s="33">
        <v>0.432</v>
      </c>
      <c r="E3636" s="33">
        <v>0.25</v>
      </c>
      <c r="F3636" s="33">
        <v>1</v>
      </c>
      <c r="G3636" s="33">
        <v>8</v>
      </c>
      <c r="H3636" s="33" t="s">
        <v>14646</v>
      </c>
      <c r="I3636" s="33" t="s">
        <v>14645</v>
      </c>
    </row>
    <row r="3637" spans="1:9" x14ac:dyDescent="0.2">
      <c r="A3637" s="33" t="s">
        <v>14644</v>
      </c>
      <c r="B3637" s="33">
        <v>3.9030852499744099E-4</v>
      </c>
      <c r="C3637" s="33">
        <v>-0.47085105747831202</v>
      </c>
      <c r="D3637" s="33">
        <v>0.29499999999999998</v>
      </c>
      <c r="E3637" s="33">
        <v>0.55300000000000005</v>
      </c>
      <c r="F3637" s="33">
        <v>1</v>
      </c>
      <c r="G3637" s="33">
        <v>8</v>
      </c>
      <c r="H3637" s="33" t="s">
        <v>12343</v>
      </c>
      <c r="I3637" s="33" t="s">
        <v>12342</v>
      </c>
    </row>
    <row r="3638" spans="1:9" x14ac:dyDescent="0.2">
      <c r="A3638" s="33" t="s">
        <v>14643</v>
      </c>
      <c r="B3638" s="33">
        <v>3.9620561790590098E-4</v>
      </c>
      <c r="C3638" s="33">
        <v>0.41254793214603702</v>
      </c>
      <c r="D3638" s="33">
        <v>0.432</v>
      </c>
      <c r="E3638" s="33">
        <v>0.24</v>
      </c>
      <c r="F3638" s="33">
        <v>1</v>
      </c>
      <c r="G3638" s="33">
        <v>8</v>
      </c>
      <c r="H3638" s="33" t="s">
        <v>14643</v>
      </c>
      <c r="I3638" s="33" t="s">
        <v>14642</v>
      </c>
    </row>
    <row r="3639" spans="1:9" x14ac:dyDescent="0.2">
      <c r="A3639" s="33" t="s">
        <v>14641</v>
      </c>
      <c r="B3639" s="33">
        <v>3.99582038132669E-4</v>
      </c>
      <c r="C3639" s="33">
        <v>0.44957735388021403</v>
      </c>
      <c r="D3639" s="33">
        <v>0.45500000000000002</v>
      </c>
      <c r="E3639" s="33">
        <v>0.26200000000000001</v>
      </c>
      <c r="F3639" s="33">
        <v>1</v>
      </c>
      <c r="G3639" s="33">
        <v>8</v>
      </c>
      <c r="H3639" s="33" t="s">
        <v>14641</v>
      </c>
      <c r="I3639" s="33" t="s">
        <v>14640</v>
      </c>
    </row>
    <row r="3640" spans="1:9" x14ac:dyDescent="0.2">
      <c r="A3640" s="33" t="s">
        <v>5380</v>
      </c>
      <c r="B3640" s="33">
        <v>4.0756159828140301E-4</v>
      </c>
      <c r="C3640" s="33">
        <v>-0.39476228000885999</v>
      </c>
      <c r="D3640" s="33">
        <v>0.84099999999999997</v>
      </c>
      <c r="E3640" s="33">
        <v>0.89800000000000002</v>
      </c>
      <c r="F3640" s="33">
        <v>1</v>
      </c>
      <c r="G3640" s="33">
        <v>8</v>
      </c>
      <c r="H3640" s="33" t="s">
        <v>5380</v>
      </c>
      <c r="I3640" s="33" t="s">
        <v>5379</v>
      </c>
    </row>
    <row r="3641" spans="1:9" x14ac:dyDescent="0.2">
      <c r="A3641" s="33" t="s">
        <v>14639</v>
      </c>
      <c r="B3641" s="33">
        <v>4.1199200624372398E-4</v>
      </c>
      <c r="C3641" s="33">
        <v>0.25240387039843298</v>
      </c>
      <c r="D3641" s="33">
        <v>0.318</v>
      </c>
      <c r="E3641" s="33">
        <v>0.14899999999999999</v>
      </c>
      <c r="F3641" s="33">
        <v>1</v>
      </c>
      <c r="G3641" s="33">
        <v>8</v>
      </c>
      <c r="H3641" s="33" t="s">
        <v>14639</v>
      </c>
      <c r="I3641" s="33" t="s">
        <v>14638</v>
      </c>
    </row>
    <row r="3642" spans="1:9" x14ac:dyDescent="0.2">
      <c r="A3642" s="33" t="s">
        <v>4118</v>
      </c>
      <c r="B3642" s="33">
        <v>4.1852838714933097E-4</v>
      </c>
      <c r="C3642" s="33">
        <v>-0.39684088537568701</v>
      </c>
      <c r="D3642" s="33">
        <v>0.86399999999999999</v>
      </c>
      <c r="E3642" s="33">
        <v>0.88100000000000001</v>
      </c>
      <c r="F3642" s="33">
        <v>1</v>
      </c>
      <c r="G3642" s="33">
        <v>8</v>
      </c>
      <c r="H3642" s="33" t="s">
        <v>4118</v>
      </c>
      <c r="I3642" s="33" t="s">
        <v>4117</v>
      </c>
    </row>
    <row r="3643" spans="1:9" x14ac:dyDescent="0.2">
      <c r="A3643" s="33" t="s">
        <v>7355</v>
      </c>
      <c r="B3643" s="33">
        <v>4.2808239310744399E-4</v>
      </c>
      <c r="C3643" s="33">
        <v>0.29566290097606401</v>
      </c>
      <c r="D3643" s="33">
        <v>0.81799999999999995</v>
      </c>
      <c r="E3643" s="33">
        <v>0.54100000000000004</v>
      </c>
      <c r="F3643" s="33">
        <v>1</v>
      </c>
      <c r="G3643" s="33">
        <v>8</v>
      </c>
      <c r="H3643" s="33" t="s">
        <v>4660</v>
      </c>
      <c r="I3643" s="33" t="s">
        <v>4659</v>
      </c>
    </row>
    <row r="3644" spans="1:9" x14ac:dyDescent="0.2">
      <c r="A3644" s="33" t="s">
        <v>2928</v>
      </c>
      <c r="B3644" s="33">
        <v>4.46402114678199E-4</v>
      </c>
      <c r="C3644" s="33">
        <v>0.364622107007817</v>
      </c>
      <c r="D3644" s="33">
        <v>0.86399999999999999</v>
      </c>
      <c r="E3644" s="33">
        <v>0.75</v>
      </c>
      <c r="F3644" s="33">
        <v>1</v>
      </c>
      <c r="G3644" s="33">
        <v>8</v>
      </c>
      <c r="H3644" s="33" t="s">
        <v>2928</v>
      </c>
      <c r="I3644" s="33" t="s">
        <v>2927</v>
      </c>
    </row>
    <row r="3645" spans="1:9" x14ac:dyDescent="0.2">
      <c r="A3645" s="33" t="s">
        <v>14637</v>
      </c>
      <c r="B3645" s="33">
        <v>4.4771788715129203E-4</v>
      </c>
      <c r="C3645" s="33">
        <v>-0.332545562474445</v>
      </c>
      <c r="D3645" s="33">
        <v>4.4999999999999998E-2</v>
      </c>
      <c r="E3645" s="33">
        <v>0.29399999999999998</v>
      </c>
      <c r="F3645" s="33">
        <v>1</v>
      </c>
      <c r="G3645" s="33">
        <v>8</v>
      </c>
      <c r="H3645" s="33" t="s">
        <v>13610</v>
      </c>
      <c r="I3645" s="33" t="s">
        <v>13609</v>
      </c>
    </row>
    <row r="3646" spans="1:9" x14ac:dyDescent="0.2">
      <c r="A3646" s="33" t="s">
        <v>10222</v>
      </c>
      <c r="B3646" s="33">
        <v>4.8843176641915199E-4</v>
      </c>
      <c r="C3646" s="33">
        <v>-0.50784893003438103</v>
      </c>
      <c r="D3646" s="33">
        <v>0.27300000000000002</v>
      </c>
      <c r="E3646" s="33">
        <v>0.496</v>
      </c>
      <c r="F3646" s="33">
        <v>1</v>
      </c>
      <c r="G3646" s="33">
        <v>8</v>
      </c>
      <c r="H3646" s="33" t="s">
        <v>10222</v>
      </c>
      <c r="I3646" s="33" t="s">
        <v>10221</v>
      </c>
    </row>
    <row r="3647" spans="1:9" x14ac:dyDescent="0.2">
      <c r="A3647" s="33" t="s">
        <v>12432</v>
      </c>
      <c r="B3647" s="33">
        <v>4.9074909512911798E-4</v>
      </c>
      <c r="C3647" s="33">
        <v>0.27005580187118799</v>
      </c>
      <c r="D3647" s="33">
        <v>0.97699999999999998</v>
      </c>
      <c r="E3647" s="33">
        <v>0.93</v>
      </c>
      <c r="F3647" s="33">
        <v>1</v>
      </c>
      <c r="G3647" s="33">
        <v>8</v>
      </c>
      <c r="H3647" s="33" t="s">
        <v>4144</v>
      </c>
      <c r="I3647" s="33" t="s">
        <v>4143</v>
      </c>
    </row>
    <row r="3648" spans="1:9" x14ac:dyDescent="0.2">
      <c r="A3648" s="33" t="s">
        <v>14636</v>
      </c>
      <c r="B3648" s="33">
        <v>4.91372915386984E-4</v>
      </c>
      <c r="C3648" s="33">
        <v>-0.41828242946065097</v>
      </c>
      <c r="D3648" s="33">
        <v>0.20499999999999999</v>
      </c>
      <c r="E3648" s="33">
        <v>0.42599999999999999</v>
      </c>
      <c r="F3648" s="33">
        <v>1</v>
      </c>
      <c r="G3648" s="33">
        <v>8</v>
      </c>
      <c r="H3648" s="33" t="s">
        <v>14635</v>
      </c>
      <c r="I3648" s="33" t="s">
        <v>14634</v>
      </c>
    </row>
    <row r="3649" spans="1:9" x14ac:dyDescent="0.2">
      <c r="A3649" s="33" t="s">
        <v>11423</v>
      </c>
      <c r="B3649" s="33">
        <v>4.9372460918322997E-4</v>
      </c>
      <c r="C3649" s="33">
        <v>0.45774038211969398</v>
      </c>
      <c r="D3649" s="33">
        <v>0.45500000000000002</v>
      </c>
      <c r="E3649" s="33">
        <v>0.25</v>
      </c>
      <c r="F3649" s="33">
        <v>1</v>
      </c>
      <c r="G3649" s="33">
        <v>8</v>
      </c>
      <c r="H3649" s="33" t="s">
        <v>2513</v>
      </c>
      <c r="I3649" s="33" t="s">
        <v>2512</v>
      </c>
    </row>
    <row r="3650" spans="1:9" x14ac:dyDescent="0.2">
      <c r="A3650" s="33" t="s">
        <v>14633</v>
      </c>
      <c r="B3650" s="33">
        <v>4.9586294551657803E-4</v>
      </c>
      <c r="C3650" s="33">
        <v>-0.32833990837299498</v>
      </c>
      <c r="D3650" s="33">
        <v>0.13600000000000001</v>
      </c>
      <c r="E3650" s="33">
        <v>0.36599999999999999</v>
      </c>
      <c r="F3650" s="33">
        <v>1</v>
      </c>
      <c r="G3650" s="33">
        <v>8</v>
      </c>
      <c r="H3650" s="33" t="s">
        <v>14633</v>
      </c>
      <c r="I3650" s="33" t="s">
        <v>14632</v>
      </c>
    </row>
    <row r="3651" spans="1:9" x14ac:dyDescent="0.2">
      <c r="A3651" s="33" t="s">
        <v>14631</v>
      </c>
      <c r="B3651" s="33">
        <v>5.1308890701559098E-4</v>
      </c>
      <c r="C3651" s="33">
        <v>0.31286677443718502</v>
      </c>
      <c r="D3651" s="33">
        <v>0.45500000000000002</v>
      </c>
      <c r="E3651" s="33">
        <v>0.26400000000000001</v>
      </c>
      <c r="F3651" s="33">
        <v>1</v>
      </c>
      <c r="G3651" s="33">
        <v>8</v>
      </c>
      <c r="H3651" s="33" t="s">
        <v>14631</v>
      </c>
      <c r="I3651" s="33" t="s">
        <v>14630</v>
      </c>
    </row>
    <row r="3652" spans="1:9" x14ac:dyDescent="0.2">
      <c r="A3652" s="33" t="s">
        <v>9449</v>
      </c>
      <c r="B3652" s="33">
        <v>5.1371339345051702E-4</v>
      </c>
      <c r="C3652" s="33">
        <v>-0.39869435360779698</v>
      </c>
      <c r="D3652" s="33">
        <v>0.68200000000000005</v>
      </c>
      <c r="E3652" s="33">
        <v>0.79400000000000004</v>
      </c>
      <c r="F3652" s="33">
        <v>1</v>
      </c>
      <c r="G3652" s="33">
        <v>8</v>
      </c>
      <c r="H3652" s="33" t="s">
        <v>9449</v>
      </c>
      <c r="I3652" s="33" t="s">
        <v>9448</v>
      </c>
    </row>
    <row r="3653" spans="1:9" x14ac:dyDescent="0.2">
      <c r="A3653" s="33" t="s">
        <v>13414</v>
      </c>
      <c r="B3653" s="33">
        <v>5.33879279890151E-4</v>
      </c>
      <c r="C3653" s="33">
        <v>0.37728204773452201</v>
      </c>
      <c r="D3653" s="33">
        <v>0.93200000000000005</v>
      </c>
      <c r="E3653" s="33">
        <v>0.77300000000000002</v>
      </c>
      <c r="F3653" s="33">
        <v>1</v>
      </c>
      <c r="G3653" s="33">
        <v>8</v>
      </c>
      <c r="H3653" s="33" t="s">
        <v>7253</v>
      </c>
      <c r="I3653" s="33" t="s">
        <v>14629</v>
      </c>
    </row>
    <row r="3654" spans="1:9" x14ac:dyDescent="0.2">
      <c r="A3654" s="33" t="s">
        <v>12264</v>
      </c>
      <c r="B3654" s="33">
        <v>5.4480946652316E-4</v>
      </c>
      <c r="C3654" s="33">
        <v>-2.3134236592226198</v>
      </c>
      <c r="D3654" s="33">
        <v>0.29499999999999998</v>
      </c>
      <c r="E3654" s="33">
        <v>0.51700000000000002</v>
      </c>
      <c r="F3654" s="33">
        <v>1</v>
      </c>
      <c r="G3654" s="33">
        <v>8</v>
      </c>
      <c r="H3654" s="33" t="s">
        <v>4133</v>
      </c>
      <c r="I3654" s="33" t="s">
        <v>4132</v>
      </c>
    </row>
    <row r="3655" spans="1:9" x14ac:dyDescent="0.2">
      <c r="A3655" s="33" t="s">
        <v>4460</v>
      </c>
      <c r="B3655" s="33">
        <v>5.5326405086313405E-4</v>
      </c>
      <c r="C3655" s="33">
        <v>0.36708893549549398</v>
      </c>
      <c r="D3655" s="33">
        <v>0.75</v>
      </c>
      <c r="E3655" s="33">
        <v>0.57999999999999996</v>
      </c>
      <c r="F3655" s="33">
        <v>1</v>
      </c>
      <c r="G3655" s="33">
        <v>8</v>
      </c>
      <c r="H3655" s="33" t="s">
        <v>4460</v>
      </c>
      <c r="I3655" s="33" t="s">
        <v>4459</v>
      </c>
    </row>
    <row r="3656" spans="1:9" x14ac:dyDescent="0.2">
      <c r="A3656" s="33" t="s">
        <v>2104</v>
      </c>
      <c r="B3656" s="33">
        <v>5.5967625616396596E-4</v>
      </c>
      <c r="C3656" s="33">
        <v>-0.42781716795565899</v>
      </c>
      <c r="D3656" s="33">
        <v>0.36399999999999999</v>
      </c>
      <c r="E3656" s="33">
        <v>0.61399999999999999</v>
      </c>
      <c r="F3656" s="33">
        <v>1</v>
      </c>
      <c r="G3656" s="33">
        <v>8</v>
      </c>
      <c r="H3656" s="33" t="s">
        <v>2104</v>
      </c>
      <c r="I3656" s="33" t="s">
        <v>2103</v>
      </c>
    </row>
    <row r="3657" spans="1:9" x14ac:dyDescent="0.2">
      <c r="A3657" s="33" t="s">
        <v>9038</v>
      </c>
      <c r="B3657" s="33">
        <v>5.7246174347020697E-4</v>
      </c>
      <c r="C3657" s="33">
        <v>0.43045117521468601</v>
      </c>
      <c r="D3657" s="33">
        <v>0.52300000000000002</v>
      </c>
      <c r="E3657" s="33">
        <v>0.33800000000000002</v>
      </c>
      <c r="F3657" s="33">
        <v>1</v>
      </c>
      <c r="G3657" s="33">
        <v>8</v>
      </c>
      <c r="H3657" s="33" t="s">
        <v>5145</v>
      </c>
      <c r="I3657" s="33" t="s">
        <v>5144</v>
      </c>
    </row>
    <row r="3658" spans="1:9" x14ac:dyDescent="0.2">
      <c r="A3658" s="33" t="s">
        <v>9798</v>
      </c>
      <c r="B3658" s="33">
        <v>5.8288851971627603E-4</v>
      </c>
      <c r="C3658" s="33">
        <v>0.45591964231948801</v>
      </c>
      <c r="D3658" s="33">
        <v>0.79500000000000004</v>
      </c>
      <c r="E3658" s="33">
        <v>0.72099999999999997</v>
      </c>
      <c r="F3658" s="33">
        <v>1</v>
      </c>
      <c r="G3658" s="33">
        <v>8</v>
      </c>
      <c r="H3658" s="33" t="s">
        <v>9798</v>
      </c>
      <c r="I3658" s="33" t="s">
        <v>9797</v>
      </c>
    </row>
    <row r="3659" spans="1:9" x14ac:dyDescent="0.2">
      <c r="A3659" s="33" t="s">
        <v>3230</v>
      </c>
      <c r="B3659" s="33">
        <v>5.8300230272330801E-4</v>
      </c>
      <c r="C3659" s="33">
        <v>0.27956298001322399</v>
      </c>
      <c r="D3659" s="33">
        <v>0.432</v>
      </c>
      <c r="E3659" s="33">
        <v>0.24199999999999999</v>
      </c>
      <c r="F3659" s="33">
        <v>1</v>
      </c>
      <c r="G3659" s="33">
        <v>8</v>
      </c>
      <c r="H3659" s="33" t="s">
        <v>3230</v>
      </c>
      <c r="I3659" s="33" t="s">
        <v>3229</v>
      </c>
    </row>
    <row r="3660" spans="1:9" x14ac:dyDescent="0.2">
      <c r="A3660" s="33" t="s">
        <v>4514</v>
      </c>
      <c r="B3660" s="33">
        <v>5.8335192696740395E-4</v>
      </c>
      <c r="C3660" s="33">
        <v>0.27623504062438697</v>
      </c>
      <c r="D3660" s="33">
        <v>0.95499999999999996</v>
      </c>
      <c r="E3660" s="33">
        <v>0.83399999999999996</v>
      </c>
      <c r="F3660" s="33">
        <v>1</v>
      </c>
      <c r="G3660" s="33">
        <v>8</v>
      </c>
      <c r="H3660" s="33" t="s">
        <v>4514</v>
      </c>
      <c r="I3660" s="33" t="s">
        <v>4513</v>
      </c>
    </row>
    <row r="3661" spans="1:9" x14ac:dyDescent="0.2">
      <c r="A3661" s="33" t="s">
        <v>9687</v>
      </c>
      <c r="B3661" s="33">
        <v>5.8463937821751598E-4</v>
      </c>
      <c r="C3661" s="33">
        <v>-0.48306838208390002</v>
      </c>
      <c r="D3661" s="33">
        <v>0.77300000000000002</v>
      </c>
      <c r="E3661" s="33">
        <v>0.81399999999999995</v>
      </c>
      <c r="F3661" s="33">
        <v>1</v>
      </c>
      <c r="G3661" s="33">
        <v>8</v>
      </c>
      <c r="H3661" s="33" t="s">
        <v>9686</v>
      </c>
      <c r="I3661" s="33" t="s">
        <v>9685</v>
      </c>
    </row>
    <row r="3662" spans="1:9" x14ac:dyDescent="0.2">
      <c r="A3662" s="33" t="s">
        <v>11353</v>
      </c>
      <c r="B3662" s="33">
        <v>5.9899820470963E-4</v>
      </c>
      <c r="C3662" s="33">
        <v>0.371148777512811</v>
      </c>
      <c r="D3662" s="33">
        <v>0.59099999999999997</v>
      </c>
      <c r="E3662" s="33">
        <v>0.38400000000000001</v>
      </c>
      <c r="F3662" s="33">
        <v>1</v>
      </c>
      <c r="G3662" s="33">
        <v>8</v>
      </c>
      <c r="H3662" s="33" t="s">
        <v>11353</v>
      </c>
      <c r="I3662" s="33" t="s">
        <v>11352</v>
      </c>
    </row>
    <row r="3663" spans="1:9" x14ac:dyDescent="0.2">
      <c r="A3663" s="33" t="s">
        <v>14628</v>
      </c>
      <c r="B3663" s="33">
        <v>6.0752148504130603E-4</v>
      </c>
      <c r="C3663" s="33">
        <v>-0.48479157277552398</v>
      </c>
      <c r="D3663" s="33">
        <v>0.38600000000000001</v>
      </c>
      <c r="E3663" s="33">
        <v>0.59899999999999998</v>
      </c>
      <c r="F3663" s="33">
        <v>1</v>
      </c>
      <c r="G3663" s="33">
        <v>8</v>
      </c>
      <c r="H3663" s="33" t="s">
        <v>14628</v>
      </c>
      <c r="I3663" s="33" t="s">
        <v>14627</v>
      </c>
    </row>
    <row r="3664" spans="1:9" x14ac:dyDescent="0.2">
      <c r="A3664" s="33" t="s">
        <v>14626</v>
      </c>
      <c r="B3664" s="33">
        <v>6.0971240378968397E-4</v>
      </c>
      <c r="C3664" s="33">
        <v>0.55144377854884996</v>
      </c>
      <c r="D3664" s="33">
        <v>0.45500000000000002</v>
      </c>
      <c r="E3664" s="33">
        <v>0.28299999999999997</v>
      </c>
      <c r="F3664" s="33">
        <v>1</v>
      </c>
      <c r="G3664" s="33">
        <v>8</v>
      </c>
      <c r="H3664" s="33" t="s">
        <v>13364</v>
      </c>
      <c r="I3664" s="33" t="s">
        <v>13363</v>
      </c>
    </row>
    <row r="3665" spans="1:9" x14ac:dyDescent="0.2">
      <c r="A3665" s="33" t="s">
        <v>4171</v>
      </c>
      <c r="B3665" s="33">
        <v>6.1027820283307598E-4</v>
      </c>
      <c r="C3665" s="33">
        <v>-0.38578286928729999</v>
      </c>
      <c r="D3665" s="33">
        <v>0.77300000000000002</v>
      </c>
      <c r="E3665" s="33">
        <v>0.84199999999999997</v>
      </c>
      <c r="F3665" s="33">
        <v>1</v>
      </c>
      <c r="G3665" s="33">
        <v>8</v>
      </c>
      <c r="H3665" s="33" t="s">
        <v>4171</v>
      </c>
      <c r="I3665" s="33" t="s">
        <v>4170</v>
      </c>
    </row>
    <row r="3666" spans="1:9" x14ac:dyDescent="0.2">
      <c r="A3666" s="33" t="s">
        <v>10051</v>
      </c>
      <c r="B3666" s="33">
        <v>6.1046861049387396E-4</v>
      </c>
      <c r="C3666" s="33">
        <v>0.29847912868966903</v>
      </c>
      <c r="D3666" s="33">
        <v>0.47699999999999998</v>
      </c>
      <c r="E3666" s="33">
        <v>0.28299999999999997</v>
      </c>
      <c r="F3666" s="33">
        <v>1</v>
      </c>
      <c r="G3666" s="33">
        <v>8</v>
      </c>
      <c r="H3666" s="33" t="s">
        <v>10051</v>
      </c>
      <c r="I3666" s="33" t="s">
        <v>10050</v>
      </c>
    </row>
    <row r="3667" spans="1:9" x14ac:dyDescent="0.2">
      <c r="A3667" s="33" t="s">
        <v>4886</v>
      </c>
      <c r="B3667" s="33">
        <v>6.4076187185079295E-4</v>
      </c>
      <c r="C3667" s="33">
        <v>0.28711321453213501</v>
      </c>
      <c r="D3667" s="33">
        <v>0.86399999999999999</v>
      </c>
      <c r="E3667" s="33">
        <v>0.71399999999999997</v>
      </c>
      <c r="F3667" s="33">
        <v>1</v>
      </c>
      <c r="G3667" s="33">
        <v>8</v>
      </c>
      <c r="H3667" s="33" t="s">
        <v>4886</v>
      </c>
      <c r="I3667" s="33" t="s">
        <v>4885</v>
      </c>
    </row>
    <row r="3668" spans="1:9" x14ac:dyDescent="0.2">
      <c r="A3668" s="33" t="s">
        <v>1595</v>
      </c>
      <c r="B3668" s="33">
        <v>6.4083479953927101E-4</v>
      </c>
      <c r="C3668" s="33">
        <v>0.407288103717586</v>
      </c>
      <c r="D3668" s="33">
        <v>0.72699999999999998</v>
      </c>
      <c r="E3668" s="33">
        <v>0.52200000000000002</v>
      </c>
      <c r="F3668" s="33">
        <v>1</v>
      </c>
      <c r="G3668" s="33">
        <v>8</v>
      </c>
      <c r="H3668" s="33" t="s">
        <v>1595</v>
      </c>
      <c r="I3668" s="33" t="s">
        <v>1594</v>
      </c>
    </row>
    <row r="3669" spans="1:9" x14ac:dyDescent="0.2">
      <c r="A3669" s="33" t="s">
        <v>13298</v>
      </c>
      <c r="B3669" s="33">
        <v>6.4164904377210096E-4</v>
      </c>
      <c r="C3669" s="33">
        <v>0.30886128024627302</v>
      </c>
      <c r="D3669" s="33">
        <v>0.95499999999999996</v>
      </c>
      <c r="E3669" s="33">
        <v>0.86699999999999999</v>
      </c>
      <c r="F3669" s="33">
        <v>1</v>
      </c>
      <c r="G3669" s="33">
        <v>8</v>
      </c>
      <c r="H3669" s="33" t="s">
        <v>13298</v>
      </c>
      <c r="I3669" s="33" t="s">
        <v>13297</v>
      </c>
    </row>
    <row r="3670" spans="1:9" x14ac:dyDescent="0.2">
      <c r="A3670" s="33" t="s">
        <v>11839</v>
      </c>
      <c r="B3670" s="33">
        <v>6.4218074040378397E-4</v>
      </c>
      <c r="C3670" s="33">
        <v>-0.277287418911982</v>
      </c>
      <c r="D3670" s="33">
        <v>9.0999999999999998E-2</v>
      </c>
      <c r="E3670" s="33">
        <v>0.34599999999999997</v>
      </c>
      <c r="F3670" s="33">
        <v>1</v>
      </c>
      <c r="G3670" s="33">
        <v>8</v>
      </c>
      <c r="H3670" s="33" t="s">
        <v>11839</v>
      </c>
      <c r="I3670" s="33" t="s">
        <v>11838</v>
      </c>
    </row>
    <row r="3671" spans="1:9" x14ac:dyDescent="0.2">
      <c r="A3671" s="33" t="s">
        <v>14625</v>
      </c>
      <c r="B3671" s="33">
        <v>6.4474268059580705E-4</v>
      </c>
      <c r="C3671" s="33">
        <v>-0.29903981150702502</v>
      </c>
      <c r="D3671" s="33">
        <v>9.0999999999999998E-2</v>
      </c>
      <c r="E3671" s="33">
        <v>0.34599999999999997</v>
      </c>
      <c r="F3671" s="33">
        <v>1</v>
      </c>
      <c r="G3671" s="33">
        <v>8</v>
      </c>
      <c r="H3671" s="33" t="s">
        <v>13558</v>
      </c>
      <c r="I3671" s="33" t="s">
        <v>13557</v>
      </c>
    </row>
    <row r="3672" spans="1:9" x14ac:dyDescent="0.2">
      <c r="A3672" s="33" t="s">
        <v>14624</v>
      </c>
      <c r="B3672" s="33">
        <v>6.4747406329456803E-4</v>
      </c>
      <c r="C3672" s="33">
        <v>0.57682969328017997</v>
      </c>
      <c r="D3672" s="33">
        <v>0.61399999999999999</v>
      </c>
      <c r="E3672" s="33">
        <v>0.434</v>
      </c>
      <c r="F3672" s="33">
        <v>1</v>
      </c>
      <c r="G3672" s="33">
        <v>8</v>
      </c>
      <c r="H3672" s="33" t="s">
        <v>12513</v>
      </c>
      <c r="I3672" s="33" t="s">
        <v>12512</v>
      </c>
    </row>
    <row r="3673" spans="1:9" x14ac:dyDescent="0.2">
      <c r="A3673" s="33" t="s">
        <v>1688</v>
      </c>
      <c r="B3673" s="33">
        <v>6.5064525009927402E-4</v>
      </c>
      <c r="C3673" s="33">
        <v>-0.39454773223135098</v>
      </c>
      <c r="D3673" s="33">
        <v>0.432</v>
      </c>
      <c r="E3673" s="33">
        <v>0.63600000000000001</v>
      </c>
      <c r="F3673" s="33">
        <v>1</v>
      </c>
      <c r="G3673" s="33">
        <v>8</v>
      </c>
      <c r="H3673" s="33" t="s">
        <v>1688</v>
      </c>
      <c r="I3673" s="33" t="s">
        <v>1687</v>
      </c>
    </row>
    <row r="3674" spans="1:9" x14ac:dyDescent="0.2">
      <c r="A3674" s="33" t="s">
        <v>14623</v>
      </c>
      <c r="B3674" s="33">
        <v>6.6671964271332199E-4</v>
      </c>
      <c r="C3674" s="33">
        <v>0.28738746407982302</v>
      </c>
      <c r="D3674" s="33">
        <v>0.70499999999999996</v>
      </c>
      <c r="E3674" s="33">
        <v>0.45700000000000002</v>
      </c>
      <c r="F3674" s="33">
        <v>1</v>
      </c>
      <c r="G3674" s="33">
        <v>8</v>
      </c>
      <c r="H3674" s="33" t="s">
        <v>14623</v>
      </c>
      <c r="I3674" s="33" t="s">
        <v>14622</v>
      </c>
    </row>
    <row r="3675" spans="1:9" x14ac:dyDescent="0.2">
      <c r="A3675" s="33" t="s">
        <v>13516</v>
      </c>
      <c r="B3675" s="33">
        <v>6.7319330498016795E-4</v>
      </c>
      <c r="C3675" s="33">
        <v>-0.444291645650153</v>
      </c>
      <c r="D3675" s="33">
        <v>0.75</v>
      </c>
      <c r="E3675" s="33">
        <v>0.82099999999999995</v>
      </c>
      <c r="F3675" s="33">
        <v>1</v>
      </c>
      <c r="G3675" s="33">
        <v>8</v>
      </c>
      <c r="H3675" s="33" t="s">
        <v>4136</v>
      </c>
      <c r="I3675" s="33" t="s">
        <v>4135</v>
      </c>
    </row>
    <row r="3676" spans="1:9" x14ac:dyDescent="0.2">
      <c r="A3676" s="33" t="s">
        <v>14621</v>
      </c>
      <c r="B3676" s="33">
        <v>6.7915161276692999E-4</v>
      </c>
      <c r="C3676" s="33">
        <v>0.259105419888772</v>
      </c>
      <c r="D3676" s="33">
        <v>0.47699999999999998</v>
      </c>
      <c r="E3676" s="33">
        <v>0.28399999999999997</v>
      </c>
      <c r="F3676" s="33">
        <v>1</v>
      </c>
      <c r="G3676" s="33">
        <v>8</v>
      </c>
      <c r="H3676" s="33" t="s">
        <v>14621</v>
      </c>
      <c r="I3676" s="33" t="s">
        <v>14620</v>
      </c>
    </row>
    <row r="3677" spans="1:9" x14ac:dyDescent="0.2">
      <c r="A3677" s="33" t="s">
        <v>13829</v>
      </c>
      <c r="B3677" s="33">
        <v>6.8882140565232396E-4</v>
      </c>
      <c r="C3677" s="33">
        <v>0.35824938223087499</v>
      </c>
      <c r="D3677" s="33">
        <v>0.5</v>
      </c>
      <c r="E3677" s="33">
        <v>0.30499999999999999</v>
      </c>
      <c r="F3677" s="33">
        <v>1</v>
      </c>
      <c r="G3677" s="33">
        <v>8</v>
      </c>
      <c r="H3677" s="33" t="s">
        <v>13829</v>
      </c>
      <c r="I3677" s="33" t="s">
        <v>13828</v>
      </c>
    </row>
    <row r="3678" spans="1:9" x14ac:dyDescent="0.2">
      <c r="A3678" s="33" t="s">
        <v>14619</v>
      </c>
      <c r="B3678" s="33">
        <v>6.9201016256239395E-4</v>
      </c>
      <c r="C3678" s="33">
        <v>0.27322948942390801</v>
      </c>
      <c r="D3678" s="33">
        <v>0.56799999999999995</v>
      </c>
      <c r="E3678" s="33">
        <v>0.36099999999999999</v>
      </c>
      <c r="F3678" s="33">
        <v>1</v>
      </c>
      <c r="G3678" s="33">
        <v>8</v>
      </c>
      <c r="H3678" s="33" t="s">
        <v>4296</v>
      </c>
      <c r="I3678" s="33" t="s">
        <v>4295</v>
      </c>
    </row>
    <row r="3679" spans="1:9" x14ac:dyDescent="0.2">
      <c r="A3679" s="33" t="s">
        <v>14618</v>
      </c>
      <c r="B3679" s="33">
        <v>6.9462411704695603E-4</v>
      </c>
      <c r="C3679" s="33">
        <v>-0.46217655516999701</v>
      </c>
      <c r="D3679" s="33">
        <v>0.22700000000000001</v>
      </c>
      <c r="E3679" s="33">
        <v>0.44600000000000001</v>
      </c>
      <c r="F3679" s="33">
        <v>1</v>
      </c>
      <c r="G3679" s="33">
        <v>8</v>
      </c>
      <c r="H3679" s="33" t="s">
        <v>14618</v>
      </c>
      <c r="I3679" s="33" t="s">
        <v>14617</v>
      </c>
    </row>
    <row r="3680" spans="1:9" x14ac:dyDescent="0.2">
      <c r="A3680" s="33" t="s">
        <v>14616</v>
      </c>
      <c r="B3680" s="33">
        <v>7.06509248298735E-4</v>
      </c>
      <c r="C3680" s="33">
        <v>0.40969899666677101</v>
      </c>
      <c r="D3680" s="33">
        <v>0.432</v>
      </c>
      <c r="E3680" s="33">
        <v>0.25</v>
      </c>
      <c r="F3680" s="33">
        <v>1</v>
      </c>
      <c r="G3680" s="33">
        <v>8</v>
      </c>
      <c r="H3680" s="33" t="s">
        <v>14616</v>
      </c>
      <c r="I3680" s="33" t="s">
        <v>14615</v>
      </c>
    </row>
    <row r="3681" spans="1:9" x14ac:dyDescent="0.2">
      <c r="A3681" s="33" t="s">
        <v>12230</v>
      </c>
      <c r="B3681" s="33">
        <v>7.1062643790586002E-4</v>
      </c>
      <c r="C3681" s="33">
        <v>0.48989201632968898</v>
      </c>
      <c r="D3681" s="33">
        <v>0.75</v>
      </c>
      <c r="E3681" s="33">
        <v>0.51100000000000001</v>
      </c>
      <c r="F3681" s="33">
        <v>1</v>
      </c>
      <c r="G3681" s="33">
        <v>8</v>
      </c>
      <c r="H3681" s="33" t="s">
        <v>4415</v>
      </c>
      <c r="I3681" s="33" t="s">
        <v>4414</v>
      </c>
    </row>
    <row r="3682" spans="1:9" x14ac:dyDescent="0.2">
      <c r="A3682" s="33" t="s">
        <v>14614</v>
      </c>
      <c r="B3682" s="33">
        <v>7.2215016257762504E-4</v>
      </c>
      <c r="C3682" s="33">
        <v>-0.25442935914347597</v>
      </c>
      <c r="D3682" s="33">
        <v>4.4999999999999998E-2</v>
      </c>
      <c r="E3682" s="33">
        <v>0.27400000000000002</v>
      </c>
      <c r="F3682" s="33">
        <v>1</v>
      </c>
      <c r="G3682" s="33">
        <v>8</v>
      </c>
      <c r="H3682" s="33" t="s">
        <v>14614</v>
      </c>
      <c r="I3682" s="33" t="s">
        <v>14613</v>
      </c>
    </row>
    <row r="3683" spans="1:9" x14ac:dyDescent="0.2">
      <c r="A3683" s="33" t="s">
        <v>14612</v>
      </c>
      <c r="B3683" s="33">
        <v>7.2518325276574899E-4</v>
      </c>
      <c r="C3683" s="33">
        <v>-0.33862101506061298</v>
      </c>
      <c r="D3683" s="33">
        <v>9.0999999999999998E-2</v>
      </c>
      <c r="E3683" s="33">
        <v>0.317</v>
      </c>
      <c r="F3683" s="33">
        <v>1</v>
      </c>
      <c r="G3683" s="33">
        <v>8</v>
      </c>
      <c r="H3683" s="33" t="s">
        <v>14611</v>
      </c>
      <c r="I3683" s="33" t="s">
        <v>14610</v>
      </c>
    </row>
    <row r="3684" spans="1:9" x14ac:dyDescent="0.2">
      <c r="A3684" s="33" t="s">
        <v>5993</v>
      </c>
      <c r="B3684" s="33">
        <v>7.3879852632371804E-4</v>
      </c>
      <c r="C3684" s="33">
        <v>-0.470641274209182</v>
      </c>
      <c r="D3684" s="33">
        <v>0.5</v>
      </c>
      <c r="E3684" s="33">
        <v>0.65400000000000003</v>
      </c>
      <c r="F3684" s="33">
        <v>1</v>
      </c>
      <c r="G3684" s="33">
        <v>8</v>
      </c>
      <c r="H3684" s="33" t="s">
        <v>5993</v>
      </c>
      <c r="I3684" s="33" t="s">
        <v>5992</v>
      </c>
    </row>
    <row r="3685" spans="1:9" x14ac:dyDescent="0.2">
      <c r="A3685" s="33" t="s">
        <v>12169</v>
      </c>
      <c r="B3685" s="33">
        <v>7.49629638521219E-4</v>
      </c>
      <c r="C3685" s="33">
        <v>-0.43851332806180898</v>
      </c>
      <c r="D3685" s="33">
        <v>0.72699999999999998</v>
      </c>
      <c r="E3685" s="33">
        <v>0.84399999999999997</v>
      </c>
      <c r="F3685" s="33">
        <v>1</v>
      </c>
      <c r="G3685" s="33">
        <v>8</v>
      </c>
      <c r="H3685" s="33" t="s">
        <v>1624</v>
      </c>
      <c r="I3685" s="33" t="s">
        <v>1623</v>
      </c>
    </row>
    <row r="3686" spans="1:9" x14ac:dyDescent="0.2">
      <c r="A3686" s="33" t="s">
        <v>14609</v>
      </c>
      <c r="B3686" s="33">
        <v>7.5514051988046004E-4</v>
      </c>
      <c r="C3686" s="33">
        <v>-0.30477310674995001</v>
      </c>
      <c r="D3686" s="33">
        <v>0.25</v>
      </c>
      <c r="E3686" s="33">
        <v>0.51900000000000002</v>
      </c>
      <c r="F3686" s="33">
        <v>1</v>
      </c>
      <c r="G3686" s="33">
        <v>8</v>
      </c>
      <c r="H3686" s="33" t="s">
        <v>14608</v>
      </c>
      <c r="I3686" s="33" t="s">
        <v>14607</v>
      </c>
    </row>
    <row r="3687" spans="1:9" x14ac:dyDescent="0.2">
      <c r="A3687" s="33" t="s">
        <v>8426</v>
      </c>
      <c r="B3687" s="33">
        <v>7.6503759166108003E-4</v>
      </c>
      <c r="C3687" s="33">
        <v>0.26906478082663599</v>
      </c>
      <c r="D3687" s="33">
        <v>0.86399999999999999</v>
      </c>
      <c r="E3687" s="33">
        <v>0.70699999999999996</v>
      </c>
      <c r="F3687" s="33">
        <v>1</v>
      </c>
      <c r="G3687" s="33">
        <v>8</v>
      </c>
      <c r="H3687" s="33" t="s">
        <v>8425</v>
      </c>
      <c r="I3687" s="33" t="s">
        <v>8424</v>
      </c>
    </row>
    <row r="3688" spans="1:9" x14ac:dyDescent="0.2">
      <c r="A3688" s="33" t="s">
        <v>2973</v>
      </c>
      <c r="B3688" s="33">
        <v>7.75454515586312E-4</v>
      </c>
      <c r="C3688" s="33">
        <v>-0.25715504929236199</v>
      </c>
      <c r="D3688" s="33">
        <v>0.22700000000000001</v>
      </c>
      <c r="E3688" s="33">
        <v>0.5</v>
      </c>
      <c r="F3688" s="33">
        <v>1</v>
      </c>
      <c r="G3688" s="33">
        <v>8</v>
      </c>
      <c r="H3688" s="33" t="s">
        <v>2973</v>
      </c>
      <c r="I3688" s="33" t="s">
        <v>2972</v>
      </c>
    </row>
    <row r="3689" spans="1:9" x14ac:dyDescent="0.2">
      <c r="A3689" s="33" t="s">
        <v>14606</v>
      </c>
      <c r="B3689" s="33">
        <v>7.8052554762548805E-4</v>
      </c>
      <c r="C3689" s="33">
        <v>0.34728486972797101</v>
      </c>
      <c r="D3689" s="33">
        <v>0.52300000000000002</v>
      </c>
      <c r="E3689" s="33">
        <v>0.32100000000000001</v>
      </c>
      <c r="F3689" s="33">
        <v>1</v>
      </c>
      <c r="G3689" s="33">
        <v>8</v>
      </c>
      <c r="H3689" s="33" t="s">
        <v>13262</v>
      </c>
      <c r="I3689" s="33" t="s">
        <v>13261</v>
      </c>
    </row>
    <row r="3690" spans="1:9" x14ac:dyDescent="0.2">
      <c r="A3690" s="33" t="s">
        <v>9664</v>
      </c>
      <c r="B3690" s="33">
        <v>7.9073158235233002E-4</v>
      </c>
      <c r="C3690" s="33">
        <v>-0.26840264425103899</v>
      </c>
      <c r="D3690" s="33">
        <v>9.0999999999999998E-2</v>
      </c>
      <c r="E3690" s="33">
        <v>0.35199999999999998</v>
      </c>
      <c r="F3690" s="33">
        <v>1</v>
      </c>
      <c r="G3690" s="33">
        <v>8</v>
      </c>
      <c r="H3690" s="33" t="s">
        <v>9664</v>
      </c>
      <c r="I3690" s="33" t="s">
        <v>9663</v>
      </c>
    </row>
    <row r="3691" spans="1:9" x14ac:dyDescent="0.2">
      <c r="A3691" s="33" t="s">
        <v>7373</v>
      </c>
      <c r="B3691" s="33">
        <v>7.9120723276047001E-4</v>
      </c>
      <c r="C3691" s="33">
        <v>0.28459074005562102</v>
      </c>
      <c r="D3691" s="33">
        <v>0.95499999999999996</v>
      </c>
      <c r="E3691" s="33">
        <v>0.97099999999999997</v>
      </c>
      <c r="F3691" s="33">
        <v>1</v>
      </c>
      <c r="G3691" s="33">
        <v>8</v>
      </c>
      <c r="H3691" s="33" t="s">
        <v>7373</v>
      </c>
      <c r="I3691" s="33" t="s">
        <v>7372</v>
      </c>
    </row>
    <row r="3692" spans="1:9" x14ac:dyDescent="0.2">
      <c r="A3692" s="33" t="s">
        <v>14605</v>
      </c>
      <c r="B3692" s="33">
        <v>7.9231038305332296E-4</v>
      </c>
      <c r="C3692" s="33">
        <v>0.30996534334572801</v>
      </c>
      <c r="D3692" s="33">
        <v>0.63600000000000001</v>
      </c>
      <c r="E3692" s="33">
        <v>0.42</v>
      </c>
      <c r="F3692" s="33">
        <v>1</v>
      </c>
      <c r="G3692" s="33">
        <v>8</v>
      </c>
      <c r="H3692" s="33" t="s">
        <v>3734</v>
      </c>
      <c r="I3692" s="33" t="s">
        <v>3733</v>
      </c>
    </row>
    <row r="3693" spans="1:9" x14ac:dyDescent="0.2">
      <c r="A3693" s="33" t="s">
        <v>12894</v>
      </c>
      <c r="B3693" s="33">
        <v>8.0522114676672698E-4</v>
      </c>
      <c r="C3693" s="33">
        <v>0.49775242201410702</v>
      </c>
      <c r="D3693" s="33">
        <v>0.68200000000000005</v>
      </c>
      <c r="E3693" s="33">
        <v>0.51</v>
      </c>
      <c r="F3693" s="33">
        <v>1</v>
      </c>
      <c r="G3693" s="33">
        <v>8</v>
      </c>
      <c r="H3693" s="33" t="s">
        <v>5047</v>
      </c>
      <c r="I3693" s="33" t="s">
        <v>5046</v>
      </c>
    </row>
    <row r="3694" spans="1:9" x14ac:dyDescent="0.2">
      <c r="A3694" s="33" t="s">
        <v>12686</v>
      </c>
      <c r="B3694" s="33">
        <v>8.0669756560650401E-4</v>
      </c>
      <c r="C3694" s="33">
        <v>-0.34706002716387502</v>
      </c>
      <c r="D3694" s="33">
        <v>0.88600000000000001</v>
      </c>
      <c r="E3694" s="33">
        <v>0.90400000000000003</v>
      </c>
      <c r="F3694" s="33">
        <v>1</v>
      </c>
      <c r="G3694" s="33">
        <v>8</v>
      </c>
      <c r="H3694" s="33" t="s">
        <v>12686</v>
      </c>
      <c r="I3694" s="33" t="s">
        <v>12685</v>
      </c>
    </row>
    <row r="3695" spans="1:9" x14ac:dyDescent="0.2">
      <c r="A3695" s="33" t="s">
        <v>9047</v>
      </c>
      <c r="B3695" s="33">
        <v>8.0793631221608999E-4</v>
      </c>
      <c r="C3695" s="33">
        <v>-0.258781732752704</v>
      </c>
      <c r="D3695" s="33">
        <v>2.3E-2</v>
      </c>
      <c r="E3695" s="33">
        <v>0.23799999999999999</v>
      </c>
      <c r="F3695" s="33">
        <v>1</v>
      </c>
      <c r="G3695" s="33">
        <v>8</v>
      </c>
      <c r="H3695" s="33" t="s">
        <v>7161</v>
      </c>
      <c r="I3695" s="33" t="s">
        <v>7160</v>
      </c>
    </row>
    <row r="3696" spans="1:9" x14ac:dyDescent="0.2">
      <c r="A3696" s="33" t="s">
        <v>14604</v>
      </c>
      <c r="B3696" s="33">
        <v>8.0867815377118997E-4</v>
      </c>
      <c r="C3696" s="33">
        <v>0.295355928591162</v>
      </c>
      <c r="D3696" s="33">
        <v>0.47699999999999998</v>
      </c>
      <c r="E3696" s="33">
        <v>0.29299999999999998</v>
      </c>
      <c r="F3696" s="33">
        <v>1</v>
      </c>
      <c r="G3696" s="33">
        <v>8</v>
      </c>
      <c r="H3696" s="33" t="s">
        <v>14604</v>
      </c>
      <c r="I3696" s="33" t="s">
        <v>14603</v>
      </c>
    </row>
    <row r="3697" spans="1:9" x14ac:dyDescent="0.2">
      <c r="A3697" s="33" t="s">
        <v>14602</v>
      </c>
      <c r="B3697" s="33">
        <v>8.1690786420636995E-4</v>
      </c>
      <c r="C3697" s="33">
        <v>-0.35626313927261</v>
      </c>
      <c r="D3697" s="33">
        <v>4.4999999999999998E-2</v>
      </c>
      <c r="E3697" s="33">
        <v>0.26900000000000002</v>
      </c>
      <c r="F3697" s="33">
        <v>1</v>
      </c>
      <c r="G3697" s="33">
        <v>8</v>
      </c>
      <c r="H3697" s="33" t="s">
        <v>12557</v>
      </c>
      <c r="I3697" s="33" t="s">
        <v>12556</v>
      </c>
    </row>
    <row r="3698" spans="1:9" x14ac:dyDescent="0.2">
      <c r="A3698" s="33" t="s">
        <v>9360</v>
      </c>
      <c r="B3698" s="33">
        <v>8.2120057359708304E-4</v>
      </c>
      <c r="C3698" s="33">
        <v>0.40193107602780698</v>
      </c>
      <c r="D3698" s="33">
        <v>0.61399999999999999</v>
      </c>
      <c r="E3698" s="33">
        <v>0.439</v>
      </c>
      <c r="F3698" s="33">
        <v>1</v>
      </c>
      <c r="G3698" s="33">
        <v>8</v>
      </c>
      <c r="H3698" s="33" t="s">
        <v>9360</v>
      </c>
      <c r="I3698" s="33" t="s">
        <v>9359</v>
      </c>
    </row>
    <row r="3699" spans="1:9" x14ac:dyDescent="0.2">
      <c r="A3699" s="33" t="s">
        <v>6174</v>
      </c>
      <c r="B3699" s="33">
        <v>8.3347029461731199E-4</v>
      </c>
      <c r="C3699" s="33">
        <v>0.29428195455328998</v>
      </c>
      <c r="D3699" s="33">
        <v>1</v>
      </c>
      <c r="E3699" s="33">
        <v>0.98799999999999999</v>
      </c>
      <c r="F3699" s="33">
        <v>1</v>
      </c>
      <c r="G3699" s="33">
        <v>8</v>
      </c>
      <c r="H3699" s="33" t="s">
        <v>6174</v>
      </c>
      <c r="I3699" s="33" t="s">
        <v>6173</v>
      </c>
    </row>
    <row r="3700" spans="1:9" x14ac:dyDescent="0.2">
      <c r="A3700" s="33" t="s">
        <v>14601</v>
      </c>
      <c r="B3700" s="33">
        <v>8.35042210845153E-4</v>
      </c>
      <c r="C3700" s="33">
        <v>-0.41160400501393002</v>
      </c>
      <c r="D3700" s="33">
        <v>0.114</v>
      </c>
      <c r="E3700" s="33">
        <v>0.35099999999999998</v>
      </c>
      <c r="F3700" s="33">
        <v>1</v>
      </c>
      <c r="G3700" s="33">
        <v>8</v>
      </c>
      <c r="H3700" s="33" t="s">
        <v>5035</v>
      </c>
      <c r="I3700" s="33" t="s">
        <v>13962</v>
      </c>
    </row>
    <row r="3701" spans="1:9" x14ac:dyDescent="0.2">
      <c r="A3701" s="33" t="s">
        <v>10821</v>
      </c>
      <c r="B3701" s="33">
        <v>8.37830041949504E-4</v>
      </c>
      <c r="C3701" s="33">
        <v>-0.47651677102287299</v>
      </c>
      <c r="D3701" s="33">
        <v>0.38600000000000001</v>
      </c>
      <c r="E3701" s="33">
        <v>0.6</v>
      </c>
      <c r="F3701" s="33">
        <v>1</v>
      </c>
      <c r="G3701" s="33">
        <v>8</v>
      </c>
      <c r="H3701" s="33" t="s">
        <v>5407</v>
      </c>
      <c r="I3701" s="33" t="s">
        <v>5406</v>
      </c>
    </row>
    <row r="3702" spans="1:9" x14ac:dyDescent="0.2">
      <c r="A3702" s="33" t="s">
        <v>14600</v>
      </c>
      <c r="B3702" s="33">
        <v>8.4102900002228705E-4</v>
      </c>
      <c r="C3702" s="33">
        <v>-0.48957029860326801</v>
      </c>
      <c r="D3702" s="33">
        <v>0.114</v>
      </c>
      <c r="E3702" s="33">
        <v>0.35</v>
      </c>
      <c r="F3702" s="33">
        <v>1</v>
      </c>
      <c r="G3702" s="33">
        <v>8</v>
      </c>
      <c r="H3702" s="33" t="s">
        <v>3835</v>
      </c>
      <c r="I3702" s="33" t="s">
        <v>3834</v>
      </c>
    </row>
    <row r="3703" spans="1:9" x14ac:dyDescent="0.2">
      <c r="A3703" s="33" t="s">
        <v>2107</v>
      </c>
      <c r="B3703" s="33">
        <v>8.5026171214855296E-4</v>
      </c>
      <c r="C3703" s="33">
        <v>0.26542035939603797</v>
      </c>
      <c r="D3703" s="33">
        <v>0.95499999999999996</v>
      </c>
      <c r="E3703" s="33">
        <v>0.85499999999999998</v>
      </c>
      <c r="F3703" s="33">
        <v>1</v>
      </c>
      <c r="G3703" s="33">
        <v>8</v>
      </c>
      <c r="H3703" s="33" t="s">
        <v>2107</v>
      </c>
      <c r="I3703" s="33" t="s">
        <v>2106</v>
      </c>
    </row>
    <row r="3704" spans="1:9" x14ac:dyDescent="0.2">
      <c r="A3704" s="33" t="s">
        <v>14599</v>
      </c>
      <c r="B3704" s="33">
        <v>8.5292287166320395E-4</v>
      </c>
      <c r="C3704" s="33">
        <v>-0.526298796423458</v>
      </c>
      <c r="D3704" s="33">
        <v>0.182</v>
      </c>
      <c r="E3704" s="33">
        <v>0.41399999999999998</v>
      </c>
      <c r="F3704" s="33">
        <v>1</v>
      </c>
      <c r="G3704" s="33">
        <v>8</v>
      </c>
      <c r="H3704" s="33" t="s">
        <v>11034</v>
      </c>
      <c r="I3704" s="33" t="s">
        <v>11033</v>
      </c>
    </row>
    <row r="3705" spans="1:9" x14ac:dyDescent="0.2">
      <c r="A3705" s="33" t="s">
        <v>5394</v>
      </c>
      <c r="B3705" s="33">
        <v>8.5757273872565098E-4</v>
      </c>
      <c r="C3705" s="33">
        <v>-0.33109858887731097</v>
      </c>
      <c r="D3705" s="33">
        <v>0.77300000000000002</v>
      </c>
      <c r="E3705" s="33">
        <v>0.85399999999999998</v>
      </c>
      <c r="F3705" s="33">
        <v>1</v>
      </c>
      <c r="G3705" s="33">
        <v>8</v>
      </c>
      <c r="H3705" s="33" t="s">
        <v>1810</v>
      </c>
      <c r="I3705" s="33" t="s">
        <v>1809</v>
      </c>
    </row>
    <row r="3706" spans="1:9" x14ac:dyDescent="0.2">
      <c r="A3706" s="33" t="s">
        <v>3606</v>
      </c>
      <c r="B3706" s="33">
        <v>8.6529347376540402E-4</v>
      </c>
      <c r="C3706" s="33">
        <v>-0.37015662313582198</v>
      </c>
      <c r="D3706" s="33">
        <v>0.81799999999999995</v>
      </c>
      <c r="E3706" s="33">
        <v>0.89800000000000002</v>
      </c>
      <c r="F3706" s="33">
        <v>1</v>
      </c>
      <c r="G3706" s="33">
        <v>8</v>
      </c>
      <c r="H3706" s="33" t="s">
        <v>3606</v>
      </c>
      <c r="I3706" s="33" t="s">
        <v>3605</v>
      </c>
    </row>
    <row r="3707" spans="1:9" x14ac:dyDescent="0.2">
      <c r="A3707" s="33" t="s">
        <v>14598</v>
      </c>
      <c r="B3707" s="33">
        <v>8.6547564611759898E-4</v>
      </c>
      <c r="C3707" s="33">
        <v>-0.41043991357262499</v>
      </c>
      <c r="D3707" s="33">
        <v>0.182</v>
      </c>
      <c r="E3707" s="33">
        <v>0.42299999999999999</v>
      </c>
      <c r="F3707" s="33">
        <v>1</v>
      </c>
      <c r="G3707" s="33">
        <v>8</v>
      </c>
      <c r="H3707" s="33" t="s">
        <v>10824</v>
      </c>
      <c r="I3707" s="33" t="s">
        <v>10823</v>
      </c>
    </row>
    <row r="3708" spans="1:9" x14ac:dyDescent="0.2">
      <c r="A3708" s="33" t="s">
        <v>10966</v>
      </c>
      <c r="B3708" s="33">
        <v>8.6892707879848903E-4</v>
      </c>
      <c r="C3708" s="33">
        <v>-0.45081851213607799</v>
      </c>
      <c r="D3708" s="33">
        <v>0.22700000000000001</v>
      </c>
      <c r="E3708" s="33">
        <v>0.45300000000000001</v>
      </c>
      <c r="F3708" s="33">
        <v>1</v>
      </c>
      <c r="G3708" s="33">
        <v>8</v>
      </c>
      <c r="H3708" s="33" t="s">
        <v>10966</v>
      </c>
      <c r="I3708" s="33" t="s">
        <v>10965</v>
      </c>
    </row>
    <row r="3709" spans="1:9" x14ac:dyDescent="0.2">
      <c r="A3709" s="33" t="s">
        <v>14597</v>
      </c>
      <c r="B3709" s="33">
        <v>8.7337802357250404E-4</v>
      </c>
      <c r="C3709" s="33">
        <v>-0.36655672811298901</v>
      </c>
      <c r="D3709" s="33">
        <v>0.13600000000000001</v>
      </c>
      <c r="E3709" s="33">
        <v>0.38400000000000001</v>
      </c>
      <c r="F3709" s="33">
        <v>1</v>
      </c>
      <c r="G3709" s="33">
        <v>8</v>
      </c>
      <c r="H3709" s="33" t="s">
        <v>14597</v>
      </c>
      <c r="I3709" s="33" t="s">
        <v>14596</v>
      </c>
    </row>
    <row r="3710" spans="1:9" x14ac:dyDescent="0.2">
      <c r="A3710" s="33" t="s">
        <v>6346</v>
      </c>
      <c r="B3710" s="33">
        <v>8.7779901291762396E-4</v>
      </c>
      <c r="C3710" s="33">
        <v>0.33662444221626298</v>
      </c>
      <c r="D3710" s="33">
        <v>0.70499999999999996</v>
      </c>
      <c r="E3710" s="33">
        <v>0.56999999999999995</v>
      </c>
      <c r="F3710" s="33">
        <v>1</v>
      </c>
      <c r="G3710" s="33">
        <v>8</v>
      </c>
      <c r="H3710" s="33" t="s">
        <v>6346</v>
      </c>
      <c r="I3710" s="33" t="s">
        <v>6345</v>
      </c>
    </row>
    <row r="3711" spans="1:9" x14ac:dyDescent="0.2">
      <c r="A3711" s="33" t="s">
        <v>14595</v>
      </c>
      <c r="B3711" s="33">
        <v>8.9165771227828704E-4</v>
      </c>
      <c r="C3711" s="33">
        <v>0.27668116886843003</v>
      </c>
      <c r="D3711" s="33">
        <v>0.45500000000000002</v>
      </c>
      <c r="E3711" s="33">
        <v>0.26900000000000002</v>
      </c>
      <c r="F3711" s="33">
        <v>1</v>
      </c>
      <c r="G3711" s="33">
        <v>8</v>
      </c>
      <c r="H3711" s="33" t="s">
        <v>14595</v>
      </c>
      <c r="I3711" s="33" t="s">
        <v>14594</v>
      </c>
    </row>
    <row r="3712" spans="1:9" x14ac:dyDescent="0.2">
      <c r="A3712" s="33" t="s">
        <v>11984</v>
      </c>
      <c r="B3712" s="33">
        <v>9.2624333635922995E-4</v>
      </c>
      <c r="C3712" s="33">
        <v>-0.60175114792933104</v>
      </c>
      <c r="D3712" s="33">
        <v>0.52300000000000002</v>
      </c>
      <c r="E3712" s="33">
        <v>0.66600000000000004</v>
      </c>
      <c r="F3712" s="33">
        <v>1</v>
      </c>
      <c r="G3712" s="33">
        <v>8</v>
      </c>
      <c r="H3712" s="33" t="s">
        <v>4941</v>
      </c>
      <c r="I3712" s="33" t="s">
        <v>4940</v>
      </c>
    </row>
    <row r="3713" spans="1:9" x14ac:dyDescent="0.2">
      <c r="A3713" s="33" t="s">
        <v>11388</v>
      </c>
      <c r="B3713" s="33">
        <v>9.2930563487098104E-4</v>
      </c>
      <c r="C3713" s="33">
        <v>-0.46374313945905599</v>
      </c>
      <c r="D3713" s="33">
        <v>0.77300000000000002</v>
      </c>
      <c r="E3713" s="33">
        <v>0.84599999999999997</v>
      </c>
      <c r="F3713" s="33">
        <v>1</v>
      </c>
      <c r="G3713" s="33">
        <v>8</v>
      </c>
      <c r="H3713" s="33" t="s">
        <v>6700</v>
      </c>
      <c r="I3713" s="33" t="s">
        <v>6699</v>
      </c>
    </row>
    <row r="3714" spans="1:9" x14ac:dyDescent="0.2">
      <c r="A3714" s="33" t="s">
        <v>12195</v>
      </c>
      <c r="B3714" s="33">
        <v>9.3612604898310795E-4</v>
      </c>
      <c r="C3714" s="33">
        <v>-0.39181147071397798</v>
      </c>
      <c r="D3714" s="33">
        <v>0.81799999999999995</v>
      </c>
      <c r="E3714" s="33">
        <v>0.89900000000000002</v>
      </c>
      <c r="F3714" s="33">
        <v>1</v>
      </c>
      <c r="G3714" s="33">
        <v>8</v>
      </c>
      <c r="H3714" s="33" t="s">
        <v>7243</v>
      </c>
      <c r="I3714" s="33" t="s">
        <v>7242</v>
      </c>
    </row>
    <row r="3715" spans="1:9" x14ac:dyDescent="0.2">
      <c r="A3715" s="33" t="s">
        <v>12795</v>
      </c>
      <c r="B3715" s="33">
        <v>9.3659971580459201E-4</v>
      </c>
      <c r="C3715" s="33">
        <v>-0.44274696610022002</v>
      </c>
      <c r="D3715" s="33">
        <v>0.5</v>
      </c>
      <c r="E3715" s="33">
        <v>0.66800000000000004</v>
      </c>
      <c r="F3715" s="33">
        <v>1</v>
      </c>
      <c r="G3715" s="33">
        <v>8</v>
      </c>
      <c r="H3715" s="33" t="s">
        <v>12795</v>
      </c>
      <c r="I3715" s="33" t="s">
        <v>12794</v>
      </c>
    </row>
    <row r="3716" spans="1:9" x14ac:dyDescent="0.2">
      <c r="A3716" s="33" t="s">
        <v>7523</v>
      </c>
      <c r="B3716" s="33">
        <v>9.4604498694554802E-4</v>
      </c>
      <c r="C3716" s="33">
        <v>0.365955081962547</v>
      </c>
      <c r="D3716" s="33">
        <v>0.34100000000000003</v>
      </c>
      <c r="E3716" s="33">
        <v>0.17799999999999999</v>
      </c>
      <c r="F3716" s="33">
        <v>1</v>
      </c>
      <c r="G3716" s="33">
        <v>8</v>
      </c>
      <c r="H3716" s="33" t="s">
        <v>7523</v>
      </c>
      <c r="I3716" s="33" t="s">
        <v>7522</v>
      </c>
    </row>
    <row r="3717" spans="1:9" x14ac:dyDescent="0.2">
      <c r="A3717" s="33" t="s">
        <v>14593</v>
      </c>
      <c r="B3717" s="33">
        <v>9.4908766953699999E-4</v>
      </c>
      <c r="C3717" s="33">
        <v>-0.383229510800846</v>
      </c>
      <c r="D3717" s="33">
        <v>0.81799999999999995</v>
      </c>
      <c r="E3717" s="33">
        <v>0.84799999999999998</v>
      </c>
      <c r="F3717" s="33">
        <v>1</v>
      </c>
      <c r="G3717" s="33">
        <v>8</v>
      </c>
      <c r="H3717" s="33" t="s">
        <v>13472</v>
      </c>
      <c r="I3717" s="33" t="s">
        <v>13471</v>
      </c>
    </row>
    <row r="3718" spans="1:9" x14ac:dyDescent="0.2">
      <c r="A3718" s="33" t="s">
        <v>7920</v>
      </c>
      <c r="B3718" s="33">
        <v>9.5043192470463595E-4</v>
      </c>
      <c r="C3718" s="33">
        <v>-0.39042929966057799</v>
      </c>
      <c r="D3718" s="33">
        <v>0.182</v>
      </c>
      <c r="E3718" s="33">
        <v>0.43</v>
      </c>
      <c r="F3718" s="33">
        <v>1</v>
      </c>
      <c r="G3718" s="33">
        <v>8</v>
      </c>
      <c r="H3718" s="33" t="s">
        <v>7920</v>
      </c>
      <c r="I3718" s="33" t="s">
        <v>7919</v>
      </c>
    </row>
    <row r="3719" spans="1:9" x14ac:dyDescent="0.2">
      <c r="A3719" s="33" t="s">
        <v>2226</v>
      </c>
      <c r="B3719" s="33">
        <v>9.54907537859207E-4</v>
      </c>
      <c r="C3719" s="33">
        <v>-0.42708191360256198</v>
      </c>
      <c r="D3719" s="33">
        <v>0.68200000000000005</v>
      </c>
      <c r="E3719" s="33">
        <v>0.78300000000000003</v>
      </c>
      <c r="F3719" s="33">
        <v>1</v>
      </c>
      <c r="G3719" s="33">
        <v>8</v>
      </c>
      <c r="H3719" s="33" t="s">
        <v>2226</v>
      </c>
      <c r="I3719" s="33" t="s">
        <v>2225</v>
      </c>
    </row>
    <row r="3720" spans="1:9" x14ac:dyDescent="0.2">
      <c r="A3720" s="33" t="s">
        <v>3479</v>
      </c>
      <c r="B3720" s="33">
        <v>9.6118093574339397E-4</v>
      </c>
      <c r="C3720" s="33">
        <v>0.399616983398832</v>
      </c>
      <c r="D3720" s="33">
        <v>0.36399999999999999</v>
      </c>
      <c r="E3720" s="33">
        <v>0.19400000000000001</v>
      </c>
      <c r="F3720" s="33">
        <v>1</v>
      </c>
      <c r="G3720" s="33">
        <v>8</v>
      </c>
      <c r="H3720" s="33" t="s">
        <v>3479</v>
      </c>
      <c r="I3720" s="33" t="s">
        <v>14592</v>
      </c>
    </row>
    <row r="3721" spans="1:9" x14ac:dyDescent="0.2">
      <c r="A3721" s="33" t="s">
        <v>13176</v>
      </c>
      <c r="B3721" s="33">
        <v>9.6868542480877599E-4</v>
      </c>
      <c r="C3721" s="33">
        <v>0.41786255310231801</v>
      </c>
      <c r="D3721" s="33">
        <v>0.79500000000000004</v>
      </c>
      <c r="E3721" s="33">
        <v>0.66</v>
      </c>
      <c r="F3721" s="33">
        <v>1</v>
      </c>
      <c r="G3721" s="33">
        <v>8</v>
      </c>
      <c r="H3721" s="33" t="s">
        <v>13176</v>
      </c>
      <c r="I3721" s="33" t="s">
        <v>13175</v>
      </c>
    </row>
    <row r="3722" spans="1:9" x14ac:dyDescent="0.2">
      <c r="A3722" s="33" t="s">
        <v>14591</v>
      </c>
      <c r="B3722" s="33">
        <v>9.7642996982029797E-4</v>
      </c>
      <c r="C3722" s="33">
        <v>-0.30525107064273799</v>
      </c>
      <c r="D3722" s="33">
        <v>0</v>
      </c>
      <c r="E3722" s="33">
        <v>0.20200000000000001</v>
      </c>
      <c r="F3722" s="33">
        <v>1</v>
      </c>
      <c r="G3722" s="33">
        <v>8</v>
      </c>
      <c r="H3722" s="33" t="s">
        <v>7179</v>
      </c>
      <c r="I3722" s="33" t="s">
        <v>7178</v>
      </c>
    </row>
    <row r="3723" spans="1:9" x14ac:dyDescent="0.2">
      <c r="A3723" s="33" t="s">
        <v>11563</v>
      </c>
      <c r="B3723" s="33">
        <v>9.8502832409710309E-4</v>
      </c>
      <c r="C3723" s="33">
        <v>-0.48022146850410502</v>
      </c>
      <c r="D3723" s="33">
        <v>0.45500000000000002</v>
      </c>
      <c r="E3723" s="33">
        <v>0.63300000000000001</v>
      </c>
      <c r="F3723" s="33">
        <v>1</v>
      </c>
      <c r="G3723" s="33">
        <v>8</v>
      </c>
      <c r="H3723" s="33" t="s">
        <v>6343</v>
      </c>
      <c r="I3723" s="33" t="s">
        <v>6342</v>
      </c>
    </row>
    <row r="3724" spans="1:9" x14ac:dyDescent="0.2">
      <c r="A3724" s="33" t="s">
        <v>5716</v>
      </c>
      <c r="B3724" s="33">
        <v>9.8567905694983303E-4</v>
      </c>
      <c r="C3724" s="33">
        <v>-0.307263090950957</v>
      </c>
      <c r="D3724" s="33">
        <v>0.88600000000000001</v>
      </c>
      <c r="E3724" s="33">
        <v>0.93</v>
      </c>
      <c r="F3724" s="33">
        <v>1</v>
      </c>
      <c r="G3724" s="33">
        <v>8</v>
      </c>
      <c r="H3724" s="33" t="s">
        <v>5716</v>
      </c>
      <c r="I3724" s="33" t="s">
        <v>5715</v>
      </c>
    </row>
    <row r="3725" spans="1:9" x14ac:dyDescent="0.2">
      <c r="A3725" s="33" t="s">
        <v>11854</v>
      </c>
      <c r="B3725" s="33">
        <v>9.9113647025105001E-4</v>
      </c>
      <c r="C3725" s="33">
        <v>-0.51350818484163196</v>
      </c>
      <c r="D3725" s="33">
        <v>0.20499999999999999</v>
      </c>
      <c r="E3725" s="33">
        <v>0.434</v>
      </c>
      <c r="F3725" s="33">
        <v>1</v>
      </c>
      <c r="G3725" s="33">
        <v>8</v>
      </c>
      <c r="H3725" s="33" t="s">
        <v>2096</v>
      </c>
      <c r="I3725" s="33" t="s">
        <v>2095</v>
      </c>
    </row>
    <row r="3726" spans="1:9" x14ac:dyDescent="0.2">
      <c r="A3726" s="33" t="s">
        <v>14590</v>
      </c>
      <c r="B3726" s="33">
        <v>9.9237243700613098E-4</v>
      </c>
      <c r="C3726" s="33">
        <v>0.42087423427404402</v>
      </c>
      <c r="D3726" s="33">
        <v>0.38600000000000001</v>
      </c>
      <c r="E3726" s="33">
        <v>0.214</v>
      </c>
      <c r="F3726" s="33">
        <v>1</v>
      </c>
      <c r="G3726" s="33">
        <v>8</v>
      </c>
      <c r="H3726" s="33" t="s">
        <v>14590</v>
      </c>
      <c r="I3726" s="33" t="s">
        <v>14589</v>
      </c>
    </row>
    <row r="3727" spans="1:9" x14ac:dyDescent="0.2">
      <c r="A3727" s="33" t="s">
        <v>6633</v>
      </c>
      <c r="B3727" s="33">
        <v>9.9459626427209806E-4</v>
      </c>
      <c r="C3727" s="33">
        <v>0.42339584068255898</v>
      </c>
      <c r="D3727" s="33">
        <v>0.68200000000000005</v>
      </c>
      <c r="E3727" s="33">
        <v>0.46</v>
      </c>
      <c r="F3727" s="33">
        <v>1</v>
      </c>
      <c r="G3727" s="33">
        <v>8</v>
      </c>
      <c r="H3727" s="33" t="s">
        <v>6633</v>
      </c>
      <c r="I3727" s="33" t="s">
        <v>6632</v>
      </c>
    </row>
    <row r="3728" spans="1:9" x14ac:dyDescent="0.2">
      <c r="A3728" s="33" t="s">
        <v>8167</v>
      </c>
      <c r="B3728" s="33">
        <v>1.0145892294681001E-3</v>
      </c>
      <c r="C3728" s="33">
        <v>-0.29871515604834198</v>
      </c>
      <c r="D3728" s="33">
        <v>0.114</v>
      </c>
      <c r="E3728" s="33">
        <v>0.34499999999999997</v>
      </c>
      <c r="F3728" s="33">
        <v>1</v>
      </c>
      <c r="G3728" s="33">
        <v>8</v>
      </c>
      <c r="H3728" s="33" t="s">
        <v>8167</v>
      </c>
      <c r="I3728" s="33" t="s">
        <v>8166</v>
      </c>
    </row>
    <row r="3729" spans="1:9" x14ac:dyDescent="0.2">
      <c r="A3729" s="33" t="s">
        <v>13274</v>
      </c>
      <c r="B3729" s="33">
        <v>1.0304775264219201E-3</v>
      </c>
      <c r="C3729" s="33">
        <v>-0.46345824057116303</v>
      </c>
      <c r="D3729" s="33">
        <v>0.68200000000000005</v>
      </c>
      <c r="E3729" s="33">
        <v>0.80900000000000005</v>
      </c>
      <c r="F3729" s="33">
        <v>1</v>
      </c>
      <c r="G3729" s="33">
        <v>8</v>
      </c>
      <c r="H3729" s="33" t="s">
        <v>13274</v>
      </c>
      <c r="I3729" s="33" t="s">
        <v>13273</v>
      </c>
    </row>
    <row r="3730" spans="1:9" x14ac:dyDescent="0.2">
      <c r="A3730" s="33" t="s">
        <v>14172</v>
      </c>
      <c r="B3730" s="33">
        <v>1.03553141856444E-3</v>
      </c>
      <c r="C3730" s="33">
        <v>0.331165297508279</v>
      </c>
      <c r="D3730" s="33">
        <v>0.63600000000000001</v>
      </c>
      <c r="E3730" s="33">
        <v>0.434</v>
      </c>
      <c r="F3730" s="33">
        <v>1</v>
      </c>
      <c r="G3730" s="33">
        <v>8</v>
      </c>
      <c r="H3730" s="33" t="s">
        <v>14172</v>
      </c>
      <c r="I3730" s="33" t="s">
        <v>14171</v>
      </c>
    </row>
    <row r="3731" spans="1:9" x14ac:dyDescent="0.2">
      <c r="A3731" s="33" t="s">
        <v>8053</v>
      </c>
      <c r="B3731" s="33">
        <v>1.0357959282512E-3</v>
      </c>
      <c r="C3731" s="33">
        <v>-0.41910651496608398</v>
      </c>
      <c r="D3731" s="33">
        <v>0.20499999999999999</v>
      </c>
      <c r="E3731" s="33">
        <v>0.42699999999999999</v>
      </c>
      <c r="F3731" s="33">
        <v>1</v>
      </c>
      <c r="G3731" s="33">
        <v>8</v>
      </c>
      <c r="H3731" s="33" t="s">
        <v>8052</v>
      </c>
      <c r="I3731" s="33" t="s">
        <v>8051</v>
      </c>
    </row>
    <row r="3732" spans="1:9" x14ac:dyDescent="0.2">
      <c r="A3732" s="33" t="s">
        <v>14588</v>
      </c>
      <c r="B3732" s="33">
        <v>1.0387462307304199E-3</v>
      </c>
      <c r="C3732" s="33">
        <v>0.30462277404489702</v>
      </c>
      <c r="D3732" s="33">
        <v>0.88600000000000001</v>
      </c>
      <c r="E3732" s="33">
        <v>0.66300000000000003</v>
      </c>
      <c r="F3732" s="33">
        <v>1</v>
      </c>
      <c r="G3732" s="33">
        <v>8</v>
      </c>
      <c r="H3732" s="33" t="s">
        <v>9437</v>
      </c>
      <c r="I3732" s="33" t="s">
        <v>9436</v>
      </c>
    </row>
    <row r="3733" spans="1:9" x14ac:dyDescent="0.2">
      <c r="A3733" s="33" t="s">
        <v>13079</v>
      </c>
      <c r="B3733" s="33">
        <v>1.04155673939593E-3</v>
      </c>
      <c r="C3733" s="33">
        <v>-0.46870766625663302</v>
      </c>
      <c r="D3733" s="33">
        <v>0.36399999999999999</v>
      </c>
      <c r="E3733" s="33">
        <v>0.58399999999999996</v>
      </c>
      <c r="F3733" s="33">
        <v>1</v>
      </c>
      <c r="G3733" s="33">
        <v>8</v>
      </c>
      <c r="H3733" s="33" t="s">
        <v>1532</v>
      </c>
      <c r="I3733" s="33" t="s">
        <v>1531</v>
      </c>
    </row>
    <row r="3734" spans="1:9" x14ac:dyDescent="0.2">
      <c r="A3734" s="33" t="s">
        <v>5044</v>
      </c>
      <c r="B3734" s="33">
        <v>1.0423951298977501E-3</v>
      </c>
      <c r="C3734" s="33">
        <v>0.41238506599953101</v>
      </c>
      <c r="D3734" s="33">
        <v>0.52300000000000002</v>
      </c>
      <c r="E3734" s="33">
        <v>0.34499999999999997</v>
      </c>
      <c r="F3734" s="33">
        <v>1</v>
      </c>
      <c r="G3734" s="33">
        <v>8</v>
      </c>
      <c r="H3734" s="33" t="s">
        <v>5044</v>
      </c>
      <c r="I3734" s="33" t="s">
        <v>5043</v>
      </c>
    </row>
    <row r="3735" spans="1:9" x14ac:dyDescent="0.2">
      <c r="A3735" s="33" t="s">
        <v>7627</v>
      </c>
      <c r="B3735" s="33">
        <v>1.0424602671400801E-3</v>
      </c>
      <c r="C3735" s="33">
        <v>-0.33443322251345098</v>
      </c>
      <c r="D3735" s="33">
        <v>0.77300000000000002</v>
      </c>
      <c r="E3735" s="33">
        <v>0.79400000000000004</v>
      </c>
      <c r="F3735" s="33">
        <v>1</v>
      </c>
      <c r="G3735" s="33">
        <v>8</v>
      </c>
      <c r="H3735" s="33" t="s">
        <v>7627</v>
      </c>
      <c r="I3735" s="33" t="s">
        <v>7626</v>
      </c>
    </row>
    <row r="3736" spans="1:9" x14ac:dyDescent="0.2">
      <c r="A3736" s="33" t="s">
        <v>14587</v>
      </c>
      <c r="B3736" s="33">
        <v>1.05466900764461E-3</v>
      </c>
      <c r="C3736" s="33">
        <v>-0.351265375058124</v>
      </c>
      <c r="D3736" s="33">
        <v>0.13600000000000001</v>
      </c>
      <c r="E3736" s="33">
        <v>0.39100000000000001</v>
      </c>
      <c r="F3736" s="33">
        <v>1</v>
      </c>
      <c r="G3736" s="33">
        <v>8</v>
      </c>
      <c r="H3736" s="33" t="s">
        <v>13553</v>
      </c>
      <c r="I3736" s="33" t="s">
        <v>13552</v>
      </c>
    </row>
    <row r="3737" spans="1:9" x14ac:dyDescent="0.2">
      <c r="A3737" s="33" t="s">
        <v>2842</v>
      </c>
      <c r="B3737" s="33">
        <v>1.05675813344908E-3</v>
      </c>
      <c r="C3737" s="33">
        <v>0.25185222289410902</v>
      </c>
      <c r="D3737" s="33">
        <v>0.95499999999999996</v>
      </c>
      <c r="E3737" s="33">
        <v>0.88700000000000001</v>
      </c>
      <c r="F3737" s="33">
        <v>1</v>
      </c>
      <c r="G3737" s="33">
        <v>8</v>
      </c>
      <c r="H3737" s="33" t="s">
        <v>2842</v>
      </c>
      <c r="I3737" s="33" t="s">
        <v>2841</v>
      </c>
    </row>
    <row r="3738" spans="1:9" x14ac:dyDescent="0.2">
      <c r="A3738" s="33" t="s">
        <v>4349</v>
      </c>
      <c r="B3738" s="33">
        <v>1.06464142441052E-3</v>
      </c>
      <c r="C3738" s="33">
        <v>-0.35521051755725402</v>
      </c>
      <c r="D3738" s="33">
        <v>0.84099999999999997</v>
      </c>
      <c r="E3738" s="33">
        <v>0.86599999999999999</v>
      </c>
      <c r="F3738" s="33">
        <v>1</v>
      </c>
      <c r="G3738" s="33">
        <v>8</v>
      </c>
      <c r="H3738" s="33" t="s">
        <v>4349</v>
      </c>
      <c r="I3738" s="33" t="s">
        <v>4348</v>
      </c>
    </row>
    <row r="3739" spans="1:9" x14ac:dyDescent="0.2">
      <c r="A3739" s="33" t="s">
        <v>14586</v>
      </c>
      <c r="B3739" s="33">
        <v>1.08747558844861E-3</v>
      </c>
      <c r="C3739" s="33">
        <v>0.32094623182774501</v>
      </c>
      <c r="D3739" s="33">
        <v>0.318</v>
      </c>
      <c r="E3739" s="33">
        <v>0.16200000000000001</v>
      </c>
      <c r="F3739" s="33">
        <v>1</v>
      </c>
      <c r="G3739" s="33">
        <v>8</v>
      </c>
      <c r="H3739" s="33" t="s">
        <v>14586</v>
      </c>
      <c r="I3739" s="33" t="s">
        <v>14585</v>
      </c>
    </row>
    <row r="3740" spans="1:9" x14ac:dyDescent="0.2">
      <c r="A3740" s="33" t="s">
        <v>10877</v>
      </c>
      <c r="B3740" s="33">
        <v>1.0898355477498799E-3</v>
      </c>
      <c r="C3740" s="33">
        <v>-0.50619883523632903</v>
      </c>
      <c r="D3740" s="33">
        <v>0.79500000000000004</v>
      </c>
      <c r="E3740" s="33">
        <v>0.82399999999999995</v>
      </c>
      <c r="F3740" s="33">
        <v>1</v>
      </c>
      <c r="G3740" s="33">
        <v>8</v>
      </c>
      <c r="H3740" s="33" t="s">
        <v>8422</v>
      </c>
      <c r="I3740" s="33" t="s">
        <v>8421</v>
      </c>
    </row>
    <row r="3741" spans="1:9" x14ac:dyDescent="0.2">
      <c r="A3741" s="33" t="s">
        <v>14584</v>
      </c>
      <c r="B3741" s="33">
        <v>1.1044771056707399E-3</v>
      </c>
      <c r="C3741" s="33">
        <v>0.29918515329244599</v>
      </c>
      <c r="D3741" s="33">
        <v>0.88600000000000001</v>
      </c>
      <c r="E3741" s="33">
        <v>0.83299999999999996</v>
      </c>
      <c r="F3741" s="33">
        <v>1</v>
      </c>
      <c r="G3741" s="33">
        <v>8</v>
      </c>
      <c r="H3741" s="33" t="s">
        <v>7692</v>
      </c>
      <c r="I3741" s="33" t="s">
        <v>7691</v>
      </c>
    </row>
    <row r="3742" spans="1:9" x14ac:dyDescent="0.2">
      <c r="A3742" s="33" t="s">
        <v>4496</v>
      </c>
      <c r="B3742" s="33">
        <v>1.11245507894503E-3</v>
      </c>
      <c r="C3742" s="33">
        <v>0.30823922553875299</v>
      </c>
      <c r="D3742" s="33">
        <v>0.81799999999999995</v>
      </c>
      <c r="E3742" s="33">
        <v>0.67600000000000005</v>
      </c>
      <c r="F3742" s="33">
        <v>1</v>
      </c>
      <c r="G3742" s="33">
        <v>8</v>
      </c>
      <c r="H3742" s="33" t="s">
        <v>4496</v>
      </c>
      <c r="I3742" s="33" t="s">
        <v>4495</v>
      </c>
    </row>
    <row r="3743" spans="1:9" x14ac:dyDescent="0.2">
      <c r="A3743" s="33" t="s">
        <v>14583</v>
      </c>
      <c r="B3743" s="33">
        <v>1.1133790602213601E-3</v>
      </c>
      <c r="C3743" s="33">
        <v>0.36503716734386199</v>
      </c>
      <c r="D3743" s="33">
        <v>0.79500000000000004</v>
      </c>
      <c r="E3743" s="33">
        <v>0.58699999999999997</v>
      </c>
      <c r="F3743" s="33">
        <v>1</v>
      </c>
      <c r="G3743" s="33">
        <v>8</v>
      </c>
      <c r="H3743" s="33" t="s">
        <v>14583</v>
      </c>
      <c r="I3743" s="33" t="s">
        <v>14582</v>
      </c>
    </row>
    <row r="3744" spans="1:9" x14ac:dyDescent="0.2">
      <c r="A3744" s="33" t="s">
        <v>7085</v>
      </c>
      <c r="B3744" s="33">
        <v>1.16656290849553E-3</v>
      </c>
      <c r="C3744" s="33">
        <v>0.32483157685803499</v>
      </c>
      <c r="D3744" s="33">
        <v>0.36399999999999999</v>
      </c>
      <c r="E3744" s="33">
        <v>0.20100000000000001</v>
      </c>
      <c r="F3744" s="33">
        <v>1</v>
      </c>
      <c r="G3744" s="33">
        <v>8</v>
      </c>
      <c r="H3744" s="33" t="s">
        <v>7085</v>
      </c>
      <c r="I3744" s="33" t="s">
        <v>7084</v>
      </c>
    </row>
    <row r="3745" spans="1:9" x14ac:dyDescent="0.2">
      <c r="A3745" s="33" t="s">
        <v>14581</v>
      </c>
      <c r="B3745" s="33">
        <v>1.1812939016512499E-3</v>
      </c>
      <c r="C3745" s="33">
        <v>0.25601889856356302</v>
      </c>
      <c r="D3745" s="33">
        <v>0.47699999999999998</v>
      </c>
      <c r="E3745" s="33">
        <v>0.28299999999999997</v>
      </c>
      <c r="F3745" s="33">
        <v>1</v>
      </c>
      <c r="G3745" s="33">
        <v>8</v>
      </c>
      <c r="H3745" s="33" t="s">
        <v>14581</v>
      </c>
      <c r="I3745" s="33" t="s">
        <v>14580</v>
      </c>
    </row>
    <row r="3746" spans="1:9" x14ac:dyDescent="0.2">
      <c r="A3746" s="33" t="s">
        <v>7776</v>
      </c>
      <c r="B3746" s="33">
        <v>1.1829222072273101E-3</v>
      </c>
      <c r="C3746" s="33">
        <v>-0.46168717312862401</v>
      </c>
      <c r="D3746" s="33">
        <v>0.70499999999999996</v>
      </c>
      <c r="E3746" s="33">
        <v>0.77100000000000002</v>
      </c>
      <c r="F3746" s="33">
        <v>1</v>
      </c>
      <c r="G3746" s="33">
        <v>8</v>
      </c>
      <c r="H3746" s="33" t="s">
        <v>7776</v>
      </c>
      <c r="I3746" s="33" t="s">
        <v>7775</v>
      </c>
    </row>
    <row r="3747" spans="1:9" x14ac:dyDescent="0.2">
      <c r="A3747" s="33" t="s">
        <v>14579</v>
      </c>
      <c r="B3747" s="33">
        <v>1.1834726422072701E-3</v>
      </c>
      <c r="C3747" s="33">
        <v>-0.42501205743139198</v>
      </c>
      <c r="D3747" s="33">
        <v>0.20499999999999999</v>
      </c>
      <c r="E3747" s="33">
        <v>0.437</v>
      </c>
      <c r="F3747" s="33">
        <v>1</v>
      </c>
      <c r="G3747" s="33">
        <v>8</v>
      </c>
      <c r="H3747" s="33" t="s">
        <v>11644</v>
      </c>
      <c r="I3747" s="33" t="s">
        <v>11643</v>
      </c>
    </row>
    <row r="3748" spans="1:9" x14ac:dyDescent="0.2">
      <c r="A3748" s="33" t="s">
        <v>14578</v>
      </c>
      <c r="B3748" s="33">
        <v>1.2204158963204099E-3</v>
      </c>
      <c r="C3748" s="33">
        <v>-0.33369384079426301</v>
      </c>
      <c r="D3748" s="33">
        <v>0.159</v>
      </c>
      <c r="E3748" s="33">
        <v>0.40600000000000003</v>
      </c>
      <c r="F3748" s="33">
        <v>1</v>
      </c>
      <c r="G3748" s="33">
        <v>8</v>
      </c>
      <c r="H3748" s="33" t="s">
        <v>14578</v>
      </c>
      <c r="I3748" s="33" t="s">
        <v>14577</v>
      </c>
    </row>
    <row r="3749" spans="1:9" x14ac:dyDescent="0.2">
      <c r="A3749" s="33" t="s">
        <v>6511</v>
      </c>
      <c r="B3749" s="33">
        <v>1.22293908930611E-3</v>
      </c>
      <c r="C3749" s="33">
        <v>-0.40349400120948797</v>
      </c>
      <c r="D3749" s="33">
        <v>0.159</v>
      </c>
      <c r="E3749" s="33">
        <v>0.38900000000000001</v>
      </c>
      <c r="F3749" s="33">
        <v>1</v>
      </c>
      <c r="G3749" s="33">
        <v>8</v>
      </c>
      <c r="H3749" s="33" t="s">
        <v>6511</v>
      </c>
      <c r="I3749" s="33" t="s">
        <v>6510</v>
      </c>
    </row>
    <row r="3750" spans="1:9" x14ac:dyDescent="0.2">
      <c r="A3750" s="33" t="s">
        <v>14576</v>
      </c>
      <c r="B3750" s="33">
        <v>1.25782251500879E-3</v>
      </c>
      <c r="C3750" s="33">
        <v>0.49111077149265597</v>
      </c>
      <c r="D3750" s="33">
        <v>0.34100000000000003</v>
      </c>
      <c r="E3750" s="33">
        <v>0.17599999999999999</v>
      </c>
      <c r="F3750" s="33">
        <v>1</v>
      </c>
      <c r="G3750" s="33">
        <v>8</v>
      </c>
      <c r="H3750" s="33" t="s">
        <v>14576</v>
      </c>
      <c r="I3750" s="33" t="s">
        <v>14575</v>
      </c>
    </row>
    <row r="3751" spans="1:9" x14ac:dyDescent="0.2">
      <c r="A3751" s="33" t="s">
        <v>3183</v>
      </c>
      <c r="B3751" s="33">
        <v>1.2592432117406801E-3</v>
      </c>
      <c r="C3751" s="33">
        <v>0.31704102993873501</v>
      </c>
      <c r="D3751" s="33">
        <v>0.86399999999999999</v>
      </c>
      <c r="E3751" s="33">
        <v>0.69799999999999995</v>
      </c>
      <c r="F3751" s="33">
        <v>1</v>
      </c>
      <c r="G3751" s="33">
        <v>8</v>
      </c>
      <c r="H3751" s="33" t="s">
        <v>3183</v>
      </c>
      <c r="I3751" s="33" t="s">
        <v>3182</v>
      </c>
    </row>
    <row r="3752" spans="1:9" x14ac:dyDescent="0.2">
      <c r="A3752" s="33" t="s">
        <v>14574</v>
      </c>
      <c r="B3752" s="33">
        <v>1.26017287633363E-3</v>
      </c>
      <c r="C3752" s="33">
        <v>-0.26722308697784503</v>
      </c>
      <c r="D3752" s="33">
        <v>4.4999999999999998E-2</v>
      </c>
      <c r="E3752" s="33">
        <v>0.26500000000000001</v>
      </c>
      <c r="F3752" s="33">
        <v>1</v>
      </c>
      <c r="G3752" s="33">
        <v>8</v>
      </c>
      <c r="H3752" s="33" t="s">
        <v>11706</v>
      </c>
      <c r="I3752" s="33" t="s">
        <v>11705</v>
      </c>
    </row>
    <row r="3753" spans="1:9" x14ac:dyDescent="0.2">
      <c r="A3753" s="33" t="s">
        <v>14573</v>
      </c>
      <c r="B3753" s="33">
        <v>1.29246573897138E-3</v>
      </c>
      <c r="C3753" s="33">
        <v>-0.36912175806272801</v>
      </c>
      <c r="D3753" s="33">
        <v>0.56799999999999995</v>
      </c>
      <c r="E3753" s="33">
        <v>0.74199999999999999</v>
      </c>
      <c r="F3753" s="33">
        <v>1</v>
      </c>
      <c r="G3753" s="33">
        <v>8</v>
      </c>
      <c r="H3753" s="33" t="s">
        <v>14573</v>
      </c>
      <c r="I3753" s="33" t="s">
        <v>14572</v>
      </c>
    </row>
    <row r="3754" spans="1:9" x14ac:dyDescent="0.2">
      <c r="A3754" s="33" t="s">
        <v>14571</v>
      </c>
      <c r="B3754" s="33">
        <v>1.2942889849337101E-3</v>
      </c>
      <c r="C3754" s="33">
        <v>0.33841666526039998</v>
      </c>
      <c r="D3754" s="33">
        <v>0.38600000000000001</v>
      </c>
      <c r="E3754" s="33">
        <v>0.20899999999999999</v>
      </c>
      <c r="F3754" s="33">
        <v>1</v>
      </c>
      <c r="G3754" s="33">
        <v>8</v>
      </c>
      <c r="H3754" s="33" t="s">
        <v>14571</v>
      </c>
      <c r="I3754" s="33" t="s">
        <v>14570</v>
      </c>
    </row>
    <row r="3755" spans="1:9" x14ac:dyDescent="0.2">
      <c r="A3755" s="33" t="s">
        <v>13549</v>
      </c>
      <c r="B3755" s="33">
        <v>1.30304105368748E-3</v>
      </c>
      <c r="C3755" s="33">
        <v>-0.273210250747913</v>
      </c>
      <c r="D3755" s="33">
        <v>2.3E-2</v>
      </c>
      <c r="E3755" s="33">
        <v>0.23400000000000001</v>
      </c>
      <c r="F3755" s="33">
        <v>1</v>
      </c>
      <c r="G3755" s="33">
        <v>8</v>
      </c>
      <c r="H3755" s="33" t="s">
        <v>13549</v>
      </c>
      <c r="I3755" s="33" t="s">
        <v>13548</v>
      </c>
    </row>
    <row r="3756" spans="1:9" x14ac:dyDescent="0.2">
      <c r="A3756" s="33" t="s">
        <v>14569</v>
      </c>
      <c r="B3756" s="33">
        <v>1.31341956914984E-3</v>
      </c>
      <c r="C3756" s="33">
        <v>-0.32023226655766301</v>
      </c>
      <c r="D3756" s="33">
        <v>9.0999999999999998E-2</v>
      </c>
      <c r="E3756" s="33">
        <v>0.30499999999999999</v>
      </c>
      <c r="F3756" s="33">
        <v>1</v>
      </c>
      <c r="G3756" s="33">
        <v>8</v>
      </c>
      <c r="H3756" s="33" t="s">
        <v>14569</v>
      </c>
      <c r="I3756" s="33" t="s">
        <v>14568</v>
      </c>
    </row>
    <row r="3757" spans="1:9" x14ac:dyDescent="0.2">
      <c r="A3757" s="33" t="s">
        <v>6816</v>
      </c>
      <c r="B3757" s="33">
        <v>1.3158068539676699E-3</v>
      </c>
      <c r="C3757" s="33">
        <v>0.28936218687604798</v>
      </c>
      <c r="D3757" s="33">
        <v>0.81799999999999995</v>
      </c>
      <c r="E3757" s="33">
        <v>0.64</v>
      </c>
      <c r="F3757" s="33">
        <v>1</v>
      </c>
      <c r="G3757" s="33">
        <v>8</v>
      </c>
      <c r="H3757" s="33" t="s">
        <v>6815</v>
      </c>
      <c r="I3757" s="33" t="s">
        <v>6814</v>
      </c>
    </row>
    <row r="3758" spans="1:9" x14ac:dyDescent="0.2">
      <c r="A3758" s="33" t="s">
        <v>9510</v>
      </c>
      <c r="B3758" s="33">
        <v>1.3209032913328799E-3</v>
      </c>
      <c r="C3758" s="33">
        <v>-0.33117800774352502</v>
      </c>
      <c r="D3758" s="33">
        <v>0.77300000000000002</v>
      </c>
      <c r="E3758" s="33">
        <v>0.82199999999999995</v>
      </c>
      <c r="F3758" s="33">
        <v>1</v>
      </c>
      <c r="G3758" s="33">
        <v>8</v>
      </c>
      <c r="H3758" s="33" t="s">
        <v>9510</v>
      </c>
      <c r="I3758" s="33" t="s">
        <v>9509</v>
      </c>
    </row>
    <row r="3759" spans="1:9" x14ac:dyDescent="0.2">
      <c r="A3759" s="33" t="s">
        <v>8029</v>
      </c>
      <c r="B3759" s="33">
        <v>1.32462011530877E-3</v>
      </c>
      <c r="C3759" s="33">
        <v>-0.34628343980968002</v>
      </c>
      <c r="D3759" s="33">
        <v>0.159</v>
      </c>
      <c r="E3759" s="33">
        <v>0.39300000000000002</v>
      </c>
      <c r="F3759" s="33">
        <v>1</v>
      </c>
      <c r="G3759" s="33">
        <v>8</v>
      </c>
      <c r="H3759" s="33" t="s">
        <v>8029</v>
      </c>
      <c r="I3759" s="33" t="s">
        <v>8028</v>
      </c>
    </row>
    <row r="3760" spans="1:9" x14ac:dyDescent="0.2">
      <c r="A3760" s="33" t="s">
        <v>14567</v>
      </c>
      <c r="B3760" s="33">
        <v>1.3509790083680801E-3</v>
      </c>
      <c r="C3760" s="33">
        <v>-0.33948885276594198</v>
      </c>
      <c r="D3760" s="33">
        <v>0.45500000000000002</v>
      </c>
      <c r="E3760" s="33">
        <v>0.66300000000000003</v>
      </c>
      <c r="F3760" s="33">
        <v>1</v>
      </c>
      <c r="G3760" s="33">
        <v>8</v>
      </c>
      <c r="H3760" s="33" t="s">
        <v>14566</v>
      </c>
      <c r="I3760" s="33" t="s">
        <v>14565</v>
      </c>
    </row>
    <row r="3761" spans="1:9" x14ac:dyDescent="0.2">
      <c r="A3761" s="33" t="s">
        <v>9982</v>
      </c>
      <c r="B3761" s="33">
        <v>1.3736184293594599E-3</v>
      </c>
      <c r="C3761" s="33">
        <v>0.38959307635524398</v>
      </c>
      <c r="D3761" s="33">
        <v>0.95499999999999996</v>
      </c>
      <c r="E3761" s="33">
        <v>0.85699999999999998</v>
      </c>
      <c r="F3761" s="33">
        <v>1</v>
      </c>
      <c r="G3761" s="33">
        <v>8</v>
      </c>
      <c r="H3761" s="33" t="s">
        <v>9982</v>
      </c>
      <c r="I3761" s="33" t="s">
        <v>9981</v>
      </c>
    </row>
    <row r="3762" spans="1:9" x14ac:dyDescent="0.2">
      <c r="A3762" s="33" t="s">
        <v>14564</v>
      </c>
      <c r="B3762" s="33">
        <v>1.3841800317647699E-3</v>
      </c>
      <c r="C3762" s="33">
        <v>0.34695945679467999</v>
      </c>
      <c r="D3762" s="33">
        <v>0.45500000000000002</v>
      </c>
      <c r="E3762" s="33">
        <v>0.27300000000000002</v>
      </c>
      <c r="F3762" s="33">
        <v>1</v>
      </c>
      <c r="G3762" s="33">
        <v>8</v>
      </c>
      <c r="H3762" s="33" t="s">
        <v>14563</v>
      </c>
      <c r="I3762" s="33" t="s">
        <v>14562</v>
      </c>
    </row>
    <row r="3763" spans="1:9" x14ac:dyDescent="0.2">
      <c r="A3763" s="33" t="s">
        <v>14561</v>
      </c>
      <c r="B3763" s="33">
        <v>1.3910196006527099E-3</v>
      </c>
      <c r="C3763" s="33">
        <v>0.25094996836287398</v>
      </c>
      <c r="D3763" s="33">
        <v>0.318</v>
      </c>
      <c r="E3763" s="33">
        <v>0.161</v>
      </c>
      <c r="F3763" s="33">
        <v>1</v>
      </c>
      <c r="G3763" s="33">
        <v>8</v>
      </c>
      <c r="H3763" s="33" t="s">
        <v>14561</v>
      </c>
      <c r="I3763" s="33" t="s">
        <v>14560</v>
      </c>
    </row>
    <row r="3764" spans="1:9" x14ac:dyDescent="0.2">
      <c r="A3764" s="33" t="s">
        <v>14559</v>
      </c>
      <c r="B3764" s="33">
        <v>1.3949942326896101E-3</v>
      </c>
      <c r="C3764" s="33">
        <v>-0.352033135561932</v>
      </c>
      <c r="D3764" s="33">
        <v>0.182</v>
      </c>
      <c r="E3764" s="33">
        <v>0.435</v>
      </c>
      <c r="F3764" s="33">
        <v>1</v>
      </c>
      <c r="G3764" s="33">
        <v>8</v>
      </c>
      <c r="H3764" s="33" t="s">
        <v>14559</v>
      </c>
      <c r="I3764" s="33" t="s">
        <v>14558</v>
      </c>
    </row>
    <row r="3765" spans="1:9" x14ac:dyDescent="0.2">
      <c r="A3765" s="33" t="s">
        <v>14557</v>
      </c>
      <c r="B3765" s="33">
        <v>1.4060645042700401E-3</v>
      </c>
      <c r="C3765" s="33">
        <v>-0.32780031764912498</v>
      </c>
      <c r="D3765" s="33">
        <v>0.182</v>
      </c>
      <c r="E3765" s="33">
        <v>0.435</v>
      </c>
      <c r="F3765" s="33">
        <v>1</v>
      </c>
      <c r="G3765" s="33">
        <v>8</v>
      </c>
      <c r="H3765" s="33" t="s">
        <v>14557</v>
      </c>
      <c r="I3765" s="33" t="s">
        <v>14556</v>
      </c>
    </row>
    <row r="3766" spans="1:9" x14ac:dyDescent="0.2">
      <c r="A3766" s="33" t="s">
        <v>14555</v>
      </c>
      <c r="B3766" s="33">
        <v>1.4145839953743999E-3</v>
      </c>
      <c r="C3766" s="33">
        <v>-0.37527970828954699</v>
      </c>
      <c r="D3766" s="33">
        <v>0.25</v>
      </c>
      <c r="E3766" s="33">
        <v>0.46500000000000002</v>
      </c>
      <c r="F3766" s="33">
        <v>1</v>
      </c>
      <c r="G3766" s="33">
        <v>8</v>
      </c>
      <c r="H3766" s="33" t="s">
        <v>14555</v>
      </c>
      <c r="I3766" s="33" t="s">
        <v>14554</v>
      </c>
    </row>
    <row r="3767" spans="1:9" x14ac:dyDescent="0.2">
      <c r="A3767" s="33" t="s">
        <v>14553</v>
      </c>
      <c r="B3767" s="33">
        <v>1.44310985649895E-3</v>
      </c>
      <c r="C3767" s="33">
        <v>-0.30870920420259301</v>
      </c>
      <c r="D3767" s="33">
        <v>0.159</v>
      </c>
      <c r="E3767" s="33">
        <v>0.40899999999999997</v>
      </c>
      <c r="F3767" s="33">
        <v>1</v>
      </c>
      <c r="G3767" s="33">
        <v>8</v>
      </c>
      <c r="H3767" s="33" t="s">
        <v>14553</v>
      </c>
      <c r="I3767" s="33" t="s">
        <v>14552</v>
      </c>
    </row>
    <row r="3768" spans="1:9" x14ac:dyDescent="0.2">
      <c r="A3768" s="33" t="s">
        <v>7128</v>
      </c>
      <c r="B3768" s="33">
        <v>1.45246339072733E-3</v>
      </c>
      <c r="C3768" s="33">
        <v>0.306245094231551</v>
      </c>
      <c r="D3768" s="33">
        <v>0.47699999999999998</v>
      </c>
      <c r="E3768" s="33">
        <v>0.29899999999999999</v>
      </c>
      <c r="F3768" s="33">
        <v>1</v>
      </c>
      <c r="G3768" s="33">
        <v>8</v>
      </c>
      <c r="H3768" s="33" t="s">
        <v>7128</v>
      </c>
      <c r="I3768" s="33" t="s">
        <v>7127</v>
      </c>
    </row>
    <row r="3769" spans="1:9" x14ac:dyDescent="0.2">
      <c r="A3769" s="33" t="s">
        <v>14551</v>
      </c>
      <c r="B3769" s="33">
        <v>1.4643319380798999E-3</v>
      </c>
      <c r="C3769" s="33">
        <v>-0.41206218540314499</v>
      </c>
      <c r="D3769" s="33">
        <v>0.5</v>
      </c>
      <c r="E3769" s="33">
        <v>0.70199999999999996</v>
      </c>
      <c r="F3769" s="33">
        <v>1</v>
      </c>
      <c r="G3769" s="33">
        <v>8</v>
      </c>
      <c r="H3769" s="33" t="s">
        <v>14550</v>
      </c>
      <c r="I3769" s="33" t="s">
        <v>14549</v>
      </c>
    </row>
    <row r="3770" spans="1:9" x14ac:dyDescent="0.2">
      <c r="A3770" s="33" t="s">
        <v>7882</v>
      </c>
      <c r="B3770" s="33">
        <v>1.4905137227645901E-3</v>
      </c>
      <c r="C3770" s="33">
        <v>-0.33488253877920698</v>
      </c>
      <c r="D3770" s="33">
        <v>0.79500000000000004</v>
      </c>
      <c r="E3770" s="33">
        <v>0.90700000000000003</v>
      </c>
      <c r="F3770" s="33">
        <v>1</v>
      </c>
      <c r="G3770" s="33">
        <v>8</v>
      </c>
      <c r="H3770" s="33" t="s">
        <v>7882</v>
      </c>
      <c r="I3770" s="33" t="s">
        <v>7881</v>
      </c>
    </row>
    <row r="3771" spans="1:9" x14ac:dyDescent="0.2">
      <c r="A3771" s="33" t="s">
        <v>4189</v>
      </c>
      <c r="B3771" s="33">
        <v>1.49119298477832E-3</v>
      </c>
      <c r="C3771" s="33">
        <v>0.31259755944463102</v>
      </c>
      <c r="D3771" s="33">
        <v>0.88600000000000001</v>
      </c>
      <c r="E3771" s="33">
        <v>0.754</v>
      </c>
      <c r="F3771" s="33">
        <v>1</v>
      </c>
      <c r="G3771" s="33">
        <v>8</v>
      </c>
      <c r="H3771" s="33" t="s">
        <v>2593</v>
      </c>
      <c r="I3771" s="33" t="s">
        <v>2592</v>
      </c>
    </row>
    <row r="3772" spans="1:9" x14ac:dyDescent="0.2">
      <c r="A3772" s="33" t="s">
        <v>14548</v>
      </c>
      <c r="B3772" s="33">
        <v>1.5052082655919201E-3</v>
      </c>
      <c r="C3772" s="33">
        <v>0.38159861934631401</v>
      </c>
      <c r="D3772" s="33">
        <v>0.56799999999999995</v>
      </c>
      <c r="E3772" s="33">
        <v>0.43</v>
      </c>
      <c r="F3772" s="33">
        <v>1</v>
      </c>
      <c r="G3772" s="33">
        <v>8</v>
      </c>
      <c r="H3772" s="33" t="s">
        <v>14547</v>
      </c>
      <c r="I3772" s="33" t="s">
        <v>14546</v>
      </c>
    </row>
    <row r="3773" spans="1:9" x14ac:dyDescent="0.2">
      <c r="A3773" s="33" t="s">
        <v>12444</v>
      </c>
      <c r="B3773" s="33">
        <v>1.5092886161021399E-3</v>
      </c>
      <c r="C3773" s="33">
        <v>-0.46300333277276001</v>
      </c>
      <c r="D3773" s="33">
        <v>0.68200000000000005</v>
      </c>
      <c r="E3773" s="33">
        <v>0.81599999999999995</v>
      </c>
      <c r="F3773" s="33">
        <v>1</v>
      </c>
      <c r="G3773" s="33">
        <v>8</v>
      </c>
      <c r="H3773" s="33" t="s">
        <v>9585</v>
      </c>
      <c r="I3773" s="33" t="s">
        <v>9584</v>
      </c>
    </row>
    <row r="3774" spans="1:9" x14ac:dyDescent="0.2">
      <c r="A3774" s="33" t="s">
        <v>14545</v>
      </c>
      <c r="B3774" s="33">
        <v>1.5262523862508001E-3</v>
      </c>
      <c r="C3774" s="33">
        <v>0.32712589593964903</v>
      </c>
      <c r="D3774" s="33">
        <v>0.59099999999999997</v>
      </c>
      <c r="E3774" s="33">
        <v>0.379</v>
      </c>
      <c r="F3774" s="33">
        <v>1</v>
      </c>
      <c r="G3774" s="33">
        <v>8</v>
      </c>
      <c r="H3774" s="33" t="s">
        <v>13147</v>
      </c>
      <c r="I3774" s="33" t="s">
        <v>13146</v>
      </c>
    </row>
    <row r="3775" spans="1:9" x14ac:dyDescent="0.2">
      <c r="A3775" s="33" t="s">
        <v>9423</v>
      </c>
      <c r="B3775" s="33">
        <v>1.5431532484303399E-3</v>
      </c>
      <c r="C3775" s="33">
        <v>-0.32127409566625797</v>
      </c>
      <c r="D3775" s="33">
        <v>0.318</v>
      </c>
      <c r="E3775" s="33">
        <v>0.54600000000000004</v>
      </c>
      <c r="F3775" s="33">
        <v>1</v>
      </c>
      <c r="G3775" s="33">
        <v>8</v>
      </c>
      <c r="H3775" s="33" t="s">
        <v>9423</v>
      </c>
      <c r="I3775" s="33" t="s">
        <v>9422</v>
      </c>
    </row>
    <row r="3776" spans="1:9" x14ac:dyDescent="0.2">
      <c r="A3776" s="33" t="s">
        <v>6544</v>
      </c>
      <c r="B3776" s="33">
        <v>1.56647914644678E-3</v>
      </c>
      <c r="C3776" s="33">
        <v>0.45232434100534102</v>
      </c>
      <c r="D3776" s="33">
        <v>0.38600000000000001</v>
      </c>
      <c r="E3776" s="33">
        <v>0.22900000000000001</v>
      </c>
      <c r="F3776" s="33">
        <v>1</v>
      </c>
      <c r="G3776" s="33">
        <v>8</v>
      </c>
      <c r="H3776" s="33" t="s">
        <v>3725</v>
      </c>
      <c r="I3776" s="33" t="s">
        <v>3724</v>
      </c>
    </row>
    <row r="3777" spans="1:9" x14ac:dyDescent="0.2">
      <c r="A3777" s="33" t="s">
        <v>14544</v>
      </c>
      <c r="B3777" s="33">
        <v>1.5775490233355201E-3</v>
      </c>
      <c r="C3777" s="33">
        <v>0.28190207223440999</v>
      </c>
      <c r="D3777" s="33">
        <v>0.61399999999999999</v>
      </c>
      <c r="E3777" s="33">
        <v>0.432</v>
      </c>
      <c r="F3777" s="33">
        <v>1</v>
      </c>
      <c r="G3777" s="33">
        <v>8</v>
      </c>
      <c r="H3777" s="33" t="s">
        <v>14544</v>
      </c>
      <c r="I3777" s="33" t="s">
        <v>14543</v>
      </c>
    </row>
    <row r="3778" spans="1:9" x14ac:dyDescent="0.2">
      <c r="A3778" s="33" t="s">
        <v>14542</v>
      </c>
      <c r="B3778" s="33">
        <v>1.5792585047046E-3</v>
      </c>
      <c r="C3778" s="33">
        <v>0.30412878438914998</v>
      </c>
      <c r="D3778" s="33">
        <v>0.47699999999999998</v>
      </c>
      <c r="E3778" s="33">
        <v>0.307</v>
      </c>
      <c r="F3778" s="33">
        <v>1</v>
      </c>
      <c r="G3778" s="33">
        <v>8</v>
      </c>
      <c r="H3778" s="33" t="s">
        <v>7022</v>
      </c>
      <c r="I3778" s="33" t="s">
        <v>7021</v>
      </c>
    </row>
    <row r="3779" spans="1:9" x14ac:dyDescent="0.2">
      <c r="A3779" s="33" t="s">
        <v>9745</v>
      </c>
      <c r="B3779" s="33">
        <v>1.5895346341981999E-3</v>
      </c>
      <c r="C3779" s="33">
        <v>0.32843384233433698</v>
      </c>
      <c r="D3779" s="33">
        <v>0.54500000000000004</v>
      </c>
      <c r="E3779" s="33">
        <v>0.371</v>
      </c>
      <c r="F3779" s="33">
        <v>1</v>
      </c>
      <c r="G3779" s="33">
        <v>8</v>
      </c>
      <c r="H3779" s="33" t="s">
        <v>9745</v>
      </c>
      <c r="I3779" s="33" t="s">
        <v>9744</v>
      </c>
    </row>
    <row r="3780" spans="1:9" x14ac:dyDescent="0.2">
      <c r="A3780" s="33" t="s">
        <v>14541</v>
      </c>
      <c r="B3780" s="33">
        <v>1.5936277811520699E-3</v>
      </c>
      <c r="C3780" s="33">
        <v>0.31899012965433798</v>
      </c>
      <c r="D3780" s="33">
        <v>0.36399999999999999</v>
      </c>
      <c r="E3780" s="33">
        <v>0.20599999999999999</v>
      </c>
      <c r="F3780" s="33">
        <v>1</v>
      </c>
      <c r="G3780" s="33">
        <v>8</v>
      </c>
      <c r="H3780" s="33" t="s">
        <v>14541</v>
      </c>
      <c r="I3780" s="33" t="s">
        <v>14540</v>
      </c>
    </row>
    <row r="3781" spans="1:9" x14ac:dyDescent="0.2">
      <c r="A3781" s="33" t="s">
        <v>10029</v>
      </c>
      <c r="B3781" s="33">
        <v>1.61404011168574E-3</v>
      </c>
      <c r="C3781" s="33">
        <v>0.292940496784245</v>
      </c>
      <c r="D3781" s="33">
        <v>0.54500000000000004</v>
      </c>
      <c r="E3781" s="33">
        <v>0.36499999999999999</v>
      </c>
      <c r="F3781" s="33">
        <v>1</v>
      </c>
      <c r="G3781" s="33">
        <v>8</v>
      </c>
      <c r="H3781" s="33" t="s">
        <v>10029</v>
      </c>
      <c r="I3781" s="33" t="s">
        <v>10028</v>
      </c>
    </row>
    <row r="3782" spans="1:9" x14ac:dyDescent="0.2">
      <c r="A3782" s="33" t="s">
        <v>6845</v>
      </c>
      <c r="B3782" s="33">
        <v>1.6157792061576399E-3</v>
      </c>
      <c r="C3782" s="33">
        <v>-0.52662366067738797</v>
      </c>
      <c r="D3782" s="33">
        <v>0.59099999999999997</v>
      </c>
      <c r="E3782" s="33">
        <v>0.66200000000000003</v>
      </c>
      <c r="F3782" s="33">
        <v>1</v>
      </c>
      <c r="G3782" s="33">
        <v>8</v>
      </c>
      <c r="H3782" s="33" t="s">
        <v>6845</v>
      </c>
      <c r="I3782" s="33" t="s">
        <v>6844</v>
      </c>
    </row>
    <row r="3783" spans="1:9" x14ac:dyDescent="0.2">
      <c r="A3783" s="33" t="s">
        <v>3627</v>
      </c>
      <c r="B3783" s="33">
        <v>1.6290838111716101E-3</v>
      </c>
      <c r="C3783" s="33">
        <v>-0.36167612819016198</v>
      </c>
      <c r="D3783" s="33">
        <v>0.29499999999999998</v>
      </c>
      <c r="E3783" s="33">
        <v>0.52700000000000002</v>
      </c>
      <c r="F3783" s="33">
        <v>1</v>
      </c>
      <c r="G3783" s="33">
        <v>8</v>
      </c>
      <c r="H3783" s="33" t="s">
        <v>3627</v>
      </c>
      <c r="I3783" s="33" t="s">
        <v>3626</v>
      </c>
    </row>
    <row r="3784" spans="1:9" x14ac:dyDescent="0.2">
      <c r="A3784" s="33" t="s">
        <v>13488</v>
      </c>
      <c r="B3784" s="33">
        <v>1.63242168468836E-3</v>
      </c>
      <c r="C3784" s="33">
        <v>-0.37650398809248697</v>
      </c>
      <c r="D3784" s="33">
        <v>0.95499999999999996</v>
      </c>
      <c r="E3784" s="33">
        <v>0.96399999999999997</v>
      </c>
      <c r="F3784" s="33">
        <v>1</v>
      </c>
      <c r="G3784" s="33">
        <v>8</v>
      </c>
      <c r="H3784" s="33" t="s">
        <v>2949</v>
      </c>
      <c r="I3784" s="33" t="s">
        <v>2948</v>
      </c>
    </row>
    <row r="3785" spans="1:9" x14ac:dyDescent="0.2">
      <c r="A3785" s="33" t="s">
        <v>8477</v>
      </c>
      <c r="B3785" s="33">
        <v>1.63303371135885E-3</v>
      </c>
      <c r="C3785" s="33">
        <v>0.34051042762188</v>
      </c>
      <c r="D3785" s="33">
        <v>0.93200000000000005</v>
      </c>
      <c r="E3785" s="33">
        <v>0.78700000000000003</v>
      </c>
      <c r="F3785" s="33">
        <v>1</v>
      </c>
      <c r="G3785" s="33">
        <v>8</v>
      </c>
      <c r="H3785" s="33" t="s">
        <v>8477</v>
      </c>
      <c r="I3785" s="33" t="s">
        <v>8476</v>
      </c>
    </row>
    <row r="3786" spans="1:9" x14ac:dyDescent="0.2">
      <c r="A3786" s="33" t="s">
        <v>6954</v>
      </c>
      <c r="B3786" s="33">
        <v>1.64067167408425E-3</v>
      </c>
      <c r="C3786" s="33">
        <v>-0.406496338305119</v>
      </c>
      <c r="D3786" s="33">
        <v>0.25</v>
      </c>
      <c r="E3786" s="33">
        <v>0.46800000000000003</v>
      </c>
      <c r="F3786" s="33">
        <v>1</v>
      </c>
      <c r="G3786" s="33">
        <v>8</v>
      </c>
      <c r="H3786" s="33" t="s">
        <v>6953</v>
      </c>
      <c r="I3786" s="33" t="s">
        <v>6952</v>
      </c>
    </row>
    <row r="3787" spans="1:9" x14ac:dyDescent="0.2">
      <c r="A3787" s="33" t="s">
        <v>6050</v>
      </c>
      <c r="B3787" s="33">
        <v>1.6450122700660201E-3</v>
      </c>
      <c r="C3787" s="33">
        <v>-0.33367595263628702</v>
      </c>
      <c r="D3787" s="33">
        <v>0.70499999999999996</v>
      </c>
      <c r="E3787" s="33">
        <v>0.78500000000000003</v>
      </c>
      <c r="F3787" s="33">
        <v>1</v>
      </c>
      <c r="G3787" s="33">
        <v>8</v>
      </c>
      <c r="H3787" s="33" t="s">
        <v>6050</v>
      </c>
      <c r="I3787" s="33" t="s">
        <v>6049</v>
      </c>
    </row>
    <row r="3788" spans="1:9" x14ac:dyDescent="0.2">
      <c r="A3788" s="33" t="s">
        <v>14539</v>
      </c>
      <c r="B3788" s="33">
        <v>1.64879406563718E-3</v>
      </c>
      <c r="C3788" s="33">
        <v>-0.35880843577702098</v>
      </c>
      <c r="D3788" s="33">
        <v>0.81799999999999995</v>
      </c>
      <c r="E3788" s="33">
        <v>0.85299999999999998</v>
      </c>
      <c r="F3788" s="33">
        <v>1</v>
      </c>
      <c r="G3788" s="33">
        <v>8</v>
      </c>
      <c r="H3788" s="33" t="s">
        <v>14539</v>
      </c>
      <c r="I3788" s="33" t="s">
        <v>14538</v>
      </c>
    </row>
    <row r="3789" spans="1:9" x14ac:dyDescent="0.2">
      <c r="A3789" s="33" t="s">
        <v>14537</v>
      </c>
      <c r="B3789" s="33">
        <v>1.6514843976391E-3</v>
      </c>
      <c r="C3789" s="33">
        <v>-0.27430985297296001</v>
      </c>
      <c r="D3789" s="33">
        <v>0.13600000000000001</v>
      </c>
      <c r="E3789" s="33">
        <v>0.36</v>
      </c>
      <c r="F3789" s="33">
        <v>1</v>
      </c>
      <c r="G3789" s="33">
        <v>8</v>
      </c>
      <c r="H3789" s="33" t="s">
        <v>14537</v>
      </c>
      <c r="I3789" s="33" t="s">
        <v>14536</v>
      </c>
    </row>
    <row r="3790" spans="1:9" x14ac:dyDescent="0.2">
      <c r="A3790" s="33" t="s">
        <v>14535</v>
      </c>
      <c r="B3790" s="33">
        <v>1.69225758392129E-3</v>
      </c>
      <c r="C3790" s="33">
        <v>-0.407929064401444</v>
      </c>
      <c r="D3790" s="33">
        <v>0.75</v>
      </c>
      <c r="E3790" s="33">
        <v>0.77500000000000002</v>
      </c>
      <c r="F3790" s="33">
        <v>1</v>
      </c>
      <c r="G3790" s="33">
        <v>8</v>
      </c>
      <c r="H3790" s="33" t="s">
        <v>14535</v>
      </c>
      <c r="I3790" s="33" t="s">
        <v>14534</v>
      </c>
    </row>
    <row r="3791" spans="1:9" x14ac:dyDescent="0.2">
      <c r="A3791" s="33" t="s">
        <v>2155</v>
      </c>
      <c r="B3791" s="33">
        <v>1.7023120425757299E-3</v>
      </c>
      <c r="C3791" s="33">
        <v>0.362878729666195</v>
      </c>
      <c r="D3791" s="33">
        <v>0.75</v>
      </c>
      <c r="E3791" s="33">
        <v>0.65200000000000002</v>
      </c>
      <c r="F3791" s="33">
        <v>1</v>
      </c>
      <c r="G3791" s="33">
        <v>8</v>
      </c>
      <c r="H3791" s="33" t="s">
        <v>2155</v>
      </c>
      <c r="I3791" s="33" t="s">
        <v>2154</v>
      </c>
    </row>
    <row r="3792" spans="1:9" x14ac:dyDescent="0.2">
      <c r="A3792" s="33" t="s">
        <v>14533</v>
      </c>
      <c r="B3792" s="33">
        <v>1.7028690327422001E-3</v>
      </c>
      <c r="C3792" s="33">
        <v>0.25384105235698901</v>
      </c>
      <c r="D3792" s="33">
        <v>0.5</v>
      </c>
      <c r="E3792" s="33">
        <v>0.309</v>
      </c>
      <c r="F3792" s="33">
        <v>1</v>
      </c>
      <c r="G3792" s="33">
        <v>8</v>
      </c>
      <c r="H3792" s="33" t="s">
        <v>14533</v>
      </c>
      <c r="I3792" s="33" t="s">
        <v>14532</v>
      </c>
    </row>
    <row r="3793" spans="1:9" x14ac:dyDescent="0.2">
      <c r="A3793" s="33" t="s">
        <v>6655</v>
      </c>
      <c r="B3793" s="33">
        <v>1.704288819666E-3</v>
      </c>
      <c r="C3793" s="33">
        <v>0.26016476343870698</v>
      </c>
      <c r="D3793" s="33">
        <v>0.84099999999999997</v>
      </c>
      <c r="E3793" s="33">
        <v>0.72899999999999998</v>
      </c>
      <c r="F3793" s="33">
        <v>1</v>
      </c>
      <c r="G3793" s="33">
        <v>8</v>
      </c>
      <c r="H3793" s="33" t="s">
        <v>6655</v>
      </c>
      <c r="I3793" s="33" t="s">
        <v>6654</v>
      </c>
    </row>
    <row r="3794" spans="1:9" x14ac:dyDescent="0.2">
      <c r="A3794" s="33" t="s">
        <v>14531</v>
      </c>
      <c r="B3794" s="33">
        <v>1.7112367192558501E-3</v>
      </c>
      <c r="C3794" s="33">
        <v>0.356954189679072</v>
      </c>
      <c r="D3794" s="33">
        <v>0.61399999999999999</v>
      </c>
      <c r="E3794" s="33">
        <v>0.42599999999999999</v>
      </c>
      <c r="F3794" s="33">
        <v>1</v>
      </c>
      <c r="G3794" s="33">
        <v>8</v>
      </c>
      <c r="H3794" s="33" t="s">
        <v>13155</v>
      </c>
      <c r="I3794" s="33" t="s">
        <v>13154</v>
      </c>
    </row>
    <row r="3795" spans="1:9" x14ac:dyDescent="0.2">
      <c r="A3795" s="33" t="s">
        <v>14530</v>
      </c>
      <c r="B3795" s="33">
        <v>1.7217295608270701E-3</v>
      </c>
      <c r="C3795" s="33">
        <v>-0.34822839126271699</v>
      </c>
      <c r="D3795" s="33">
        <v>0.95499999999999996</v>
      </c>
      <c r="E3795" s="33">
        <v>0.94699999999999995</v>
      </c>
      <c r="F3795" s="33">
        <v>1</v>
      </c>
      <c r="G3795" s="33">
        <v>8</v>
      </c>
      <c r="H3795" s="33" t="s">
        <v>2676</v>
      </c>
      <c r="I3795" s="33" t="s">
        <v>2675</v>
      </c>
    </row>
    <row r="3796" spans="1:9" x14ac:dyDescent="0.2">
      <c r="A3796" s="33" t="s">
        <v>4333</v>
      </c>
      <c r="B3796" s="33">
        <v>1.7551855363422001E-3</v>
      </c>
      <c r="C3796" s="33">
        <v>-0.28622931502976801</v>
      </c>
      <c r="D3796" s="33">
        <v>0.20499999999999999</v>
      </c>
      <c r="E3796" s="33">
        <v>0.45600000000000002</v>
      </c>
      <c r="F3796" s="33">
        <v>1</v>
      </c>
      <c r="G3796" s="33">
        <v>8</v>
      </c>
      <c r="H3796" s="33" t="s">
        <v>4333</v>
      </c>
      <c r="I3796" s="33" t="s">
        <v>4332</v>
      </c>
    </row>
    <row r="3797" spans="1:9" x14ac:dyDescent="0.2">
      <c r="A3797" s="33" t="s">
        <v>5325</v>
      </c>
      <c r="B3797" s="33">
        <v>1.7570205397037699E-3</v>
      </c>
      <c r="C3797" s="33">
        <v>0.31315434466194603</v>
      </c>
      <c r="D3797" s="33">
        <v>0.54500000000000004</v>
      </c>
      <c r="E3797" s="33">
        <v>0.375</v>
      </c>
      <c r="F3797" s="33">
        <v>1</v>
      </c>
      <c r="G3797" s="33">
        <v>8</v>
      </c>
      <c r="H3797" s="33" t="s">
        <v>5325</v>
      </c>
      <c r="I3797" s="33" t="s">
        <v>5324</v>
      </c>
    </row>
    <row r="3798" spans="1:9" x14ac:dyDescent="0.2">
      <c r="A3798" s="33" t="s">
        <v>11391</v>
      </c>
      <c r="B3798" s="33">
        <v>1.7717052518397499E-3</v>
      </c>
      <c r="C3798" s="33">
        <v>0.46647115901436598</v>
      </c>
      <c r="D3798" s="33">
        <v>0.52300000000000002</v>
      </c>
      <c r="E3798" s="33">
        <v>0.37</v>
      </c>
      <c r="F3798" s="33">
        <v>1</v>
      </c>
      <c r="G3798" s="33">
        <v>8</v>
      </c>
      <c r="H3798" s="33" t="s">
        <v>11390</v>
      </c>
      <c r="I3798" s="33" t="s">
        <v>11389</v>
      </c>
    </row>
    <row r="3799" spans="1:9" x14ac:dyDescent="0.2">
      <c r="A3799" s="33" t="s">
        <v>14529</v>
      </c>
      <c r="B3799" s="33">
        <v>1.7951749426222501E-3</v>
      </c>
      <c r="C3799" s="33">
        <v>0.28768587481906799</v>
      </c>
      <c r="D3799" s="33">
        <v>0.38600000000000001</v>
      </c>
      <c r="E3799" s="33">
        <v>0.214</v>
      </c>
      <c r="F3799" s="33">
        <v>1</v>
      </c>
      <c r="G3799" s="33">
        <v>8</v>
      </c>
      <c r="H3799" s="33" t="s">
        <v>14529</v>
      </c>
      <c r="I3799" s="33" t="s">
        <v>14528</v>
      </c>
    </row>
    <row r="3800" spans="1:9" x14ac:dyDescent="0.2">
      <c r="A3800" s="33" t="s">
        <v>5416</v>
      </c>
      <c r="B3800" s="33">
        <v>1.7979918197025401E-3</v>
      </c>
      <c r="C3800" s="33">
        <v>-0.36951903240443101</v>
      </c>
      <c r="D3800" s="33">
        <v>0.88600000000000001</v>
      </c>
      <c r="E3800" s="33">
        <v>0.86899999999999999</v>
      </c>
      <c r="F3800" s="33">
        <v>1</v>
      </c>
      <c r="G3800" s="33">
        <v>8</v>
      </c>
      <c r="H3800" s="33" t="s">
        <v>5416</v>
      </c>
      <c r="I3800" s="33" t="s">
        <v>5415</v>
      </c>
    </row>
    <row r="3801" spans="1:9" x14ac:dyDescent="0.2">
      <c r="A3801" s="33" t="s">
        <v>4142</v>
      </c>
      <c r="B3801" s="33">
        <v>1.8025840071485299E-3</v>
      </c>
      <c r="C3801" s="33">
        <v>-0.39338261373108402</v>
      </c>
      <c r="D3801" s="33">
        <v>0.47699999999999998</v>
      </c>
      <c r="E3801" s="33">
        <v>0.64300000000000002</v>
      </c>
      <c r="F3801" s="33">
        <v>1</v>
      </c>
      <c r="G3801" s="33">
        <v>8</v>
      </c>
      <c r="H3801" s="33" t="s">
        <v>4141</v>
      </c>
      <c r="I3801" s="33" t="s">
        <v>4140</v>
      </c>
    </row>
    <row r="3802" spans="1:9" x14ac:dyDescent="0.2">
      <c r="A3802" s="33" t="s">
        <v>14527</v>
      </c>
      <c r="B3802" s="33">
        <v>1.8146086740577E-3</v>
      </c>
      <c r="C3802" s="33">
        <v>-0.304442075422104</v>
      </c>
      <c r="D3802" s="33">
        <v>9.0999999999999998E-2</v>
      </c>
      <c r="E3802" s="33">
        <v>0.30599999999999999</v>
      </c>
      <c r="F3802" s="33">
        <v>1</v>
      </c>
      <c r="G3802" s="33">
        <v>8</v>
      </c>
      <c r="H3802" s="33" t="s">
        <v>14527</v>
      </c>
      <c r="I3802" s="33" t="s">
        <v>14526</v>
      </c>
    </row>
    <row r="3803" spans="1:9" x14ac:dyDescent="0.2">
      <c r="A3803" s="33" t="s">
        <v>14525</v>
      </c>
      <c r="B3803" s="33">
        <v>1.8379548110858701E-3</v>
      </c>
      <c r="C3803" s="33">
        <v>0.28619344360917798</v>
      </c>
      <c r="D3803" s="33">
        <v>0.34100000000000003</v>
      </c>
      <c r="E3803" s="33">
        <v>0.17699999999999999</v>
      </c>
      <c r="F3803" s="33">
        <v>1</v>
      </c>
      <c r="G3803" s="33">
        <v>8</v>
      </c>
      <c r="H3803" s="33" t="s">
        <v>14525</v>
      </c>
      <c r="I3803" s="33" t="s">
        <v>14524</v>
      </c>
    </row>
    <row r="3804" spans="1:9" x14ac:dyDescent="0.2">
      <c r="A3804" s="33" t="s">
        <v>14523</v>
      </c>
      <c r="B3804" s="33">
        <v>1.84057950382392E-3</v>
      </c>
      <c r="C3804" s="33">
        <v>-0.32217444530760903</v>
      </c>
      <c r="D3804" s="33">
        <v>0.13600000000000001</v>
      </c>
      <c r="E3804" s="33">
        <v>0.36</v>
      </c>
      <c r="F3804" s="33">
        <v>1</v>
      </c>
      <c r="G3804" s="33">
        <v>8</v>
      </c>
      <c r="H3804" s="33" t="s">
        <v>14523</v>
      </c>
      <c r="I3804" s="33" t="s">
        <v>14522</v>
      </c>
    </row>
    <row r="3805" spans="1:9" x14ac:dyDescent="0.2">
      <c r="A3805" s="33" t="s">
        <v>14521</v>
      </c>
      <c r="B3805" s="33">
        <v>1.8423438449960299E-3</v>
      </c>
      <c r="C3805" s="33">
        <v>0.40654105310153099</v>
      </c>
      <c r="D3805" s="33">
        <v>0.65900000000000003</v>
      </c>
      <c r="E3805" s="33">
        <v>0.53400000000000003</v>
      </c>
      <c r="F3805" s="33">
        <v>1</v>
      </c>
      <c r="G3805" s="33">
        <v>8</v>
      </c>
      <c r="H3805" s="33" t="s">
        <v>5519</v>
      </c>
      <c r="I3805" s="33" t="s">
        <v>5518</v>
      </c>
    </row>
    <row r="3806" spans="1:9" x14ac:dyDescent="0.2">
      <c r="A3806" s="33" t="s">
        <v>14520</v>
      </c>
      <c r="B3806" s="33">
        <v>1.8555580762196499E-3</v>
      </c>
      <c r="C3806" s="33">
        <v>-0.39616392937765299</v>
      </c>
      <c r="D3806" s="33">
        <v>6.8000000000000005E-2</v>
      </c>
      <c r="E3806" s="33">
        <v>0.27300000000000002</v>
      </c>
      <c r="F3806" s="33">
        <v>1</v>
      </c>
      <c r="G3806" s="33">
        <v>8</v>
      </c>
      <c r="H3806" s="33" t="s">
        <v>13600</v>
      </c>
      <c r="I3806" s="33" t="s">
        <v>13599</v>
      </c>
    </row>
    <row r="3807" spans="1:9" x14ac:dyDescent="0.2">
      <c r="A3807" s="33" t="s">
        <v>14519</v>
      </c>
      <c r="B3807" s="33">
        <v>1.8573885167288101E-3</v>
      </c>
      <c r="C3807" s="33">
        <v>0.33857226120537698</v>
      </c>
      <c r="D3807" s="33">
        <v>0.54500000000000004</v>
      </c>
      <c r="E3807" s="33">
        <v>0.35299999999999998</v>
      </c>
      <c r="F3807" s="33">
        <v>1</v>
      </c>
      <c r="G3807" s="33">
        <v>8</v>
      </c>
      <c r="H3807" s="33" t="s">
        <v>6376</v>
      </c>
      <c r="I3807" s="33" t="s">
        <v>6375</v>
      </c>
    </row>
    <row r="3808" spans="1:9" x14ac:dyDescent="0.2">
      <c r="A3808" s="33" t="s">
        <v>9597</v>
      </c>
      <c r="B3808" s="33">
        <v>1.9043789299216999E-3</v>
      </c>
      <c r="C3808" s="33">
        <v>-0.472411815360607</v>
      </c>
      <c r="D3808" s="33">
        <v>0.47699999999999998</v>
      </c>
      <c r="E3808" s="33">
        <v>0.64900000000000002</v>
      </c>
      <c r="F3808" s="33">
        <v>1</v>
      </c>
      <c r="G3808" s="33">
        <v>8</v>
      </c>
      <c r="H3808" s="33" t="s">
        <v>2420</v>
      </c>
      <c r="I3808" s="33" t="s">
        <v>2419</v>
      </c>
    </row>
    <row r="3809" spans="1:9" x14ac:dyDescent="0.2">
      <c r="A3809" s="33" t="s">
        <v>14518</v>
      </c>
      <c r="B3809" s="33">
        <v>1.98759037056266E-3</v>
      </c>
      <c r="C3809" s="33">
        <v>-0.35444245641590499</v>
      </c>
      <c r="D3809" s="33">
        <v>4.4999999999999998E-2</v>
      </c>
      <c r="E3809" s="33">
        <v>0.245</v>
      </c>
      <c r="F3809" s="33">
        <v>1</v>
      </c>
      <c r="G3809" s="33">
        <v>8</v>
      </c>
      <c r="H3809" s="33" t="s">
        <v>13582</v>
      </c>
      <c r="I3809" s="33" t="s">
        <v>13581</v>
      </c>
    </row>
    <row r="3810" spans="1:9" x14ac:dyDescent="0.2">
      <c r="A3810" s="33" t="s">
        <v>8511</v>
      </c>
      <c r="B3810" s="33">
        <v>1.99488558091249E-3</v>
      </c>
      <c r="C3810" s="33">
        <v>-0.412847607675352</v>
      </c>
      <c r="D3810" s="33">
        <v>0.81799999999999995</v>
      </c>
      <c r="E3810" s="33">
        <v>0.88700000000000001</v>
      </c>
      <c r="F3810" s="33">
        <v>1</v>
      </c>
      <c r="G3810" s="33">
        <v>8</v>
      </c>
      <c r="H3810" s="33" t="s">
        <v>8511</v>
      </c>
      <c r="I3810" s="33" t="s">
        <v>8510</v>
      </c>
    </row>
    <row r="3811" spans="1:9" x14ac:dyDescent="0.2">
      <c r="A3811" s="33" t="s">
        <v>14517</v>
      </c>
      <c r="B3811" s="33">
        <v>2.0147958626172899E-3</v>
      </c>
      <c r="C3811" s="33">
        <v>0.37263972529781803</v>
      </c>
      <c r="D3811" s="33">
        <v>0.36399999999999999</v>
      </c>
      <c r="E3811" s="33">
        <v>0.20699999999999999</v>
      </c>
      <c r="F3811" s="33">
        <v>1</v>
      </c>
      <c r="G3811" s="33">
        <v>8</v>
      </c>
      <c r="H3811" s="33" t="s">
        <v>14516</v>
      </c>
      <c r="I3811" s="33" t="s">
        <v>14515</v>
      </c>
    </row>
    <row r="3812" spans="1:9" x14ac:dyDescent="0.2">
      <c r="A3812" s="33" t="s">
        <v>11634</v>
      </c>
      <c r="B3812" s="33">
        <v>2.02775190082931E-3</v>
      </c>
      <c r="C3812" s="33">
        <v>-0.44861051679098102</v>
      </c>
      <c r="D3812" s="33">
        <v>0.29499999999999998</v>
      </c>
      <c r="E3812" s="33">
        <v>0.501</v>
      </c>
      <c r="F3812" s="33">
        <v>1</v>
      </c>
      <c r="G3812" s="33">
        <v>8</v>
      </c>
      <c r="H3812" s="33" t="s">
        <v>4845</v>
      </c>
      <c r="I3812" s="33" t="s">
        <v>4844</v>
      </c>
    </row>
    <row r="3813" spans="1:9" x14ac:dyDescent="0.2">
      <c r="A3813" s="33" t="s">
        <v>2618</v>
      </c>
      <c r="B3813" s="33">
        <v>2.0430929784604501E-3</v>
      </c>
      <c r="C3813" s="33">
        <v>0.28336432185857302</v>
      </c>
      <c r="D3813" s="33">
        <v>0.56799999999999995</v>
      </c>
      <c r="E3813" s="33">
        <v>0.39</v>
      </c>
      <c r="F3813" s="33">
        <v>1</v>
      </c>
      <c r="G3813" s="33">
        <v>8</v>
      </c>
      <c r="H3813" s="33" t="s">
        <v>2618</v>
      </c>
      <c r="I3813" s="33" t="s">
        <v>2617</v>
      </c>
    </row>
    <row r="3814" spans="1:9" x14ac:dyDescent="0.2">
      <c r="A3814" s="33" t="s">
        <v>14514</v>
      </c>
      <c r="B3814" s="33">
        <v>2.05820310349111E-3</v>
      </c>
      <c r="C3814" s="33">
        <v>-0.27397536951010598</v>
      </c>
      <c r="D3814" s="33">
        <v>6.8000000000000005E-2</v>
      </c>
      <c r="E3814" s="33">
        <v>0.27</v>
      </c>
      <c r="F3814" s="33">
        <v>1</v>
      </c>
      <c r="G3814" s="33">
        <v>8</v>
      </c>
      <c r="H3814" s="33" t="s">
        <v>14514</v>
      </c>
      <c r="I3814" s="33" t="s">
        <v>14513</v>
      </c>
    </row>
    <row r="3815" spans="1:9" x14ac:dyDescent="0.2">
      <c r="A3815" s="33" t="s">
        <v>14512</v>
      </c>
      <c r="B3815" s="33">
        <v>2.0626606289633801E-3</v>
      </c>
      <c r="C3815" s="33">
        <v>0.26577764215546801</v>
      </c>
      <c r="D3815" s="33">
        <v>0.77300000000000002</v>
      </c>
      <c r="E3815" s="33">
        <v>0.54100000000000004</v>
      </c>
      <c r="F3815" s="33">
        <v>1</v>
      </c>
      <c r="G3815" s="33">
        <v>8</v>
      </c>
      <c r="H3815" s="33" t="s">
        <v>14512</v>
      </c>
      <c r="I3815" s="33" t="s">
        <v>14511</v>
      </c>
    </row>
    <row r="3816" spans="1:9" x14ac:dyDescent="0.2">
      <c r="A3816" s="33" t="s">
        <v>14510</v>
      </c>
      <c r="B3816" s="33">
        <v>2.0643282873824402E-3</v>
      </c>
      <c r="C3816" s="33">
        <v>0.25168037334066201</v>
      </c>
      <c r="D3816" s="33">
        <v>0.432</v>
      </c>
      <c r="E3816" s="33">
        <v>0.26500000000000001</v>
      </c>
      <c r="F3816" s="33">
        <v>1</v>
      </c>
      <c r="G3816" s="33">
        <v>8</v>
      </c>
      <c r="H3816" s="33" t="s">
        <v>14510</v>
      </c>
      <c r="I3816" s="33" t="s">
        <v>14509</v>
      </c>
    </row>
    <row r="3817" spans="1:9" x14ac:dyDescent="0.2">
      <c r="A3817" s="33" t="s">
        <v>5498</v>
      </c>
      <c r="B3817" s="33">
        <v>2.0647370406278202E-3</v>
      </c>
      <c r="C3817" s="33">
        <v>-0.29047703721763701</v>
      </c>
      <c r="D3817" s="33">
        <v>0.97699999999999998</v>
      </c>
      <c r="E3817" s="33">
        <v>0.90300000000000002</v>
      </c>
      <c r="F3817" s="33">
        <v>1</v>
      </c>
      <c r="G3817" s="33">
        <v>8</v>
      </c>
      <c r="H3817" s="33" t="s">
        <v>5498</v>
      </c>
      <c r="I3817" s="33" t="s">
        <v>5497</v>
      </c>
    </row>
    <row r="3818" spans="1:9" x14ac:dyDescent="0.2">
      <c r="A3818" s="33" t="s">
        <v>14508</v>
      </c>
      <c r="B3818" s="33">
        <v>2.0793599241218002E-3</v>
      </c>
      <c r="C3818" s="33">
        <v>-0.30952740288305403</v>
      </c>
      <c r="D3818" s="33">
        <v>0.114</v>
      </c>
      <c r="E3818" s="33">
        <v>0.32100000000000001</v>
      </c>
      <c r="F3818" s="33">
        <v>1</v>
      </c>
      <c r="G3818" s="33">
        <v>8</v>
      </c>
      <c r="H3818" s="33" t="s">
        <v>14508</v>
      </c>
      <c r="I3818" s="33" t="s">
        <v>14507</v>
      </c>
    </row>
    <row r="3819" spans="1:9" x14ac:dyDescent="0.2">
      <c r="A3819" s="33" t="s">
        <v>14506</v>
      </c>
      <c r="B3819" s="33">
        <v>2.10627596726592E-3</v>
      </c>
      <c r="C3819" s="33">
        <v>-0.25809583784113499</v>
      </c>
      <c r="D3819" s="33">
        <v>0.114</v>
      </c>
      <c r="E3819" s="33">
        <v>0.34599999999999997</v>
      </c>
      <c r="F3819" s="33">
        <v>1</v>
      </c>
      <c r="G3819" s="33">
        <v>8</v>
      </c>
      <c r="H3819" s="33" t="s">
        <v>14506</v>
      </c>
      <c r="I3819" s="33" t="s">
        <v>14505</v>
      </c>
    </row>
    <row r="3820" spans="1:9" x14ac:dyDescent="0.2">
      <c r="A3820" s="33" t="s">
        <v>14504</v>
      </c>
      <c r="B3820" s="33">
        <v>2.1076673689586498E-3</v>
      </c>
      <c r="C3820" s="33">
        <v>0.43377287545120602</v>
      </c>
      <c r="D3820" s="33">
        <v>0.47699999999999998</v>
      </c>
      <c r="E3820" s="33">
        <v>0.32</v>
      </c>
      <c r="F3820" s="33">
        <v>1</v>
      </c>
      <c r="G3820" s="33">
        <v>8</v>
      </c>
      <c r="H3820" s="33" t="s">
        <v>14504</v>
      </c>
      <c r="I3820" s="33" t="s">
        <v>14503</v>
      </c>
    </row>
    <row r="3821" spans="1:9" x14ac:dyDescent="0.2">
      <c r="A3821" s="33" t="s">
        <v>6709</v>
      </c>
      <c r="B3821" s="33">
        <v>2.12785460009924E-3</v>
      </c>
      <c r="C3821" s="33">
        <v>-0.445484478599455</v>
      </c>
      <c r="D3821" s="33">
        <v>0.45500000000000002</v>
      </c>
      <c r="E3821" s="33">
        <v>0.64700000000000002</v>
      </c>
      <c r="F3821" s="33">
        <v>1</v>
      </c>
      <c r="G3821" s="33">
        <v>8</v>
      </c>
      <c r="H3821" s="33" t="s">
        <v>6708</v>
      </c>
      <c r="I3821" s="33" t="s">
        <v>6707</v>
      </c>
    </row>
    <row r="3822" spans="1:9" x14ac:dyDescent="0.2">
      <c r="A3822" s="33" t="s">
        <v>12785</v>
      </c>
      <c r="B3822" s="33">
        <v>2.15635356068275E-3</v>
      </c>
      <c r="C3822" s="33">
        <v>0.38923317751561298</v>
      </c>
      <c r="D3822" s="33">
        <v>0.68200000000000005</v>
      </c>
      <c r="E3822" s="33">
        <v>0.49199999999999999</v>
      </c>
      <c r="F3822" s="33">
        <v>1</v>
      </c>
      <c r="G3822" s="33">
        <v>8</v>
      </c>
      <c r="H3822" s="33" t="s">
        <v>12785</v>
      </c>
      <c r="I3822" s="33" t="s">
        <v>12784</v>
      </c>
    </row>
    <row r="3823" spans="1:9" x14ac:dyDescent="0.2">
      <c r="A3823" s="33" t="s">
        <v>14502</v>
      </c>
      <c r="B3823" s="33">
        <v>2.1571721387784299E-3</v>
      </c>
      <c r="C3823" s="33">
        <v>0.30870809384503201</v>
      </c>
      <c r="D3823" s="33">
        <v>0.54500000000000004</v>
      </c>
      <c r="E3823" s="33">
        <v>0.371</v>
      </c>
      <c r="F3823" s="33">
        <v>1</v>
      </c>
      <c r="G3823" s="33">
        <v>8</v>
      </c>
      <c r="H3823" s="33" t="s">
        <v>14501</v>
      </c>
      <c r="I3823" s="33" t="s">
        <v>14500</v>
      </c>
    </row>
    <row r="3824" spans="1:9" x14ac:dyDescent="0.2">
      <c r="A3824" s="33" t="s">
        <v>10921</v>
      </c>
      <c r="B3824" s="33">
        <v>2.1908287147299698E-3</v>
      </c>
      <c r="C3824" s="33">
        <v>-0.37933941190989401</v>
      </c>
      <c r="D3824" s="33">
        <v>0.68200000000000005</v>
      </c>
      <c r="E3824" s="33">
        <v>0.77700000000000002</v>
      </c>
      <c r="F3824" s="33">
        <v>1</v>
      </c>
      <c r="G3824" s="33">
        <v>8</v>
      </c>
      <c r="H3824" s="33" t="s">
        <v>1577</v>
      </c>
      <c r="I3824" s="33" t="s">
        <v>1576</v>
      </c>
    </row>
    <row r="3825" spans="1:9" x14ac:dyDescent="0.2">
      <c r="A3825" s="33" t="s">
        <v>12796</v>
      </c>
      <c r="B3825" s="33">
        <v>2.1909777293106802E-3</v>
      </c>
      <c r="C3825" s="33">
        <v>0.29574215525124498</v>
      </c>
      <c r="D3825" s="33">
        <v>0.84099999999999997</v>
      </c>
      <c r="E3825" s="33">
        <v>0.627</v>
      </c>
      <c r="F3825" s="33">
        <v>1</v>
      </c>
      <c r="G3825" s="33">
        <v>8</v>
      </c>
      <c r="H3825" s="33" t="s">
        <v>6257</v>
      </c>
      <c r="I3825" s="33" t="s">
        <v>6256</v>
      </c>
    </row>
    <row r="3826" spans="1:9" x14ac:dyDescent="0.2">
      <c r="A3826" s="33" t="s">
        <v>5925</v>
      </c>
      <c r="B3826" s="33">
        <v>2.1919977431034002E-3</v>
      </c>
      <c r="C3826" s="33">
        <v>-0.37380179776991002</v>
      </c>
      <c r="D3826" s="33">
        <v>0.79500000000000004</v>
      </c>
      <c r="E3826" s="33">
        <v>0.83399999999999996</v>
      </c>
      <c r="F3826" s="33">
        <v>1</v>
      </c>
      <c r="G3826" s="33">
        <v>8</v>
      </c>
      <c r="H3826" s="33" t="s">
        <v>5925</v>
      </c>
      <c r="I3826" s="33" t="s">
        <v>5924</v>
      </c>
    </row>
    <row r="3827" spans="1:9" x14ac:dyDescent="0.2">
      <c r="A3827" s="33" t="s">
        <v>8008</v>
      </c>
      <c r="B3827" s="33">
        <v>2.2054665071196602E-3</v>
      </c>
      <c r="C3827" s="33">
        <v>0.37940680670438898</v>
      </c>
      <c r="D3827" s="33">
        <v>0.47699999999999998</v>
      </c>
      <c r="E3827" s="33">
        <v>0.28799999999999998</v>
      </c>
      <c r="F3827" s="33">
        <v>1</v>
      </c>
      <c r="G3827" s="33">
        <v>8</v>
      </c>
      <c r="H3827" s="33" t="s">
        <v>1715</v>
      </c>
      <c r="I3827" s="33" t="s">
        <v>1714</v>
      </c>
    </row>
    <row r="3828" spans="1:9" x14ac:dyDescent="0.2">
      <c r="A3828" s="33" t="s">
        <v>14499</v>
      </c>
      <c r="B3828" s="33">
        <v>2.2210090454755599E-3</v>
      </c>
      <c r="C3828" s="33">
        <v>-0.31107284246671102</v>
      </c>
      <c r="D3828" s="33">
        <v>6.8000000000000005E-2</v>
      </c>
      <c r="E3828" s="33">
        <v>0.27500000000000002</v>
      </c>
      <c r="F3828" s="33">
        <v>1</v>
      </c>
      <c r="G3828" s="33">
        <v>8</v>
      </c>
      <c r="H3828" s="33" t="s">
        <v>11873</v>
      </c>
      <c r="I3828" s="33" t="s">
        <v>11872</v>
      </c>
    </row>
    <row r="3829" spans="1:9" x14ac:dyDescent="0.2">
      <c r="A3829" s="33" t="s">
        <v>5830</v>
      </c>
      <c r="B3829" s="33">
        <v>2.2224535200395098E-3</v>
      </c>
      <c r="C3829" s="33">
        <v>-0.43398405265703299</v>
      </c>
      <c r="D3829" s="33">
        <v>0.68200000000000005</v>
      </c>
      <c r="E3829" s="33">
        <v>0.73699999999999999</v>
      </c>
      <c r="F3829" s="33">
        <v>1</v>
      </c>
      <c r="G3829" s="33">
        <v>8</v>
      </c>
      <c r="H3829" s="33" t="s">
        <v>5830</v>
      </c>
      <c r="I3829" s="33" t="s">
        <v>5829</v>
      </c>
    </row>
    <row r="3830" spans="1:9" x14ac:dyDescent="0.2">
      <c r="A3830" s="33" t="s">
        <v>14498</v>
      </c>
      <c r="B3830" s="33">
        <v>2.2353981605385798E-3</v>
      </c>
      <c r="C3830" s="33">
        <v>-0.30727091030223802</v>
      </c>
      <c r="D3830" s="33">
        <v>0.114</v>
      </c>
      <c r="E3830" s="33">
        <v>0.34100000000000003</v>
      </c>
      <c r="F3830" s="33">
        <v>1</v>
      </c>
      <c r="G3830" s="33">
        <v>8</v>
      </c>
      <c r="H3830" s="33" t="s">
        <v>13585</v>
      </c>
      <c r="I3830" s="33" t="s">
        <v>13584</v>
      </c>
    </row>
    <row r="3831" spans="1:9" x14ac:dyDescent="0.2">
      <c r="A3831" s="33" t="s">
        <v>14497</v>
      </c>
      <c r="B3831" s="33">
        <v>2.2905909284255E-3</v>
      </c>
      <c r="C3831" s="33">
        <v>0.29082485564872401</v>
      </c>
      <c r="D3831" s="33">
        <v>0.63600000000000001</v>
      </c>
      <c r="E3831" s="33">
        <v>0.44600000000000001</v>
      </c>
      <c r="F3831" s="33">
        <v>1</v>
      </c>
      <c r="G3831" s="33">
        <v>8</v>
      </c>
      <c r="H3831" s="33" t="s">
        <v>14496</v>
      </c>
      <c r="I3831" s="33" t="s">
        <v>14495</v>
      </c>
    </row>
    <row r="3832" spans="1:9" x14ac:dyDescent="0.2">
      <c r="A3832" s="33" t="s">
        <v>14494</v>
      </c>
      <c r="B3832" s="33">
        <v>2.3080649351859598E-3</v>
      </c>
      <c r="C3832" s="33">
        <v>0.43771327267627302</v>
      </c>
      <c r="D3832" s="33">
        <v>0.68200000000000005</v>
      </c>
      <c r="E3832" s="33">
        <v>0.59299999999999997</v>
      </c>
      <c r="F3832" s="33">
        <v>1</v>
      </c>
      <c r="G3832" s="33">
        <v>8</v>
      </c>
      <c r="H3832" s="33" t="s">
        <v>14494</v>
      </c>
      <c r="I3832" s="33" t="s">
        <v>14493</v>
      </c>
    </row>
    <row r="3833" spans="1:9" x14ac:dyDescent="0.2">
      <c r="A3833" s="33" t="s">
        <v>14492</v>
      </c>
      <c r="B3833" s="33">
        <v>2.36128471581246E-3</v>
      </c>
      <c r="C3833" s="33">
        <v>0.28843924673773402</v>
      </c>
      <c r="D3833" s="33">
        <v>0.36399999999999999</v>
      </c>
      <c r="E3833" s="33">
        <v>0.193</v>
      </c>
      <c r="F3833" s="33">
        <v>1</v>
      </c>
      <c r="G3833" s="33">
        <v>8</v>
      </c>
      <c r="H3833" s="33" t="s">
        <v>14492</v>
      </c>
      <c r="I3833" s="33" t="s">
        <v>14491</v>
      </c>
    </row>
    <row r="3834" spans="1:9" x14ac:dyDescent="0.2">
      <c r="A3834" s="33" t="s">
        <v>4560</v>
      </c>
      <c r="B3834" s="33">
        <v>2.3765462136246902E-3</v>
      </c>
      <c r="C3834" s="33">
        <v>0.26395862405909598</v>
      </c>
      <c r="D3834" s="33">
        <v>0.77300000000000002</v>
      </c>
      <c r="E3834" s="33">
        <v>0.58599999999999997</v>
      </c>
      <c r="F3834" s="33">
        <v>1</v>
      </c>
      <c r="G3834" s="33">
        <v>8</v>
      </c>
      <c r="H3834" s="33" t="s">
        <v>4560</v>
      </c>
      <c r="I3834" s="33" t="s">
        <v>4559</v>
      </c>
    </row>
    <row r="3835" spans="1:9" x14ac:dyDescent="0.2">
      <c r="A3835" s="33" t="s">
        <v>14490</v>
      </c>
      <c r="B3835" s="33">
        <v>2.3842269945547898E-3</v>
      </c>
      <c r="C3835" s="33">
        <v>-0.30748262276930799</v>
      </c>
      <c r="D3835" s="33">
        <v>0.182</v>
      </c>
      <c r="E3835" s="33">
        <v>0.40699999999999997</v>
      </c>
      <c r="F3835" s="33">
        <v>1</v>
      </c>
      <c r="G3835" s="33">
        <v>8</v>
      </c>
      <c r="H3835" s="33" t="s">
        <v>14489</v>
      </c>
      <c r="I3835" s="33" t="s">
        <v>14488</v>
      </c>
    </row>
    <row r="3836" spans="1:9" x14ac:dyDescent="0.2">
      <c r="A3836" s="33" t="s">
        <v>14487</v>
      </c>
      <c r="B3836" s="33">
        <v>2.4001911416078798E-3</v>
      </c>
      <c r="C3836" s="33">
        <v>-0.41829198768423098</v>
      </c>
      <c r="D3836" s="33">
        <v>0.5</v>
      </c>
      <c r="E3836" s="33">
        <v>0.67900000000000005</v>
      </c>
      <c r="F3836" s="33">
        <v>1</v>
      </c>
      <c r="G3836" s="33">
        <v>8</v>
      </c>
      <c r="H3836" s="33" t="s">
        <v>13169</v>
      </c>
      <c r="I3836" s="33" t="s">
        <v>13168</v>
      </c>
    </row>
    <row r="3837" spans="1:9" x14ac:dyDescent="0.2">
      <c r="A3837" s="33" t="s">
        <v>14486</v>
      </c>
      <c r="B3837" s="33">
        <v>2.4044322540223502E-3</v>
      </c>
      <c r="C3837" s="33">
        <v>-0.36709991346752902</v>
      </c>
      <c r="D3837" s="33">
        <v>6.8000000000000005E-2</v>
      </c>
      <c r="E3837" s="33">
        <v>0.27200000000000002</v>
      </c>
      <c r="F3837" s="33">
        <v>1</v>
      </c>
      <c r="G3837" s="33">
        <v>8</v>
      </c>
      <c r="H3837" s="33" t="s">
        <v>8391</v>
      </c>
      <c r="I3837" s="33" t="s">
        <v>8390</v>
      </c>
    </row>
    <row r="3838" spans="1:9" x14ac:dyDescent="0.2">
      <c r="A3838" s="33" t="s">
        <v>10668</v>
      </c>
      <c r="B3838" s="33">
        <v>2.4126508221581199E-3</v>
      </c>
      <c r="C3838" s="33">
        <v>-0.46352100173122601</v>
      </c>
      <c r="D3838" s="33">
        <v>0.182</v>
      </c>
      <c r="E3838" s="33">
        <v>0.40400000000000003</v>
      </c>
      <c r="F3838" s="33">
        <v>1</v>
      </c>
      <c r="G3838" s="33">
        <v>8</v>
      </c>
      <c r="H3838" s="33" t="s">
        <v>10667</v>
      </c>
      <c r="I3838" s="33" t="s">
        <v>10666</v>
      </c>
    </row>
    <row r="3839" spans="1:9" x14ac:dyDescent="0.2">
      <c r="A3839" s="33" t="s">
        <v>14485</v>
      </c>
      <c r="B3839" s="33">
        <v>2.4289209470656501E-3</v>
      </c>
      <c r="C3839" s="33">
        <v>0.29088722965619201</v>
      </c>
      <c r="D3839" s="33">
        <v>0.34100000000000003</v>
      </c>
      <c r="E3839" s="33">
        <v>0.183</v>
      </c>
      <c r="F3839" s="33">
        <v>1</v>
      </c>
      <c r="G3839" s="33">
        <v>8</v>
      </c>
      <c r="H3839" s="33" t="s">
        <v>14485</v>
      </c>
      <c r="I3839" s="33" t="s">
        <v>14484</v>
      </c>
    </row>
    <row r="3840" spans="1:9" x14ac:dyDescent="0.2">
      <c r="A3840" s="33" t="s">
        <v>14483</v>
      </c>
      <c r="B3840" s="33">
        <v>2.45180002686428E-3</v>
      </c>
      <c r="C3840" s="33">
        <v>-0.380970537507833</v>
      </c>
      <c r="D3840" s="33">
        <v>0.34100000000000003</v>
      </c>
      <c r="E3840" s="33">
        <v>0.56899999999999995</v>
      </c>
      <c r="F3840" s="33">
        <v>1</v>
      </c>
      <c r="G3840" s="33">
        <v>8</v>
      </c>
      <c r="H3840" s="33" t="s">
        <v>14483</v>
      </c>
      <c r="I3840" s="33" t="s">
        <v>14482</v>
      </c>
    </row>
    <row r="3841" spans="1:9" x14ac:dyDescent="0.2">
      <c r="A3841" s="33" t="s">
        <v>12421</v>
      </c>
      <c r="B3841" s="33">
        <v>2.4524804318202102E-3</v>
      </c>
      <c r="C3841" s="33">
        <v>0.42329785885218901</v>
      </c>
      <c r="D3841" s="33">
        <v>0.54500000000000004</v>
      </c>
      <c r="E3841" s="33">
        <v>0.38400000000000001</v>
      </c>
      <c r="F3841" s="33">
        <v>1</v>
      </c>
      <c r="G3841" s="33">
        <v>8</v>
      </c>
      <c r="H3841" s="33" t="s">
        <v>12421</v>
      </c>
      <c r="I3841" s="33" t="s">
        <v>12420</v>
      </c>
    </row>
    <row r="3842" spans="1:9" x14ac:dyDescent="0.2">
      <c r="A3842" s="33" t="s">
        <v>13327</v>
      </c>
      <c r="B3842" s="33">
        <v>2.4569332870701698E-3</v>
      </c>
      <c r="C3842" s="33">
        <v>-0.37045202371360803</v>
      </c>
      <c r="D3842" s="33">
        <v>0.86399999999999999</v>
      </c>
      <c r="E3842" s="33">
        <v>0.88600000000000001</v>
      </c>
      <c r="F3842" s="33">
        <v>1</v>
      </c>
      <c r="G3842" s="33">
        <v>8</v>
      </c>
      <c r="H3842" s="33" t="s">
        <v>6622</v>
      </c>
      <c r="I3842" s="33" t="s">
        <v>6621</v>
      </c>
    </row>
    <row r="3843" spans="1:9" x14ac:dyDescent="0.2">
      <c r="A3843" s="33" t="s">
        <v>7275</v>
      </c>
      <c r="B3843" s="33">
        <v>2.4805455324927801E-3</v>
      </c>
      <c r="C3843" s="33">
        <v>-0.39289516270269598</v>
      </c>
      <c r="D3843" s="33">
        <v>0.45500000000000002</v>
      </c>
      <c r="E3843" s="33">
        <v>0.68700000000000006</v>
      </c>
      <c r="F3843" s="33">
        <v>1</v>
      </c>
      <c r="G3843" s="33">
        <v>8</v>
      </c>
      <c r="H3843" s="33" t="s">
        <v>7275</v>
      </c>
      <c r="I3843" s="33" t="s">
        <v>7274</v>
      </c>
    </row>
    <row r="3844" spans="1:9" x14ac:dyDescent="0.2">
      <c r="A3844" s="33" t="s">
        <v>12578</v>
      </c>
      <c r="B3844" s="33">
        <v>2.49535353223196E-3</v>
      </c>
      <c r="C3844" s="33">
        <v>0.360967218433634</v>
      </c>
      <c r="D3844" s="33">
        <v>0.61399999999999999</v>
      </c>
      <c r="E3844" s="33">
        <v>0.45500000000000002</v>
      </c>
      <c r="F3844" s="33">
        <v>1</v>
      </c>
      <c r="G3844" s="33">
        <v>8</v>
      </c>
      <c r="H3844" s="33" t="s">
        <v>1864</v>
      </c>
      <c r="I3844" s="33" t="s">
        <v>1863</v>
      </c>
    </row>
    <row r="3845" spans="1:9" x14ac:dyDescent="0.2">
      <c r="A3845" s="33" t="s">
        <v>12117</v>
      </c>
      <c r="B3845" s="33">
        <v>2.5111510611834499E-3</v>
      </c>
      <c r="C3845" s="33">
        <v>-0.56623657275940897</v>
      </c>
      <c r="D3845" s="33">
        <v>0.68200000000000005</v>
      </c>
      <c r="E3845" s="33">
        <v>0.71599999999999997</v>
      </c>
      <c r="F3845" s="33">
        <v>1</v>
      </c>
      <c r="G3845" s="33">
        <v>8</v>
      </c>
      <c r="H3845" s="33" t="s">
        <v>5848</v>
      </c>
      <c r="I3845" s="33" t="s">
        <v>5847</v>
      </c>
    </row>
    <row r="3846" spans="1:9" x14ac:dyDescent="0.2">
      <c r="A3846" s="33" t="s">
        <v>14481</v>
      </c>
      <c r="B3846" s="33">
        <v>2.55848305260776E-3</v>
      </c>
      <c r="C3846" s="33">
        <v>-0.33621078325481901</v>
      </c>
      <c r="D3846" s="33">
        <v>0.36399999999999999</v>
      </c>
      <c r="E3846" s="33">
        <v>0.57199999999999995</v>
      </c>
      <c r="F3846" s="33">
        <v>1</v>
      </c>
      <c r="G3846" s="33">
        <v>8</v>
      </c>
      <c r="H3846" s="33" t="s">
        <v>14481</v>
      </c>
      <c r="I3846" s="33" t="s">
        <v>14480</v>
      </c>
    </row>
    <row r="3847" spans="1:9" x14ac:dyDescent="0.2">
      <c r="A3847" s="33" t="s">
        <v>9440</v>
      </c>
      <c r="B3847" s="33">
        <v>2.5590353922653902E-3</v>
      </c>
      <c r="C3847" s="33">
        <v>0.25889216423616102</v>
      </c>
      <c r="D3847" s="33">
        <v>0.84099999999999997</v>
      </c>
      <c r="E3847" s="33">
        <v>0.68799999999999994</v>
      </c>
      <c r="F3847" s="33">
        <v>1</v>
      </c>
      <c r="G3847" s="33">
        <v>8</v>
      </c>
      <c r="H3847" s="33" t="s">
        <v>9440</v>
      </c>
      <c r="I3847" s="33" t="s">
        <v>9439</v>
      </c>
    </row>
    <row r="3848" spans="1:9" x14ac:dyDescent="0.2">
      <c r="A3848" s="33" t="s">
        <v>12815</v>
      </c>
      <c r="B3848" s="33">
        <v>2.5679175392775699E-3</v>
      </c>
      <c r="C3848" s="33">
        <v>-0.35457967059193102</v>
      </c>
      <c r="D3848" s="33">
        <v>0.70499999999999996</v>
      </c>
      <c r="E3848" s="33">
        <v>0.77300000000000002</v>
      </c>
      <c r="F3848" s="33">
        <v>1</v>
      </c>
      <c r="G3848" s="33">
        <v>8</v>
      </c>
      <c r="H3848" s="33" t="s">
        <v>12815</v>
      </c>
      <c r="I3848" s="33" t="s">
        <v>12814</v>
      </c>
    </row>
    <row r="3849" spans="1:9" x14ac:dyDescent="0.2">
      <c r="A3849" s="33" t="s">
        <v>2467</v>
      </c>
      <c r="B3849" s="33">
        <v>2.5683662553145398E-3</v>
      </c>
      <c r="C3849" s="33">
        <v>0.27759768702155502</v>
      </c>
      <c r="D3849" s="33">
        <v>0.86399999999999999</v>
      </c>
      <c r="E3849" s="33">
        <v>0.68</v>
      </c>
      <c r="F3849" s="33">
        <v>1</v>
      </c>
      <c r="G3849" s="33">
        <v>8</v>
      </c>
      <c r="H3849" s="33" t="s">
        <v>2466</v>
      </c>
      <c r="I3849" s="33" t="s">
        <v>2465</v>
      </c>
    </row>
    <row r="3850" spans="1:9" x14ac:dyDescent="0.2">
      <c r="A3850" s="33" t="s">
        <v>14479</v>
      </c>
      <c r="B3850" s="33">
        <v>2.5740696850836799E-3</v>
      </c>
      <c r="C3850" s="33">
        <v>0.278215420044304</v>
      </c>
      <c r="D3850" s="33">
        <v>0.38600000000000001</v>
      </c>
      <c r="E3850" s="33">
        <v>0.22600000000000001</v>
      </c>
      <c r="F3850" s="33">
        <v>1</v>
      </c>
      <c r="G3850" s="33">
        <v>8</v>
      </c>
      <c r="H3850" s="33" t="s">
        <v>14479</v>
      </c>
      <c r="I3850" s="33" t="s">
        <v>14478</v>
      </c>
    </row>
    <row r="3851" spans="1:9" x14ac:dyDescent="0.2">
      <c r="A3851" s="33" t="s">
        <v>14477</v>
      </c>
      <c r="B3851" s="33">
        <v>2.5961868519565699E-3</v>
      </c>
      <c r="C3851" s="33">
        <v>0.29551318840164997</v>
      </c>
      <c r="D3851" s="33">
        <v>0.70499999999999996</v>
      </c>
      <c r="E3851" s="33">
        <v>0.55800000000000005</v>
      </c>
      <c r="F3851" s="33">
        <v>1</v>
      </c>
      <c r="G3851" s="33">
        <v>8</v>
      </c>
      <c r="H3851" s="33" t="s">
        <v>14477</v>
      </c>
      <c r="I3851" s="33" t="s">
        <v>14476</v>
      </c>
    </row>
    <row r="3852" spans="1:9" x14ac:dyDescent="0.2">
      <c r="A3852" s="33" t="s">
        <v>14475</v>
      </c>
      <c r="B3852" s="33">
        <v>2.6556371451949001E-3</v>
      </c>
      <c r="C3852" s="33">
        <v>-0.31252506421563198</v>
      </c>
      <c r="D3852" s="33">
        <v>0.13600000000000001</v>
      </c>
      <c r="E3852" s="33">
        <v>0.35499999999999998</v>
      </c>
      <c r="F3852" s="33">
        <v>1</v>
      </c>
      <c r="G3852" s="33">
        <v>8</v>
      </c>
      <c r="H3852" s="33" t="s">
        <v>14475</v>
      </c>
      <c r="I3852" s="33" t="s">
        <v>14474</v>
      </c>
    </row>
    <row r="3853" spans="1:9" x14ac:dyDescent="0.2">
      <c r="A3853" s="33" t="s">
        <v>8906</v>
      </c>
      <c r="B3853" s="33">
        <v>2.6656365773855299E-3</v>
      </c>
      <c r="C3853" s="33">
        <v>-0.42286245877398998</v>
      </c>
      <c r="D3853" s="33">
        <v>0.29499999999999998</v>
      </c>
      <c r="E3853" s="33">
        <v>0.497</v>
      </c>
      <c r="F3853" s="33">
        <v>1</v>
      </c>
      <c r="G3853" s="33">
        <v>8</v>
      </c>
      <c r="H3853" s="33" t="s">
        <v>5488</v>
      </c>
      <c r="I3853" s="33" t="s">
        <v>5487</v>
      </c>
    </row>
    <row r="3854" spans="1:9" x14ac:dyDescent="0.2">
      <c r="A3854" s="33" t="s">
        <v>13196</v>
      </c>
      <c r="B3854" s="33">
        <v>2.70195248330236E-3</v>
      </c>
      <c r="C3854" s="33">
        <v>-0.302857601975279</v>
      </c>
      <c r="D3854" s="33">
        <v>0.22700000000000001</v>
      </c>
      <c r="E3854" s="33">
        <v>0.48199999999999998</v>
      </c>
      <c r="F3854" s="33">
        <v>1</v>
      </c>
      <c r="G3854" s="33">
        <v>8</v>
      </c>
      <c r="H3854" s="33" t="s">
        <v>13196</v>
      </c>
      <c r="I3854" s="33" t="s">
        <v>13195</v>
      </c>
    </row>
    <row r="3855" spans="1:9" x14ac:dyDescent="0.2">
      <c r="A3855" s="33" t="s">
        <v>14473</v>
      </c>
      <c r="B3855" s="33">
        <v>2.75520613484305E-3</v>
      </c>
      <c r="C3855" s="33">
        <v>-0.29189795266749402</v>
      </c>
      <c r="D3855" s="33">
        <v>6.8000000000000005E-2</v>
      </c>
      <c r="E3855" s="33">
        <v>0.26500000000000001</v>
      </c>
      <c r="F3855" s="33">
        <v>1</v>
      </c>
      <c r="G3855" s="33">
        <v>8</v>
      </c>
      <c r="H3855" s="33" t="s">
        <v>14473</v>
      </c>
      <c r="I3855" s="33" t="s">
        <v>14472</v>
      </c>
    </row>
    <row r="3856" spans="1:9" x14ac:dyDescent="0.2">
      <c r="A3856" s="33" t="s">
        <v>9806</v>
      </c>
      <c r="B3856" s="33">
        <v>2.7967276599115201E-3</v>
      </c>
      <c r="C3856" s="33">
        <v>0.271902629771826</v>
      </c>
      <c r="D3856" s="33">
        <v>0.93200000000000005</v>
      </c>
      <c r="E3856" s="33">
        <v>0.93799999999999994</v>
      </c>
      <c r="F3856" s="33">
        <v>1</v>
      </c>
      <c r="G3856" s="33">
        <v>8</v>
      </c>
      <c r="H3856" s="33" t="s">
        <v>9806</v>
      </c>
      <c r="I3856" s="33" t="s">
        <v>9805</v>
      </c>
    </row>
    <row r="3857" spans="1:9" x14ac:dyDescent="0.2">
      <c r="A3857" s="33" t="s">
        <v>13725</v>
      </c>
      <c r="B3857" s="33">
        <v>2.80269977559046E-3</v>
      </c>
      <c r="C3857" s="33">
        <v>-0.423926928357023</v>
      </c>
      <c r="D3857" s="33">
        <v>0.29499999999999998</v>
      </c>
      <c r="E3857" s="33">
        <v>0.52</v>
      </c>
      <c r="F3857" s="33">
        <v>1</v>
      </c>
      <c r="G3857" s="33">
        <v>8</v>
      </c>
      <c r="H3857" s="33" t="s">
        <v>3651</v>
      </c>
      <c r="I3857" s="33" t="s">
        <v>3650</v>
      </c>
    </row>
    <row r="3858" spans="1:9" x14ac:dyDescent="0.2">
      <c r="A3858" s="33" t="s">
        <v>7345</v>
      </c>
      <c r="B3858" s="33">
        <v>2.8909566822405901E-3</v>
      </c>
      <c r="C3858" s="33">
        <v>-0.35715545004536597</v>
      </c>
      <c r="D3858" s="33">
        <v>0.84099999999999997</v>
      </c>
      <c r="E3858" s="33">
        <v>0.83499999999999996</v>
      </c>
      <c r="F3858" s="33">
        <v>1</v>
      </c>
      <c r="G3858" s="33">
        <v>8</v>
      </c>
      <c r="H3858" s="33" t="s">
        <v>7345</v>
      </c>
      <c r="I3858" s="33" t="s">
        <v>7344</v>
      </c>
    </row>
    <row r="3859" spans="1:9" x14ac:dyDescent="0.2">
      <c r="A3859" s="33" t="s">
        <v>14471</v>
      </c>
      <c r="B3859" s="33">
        <v>2.9110880970198102E-3</v>
      </c>
      <c r="C3859" s="33">
        <v>-0.27420083038663001</v>
      </c>
      <c r="D3859" s="33">
        <v>0.159</v>
      </c>
      <c r="E3859" s="33">
        <v>0.376</v>
      </c>
      <c r="F3859" s="33">
        <v>1</v>
      </c>
      <c r="G3859" s="33">
        <v>8</v>
      </c>
      <c r="H3859" s="33" t="s">
        <v>14471</v>
      </c>
      <c r="I3859" s="33" t="s">
        <v>14470</v>
      </c>
    </row>
    <row r="3860" spans="1:9" x14ac:dyDescent="0.2">
      <c r="A3860" s="33" t="s">
        <v>14469</v>
      </c>
      <c r="B3860" s="33">
        <v>2.91332888540259E-3</v>
      </c>
      <c r="C3860" s="33">
        <v>-0.40956229334349598</v>
      </c>
      <c r="D3860" s="33">
        <v>0.54500000000000004</v>
      </c>
      <c r="E3860" s="33">
        <v>0.68700000000000006</v>
      </c>
      <c r="F3860" s="33">
        <v>1</v>
      </c>
      <c r="G3860" s="33">
        <v>8</v>
      </c>
      <c r="H3860" s="33" t="s">
        <v>9351</v>
      </c>
      <c r="I3860" s="33" t="s">
        <v>9350</v>
      </c>
    </row>
    <row r="3861" spans="1:9" x14ac:dyDescent="0.2">
      <c r="A3861" s="33" t="s">
        <v>9718</v>
      </c>
      <c r="B3861" s="33">
        <v>2.9162884893581902E-3</v>
      </c>
      <c r="C3861" s="33">
        <v>0.33096547813035099</v>
      </c>
      <c r="D3861" s="33">
        <v>0.54500000000000004</v>
      </c>
      <c r="E3861" s="33">
        <v>0.376</v>
      </c>
      <c r="F3861" s="33">
        <v>1</v>
      </c>
      <c r="G3861" s="33">
        <v>8</v>
      </c>
      <c r="H3861" s="33" t="s">
        <v>9718</v>
      </c>
      <c r="I3861" s="33" t="s">
        <v>9717</v>
      </c>
    </row>
    <row r="3862" spans="1:9" x14ac:dyDescent="0.2">
      <c r="A3862" s="33" t="s">
        <v>3692</v>
      </c>
      <c r="B3862" s="33">
        <v>2.9242781137402401E-3</v>
      </c>
      <c r="C3862" s="33">
        <v>0.32419700785446398</v>
      </c>
      <c r="D3862" s="33">
        <v>0.45500000000000002</v>
      </c>
      <c r="E3862" s="33">
        <v>0.27400000000000002</v>
      </c>
      <c r="F3862" s="33">
        <v>1</v>
      </c>
      <c r="G3862" s="33">
        <v>8</v>
      </c>
      <c r="H3862" s="33" t="s">
        <v>3692</v>
      </c>
      <c r="I3862" s="33" t="s">
        <v>14468</v>
      </c>
    </row>
    <row r="3863" spans="1:9" x14ac:dyDescent="0.2">
      <c r="A3863" s="33" t="s">
        <v>14467</v>
      </c>
      <c r="B3863" s="33">
        <v>2.9403890426252699E-3</v>
      </c>
      <c r="C3863" s="33">
        <v>0.33424982404501702</v>
      </c>
      <c r="D3863" s="33">
        <v>0.59099999999999997</v>
      </c>
      <c r="E3863" s="33">
        <v>0.45100000000000001</v>
      </c>
      <c r="F3863" s="33">
        <v>1</v>
      </c>
      <c r="G3863" s="33">
        <v>8</v>
      </c>
      <c r="H3863" s="33" t="s">
        <v>14466</v>
      </c>
      <c r="I3863" s="33" t="s">
        <v>14465</v>
      </c>
    </row>
    <row r="3864" spans="1:9" x14ac:dyDescent="0.2">
      <c r="A3864" s="33" t="s">
        <v>14464</v>
      </c>
      <c r="B3864" s="33">
        <v>2.94947955855435E-3</v>
      </c>
      <c r="C3864" s="33">
        <v>0.342892628823048</v>
      </c>
      <c r="D3864" s="33">
        <v>0.40899999999999997</v>
      </c>
      <c r="E3864" s="33">
        <v>0.25800000000000001</v>
      </c>
      <c r="F3864" s="33">
        <v>1</v>
      </c>
      <c r="G3864" s="33">
        <v>8</v>
      </c>
      <c r="H3864" s="33" t="s">
        <v>14464</v>
      </c>
      <c r="I3864" s="33" t="s">
        <v>14463</v>
      </c>
    </row>
    <row r="3865" spans="1:9" x14ac:dyDescent="0.2">
      <c r="A3865" s="33" t="s">
        <v>14462</v>
      </c>
      <c r="B3865" s="33">
        <v>2.9809482549363699E-3</v>
      </c>
      <c r="C3865" s="33">
        <v>-0.25194537949972401</v>
      </c>
      <c r="D3865" s="33">
        <v>4.4999999999999998E-2</v>
      </c>
      <c r="E3865" s="33">
        <v>0.23599999999999999</v>
      </c>
      <c r="F3865" s="33">
        <v>1</v>
      </c>
      <c r="G3865" s="33">
        <v>8</v>
      </c>
      <c r="H3865" s="33" t="s">
        <v>14462</v>
      </c>
      <c r="I3865" s="33" t="s">
        <v>14461</v>
      </c>
    </row>
    <row r="3866" spans="1:9" x14ac:dyDescent="0.2">
      <c r="A3866" s="33" t="s">
        <v>6729</v>
      </c>
      <c r="B3866" s="33">
        <v>2.9852171778744201E-3</v>
      </c>
      <c r="C3866" s="33">
        <v>0.41109343805352799</v>
      </c>
      <c r="D3866" s="33">
        <v>0.45500000000000002</v>
      </c>
      <c r="E3866" s="33">
        <v>0.29399999999999998</v>
      </c>
      <c r="F3866" s="33">
        <v>1</v>
      </c>
      <c r="G3866" s="33">
        <v>8</v>
      </c>
      <c r="H3866" s="33" t="s">
        <v>6729</v>
      </c>
      <c r="I3866" s="33" t="s">
        <v>6728</v>
      </c>
    </row>
    <row r="3867" spans="1:9" x14ac:dyDescent="0.2">
      <c r="A3867" s="33" t="s">
        <v>14460</v>
      </c>
      <c r="B3867" s="33">
        <v>2.99300957419353E-3</v>
      </c>
      <c r="C3867" s="33">
        <v>-0.39437788416637198</v>
      </c>
      <c r="D3867" s="33">
        <v>0.182</v>
      </c>
      <c r="E3867" s="33">
        <v>0.39200000000000002</v>
      </c>
      <c r="F3867" s="33">
        <v>1</v>
      </c>
      <c r="G3867" s="33">
        <v>8</v>
      </c>
      <c r="H3867" s="33" t="s">
        <v>6455</v>
      </c>
      <c r="I3867" s="33" t="s">
        <v>6454</v>
      </c>
    </row>
    <row r="3868" spans="1:9" x14ac:dyDescent="0.2">
      <c r="A3868" s="33" t="s">
        <v>14459</v>
      </c>
      <c r="B3868" s="33">
        <v>3.0011181629723402E-3</v>
      </c>
      <c r="C3868" s="33">
        <v>0.41501481104587101</v>
      </c>
      <c r="D3868" s="33">
        <v>0.36399999999999999</v>
      </c>
      <c r="E3868" s="33">
        <v>0.20300000000000001</v>
      </c>
      <c r="F3868" s="33">
        <v>1</v>
      </c>
      <c r="G3868" s="33">
        <v>8</v>
      </c>
      <c r="H3868" s="33" t="s">
        <v>14459</v>
      </c>
      <c r="I3868" s="33" t="s">
        <v>14458</v>
      </c>
    </row>
    <row r="3869" spans="1:9" x14ac:dyDescent="0.2">
      <c r="A3869" s="33" t="s">
        <v>4283</v>
      </c>
      <c r="B3869" s="33">
        <v>3.0097263384265501E-3</v>
      </c>
      <c r="C3869" s="33">
        <v>0.44919881987132798</v>
      </c>
      <c r="D3869" s="33">
        <v>0.65900000000000003</v>
      </c>
      <c r="E3869" s="33">
        <v>0.54600000000000004</v>
      </c>
      <c r="F3869" s="33">
        <v>1</v>
      </c>
      <c r="G3869" s="33">
        <v>8</v>
      </c>
      <c r="H3869" s="33" t="s">
        <v>4283</v>
      </c>
      <c r="I3869" s="33" t="s">
        <v>4282</v>
      </c>
    </row>
    <row r="3870" spans="1:9" x14ac:dyDescent="0.2">
      <c r="A3870" s="33" t="s">
        <v>14457</v>
      </c>
      <c r="B3870" s="33">
        <v>3.0246978375999501E-3</v>
      </c>
      <c r="C3870" s="33">
        <v>-0.27474112083271501</v>
      </c>
      <c r="D3870" s="33">
        <v>9.0999999999999998E-2</v>
      </c>
      <c r="E3870" s="33">
        <v>0.28799999999999998</v>
      </c>
      <c r="F3870" s="33">
        <v>1</v>
      </c>
      <c r="G3870" s="33">
        <v>8</v>
      </c>
      <c r="H3870" s="33" t="s">
        <v>14457</v>
      </c>
      <c r="I3870" s="33" t="s">
        <v>14456</v>
      </c>
    </row>
    <row r="3871" spans="1:9" x14ac:dyDescent="0.2">
      <c r="A3871" s="33" t="s">
        <v>14455</v>
      </c>
      <c r="B3871" s="33">
        <v>3.0282159563427302E-3</v>
      </c>
      <c r="C3871" s="33">
        <v>0.32300466305632503</v>
      </c>
      <c r="D3871" s="33">
        <v>0.63600000000000001</v>
      </c>
      <c r="E3871" s="33">
        <v>0.47599999999999998</v>
      </c>
      <c r="F3871" s="33">
        <v>1</v>
      </c>
      <c r="G3871" s="33">
        <v>8</v>
      </c>
      <c r="H3871" s="33" t="s">
        <v>14455</v>
      </c>
      <c r="I3871" s="33" t="s">
        <v>14454</v>
      </c>
    </row>
    <row r="3872" spans="1:9" x14ac:dyDescent="0.2">
      <c r="A3872" s="33" t="s">
        <v>14453</v>
      </c>
      <c r="B3872" s="33">
        <v>3.0372706319683499E-3</v>
      </c>
      <c r="C3872" s="33">
        <v>-0.34887165581177298</v>
      </c>
      <c r="D3872" s="33">
        <v>0.68200000000000005</v>
      </c>
      <c r="E3872" s="33">
        <v>0.77800000000000002</v>
      </c>
      <c r="F3872" s="33">
        <v>1</v>
      </c>
      <c r="G3872" s="33">
        <v>8</v>
      </c>
      <c r="H3872" s="33" t="s">
        <v>13158</v>
      </c>
      <c r="I3872" s="33" t="s">
        <v>13157</v>
      </c>
    </row>
    <row r="3873" spans="1:9" x14ac:dyDescent="0.2">
      <c r="A3873" s="33" t="s">
        <v>14452</v>
      </c>
      <c r="B3873" s="33">
        <v>3.0702075425634899E-3</v>
      </c>
      <c r="C3873" s="33">
        <v>-0.28871208826202599</v>
      </c>
      <c r="D3873" s="33">
        <v>0.86399999999999999</v>
      </c>
      <c r="E3873" s="33">
        <v>0.89300000000000002</v>
      </c>
      <c r="F3873" s="33">
        <v>1</v>
      </c>
      <c r="G3873" s="33">
        <v>8</v>
      </c>
      <c r="H3873" s="33" t="s">
        <v>11576</v>
      </c>
      <c r="I3873" s="33" t="s">
        <v>11575</v>
      </c>
    </row>
    <row r="3874" spans="1:9" x14ac:dyDescent="0.2">
      <c r="A3874" s="33" t="s">
        <v>14451</v>
      </c>
      <c r="B3874" s="33">
        <v>3.0731726908349898E-3</v>
      </c>
      <c r="C3874" s="33">
        <v>0.27329248808467499</v>
      </c>
      <c r="D3874" s="33">
        <v>0.47699999999999998</v>
      </c>
      <c r="E3874" s="33">
        <v>0.29899999999999999</v>
      </c>
      <c r="F3874" s="33">
        <v>1</v>
      </c>
      <c r="G3874" s="33">
        <v>8</v>
      </c>
      <c r="H3874" s="33" t="s">
        <v>14451</v>
      </c>
      <c r="I3874" s="33" t="s">
        <v>14450</v>
      </c>
    </row>
    <row r="3875" spans="1:9" x14ac:dyDescent="0.2">
      <c r="A3875" s="33" t="s">
        <v>14449</v>
      </c>
      <c r="B3875" s="33">
        <v>3.0843901912478598E-3</v>
      </c>
      <c r="C3875" s="33">
        <v>-0.26905041090079901</v>
      </c>
      <c r="D3875" s="33">
        <v>4.4999999999999998E-2</v>
      </c>
      <c r="E3875" s="33">
        <v>0.23799999999999999</v>
      </c>
      <c r="F3875" s="33">
        <v>1</v>
      </c>
      <c r="G3875" s="33">
        <v>8</v>
      </c>
      <c r="H3875" s="33" t="s">
        <v>8292</v>
      </c>
      <c r="I3875" s="33" t="s">
        <v>8291</v>
      </c>
    </row>
    <row r="3876" spans="1:9" x14ac:dyDescent="0.2">
      <c r="A3876" s="33" t="s">
        <v>6187</v>
      </c>
      <c r="B3876" s="33">
        <v>3.09350829550612E-3</v>
      </c>
      <c r="C3876" s="33">
        <v>-0.43190176238039601</v>
      </c>
      <c r="D3876" s="33">
        <v>0.59099999999999997</v>
      </c>
      <c r="E3876" s="33">
        <v>0.68</v>
      </c>
      <c r="F3876" s="33">
        <v>1</v>
      </c>
      <c r="G3876" s="33">
        <v>8</v>
      </c>
      <c r="H3876" s="33" t="s">
        <v>6187</v>
      </c>
      <c r="I3876" s="33" t="s">
        <v>6186</v>
      </c>
    </row>
    <row r="3877" spans="1:9" x14ac:dyDescent="0.2">
      <c r="A3877" s="33" t="s">
        <v>9432</v>
      </c>
      <c r="B3877" s="33">
        <v>3.1137810925386299E-3</v>
      </c>
      <c r="C3877" s="33">
        <v>-0.45517859390029097</v>
      </c>
      <c r="D3877" s="33">
        <v>0.65900000000000003</v>
      </c>
      <c r="E3877" s="33">
        <v>0.71599999999999997</v>
      </c>
      <c r="F3877" s="33">
        <v>1</v>
      </c>
      <c r="G3877" s="33">
        <v>8</v>
      </c>
      <c r="H3877" s="33" t="s">
        <v>9432</v>
      </c>
      <c r="I3877" s="33" t="s">
        <v>9431</v>
      </c>
    </row>
    <row r="3878" spans="1:9" x14ac:dyDescent="0.2">
      <c r="A3878" s="33" t="s">
        <v>14448</v>
      </c>
      <c r="B3878" s="33">
        <v>3.1178898017402501E-3</v>
      </c>
      <c r="C3878" s="33">
        <v>-0.28327543679031802</v>
      </c>
      <c r="D3878" s="33">
        <v>0.93200000000000005</v>
      </c>
      <c r="E3878" s="33">
        <v>0.88900000000000001</v>
      </c>
      <c r="F3878" s="33">
        <v>1</v>
      </c>
      <c r="G3878" s="33">
        <v>8</v>
      </c>
      <c r="H3878" s="33" t="s">
        <v>14448</v>
      </c>
      <c r="I3878" s="33" t="s">
        <v>14447</v>
      </c>
    </row>
    <row r="3879" spans="1:9" x14ac:dyDescent="0.2">
      <c r="A3879" s="33" t="s">
        <v>14446</v>
      </c>
      <c r="B3879" s="33">
        <v>3.1481196486161001E-3</v>
      </c>
      <c r="C3879" s="33">
        <v>-0.267730045156229</v>
      </c>
      <c r="D3879" s="33">
        <v>0.114</v>
      </c>
      <c r="E3879" s="33">
        <v>0.316</v>
      </c>
      <c r="F3879" s="33">
        <v>1</v>
      </c>
      <c r="G3879" s="33">
        <v>8</v>
      </c>
      <c r="H3879" s="33" t="s">
        <v>14446</v>
      </c>
      <c r="I3879" s="33" t="s">
        <v>14445</v>
      </c>
    </row>
    <row r="3880" spans="1:9" x14ac:dyDescent="0.2">
      <c r="A3880" s="33" t="s">
        <v>13660</v>
      </c>
      <c r="B3880" s="33">
        <v>3.1648010491490699E-3</v>
      </c>
      <c r="C3880" s="33">
        <v>-0.405474122152853</v>
      </c>
      <c r="D3880" s="33">
        <v>0.63600000000000001</v>
      </c>
      <c r="E3880" s="33">
        <v>0.81299999999999994</v>
      </c>
      <c r="F3880" s="33">
        <v>1</v>
      </c>
      <c r="G3880" s="33">
        <v>8</v>
      </c>
      <c r="H3880" s="33" t="s">
        <v>2668</v>
      </c>
      <c r="I3880" s="33" t="s">
        <v>2667</v>
      </c>
    </row>
    <row r="3881" spans="1:9" x14ac:dyDescent="0.2">
      <c r="A3881" s="33" t="s">
        <v>14444</v>
      </c>
      <c r="B3881" s="33">
        <v>3.2151767818492899E-3</v>
      </c>
      <c r="C3881" s="33">
        <v>-0.41266257267546302</v>
      </c>
      <c r="D3881" s="33">
        <v>0.36399999999999999</v>
      </c>
      <c r="E3881" s="33">
        <v>0.54900000000000004</v>
      </c>
      <c r="F3881" s="33">
        <v>1</v>
      </c>
      <c r="G3881" s="33">
        <v>8</v>
      </c>
      <c r="H3881" s="33" t="s">
        <v>14443</v>
      </c>
      <c r="I3881" s="33" t="s">
        <v>14442</v>
      </c>
    </row>
    <row r="3882" spans="1:9" x14ac:dyDescent="0.2">
      <c r="A3882" s="33" t="s">
        <v>5932</v>
      </c>
      <c r="B3882" s="33">
        <v>3.2351940040121901E-3</v>
      </c>
      <c r="C3882" s="33">
        <v>-0.37867333416111099</v>
      </c>
      <c r="D3882" s="33">
        <v>0.36399999999999999</v>
      </c>
      <c r="E3882" s="33">
        <v>0.54900000000000004</v>
      </c>
      <c r="F3882" s="33">
        <v>1</v>
      </c>
      <c r="G3882" s="33">
        <v>8</v>
      </c>
      <c r="H3882" s="33" t="s">
        <v>5932</v>
      </c>
      <c r="I3882" s="33" t="s">
        <v>5931</v>
      </c>
    </row>
    <row r="3883" spans="1:9" x14ac:dyDescent="0.2">
      <c r="A3883" s="33" t="s">
        <v>4837</v>
      </c>
      <c r="B3883" s="33">
        <v>3.2587986740233599E-3</v>
      </c>
      <c r="C3883" s="33">
        <v>-0.415735500112354</v>
      </c>
      <c r="D3883" s="33">
        <v>0.25</v>
      </c>
      <c r="E3883" s="33">
        <v>0.42599999999999999</v>
      </c>
      <c r="F3883" s="33">
        <v>1</v>
      </c>
      <c r="G3883" s="33">
        <v>8</v>
      </c>
      <c r="H3883" s="33" t="s">
        <v>4837</v>
      </c>
      <c r="I3883" s="33" t="s">
        <v>4836</v>
      </c>
    </row>
    <row r="3884" spans="1:9" x14ac:dyDescent="0.2">
      <c r="A3884" s="33" t="s">
        <v>14441</v>
      </c>
      <c r="B3884" s="33">
        <v>3.3064627780279702E-3</v>
      </c>
      <c r="C3884" s="33">
        <v>-0.31832910703551198</v>
      </c>
      <c r="D3884" s="33">
        <v>0.13600000000000001</v>
      </c>
      <c r="E3884" s="33">
        <v>0.34799999999999998</v>
      </c>
      <c r="F3884" s="33">
        <v>1</v>
      </c>
      <c r="G3884" s="33">
        <v>8</v>
      </c>
      <c r="H3884" s="33" t="s">
        <v>13875</v>
      </c>
      <c r="I3884" s="33" t="s">
        <v>13874</v>
      </c>
    </row>
    <row r="3885" spans="1:9" x14ac:dyDescent="0.2">
      <c r="A3885" s="33" t="s">
        <v>14440</v>
      </c>
      <c r="B3885" s="33">
        <v>3.3377823943566399E-3</v>
      </c>
      <c r="C3885" s="33">
        <v>0.272705741145084</v>
      </c>
      <c r="D3885" s="33">
        <v>0.182</v>
      </c>
      <c r="E3885" s="33">
        <v>7.1999999999999995E-2</v>
      </c>
      <c r="F3885" s="33">
        <v>1</v>
      </c>
      <c r="G3885" s="33">
        <v>8</v>
      </c>
      <c r="H3885" s="33" t="s">
        <v>14440</v>
      </c>
      <c r="I3885" s="33" t="s">
        <v>14439</v>
      </c>
    </row>
    <row r="3886" spans="1:9" x14ac:dyDescent="0.2">
      <c r="A3886" s="33" t="s">
        <v>13115</v>
      </c>
      <c r="B3886" s="33">
        <v>3.3541711980507498E-3</v>
      </c>
      <c r="C3886" s="33">
        <v>-0.27583818513911001</v>
      </c>
      <c r="D3886" s="33">
        <v>6.8000000000000005E-2</v>
      </c>
      <c r="E3886" s="33">
        <v>0.255</v>
      </c>
      <c r="F3886" s="33">
        <v>1</v>
      </c>
      <c r="G3886" s="33">
        <v>8</v>
      </c>
      <c r="H3886" s="33" t="s">
        <v>13114</v>
      </c>
      <c r="I3886" s="33" t="s">
        <v>13113</v>
      </c>
    </row>
    <row r="3887" spans="1:9" x14ac:dyDescent="0.2">
      <c r="A3887" s="33" t="s">
        <v>7574</v>
      </c>
      <c r="B3887" s="33">
        <v>3.37301267988406E-3</v>
      </c>
      <c r="C3887" s="33">
        <v>0.34602262550544999</v>
      </c>
      <c r="D3887" s="33">
        <v>0.68200000000000005</v>
      </c>
      <c r="E3887" s="33">
        <v>0.504</v>
      </c>
      <c r="F3887" s="33">
        <v>1</v>
      </c>
      <c r="G3887" s="33">
        <v>8</v>
      </c>
      <c r="H3887" s="33" t="s">
        <v>7574</v>
      </c>
      <c r="I3887" s="33" t="s">
        <v>7573</v>
      </c>
    </row>
    <row r="3888" spans="1:9" x14ac:dyDescent="0.2">
      <c r="A3888" s="33" t="s">
        <v>5378</v>
      </c>
      <c r="B3888" s="33">
        <v>3.3997907185377698E-3</v>
      </c>
      <c r="C3888" s="33">
        <v>-0.37253845924335799</v>
      </c>
      <c r="D3888" s="33">
        <v>0.40899999999999997</v>
      </c>
      <c r="E3888" s="33">
        <v>0.60599999999999998</v>
      </c>
      <c r="F3888" s="33">
        <v>1</v>
      </c>
      <c r="G3888" s="33">
        <v>8</v>
      </c>
      <c r="H3888" s="33" t="s">
        <v>5378</v>
      </c>
      <c r="I3888" s="33" t="s">
        <v>5377</v>
      </c>
    </row>
    <row r="3889" spans="1:9" x14ac:dyDescent="0.2">
      <c r="A3889" s="33" t="s">
        <v>11030</v>
      </c>
      <c r="B3889" s="33">
        <v>3.4605326930299599E-3</v>
      </c>
      <c r="C3889" s="33">
        <v>0.37112526670901402</v>
      </c>
      <c r="D3889" s="33">
        <v>0.5</v>
      </c>
      <c r="E3889" s="33">
        <v>0.36199999999999999</v>
      </c>
      <c r="F3889" s="33">
        <v>1</v>
      </c>
      <c r="G3889" s="33">
        <v>8</v>
      </c>
      <c r="H3889" s="33" t="s">
        <v>7462</v>
      </c>
      <c r="I3889" s="33" t="s">
        <v>7461</v>
      </c>
    </row>
    <row r="3890" spans="1:9" x14ac:dyDescent="0.2">
      <c r="A3890" s="33" t="s">
        <v>14438</v>
      </c>
      <c r="B3890" s="33">
        <v>3.4805579356998301E-3</v>
      </c>
      <c r="C3890" s="33">
        <v>-0.38930004597204698</v>
      </c>
      <c r="D3890" s="33">
        <v>0.13600000000000001</v>
      </c>
      <c r="E3890" s="33">
        <v>0.34</v>
      </c>
      <c r="F3890" s="33">
        <v>1</v>
      </c>
      <c r="G3890" s="33">
        <v>8</v>
      </c>
      <c r="H3890" s="33" t="s">
        <v>7473</v>
      </c>
      <c r="I3890" s="33" t="s">
        <v>7472</v>
      </c>
    </row>
    <row r="3891" spans="1:9" x14ac:dyDescent="0.2">
      <c r="A3891" s="33" t="s">
        <v>14437</v>
      </c>
      <c r="B3891" s="33">
        <v>3.5038713914238998E-3</v>
      </c>
      <c r="C3891" s="33">
        <v>0.35389501240877802</v>
      </c>
      <c r="D3891" s="33">
        <v>0.45500000000000002</v>
      </c>
      <c r="E3891" s="33">
        <v>0.28599999999999998</v>
      </c>
      <c r="F3891" s="33">
        <v>1</v>
      </c>
      <c r="G3891" s="33">
        <v>8</v>
      </c>
      <c r="H3891" s="33" t="s">
        <v>14436</v>
      </c>
      <c r="I3891" s="33" t="s">
        <v>14435</v>
      </c>
    </row>
    <row r="3892" spans="1:9" x14ac:dyDescent="0.2">
      <c r="A3892" s="33" t="s">
        <v>14434</v>
      </c>
      <c r="B3892" s="33">
        <v>3.5433156637363801E-3</v>
      </c>
      <c r="C3892" s="33">
        <v>0.36166044701362599</v>
      </c>
      <c r="D3892" s="33">
        <v>0.38600000000000001</v>
      </c>
      <c r="E3892" s="33">
        <v>0.24199999999999999</v>
      </c>
      <c r="F3892" s="33">
        <v>1</v>
      </c>
      <c r="G3892" s="33">
        <v>8</v>
      </c>
      <c r="H3892" s="33" t="s">
        <v>14434</v>
      </c>
      <c r="I3892" s="33" t="s">
        <v>14433</v>
      </c>
    </row>
    <row r="3893" spans="1:9" x14ac:dyDescent="0.2">
      <c r="A3893" s="33" t="s">
        <v>6722</v>
      </c>
      <c r="B3893" s="33">
        <v>3.56483437367674E-3</v>
      </c>
      <c r="C3893" s="33">
        <v>0.35675926613575698</v>
      </c>
      <c r="D3893" s="33">
        <v>0.61399999999999999</v>
      </c>
      <c r="E3893" s="33">
        <v>0.46100000000000002</v>
      </c>
      <c r="F3893" s="33">
        <v>1</v>
      </c>
      <c r="G3893" s="33">
        <v>8</v>
      </c>
      <c r="H3893" s="33" t="s">
        <v>4400</v>
      </c>
      <c r="I3893" s="33" t="s">
        <v>4399</v>
      </c>
    </row>
    <row r="3894" spans="1:9" x14ac:dyDescent="0.2">
      <c r="A3894" s="33" t="s">
        <v>3757</v>
      </c>
      <c r="B3894" s="33">
        <v>3.5863471634980798E-3</v>
      </c>
      <c r="C3894" s="33">
        <v>0.34523018129264199</v>
      </c>
      <c r="D3894" s="33">
        <v>0.318</v>
      </c>
      <c r="E3894" s="33">
        <v>0.17799999999999999</v>
      </c>
      <c r="F3894" s="33">
        <v>1</v>
      </c>
      <c r="G3894" s="33">
        <v>8</v>
      </c>
      <c r="H3894" s="33" t="s">
        <v>3757</v>
      </c>
      <c r="I3894" s="33" t="s">
        <v>3756</v>
      </c>
    </row>
    <row r="3895" spans="1:9" x14ac:dyDescent="0.2">
      <c r="A3895" s="33" t="s">
        <v>4076</v>
      </c>
      <c r="B3895" s="33">
        <v>3.7738037538287599E-3</v>
      </c>
      <c r="C3895" s="33">
        <v>0.30297109134589001</v>
      </c>
      <c r="D3895" s="33">
        <v>0.72699999999999998</v>
      </c>
      <c r="E3895" s="33">
        <v>0.57299999999999995</v>
      </c>
      <c r="F3895" s="33">
        <v>1</v>
      </c>
      <c r="G3895" s="33">
        <v>8</v>
      </c>
      <c r="H3895" s="33" t="s">
        <v>4076</v>
      </c>
      <c r="I3895" s="33" t="s">
        <v>4075</v>
      </c>
    </row>
    <row r="3896" spans="1:9" x14ac:dyDescent="0.2">
      <c r="A3896" s="33" t="s">
        <v>14432</v>
      </c>
      <c r="B3896" s="33">
        <v>3.7770819783686E-3</v>
      </c>
      <c r="C3896" s="33">
        <v>0.48943411343467502</v>
      </c>
      <c r="D3896" s="33">
        <v>0.61399999999999999</v>
      </c>
      <c r="E3896" s="33">
        <v>0.504</v>
      </c>
      <c r="F3896" s="33">
        <v>1</v>
      </c>
      <c r="G3896" s="33">
        <v>8</v>
      </c>
      <c r="H3896" s="33" t="s">
        <v>14432</v>
      </c>
      <c r="I3896" s="33" t="s">
        <v>14431</v>
      </c>
    </row>
    <row r="3897" spans="1:9" x14ac:dyDescent="0.2">
      <c r="A3897" s="33" t="s">
        <v>14430</v>
      </c>
      <c r="B3897" s="33">
        <v>3.7883748946708402E-3</v>
      </c>
      <c r="C3897" s="33">
        <v>-0.36257473400170798</v>
      </c>
      <c r="D3897" s="33">
        <v>0.5</v>
      </c>
      <c r="E3897" s="33">
        <v>0.67300000000000004</v>
      </c>
      <c r="F3897" s="33">
        <v>1</v>
      </c>
      <c r="G3897" s="33">
        <v>8</v>
      </c>
      <c r="H3897" s="33" t="s">
        <v>14429</v>
      </c>
      <c r="I3897" s="33" t="s">
        <v>14428</v>
      </c>
    </row>
    <row r="3898" spans="1:9" x14ac:dyDescent="0.2">
      <c r="A3898" s="33" t="s">
        <v>14427</v>
      </c>
      <c r="B3898" s="33">
        <v>3.84554615512967E-3</v>
      </c>
      <c r="C3898" s="33">
        <v>-0.31889005448830599</v>
      </c>
      <c r="D3898" s="33">
        <v>0.84099999999999997</v>
      </c>
      <c r="E3898" s="33">
        <v>0.84799999999999998</v>
      </c>
      <c r="F3898" s="33">
        <v>1</v>
      </c>
      <c r="G3898" s="33">
        <v>8</v>
      </c>
      <c r="H3898" s="33" t="s">
        <v>1861</v>
      </c>
      <c r="I3898" s="33" t="s">
        <v>14426</v>
      </c>
    </row>
    <row r="3899" spans="1:9" x14ac:dyDescent="0.2">
      <c r="A3899" s="33" t="s">
        <v>6134</v>
      </c>
      <c r="B3899" s="33">
        <v>3.871306329126E-3</v>
      </c>
      <c r="C3899" s="33">
        <v>0.25455739890502299</v>
      </c>
      <c r="D3899" s="33">
        <v>0.65900000000000003</v>
      </c>
      <c r="E3899" s="33">
        <v>0.50800000000000001</v>
      </c>
      <c r="F3899" s="33">
        <v>1</v>
      </c>
      <c r="G3899" s="33">
        <v>8</v>
      </c>
      <c r="H3899" s="33" t="s">
        <v>6134</v>
      </c>
      <c r="I3899" s="33" t="s">
        <v>6133</v>
      </c>
    </row>
    <row r="3900" spans="1:9" x14ac:dyDescent="0.2">
      <c r="A3900" s="33" t="s">
        <v>14425</v>
      </c>
      <c r="B3900" s="33">
        <v>3.9142638081065603E-3</v>
      </c>
      <c r="C3900" s="33">
        <v>0.27549897552271801</v>
      </c>
      <c r="D3900" s="33">
        <v>0.77300000000000002</v>
      </c>
      <c r="E3900" s="33">
        <v>0.61599999999999999</v>
      </c>
      <c r="F3900" s="33">
        <v>1</v>
      </c>
      <c r="G3900" s="33">
        <v>8</v>
      </c>
      <c r="H3900" s="33" t="s">
        <v>12698</v>
      </c>
      <c r="I3900" s="33" t="s">
        <v>12697</v>
      </c>
    </row>
    <row r="3901" spans="1:9" x14ac:dyDescent="0.2">
      <c r="A3901" s="33" t="s">
        <v>14424</v>
      </c>
      <c r="B3901" s="33">
        <v>3.9813430750113097E-3</v>
      </c>
      <c r="C3901" s="33">
        <v>0.26346670823368001</v>
      </c>
      <c r="D3901" s="33">
        <v>0.318</v>
      </c>
      <c r="E3901" s="33">
        <v>0.17799999999999999</v>
      </c>
      <c r="F3901" s="33">
        <v>1</v>
      </c>
      <c r="G3901" s="33">
        <v>8</v>
      </c>
      <c r="H3901" s="33" t="s">
        <v>14424</v>
      </c>
      <c r="I3901" s="33" t="s">
        <v>14423</v>
      </c>
    </row>
    <row r="3902" spans="1:9" x14ac:dyDescent="0.2">
      <c r="A3902" s="33" t="s">
        <v>5653</v>
      </c>
      <c r="B3902" s="33">
        <v>4.03895594220026E-3</v>
      </c>
      <c r="C3902" s="33">
        <v>-0.31793581172899399</v>
      </c>
      <c r="D3902" s="33">
        <v>0.34100000000000003</v>
      </c>
      <c r="E3902" s="33">
        <v>0.57199999999999995</v>
      </c>
      <c r="F3902" s="33">
        <v>1</v>
      </c>
      <c r="G3902" s="33">
        <v>8</v>
      </c>
      <c r="H3902" s="33" t="s">
        <v>5653</v>
      </c>
      <c r="I3902" s="33" t="s">
        <v>5652</v>
      </c>
    </row>
    <row r="3903" spans="1:9" x14ac:dyDescent="0.2">
      <c r="A3903" s="33" t="s">
        <v>14422</v>
      </c>
      <c r="B3903" s="33">
        <v>4.0730198584793204E-3</v>
      </c>
      <c r="C3903" s="33">
        <v>0.42816102111226001</v>
      </c>
      <c r="D3903" s="33">
        <v>0.38600000000000001</v>
      </c>
      <c r="E3903" s="33">
        <v>0.24199999999999999</v>
      </c>
      <c r="F3903" s="33">
        <v>1</v>
      </c>
      <c r="G3903" s="33">
        <v>8</v>
      </c>
      <c r="H3903" s="33" t="s">
        <v>14422</v>
      </c>
      <c r="I3903" s="33" t="s">
        <v>14421</v>
      </c>
    </row>
    <row r="3904" spans="1:9" x14ac:dyDescent="0.2">
      <c r="A3904" s="33" t="s">
        <v>11995</v>
      </c>
      <c r="B3904" s="33">
        <v>4.0885432937764797E-3</v>
      </c>
      <c r="C3904" s="33">
        <v>0.25002819980398699</v>
      </c>
      <c r="D3904" s="33">
        <v>0.84099999999999997</v>
      </c>
      <c r="E3904" s="33">
        <v>0.71499999999999997</v>
      </c>
      <c r="F3904" s="33">
        <v>1</v>
      </c>
      <c r="G3904" s="33">
        <v>8</v>
      </c>
      <c r="H3904" s="33" t="s">
        <v>7075</v>
      </c>
      <c r="I3904" s="33" t="s">
        <v>7074</v>
      </c>
    </row>
    <row r="3905" spans="1:9" x14ac:dyDescent="0.2">
      <c r="A3905" s="33" t="s">
        <v>8460</v>
      </c>
      <c r="B3905" s="33">
        <v>4.2002627034199904E-3</v>
      </c>
      <c r="C3905" s="33">
        <v>-0.36102592336620198</v>
      </c>
      <c r="D3905" s="33">
        <v>0.79500000000000004</v>
      </c>
      <c r="E3905" s="33">
        <v>0.8</v>
      </c>
      <c r="F3905" s="33">
        <v>1</v>
      </c>
      <c r="G3905" s="33">
        <v>8</v>
      </c>
      <c r="H3905" s="33" t="s">
        <v>8460</v>
      </c>
      <c r="I3905" s="33" t="s">
        <v>8459</v>
      </c>
    </row>
    <row r="3906" spans="1:9" x14ac:dyDescent="0.2">
      <c r="A3906" s="33" t="s">
        <v>14420</v>
      </c>
      <c r="B3906" s="33">
        <v>4.2171857535713703E-3</v>
      </c>
      <c r="C3906" s="33">
        <v>0.30937774928762202</v>
      </c>
      <c r="D3906" s="33">
        <v>0.5</v>
      </c>
      <c r="E3906" s="33">
        <v>0.34300000000000003</v>
      </c>
      <c r="F3906" s="33">
        <v>1</v>
      </c>
      <c r="G3906" s="33">
        <v>8</v>
      </c>
      <c r="H3906" s="33" t="s">
        <v>14419</v>
      </c>
      <c r="I3906" s="33" t="s">
        <v>14418</v>
      </c>
    </row>
    <row r="3907" spans="1:9" x14ac:dyDescent="0.2">
      <c r="A3907" s="33" t="s">
        <v>12607</v>
      </c>
      <c r="B3907" s="33">
        <v>4.2370990390114098E-3</v>
      </c>
      <c r="C3907" s="33">
        <v>-0.32880284095019802</v>
      </c>
      <c r="D3907" s="33">
        <v>0.65900000000000003</v>
      </c>
      <c r="E3907" s="33">
        <v>0.81899999999999995</v>
      </c>
      <c r="F3907" s="33">
        <v>1</v>
      </c>
      <c r="G3907" s="33">
        <v>8</v>
      </c>
      <c r="H3907" s="33" t="s">
        <v>7214</v>
      </c>
      <c r="I3907" s="33" t="s">
        <v>7213</v>
      </c>
    </row>
    <row r="3908" spans="1:9" x14ac:dyDescent="0.2">
      <c r="A3908" s="33" t="s">
        <v>9103</v>
      </c>
      <c r="B3908" s="33">
        <v>4.2556410221599303E-3</v>
      </c>
      <c r="C3908" s="33">
        <v>0.30050933751361603</v>
      </c>
      <c r="D3908" s="33">
        <v>0.59099999999999997</v>
      </c>
      <c r="E3908" s="33">
        <v>0.41</v>
      </c>
      <c r="F3908" s="33">
        <v>1</v>
      </c>
      <c r="G3908" s="33">
        <v>8</v>
      </c>
      <c r="H3908" s="33" t="s">
        <v>9102</v>
      </c>
      <c r="I3908" s="33" t="s">
        <v>9101</v>
      </c>
    </row>
    <row r="3909" spans="1:9" x14ac:dyDescent="0.2">
      <c r="A3909" s="33" t="s">
        <v>14417</v>
      </c>
      <c r="B3909" s="33">
        <v>4.2955590722013404E-3</v>
      </c>
      <c r="C3909" s="33">
        <v>-0.37942301209697299</v>
      </c>
      <c r="D3909" s="33">
        <v>0.40899999999999997</v>
      </c>
      <c r="E3909" s="33">
        <v>0.61899999999999999</v>
      </c>
      <c r="F3909" s="33">
        <v>1</v>
      </c>
      <c r="G3909" s="33">
        <v>8</v>
      </c>
      <c r="H3909" s="33" t="s">
        <v>14416</v>
      </c>
      <c r="I3909" s="33" t="s">
        <v>14415</v>
      </c>
    </row>
    <row r="3910" spans="1:9" x14ac:dyDescent="0.2">
      <c r="A3910" s="33" t="s">
        <v>1766</v>
      </c>
      <c r="B3910" s="33">
        <v>4.3019427916890099E-3</v>
      </c>
      <c r="C3910" s="33">
        <v>-0.38460414848873098</v>
      </c>
      <c r="D3910" s="33">
        <v>0.38600000000000001</v>
      </c>
      <c r="E3910" s="33">
        <v>0.56599999999999995</v>
      </c>
      <c r="F3910" s="33">
        <v>1</v>
      </c>
      <c r="G3910" s="33">
        <v>8</v>
      </c>
      <c r="H3910" s="33" t="s">
        <v>1765</v>
      </c>
      <c r="I3910" s="33" t="s">
        <v>1764</v>
      </c>
    </row>
    <row r="3911" spans="1:9" x14ac:dyDescent="0.2">
      <c r="A3911" s="33" t="s">
        <v>14414</v>
      </c>
      <c r="B3911" s="33">
        <v>4.31542633076406E-3</v>
      </c>
      <c r="C3911" s="33">
        <v>-0.264865610968682</v>
      </c>
      <c r="D3911" s="33">
        <v>6.8000000000000005E-2</v>
      </c>
      <c r="E3911" s="33">
        <v>0.25800000000000001</v>
      </c>
      <c r="F3911" s="33">
        <v>1</v>
      </c>
      <c r="G3911" s="33">
        <v>8</v>
      </c>
      <c r="H3911" s="33" t="s">
        <v>11880</v>
      </c>
      <c r="I3911" s="33" t="s">
        <v>14413</v>
      </c>
    </row>
    <row r="3912" spans="1:9" x14ac:dyDescent="0.2">
      <c r="A3912" s="33" t="s">
        <v>14412</v>
      </c>
      <c r="B3912" s="33">
        <v>4.3289447955775799E-3</v>
      </c>
      <c r="C3912" s="33">
        <v>0.39059874477914602</v>
      </c>
      <c r="D3912" s="33">
        <v>0.40899999999999997</v>
      </c>
      <c r="E3912" s="33">
        <v>0.26100000000000001</v>
      </c>
      <c r="F3912" s="33">
        <v>1</v>
      </c>
      <c r="G3912" s="33">
        <v>8</v>
      </c>
      <c r="H3912" s="33" t="s">
        <v>14412</v>
      </c>
      <c r="I3912" s="33" t="s">
        <v>14411</v>
      </c>
    </row>
    <row r="3913" spans="1:9" x14ac:dyDescent="0.2">
      <c r="A3913" s="33" t="s">
        <v>12757</v>
      </c>
      <c r="B3913" s="33">
        <v>4.3402606005021396E-3</v>
      </c>
      <c r="C3913" s="33">
        <v>0.28943426614614598</v>
      </c>
      <c r="D3913" s="33">
        <v>0.70499999999999996</v>
      </c>
      <c r="E3913" s="33">
        <v>0.59399999999999997</v>
      </c>
      <c r="F3913" s="33">
        <v>1</v>
      </c>
      <c r="G3913" s="33">
        <v>8</v>
      </c>
      <c r="H3913" s="33" t="s">
        <v>12757</v>
      </c>
      <c r="I3913" s="33" t="s">
        <v>12756</v>
      </c>
    </row>
    <row r="3914" spans="1:9" x14ac:dyDescent="0.2">
      <c r="A3914" s="33" t="s">
        <v>6768</v>
      </c>
      <c r="B3914" s="33">
        <v>4.3436729080505703E-3</v>
      </c>
      <c r="C3914" s="33">
        <v>0.27215930057492399</v>
      </c>
      <c r="D3914" s="33">
        <v>0.65900000000000003</v>
      </c>
      <c r="E3914" s="33">
        <v>0.52</v>
      </c>
      <c r="F3914" s="33">
        <v>1</v>
      </c>
      <c r="G3914" s="33">
        <v>8</v>
      </c>
      <c r="H3914" s="33" t="s">
        <v>6768</v>
      </c>
      <c r="I3914" s="33" t="s">
        <v>6767</v>
      </c>
    </row>
    <row r="3915" spans="1:9" x14ac:dyDescent="0.2">
      <c r="A3915" s="33" t="s">
        <v>13699</v>
      </c>
      <c r="B3915" s="33">
        <v>4.41779495521366E-3</v>
      </c>
      <c r="C3915" s="33">
        <v>0.507294523698406</v>
      </c>
      <c r="D3915" s="33">
        <v>0.318</v>
      </c>
      <c r="E3915" s="33">
        <v>0.17199999999999999</v>
      </c>
      <c r="F3915" s="33">
        <v>1</v>
      </c>
      <c r="G3915" s="33">
        <v>8</v>
      </c>
      <c r="H3915" s="33" t="s">
        <v>3178</v>
      </c>
      <c r="I3915" s="33" t="s">
        <v>3177</v>
      </c>
    </row>
    <row r="3916" spans="1:9" x14ac:dyDescent="0.2">
      <c r="A3916" s="33" t="s">
        <v>14410</v>
      </c>
      <c r="B3916" s="33">
        <v>4.44219423756562E-3</v>
      </c>
      <c r="C3916" s="33">
        <v>-0.42864892955365003</v>
      </c>
      <c r="D3916" s="33">
        <v>0.63600000000000001</v>
      </c>
      <c r="E3916" s="33">
        <v>0.74199999999999999</v>
      </c>
      <c r="F3916" s="33">
        <v>1</v>
      </c>
      <c r="G3916" s="33">
        <v>8</v>
      </c>
      <c r="H3916" s="33" t="s">
        <v>14410</v>
      </c>
      <c r="I3916" s="33" t="s">
        <v>14409</v>
      </c>
    </row>
    <row r="3917" spans="1:9" x14ac:dyDescent="0.2">
      <c r="A3917" s="33" t="s">
        <v>14408</v>
      </c>
      <c r="B3917" s="33">
        <v>4.4538795924058397E-3</v>
      </c>
      <c r="C3917" s="33">
        <v>0.28713699625075201</v>
      </c>
      <c r="D3917" s="33">
        <v>0.52300000000000002</v>
      </c>
      <c r="E3917" s="33">
        <v>0.34599999999999997</v>
      </c>
      <c r="F3917" s="33">
        <v>1</v>
      </c>
      <c r="G3917" s="33">
        <v>8</v>
      </c>
      <c r="H3917" s="33" t="s">
        <v>9891</v>
      </c>
      <c r="I3917" s="33" t="s">
        <v>9890</v>
      </c>
    </row>
    <row r="3918" spans="1:9" x14ac:dyDescent="0.2">
      <c r="A3918" s="33" t="s">
        <v>3935</v>
      </c>
      <c r="B3918" s="33">
        <v>4.45847498804501E-3</v>
      </c>
      <c r="C3918" s="33">
        <v>0.37937989740775602</v>
      </c>
      <c r="D3918" s="33">
        <v>0.318</v>
      </c>
      <c r="E3918" s="33">
        <v>0.17699999999999999</v>
      </c>
      <c r="F3918" s="33">
        <v>1</v>
      </c>
      <c r="G3918" s="33">
        <v>8</v>
      </c>
      <c r="H3918" s="33" t="s">
        <v>3935</v>
      </c>
      <c r="I3918" s="33" t="s">
        <v>3934</v>
      </c>
    </row>
    <row r="3919" spans="1:9" x14ac:dyDescent="0.2">
      <c r="A3919" s="33" t="s">
        <v>11668</v>
      </c>
      <c r="B3919" s="33">
        <v>4.4797021557520201E-3</v>
      </c>
      <c r="C3919" s="33">
        <v>-0.421518224830295</v>
      </c>
      <c r="D3919" s="33">
        <v>0.318</v>
      </c>
      <c r="E3919" s="33">
        <v>0.50700000000000001</v>
      </c>
      <c r="F3919" s="33">
        <v>1</v>
      </c>
      <c r="G3919" s="33">
        <v>8</v>
      </c>
      <c r="H3919" s="33" t="s">
        <v>5140</v>
      </c>
      <c r="I3919" s="33" t="s">
        <v>5139</v>
      </c>
    </row>
    <row r="3920" spans="1:9" x14ac:dyDescent="0.2">
      <c r="A3920" s="33" t="s">
        <v>14407</v>
      </c>
      <c r="B3920" s="33">
        <v>4.5611616590837999E-3</v>
      </c>
      <c r="C3920" s="33">
        <v>0.62656021382219895</v>
      </c>
      <c r="D3920" s="33">
        <v>0.61399999999999999</v>
      </c>
      <c r="E3920" s="33">
        <v>0.45500000000000002</v>
      </c>
      <c r="F3920" s="33">
        <v>1</v>
      </c>
      <c r="G3920" s="33">
        <v>8</v>
      </c>
      <c r="H3920" s="33" t="s">
        <v>11238</v>
      </c>
      <c r="I3920" s="33" t="s">
        <v>11237</v>
      </c>
    </row>
    <row r="3921" spans="1:9" x14ac:dyDescent="0.2">
      <c r="A3921" s="33" t="s">
        <v>13315</v>
      </c>
      <c r="B3921" s="33">
        <v>4.5913385176443401E-3</v>
      </c>
      <c r="C3921" s="33">
        <v>0.30685837124529203</v>
      </c>
      <c r="D3921" s="33">
        <v>0.95499999999999996</v>
      </c>
      <c r="E3921" s="33">
        <v>0.84599999999999997</v>
      </c>
      <c r="F3921" s="33">
        <v>1</v>
      </c>
      <c r="G3921" s="33">
        <v>8</v>
      </c>
      <c r="H3921" s="33" t="s">
        <v>13314</v>
      </c>
      <c r="I3921" s="33" t="s">
        <v>13313</v>
      </c>
    </row>
    <row r="3922" spans="1:9" x14ac:dyDescent="0.2">
      <c r="A3922" s="33" t="s">
        <v>14406</v>
      </c>
      <c r="B3922" s="33">
        <v>4.6018137628705902E-3</v>
      </c>
      <c r="C3922" s="33">
        <v>0.35355671271529499</v>
      </c>
      <c r="D3922" s="33">
        <v>0.5</v>
      </c>
      <c r="E3922" s="33">
        <v>0.34699999999999998</v>
      </c>
      <c r="F3922" s="33">
        <v>1</v>
      </c>
      <c r="G3922" s="33">
        <v>8</v>
      </c>
      <c r="H3922" s="33" t="s">
        <v>14406</v>
      </c>
      <c r="I3922" s="33" t="s">
        <v>14405</v>
      </c>
    </row>
    <row r="3923" spans="1:9" x14ac:dyDescent="0.2">
      <c r="A3923" s="33" t="s">
        <v>6015</v>
      </c>
      <c r="B3923" s="33">
        <v>4.6273293662516101E-3</v>
      </c>
      <c r="C3923" s="33">
        <v>0.35716206568731301</v>
      </c>
      <c r="D3923" s="33">
        <v>0.65900000000000003</v>
      </c>
      <c r="E3923" s="33">
        <v>0.51800000000000002</v>
      </c>
      <c r="F3923" s="33">
        <v>1</v>
      </c>
      <c r="G3923" s="33">
        <v>8</v>
      </c>
      <c r="H3923" s="33" t="s">
        <v>6015</v>
      </c>
      <c r="I3923" s="33" t="s">
        <v>6014</v>
      </c>
    </row>
    <row r="3924" spans="1:9" x14ac:dyDescent="0.2">
      <c r="A3924" s="33" t="s">
        <v>13206</v>
      </c>
      <c r="B3924" s="33">
        <v>4.6523446468819899E-3</v>
      </c>
      <c r="C3924" s="33">
        <v>-0.307019714030073</v>
      </c>
      <c r="D3924" s="33">
        <v>0.72699999999999998</v>
      </c>
      <c r="E3924" s="33">
        <v>0.79800000000000004</v>
      </c>
      <c r="F3924" s="33">
        <v>1</v>
      </c>
      <c r="G3924" s="33">
        <v>8</v>
      </c>
      <c r="H3924" s="33" t="s">
        <v>13206</v>
      </c>
      <c r="I3924" s="33" t="s">
        <v>13205</v>
      </c>
    </row>
    <row r="3925" spans="1:9" x14ac:dyDescent="0.2">
      <c r="A3925" s="33" t="s">
        <v>14404</v>
      </c>
      <c r="B3925" s="33">
        <v>4.6836132750348296E-3</v>
      </c>
      <c r="C3925" s="33">
        <v>-0.30310730766800298</v>
      </c>
      <c r="D3925" s="33">
        <v>0.159</v>
      </c>
      <c r="E3925" s="33">
        <v>0.373</v>
      </c>
      <c r="F3925" s="33">
        <v>1</v>
      </c>
      <c r="G3925" s="33">
        <v>8</v>
      </c>
      <c r="H3925" s="33" t="s">
        <v>14404</v>
      </c>
      <c r="I3925" s="33" t="s">
        <v>14403</v>
      </c>
    </row>
    <row r="3926" spans="1:9" x14ac:dyDescent="0.2">
      <c r="A3926" s="33" t="s">
        <v>7934</v>
      </c>
      <c r="B3926" s="33">
        <v>4.70010046157209E-3</v>
      </c>
      <c r="C3926" s="33">
        <v>0.34457030339811301</v>
      </c>
      <c r="D3926" s="33">
        <v>0.79500000000000004</v>
      </c>
      <c r="E3926" s="33">
        <v>0.61899999999999999</v>
      </c>
      <c r="F3926" s="33">
        <v>1</v>
      </c>
      <c r="G3926" s="33">
        <v>8</v>
      </c>
      <c r="H3926" s="33" t="s">
        <v>7933</v>
      </c>
      <c r="I3926" s="33" t="s">
        <v>7932</v>
      </c>
    </row>
    <row r="3927" spans="1:9" x14ac:dyDescent="0.2">
      <c r="A3927" s="33" t="s">
        <v>13242</v>
      </c>
      <c r="B3927" s="33">
        <v>4.7101687188637201E-3</v>
      </c>
      <c r="C3927" s="33">
        <v>0.34055947659562302</v>
      </c>
      <c r="D3927" s="33">
        <v>0.56799999999999995</v>
      </c>
      <c r="E3927" s="33">
        <v>0.38300000000000001</v>
      </c>
      <c r="F3927" s="33">
        <v>1</v>
      </c>
      <c r="G3927" s="33">
        <v>8</v>
      </c>
      <c r="H3927" s="33" t="s">
        <v>13242</v>
      </c>
      <c r="I3927" s="33" t="s">
        <v>13241</v>
      </c>
    </row>
    <row r="3928" spans="1:9" x14ac:dyDescent="0.2">
      <c r="A3928" s="33" t="s">
        <v>14402</v>
      </c>
      <c r="B3928" s="33">
        <v>4.7311840137148099E-3</v>
      </c>
      <c r="C3928" s="33">
        <v>-0.351157309039421</v>
      </c>
      <c r="D3928" s="33">
        <v>0.56799999999999995</v>
      </c>
      <c r="E3928" s="33">
        <v>0.69899999999999995</v>
      </c>
      <c r="F3928" s="33">
        <v>1</v>
      </c>
      <c r="G3928" s="33">
        <v>8</v>
      </c>
      <c r="H3928" s="33" t="s">
        <v>14401</v>
      </c>
      <c r="I3928" s="33" t="s">
        <v>14400</v>
      </c>
    </row>
    <row r="3929" spans="1:9" x14ac:dyDescent="0.2">
      <c r="A3929" s="33" t="s">
        <v>12057</v>
      </c>
      <c r="B3929" s="33">
        <v>4.7927413158421403E-3</v>
      </c>
      <c r="C3929" s="33">
        <v>0.38010987030906102</v>
      </c>
      <c r="D3929" s="33">
        <v>0.56799999999999995</v>
      </c>
      <c r="E3929" s="33">
        <v>0.40799999999999997</v>
      </c>
      <c r="F3929" s="33">
        <v>1</v>
      </c>
      <c r="G3929" s="33">
        <v>8</v>
      </c>
      <c r="H3929" s="33" t="s">
        <v>12057</v>
      </c>
      <c r="I3929" s="33" t="s">
        <v>12056</v>
      </c>
    </row>
    <row r="3930" spans="1:9" x14ac:dyDescent="0.2">
      <c r="A3930" s="33" t="s">
        <v>14399</v>
      </c>
      <c r="B3930" s="33">
        <v>4.8005087566266999E-3</v>
      </c>
      <c r="C3930" s="33">
        <v>0.42596925656104401</v>
      </c>
      <c r="D3930" s="33">
        <v>0.59099999999999997</v>
      </c>
      <c r="E3930" s="33">
        <v>0.44400000000000001</v>
      </c>
      <c r="F3930" s="33">
        <v>1</v>
      </c>
      <c r="G3930" s="33">
        <v>8</v>
      </c>
      <c r="H3930" s="33" t="s">
        <v>14399</v>
      </c>
      <c r="I3930" s="33" t="s">
        <v>14398</v>
      </c>
    </row>
    <row r="3931" spans="1:9" x14ac:dyDescent="0.2">
      <c r="A3931" s="33" t="s">
        <v>14397</v>
      </c>
      <c r="B3931" s="33">
        <v>4.80730371405834E-3</v>
      </c>
      <c r="C3931" s="33">
        <v>-0.35421088418050101</v>
      </c>
      <c r="D3931" s="33">
        <v>0.72699999999999998</v>
      </c>
      <c r="E3931" s="33">
        <v>0.75600000000000001</v>
      </c>
      <c r="F3931" s="33">
        <v>1</v>
      </c>
      <c r="G3931" s="33">
        <v>8</v>
      </c>
      <c r="H3931" s="33" t="s">
        <v>14397</v>
      </c>
      <c r="I3931" s="33" t="s">
        <v>14396</v>
      </c>
    </row>
    <row r="3932" spans="1:9" x14ac:dyDescent="0.2">
      <c r="A3932" s="33" t="s">
        <v>13145</v>
      </c>
      <c r="B3932" s="33">
        <v>4.8266188428008998E-3</v>
      </c>
      <c r="C3932" s="33">
        <v>0.35022381039567002</v>
      </c>
      <c r="D3932" s="33">
        <v>0.54500000000000004</v>
      </c>
      <c r="E3932" s="33">
        <v>0.35799999999999998</v>
      </c>
      <c r="F3932" s="33">
        <v>1</v>
      </c>
      <c r="G3932" s="33">
        <v>8</v>
      </c>
      <c r="H3932" s="33" t="s">
        <v>13145</v>
      </c>
      <c r="I3932" s="33" t="s">
        <v>13144</v>
      </c>
    </row>
    <row r="3933" spans="1:9" x14ac:dyDescent="0.2">
      <c r="A3933" s="33" t="s">
        <v>7646</v>
      </c>
      <c r="B3933" s="33">
        <v>4.84821384433963E-3</v>
      </c>
      <c r="C3933" s="33">
        <v>-0.32229962140019502</v>
      </c>
      <c r="D3933" s="33">
        <v>0.81799999999999995</v>
      </c>
      <c r="E3933" s="33">
        <v>0.82399999999999995</v>
      </c>
      <c r="F3933" s="33">
        <v>1</v>
      </c>
      <c r="G3933" s="33">
        <v>8</v>
      </c>
      <c r="H3933" s="33" t="s">
        <v>7646</v>
      </c>
      <c r="I3933" s="33" t="s">
        <v>7645</v>
      </c>
    </row>
    <row r="3934" spans="1:9" x14ac:dyDescent="0.2">
      <c r="A3934" s="33" t="s">
        <v>14395</v>
      </c>
      <c r="B3934" s="33">
        <v>4.8485192123643803E-3</v>
      </c>
      <c r="C3934" s="33">
        <v>0.369710017002989</v>
      </c>
      <c r="D3934" s="33">
        <v>0.34100000000000003</v>
      </c>
      <c r="E3934" s="33">
        <v>0.193</v>
      </c>
      <c r="F3934" s="33">
        <v>1</v>
      </c>
      <c r="G3934" s="33">
        <v>8</v>
      </c>
      <c r="H3934" s="33" t="s">
        <v>14394</v>
      </c>
      <c r="I3934" s="33" t="s">
        <v>14393</v>
      </c>
    </row>
    <row r="3935" spans="1:9" x14ac:dyDescent="0.2">
      <c r="A3935" s="33" t="s">
        <v>14226</v>
      </c>
      <c r="B3935" s="33">
        <v>4.8574697806289804E-3</v>
      </c>
      <c r="C3935" s="33">
        <v>-0.41012850033174397</v>
      </c>
      <c r="D3935" s="33">
        <v>0.59099999999999997</v>
      </c>
      <c r="E3935" s="33">
        <v>0.71799999999999997</v>
      </c>
      <c r="F3935" s="33">
        <v>1</v>
      </c>
      <c r="G3935" s="33">
        <v>8</v>
      </c>
      <c r="H3935" s="33" t="s">
        <v>14226</v>
      </c>
      <c r="I3935" s="33" t="s">
        <v>14225</v>
      </c>
    </row>
    <row r="3936" spans="1:9" x14ac:dyDescent="0.2">
      <c r="A3936" s="33" t="s">
        <v>14392</v>
      </c>
      <c r="B3936" s="33">
        <v>4.9048822162155699E-3</v>
      </c>
      <c r="C3936" s="33">
        <v>0.28705426914884102</v>
      </c>
      <c r="D3936" s="33">
        <v>0.56799999999999995</v>
      </c>
      <c r="E3936" s="33">
        <v>0.41399999999999998</v>
      </c>
      <c r="F3936" s="33">
        <v>1</v>
      </c>
      <c r="G3936" s="33">
        <v>8</v>
      </c>
      <c r="H3936" s="33" t="s">
        <v>14392</v>
      </c>
      <c r="I3936" s="33" t="s">
        <v>14391</v>
      </c>
    </row>
    <row r="3937" spans="1:9" x14ac:dyDescent="0.2">
      <c r="A3937" s="33" t="s">
        <v>14390</v>
      </c>
      <c r="B3937" s="33">
        <v>4.9109106238767204E-3</v>
      </c>
      <c r="C3937" s="33">
        <v>-0.26316450451565798</v>
      </c>
      <c r="D3937" s="33">
        <v>0.182</v>
      </c>
      <c r="E3937" s="33">
        <v>0.39100000000000001</v>
      </c>
      <c r="F3937" s="33">
        <v>1</v>
      </c>
      <c r="G3937" s="33">
        <v>8</v>
      </c>
      <c r="H3937" s="33" t="s">
        <v>14390</v>
      </c>
      <c r="I3937" s="33" t="s">
        <v>14389</v>
      </c>
    </row>
    <row r="3938" spans="1:9" x14ac:dyDescent="0.2">
      <c r="A3938" s="33" t="s">
        <v>14388</v>
      </c>
      <c r="B3938" s="33">
        <v>4.9689847228160302E-3</v>
      </c>
      <c r="C3938" s="33">
        <v>-0.34413255860700298</v>
      </c>
      <c r="D3938" s="33">
        <v>0.159</v>
      </c>
      <c r="E3938" s="33">
        <v>0.34599999999999997</v>
      </c>
      <c r="F3938" s="33">
        <v>1</v>
      </c>
      <c r="G3938" s="33">
        <v>8</v>
      </c>
      <c r="H3938" s="33" t="s">
        <v>7078</v>
      </c>
      <c r="I3938" s="33" t="s">
        <v>7077</v>
      </c>
    </row>
    <row r="3939" spans="1:9" x14ac:dyDescent="0.2">
      <c r="A3939" s="33" t="s">
        <v>14387</v>
      </c>
      <c r="B3939" s="33">
        <v>4.9725678208060002E-3</v>
      </c>
      <c r="C3939" s="33">
        <v>0.319691103975355</v>
      </c>
      <c r="D3939" s="33">
        <v>0.38600000000000001</v>
      </c>
      <c r="E3939" s="33">
        <v>0.22800000000000001</v>
      </c>
      <c r="F3939" s="33">
        <v>1</v>
      </c>
      <c r="G3939" s="33">
        <v>8</v>
      </c>
      <c r="H3939" s="33" t="s">
        <v>14387</v>
      </c>
      <c r="I3939" s="33" t="s">
        <v>14386</v>
      </c>
    </row>
    <row r="3940" spans="1:9" x14ac:dyDescent="0.2">
      <c r="A3940" s="33" t="s">
        <v>3442</v>
      </c>
      <c r="B3940" s="33">
        <v>5.0378023357236096E-3</v>
      </c>
      <c r="C3940" s="33">
        <v>0.31782264638448299</v>
      </c>
      <c r="D3940" s="33">
        <v>0.36399999999999999</v>
      </c>
      <c r="E3940" s="33">
        <v>0.217</v>
      </c>
      <c r="F3940" s="33">
        <v>1</v>
      </c>
      <c r="G3940" s="33">
        <v>8</v>
      </c>
      <c r="H3940" s="33" t="s">
        <v>3442</v>
      </c>
      <c r="I3940" s="33" t="s">
        <v>3441</v>
      </c>
    </row>
    <row r="3941" spans="1:9" x14ac:dyDescent="0.2">
      <c r="A3941" s="33" t="s">
        <v>14385</v>
      </c>
      <c r="B3941" s="33">
        <v>5.0590036742049604E-3</v>
      </c>
      <c r="C3941" s="33">
        <v>0.277386467756081</v>
      </c>
      <c r="D3941" s="33">
        <v>0.34100000000000003</v>
      </c>
      <c r="E3941" s="33">
        <v>0.20799999999999999</v>
      </c>
      <c r="F3941" s="33">
        <v>1</v>
      </c>
      <c r="G3941" s="33">
        <v>8</v>
      </c>
      <c r="H3941" s="33" t="s">
        <v>14385</v>
      </c>
      <c r="I3941" s="33" t="s">
        <v>14384</v>
      </c>
    </row>
    <row r="3942" spans="1:9" x14ac:dyDescent="0.2">
      <c r="A3942" s="33" t="s">
        <v>14383</v>
      </c>
      <c r="B3942" s="33">
        <v>5.1040520762802204E-3</v>
      </c>
      <c r="C3942" s="33">
        <v>0.40473317318472202</v>
      </c>
      <c r="D3942" s="33">
        <v>0.5</v>
      </c>
      <c r="E3942" s="33">
        <v>0.34499999999999997</v>
      </c>
      <c r="F3942" s="33">
        <v>1</v>
      </c>
      <c r="G3942" s="33">
        <v>8</v>
      </c>
      <c r="H3942" s="33" t="s">
        <v>9693</v>
      </c>
      <c r="I3942" s="33" t="s">
        <v>9692</v>
      </c>
    </row>
    <row r="3943" spans="1:9" x14ac:dyDescent="0.2">
      <c r="A3943" s="33" t="s">
        <v>14382</v>
      </c>
      <c r="B3943" s="33">
        <v>5.1260859896133902E-3</v>
      </c>
      <c r="C3943" s="33">
        <v>-0.26626467010985799</v>
      </c>
      <c r="D3943" s="33">
        <v>0.114</v>
      </c>
      <c r="E3943" s="33">
        <v>0.30599999999999999</v>
      </c>
      <c r="F3943" s="33">
        <v>1</v>
      </c>
      <c r="G3943" s="33">
        <v>8</v>
      </c>
      <c r="H3943" s="33" t="s">
        <v>14382</v>
      </c>
      <c r="I3943" s="33" t="s">
        <v>14381</v>
      </c>
    </row>
    <row r="3944" spans="1:9" x14ac:dyDescent="0.2">
      <c r="A3944" s="33" t="s">
        <v>13275</v>
      </c>
      <c r="B3944" s="33">
        <v>5.1985888737893201E-3</v>
      </c>
      <c r="C3944" s="33">
        <v>0.320480286973849</v>
      </c>
      <c r="D3944" s="33">
        <v>0.84099999999999997</v>
      </c>
      <c r="E3944" s="33">
        <v>0.69799999999999995</v>
      </c>
      <c r="F3944" s="33">
        <v>1</v>
      </c>
      <c r="G3944" s="33">
        <v>8</v>
      </c>
      <c r="H3944" s="33" t="s">
        <v>3320</v>
      </c>
      <c r="I3944" s="33" t="s">
        <v>3319</v>
      </c>
    </row>
    <row r="3945" spans="1:9" x14ac:dyDescent="0.2">
      <c r="A3945" s="33" t="s">
        <v>7908</v>
      </c>
      <c r="B3945" s="33">
        <v>5.2251707782165896E-3</v>
      </c>
      <c r="C3945" s="33">
        <v>-0.34391463113797599</v>
      </c>
      <c r="D3945" s="33">
        <v>0.72699999999999998</v>
      </c>
      <c r="E3945" s="33">
        <v>0.86799999999999999</v>
      </c>
      <c r="F3945" s="33">
        <v>1</v>
      </c>
      <c r="G3945" s="33">
        <v>8</v>
      </c>
      <c r="H3945" s="33" t="s">
        <v>7907</v>
      </c>
      <c r="I3945" s="33" t="s">
        <v>7906</v>
      </c>
    </row>
    <row r="3946" spans="1:9" x14ac:dyDescent="0.2">
      <c r="A3946" s="33" t="s">
        <v>14380</v>
      </c>
      <c r="B3946" s="33">
        <v>5.2366571825923696E-3</v>
      </c>
      <c r="C3946" s="33">
        <v>-0.27893051319743301</v>
      </c>
      <c r="D3946" s="33">
        <v>9.0999999999999998E-2</v>
      </c>
      <c r="E3946" s="33">
        <v>0.27200000000000002</v>
      </c>
      <c r="F3946" s="33">
        <v>1</v>
      </c>
      <c r="G3946" s="33">
        <v>8</v>
      </c>
      <c r="H3946" s="33" t="s">
        <v>14379</v>
      </c>
      <c r="I3946" s="33" t="s">
        <v>14378</v>
      </c>
    </row>
    <row r="3947" spans="1:9" x14ac:dyDescent="0.2">
      <c r="A3947" s="33" t="s">
        <v>14377</v>
      </c>
      <c r="B3947" s="33">
        <v>5.2369555054251503E-3</v>
      </c>
      <c r="C3947" s="33">
        <v>-0.28824081075661601</v>
      </c>
      <c r="D3947" s="33">
        <v>0.5</v>
      </c>
      <c r="E3947" s="33">
        <v>0.68100000000000005</v>
      </c>
      <c r="F3947" s="33">
        <v>1</v>
      </c>
      <c r="G3947" s="33">
        <v>8</v>
      </c>
      <c r="H3947" s="33" t="s">
        <v>14376</v>
      </c>
      <c r="I3947" s="33" t="s">
        <v>14375</v>
      </c>
    </row>
    <row r="3948" spans="1:9" x14ac:dyDescent="0.2">
      <c r="A3948" s="33" t="s">
        <v>9306</v>
      </c>
      <c r="B3948" s="33">
        <v>5.2370286057134702E-3</v>
      </c>
      <c r="C3948" s="33">
        <v>-0.36080312183268198</v>
      </c>
      <c r="D3948" s="33">
        <v>0.182</v>
      </c>
      <c r="E3948" s="33">
        <v>0.38400000000000001</v>
      </c>
      <c r="F3948" s="33">
        <v>1</v>
      </c>
      <c r="G3948" s="33">
        <v>8</v>
      </c>
      <c r="H3948" s="33" t="s">
        <v>9305</v>
      </c>
      <c r="I3948" s="33" t="s">
        <v>9304</v>
      </c>
    </row>
    <row r="3949" spans="1:9" x14ac:dyDescent="0.2">
      <c r="A3949" s="33" t="s">
        <v>14374</v>
      </c>
      <c r="B3949" s="33">
        <v>5.3220283174230196E-3</v>
      </c>
      <c r="C3949" s="33">
        <v>-0.54213279284131999</v>
      </c>
      <c r="D3949" s="33">
        <v>0.159</v>
      </c>
      <c r="E3949" s="33">
        <v>0.34100000000000003</v>
      </c>
      <c r="F3949" s="33">
        <v>1</v>
      </c>
      <c r="G3949" s="33">
        <v>8</v>
      </c>
      <c r="H3949" s="33" t="s">
        <v>11054</v>
      </c>
      <c r="I3949" s="33" t="s">
        <v>11053</v>
      </c>
    </row>
    <row r="3950" spans="1:9" x14ac:dyDescent="0.2">
      <c r="A3950" s="33" t="s">
        <v>12707</v>
      </c>
      <c r="B3950" s="33">
        <v>5.34303604892661E-3</v>
      </c>
      <c r="C3950" s="33">
        <v>0.408536877766835</v>
      </c>
      <c r="D3950" s="33">
        <v>0.68200000000000005</v>
      </c>
      <c r="E3950" s="33">
        <v>0.59</v>
      </c>
      <c r="F3950" s="33">
        <v>1</v>
      </c>
      <c r="G3950" s="33">
        <v>8</v>
      </c>
      <c r="H3950" s="33" t="s">
        <v>7674</v>
      </c>
      <c r="I3950" s="33" t="s">
        <v>7673</v>
      </c>
    </row>
    <row r="3951" spans="1:9" x14ac:dyDescent="0.2">
      <c r="A3951" s="33" t="s">
        <v>14373</v>
      </c>
      <c r="B3951" s="33">
        <v>5.4087657367021301E-3</v>
      </c>
      <c r="C3951" s="33">
        <v>-2.67696428709402</v>
      </c>
      <c r="D3951" s="33">
        <v>0.20499999999999999</v>
      </c>
      <c r="E3951" s="33">
        <v>0.42</v>
      </c>
      <c r="F3951" s="33">
        <v>1</v>
      </c>
      <c r="G3951" s="33">
        <v>8</v>
      </c>
      <c r="H3951" s="33" t="s">
        <v>13128</v>
      </c>
      <c r="I3951" s="33" t="s">
        <v>13127</v>
      </c>
    </row>
    <row r="3952" spans="1:9" x14ac:dyDescent="0.2">
      <c r="A3952" s="33" t="s">
        <v>1630</v>
      </c>
      <c r="B3952" s="33">
        <v>5.4138595178792196E-3</v>
      </c>
      <c r="C3952" s="33">
        <v>0.26796971737788</v>
      </c>
      <c r="D3952" s="33">
        <v>0.72699999999999998</v>
      </c>
      <c r="E3952" s="33">
        <v>0.47899999999999998</v>
      </c>
      <c r="F3952" s="33">
        <v>1</v>
      </c>
      <c r="G3952" s="33">
        <v>8</v>
      </c>
      <c r="H3952" s="33" t="s">
        <v>1630</v>
      </c>
      <c r="I3952" s="33" t="s">
        <v>1629</v>
      </c>
    </row>
    <row r="3953" spans="1:9" x14ac:dyDescent="0.2">
      <c r="A3953" s="33" t="s">
        <v>10022</v>
      </c>
      <c r="B3953" s="33">
        <v>5.4293194374167601E-3</v>
      </c>
      <c r="C3953" s="33">
        <v>0.29121840706735802</v>
      </c>
      <c r="D3953" s="33">
        <v>0.90900000000000003</v>
      </c>
      <c r="E3953" s="33">
        <v>0.83399999999999996</v>
      </c>
      <c r="F3953" s="33">
        <v>1</v>
      </c>
      <c r="G3953" s="33">
        <v>8</v>
      </c>
      <c r="H3953" s="33" t="s">
        <v>2537</v>
      </c>
      <c r="I3953" s="33" t="s">
        <v>2536</v>
      </c>
    </row>
    <row r="3954" spans="1:9" x14ac:dyDescent="0.2">
      <c r="A3954" s="33" t="s">
        <v>14372</v>
      </c>
      <c r="B3954" s="33">
        <v>5.4948325266713904E-3</v>
      </c>
      <c r="C3954" s="33">
        <v>-0.26242368185120701</v>
      </c>
      <c r="D3954" s="33">
        <v>0.13600000000000001</v>
      </c>
      <c r="E3954" s="33">
        <v>0.32400000000000001</v>
      </c>
      <c r="F3954" s="33">
        <v>1</v>
      </c>
      <c r="G3954" s="33">
        <v>8</v>
      </c>
      <c r="H3954" s="33" t="s">
        <v>14372</v>
      </c>
      <c r="I3954" s="33" t="s">
        <v>14371</v>
      </c>
    </row>
    <row r="3955" spans="1:9" x14ac:dyDescent="0.2">
      <c r="A3955" s="33" t="s">
        <v>14370</v>
      </c>
      <c r="B3955" s="33">
        <v>5.5267368712105204E-3</v>
      </c>
      <c r="C3955" s="33">
        <v>-0.46430865251040498</v>
      </c>
      <c r="D3955" s="33">
        <v>0.29499999999999998</v>
      </c>
      <c r="E3955" s="33">
        <v>0.46500000000000002</v>
      </c>
      <c r="F3955" s="33">
        <v>1</v>
      </c>
      <c r="G3955" s="33">
        <v>8</v>
      </c>
      <c r="H3955" s="33" t="s">
        <v>3517</v>
      </c>
      <c r="I3955" s="33" t="s">
        <v>3516</v>
      </c>
    </row>
    <row r="3956" spans="1:9" x14ac:dyDescent="0.2">
      <c r="A3956" s="33" t="s">
        <v>14369</v>
      </c>
      <c r="B3956" s="33">
        <v>5.5539933779087001E-3</v>
      </c>
      <c r="C3956" s="33">
        <v>-0.28061924678396299</v>
      </c>
      <c r="D3956" s="33">
        <v>6.8000000000000005E-2</v>
      </c>
      <c r="E3956" s="33">
        <v>0.247</v>
      </c>
      <c r="F3956" s="33">
        <v>1</v>
      </c>
      <c r="G3956" s="33">
        <v>8</v>
      </c>
      <c r="H3956" s="33" t="s">
        <v>14369</v>
      </c>
      <c r="I3956" s="33" t="s">
        <v>14368</v>
      </c>
    </row>
    <row r="3957" spans="1:9" x14ac:dyDescent="0.2">
      <c r="A3957" s="33" t="s">
        <v>9790</v>
      </c>
      <c r="B3957" s="33">
        <v>5.5719476804705998E-3</v>
      </c>
      <c r="C3957" s="33">
        <v>0.26617556088052102</v>
      </c>
      <c r="D3957" s="33">
        <v>0.47699999999999998</v>
      </c>
      <c r="E3957" s="33">
        <v>0.308</v>
      </c>
      <c r="F3957" s="33">
        <v>1</v>
      </c>
      <c r="G3957" s="33">
        <v>8</v>
      </c>
      <c r="H3957" s="33" t="s">
        <v>9790</v>
      </c>
      <c r="I3957" s="33" t="s">
        <v>9789</v>
      </c>
    </row>
    <row r="3958" spans="1:9" x14ac:dyDescent="0.2">
      <c r="A3958" s="33" t="s">
        <v>14367</v>
      </c>
      <c r="B3958" s="33">
        <v>5.6013015608688101E-3</v>
      </c>
      <c r="C3958" s="33">
        <v>-0.37036435658099898</v>
      </c>
      <c r="D3958" s="33">
        <v>0.52300000000000002</v>
      </c>
      <c r="E3958" s="33">
        <v>0.62</v>
      </c>
      <c r="F3958" s="33">
        <v>1</v>
      </c>
      <c r="G3958" s="33">
        <v>8</v>
      </c>
      <c r="H3958" s="33" t="s">
        <v>14366</v>
      </c>
      <c r="I3958" s="33" t="s">
        <v>14365</v>
      </c>
    </row>
    <row r="3959" spans="1:9" x14ac:dyDescent="0.2">
      <c r="A3959" s="33" t="s">
        <v>14364</v>
      </c>
      <c r="B3959" s="33">
        <v>5.6341581463922397E-3</v>
      </c>
      <c r="C3959" s="33">
        <v>0.25185321681717299</v>
      </c>
      <c r="D3959" s="33">
        <v>0.54500000000000004</v>
      </c>
      <c r="E3959" s="33">
        <v>0.38400000000000001</v>
      </c>
      <c r="F3959" s="33">
        <v>1</v>
      </c>
      <c r="G3959" s="33">
        <v>8</v>
      </c>
      <c r="H3959" s="33" t="s">
        <v>14364</v>
      </c>
      <c r="I3959" s="33" t="s">
        <v>14363</v>
      </c>
    </row>
    <row r="3960" spans="1:9" x14ac:dyDescent="0.2">
      <c r="A3960" s="33" t="s">
        <v>14362</v>
      </c>
      <c r="B3960" s="33">
        <v>5.7996314465705899E-3</v>
      </c>
      <c r="C3960" s="33">
        <v>-0.37599964424899901</v>
      </c>
      <c r="D3960" s="33">
        <v>0.45500000000000002</v>
      </c>
      <c r="E3960" s="33">
        <v>0.627</v>
      </c>
      <c r="F3960" s="33">
        <v>1</v>
      </c>
      <c r="G3960" s="33">
        <v>8</v>
      </c>
      <c r="H3960" s="33" t="s">
        <v>14362</v>
      </c>
      <c r="I3960" s="33" t="s">
        <v>14361</v>
      </c>
    </row>
    <row r="3961" spans="1:9" x14ac:dyDescent="0.2">
      <c r="A3961" s="33" t="s">
        <v>14360</v>
      </c>
      <c r="B3961" s="33">
        <v>5.93879285804348E-3</v>
      </c>
      <c r="C3961" s="33">
        <v>0.29461376990983601</v>
      </c>
      <c r="D3961" s="33">
        <v>0.68200000000000005</v>
      </c>
      <c r="E3961" s="33">
        <v>0.52</v>
      </c>
      <c r="F3961" s="33">
        <v>1</v>
      </c>
      <c r="G3961" s="33">
        <v>8</v>
      </c>
      <c r="H3961" s="33" t="s">
        <v>2268</v>
      </c>
      <c r="I3961" s="33" t="s">
        <v>2267</v>
      </c>
    </row>
    <row r="3962" spans="1:9" x14ac:dyDescent="0.2">
      <c r="A3962" s="33" t="s">
        <v>13576</v>
      </c>
      <c r="B3962" s="33">
        <v>6.0220961722835097E-3</v>
      </c>
      <c r="C3962" s="33">
        <v>-0.25750879926843001</v>
      </c>
      <c r="D3962" s="33">
        <v>9.0999999999999998E-2</v>
      </c>
      <c r="E3962" s="33">
        <v>0.28299999999999997</v>
      </c>
      <c r="F3962" s="33">
        <v>1</v>
      </c>
      <c r="G3962" s="33">
        <v>8</v>
      </c>
      <c r="H3962" s="33" t="s">
        <v>13576</v>
      </c>
      <c r="I3962" s="33" t="s">
        <v>13575</v>
      </c>
    </row>
    <row r="3963" spans="1:9" x14ac:dyDescent="0.2">
      <c r="A3963" s="33" t="s">
        <v>10465</v>
      </c>
      <c r="B3963" s="33">
        <v>6.04873184183982E-3</v>
      </c>
      <c r="C3963" s="33">
        <v>0.27507810256954801</v>
      </c>
      <c r="D3963" s="33">
        <v>0.54500000000000004</v>
      </c>
      <c r="E3963" s="33">
        <v>0.40200000000000002</v>
      </c>
      <c r="F3963" s="33">
        <v>1</v>
      </c>
      <c r="G3963" s="33">
        <v>8</v>
      </c>
      <c r="H3963" s="33" t="s">
        <v>10465</v>
      </c>
      <c r="I3963" s="33" t="s">
        <v>10464</v>
      </c>
    </row>
    <row r="3964" spans="1:9" x14ac:dyDescent="0.2">
      <c r="A3964" s="33" t="s">
        <v>12645</v>
      </c>
      <c r="B3964" s="33">
        <v>6.0761837182761501E-3</v>
      </c>
      <c r="C3964" s="33">
        <v>0.34645103048211701</v>
      </c>
      <c r="D3964" s="33">
        <v>0.68200000000000005</v>
      </c>
      <c r="E3964" s="33">
        <v>0.53400000000000003</v>
      </c>
      <c r="F3964" s="33">
        <v>1</v>
      </c>
      <c r="G3964" s="33">
        <v>8</v>
      </c>
      <c r="H3964" s="33" t="s">
        <v>9682</v>
      </c>
      <c r="I3964" s="33" t="s">
        <v>9681</v>
      </c>
    </row>
    <row r="3965" spans="1:9" x14ac:dyDescent="0.2">
      <c r="A3965" s="33" t="s">
        <v>14359</v>
      </c>
      <c r="B3965" s="33">
        <v>6.0829789481042498E-3</v>
      </c>
      <c r="C3965" s="33">
        <v>-0.29750055865946701</v>
      </c>
      <c r="D3965" s="33">
        <v>0.13600000000000001</v>
      </c>
      <c r="E3965" s="33">
        <v>0.317</v>
      </c>
      <c r="F3965" s="33">
        <v>1</v>
      </c>
      <c r="G3965" s="33">
        <v>8</v>
      </c>
      <c r="H3965" s="33" t="s">
        <v>13593</v>
      </c>
      <c r="I3965" s="33" t="s">
        <v>13592</v>
      </c>
    </row>
    <row r="3966" spans="1:9" x14ac:dyDescent="0.2">
      <c r="A3966" s="33" t="s">
        <v>14358</v>
      </c>
      <c r="B3966" s="33">
        <v>6.0907153251491698E-3</v>
      </c>
      <c r="C3966" s="33">
        <v>0.27411075629320802</v>
      </c>
      <c r="D3966" s="33">
        <v>0.36399999999999999</v>
      </c>
      <c r="E3966" s="33">
        <v>0.217</v>
      </c>
      <c r="F3966" s="33">
        <v>1</v>
      </c>
      <c r="G3966" s="33">
        <v>8</v>
      </c>
      <c r="H3966" s="33" t="s">
        <v>14357</v>
      </c>
      <c r="I3966" s="33" t="s">
        <v>14356</v>
      </c>
    </row>
    <row r="3967" spans="1:9" x14ac:dyDescent="0.2">
      <c r="A3967" s="33" t="s">
        <v>14355</v>
      </c>
      <c r="B3967" s="33">
        <v>6.1031108278680798E-3</v>
      </c>
      <c r="C3967" s="33">
        <v>0.295066596960046</v>
      </c>
      <c r="D3967" s="33">
        <v>0.61399999999999999</v>
      </c>
      <c r="E3967" s="33">
        <v>0.434</v>
      </c>
      <c r="F3967" s="33">
        <v>1</v>
      </c>
      <c r="G3967" s="33">
        <v>8</v>
      </c>
      <c r="H3967" s="33" t="s">
        <v>11258</v>
      </c>
      <c r="I3967" s="33" t="s">
        <v>11257</v>
      </c>
    </row>
    <row r="3968" spans="1:9" x14ac:dyDescent="0.2">
      <c r="A3968" s="33" t="s">
        <v>14354</v>
      </c>
      <c r="B3968" s="33">
        <v>6.1099980294767103E-3</v>
      </c>
      <c r="C3968" s="33">
        <v>-0.34350847654404099</v>
      </c>
      <c r="D3968" s="33">
        <v>0.318</v>
      </c>
      <c r="E3968" s="33">
        <v>0.53200000000000003</v>
      </c>
      <c r="F3968" s="33">
        <v>1</v>
      </c>
      <c r="G3968" s="33">
        <v>8</v>
      </c>
      <c r="H3968" s="33" t="s">
        <v>14354</v>
      </c>
      <c r="I3968" s="33" t="s">
        <v>14353</v>
      </c>
    </row>
    <row r="3969" spans="1:9" x14ac:dyDescent="0.2">
      <c r="A3969" s="33" t="s">
        <v>14352</v>
      </c>
      <c r="B3969" s="33">
        <v>6.1185681154632002E-3</v>
      </c>
      <c r="C3969" s="33">
        <v>-0.37040376596213798</v>
      </c>
      <c r="D3969" s="33">
        <v>0.20499999999999999</v>
      </c>
      <c r="E3969" s="33">
        <v>0.39</v>
      </c>
      <c r="F3969" s="33">
        <v>1</v>
      </c>
      <c r="G3969" s="33">
        <v>8</v>
      </c>
      <c r="H3969" s="33" t="s">
        <v>7861</v>
      </c>
      <c r="I3969" s="33" t="s">
        <v>7860</v>
      </c>
    </row>
    <row r="3970" spans="1:9" x14ac:dyDescent="0.2">
      <c r="A3970" s="33" t="s">
        <v>10337</v>
      </c>
      <c r="B3970" s="33">
        <v>6.14120254800071E-3</v>
      </c>
      <c r="C3970" s="33">
        <v>0.294569960451871</v>
      </c>
      <c r="D3970" s="33">
        <v>0.65900000000000003</v>
      </c>
      <c r="E3970" s="33">
        <v>0.501</v>
      </c>
      <c r="F3970" s="33">
        <v>1</v>
      </c>
      <c r="G3970" s="33">
        <v>8</v>
      </c>
      <c r="H3970" s="33" t="s">
        <v>1601</v>
      </c>
      <c r="I3970" s="33" t="s">
        <v>1600</v>
      </c>
    </row>
    <row r="3971" spans="1:9" x14ac:dyDescent="0.2">
      <c r="A3971" s="33" t="s">
        <v>14351</v>
      </c>
      <c r="B3971" s="33">
        <v>6.17446386806103E-3</v>
      </c>
      <c r="C3971" s="33">
        <v>0.40750751239905397</v>
      </c>
      <c r="D3971" s="33">
        <v>0.52300000000000002</v>
      </c>
      <c r="E3971" s="33">
        <v>0.38600000000000001</v>
      </c>
      <c r="F3971" s="33">
        <v>1</v>
      </c>
      <c r="G3971" s="33">
        <v>8</v>
      </c>
      <c r="H3971" s="33" t="s">
        <v>3006</v>
      </c>
      <c r="I3971" s="33" t="s">
        <v>3005</v>
      </c>
    </row>
    <row r="3972" spans="1:9" x14ac:dyDescent="0.2">
      <c r="A3972" s="33" t="s">
        <v>11418</v>
      </c>
      <c r="B3972" s="33">
        <v>6.1907636104464201E-3</v>
      </c>
      <c r="C3972" s="33">
        <v>-0.40428376112154302</v>
      </c>
      <c r="D3972" s="33">
        <v>0.22700000000000001</v>
      </c>
      <c r="E3972" s="33">
        <v>0.42399999999999999</v>
      </c>
      <c r="F3972" s="33">
        <v>1</v>
      </c>
      <c r="G3972" s="33">
        <v>8</v>
      </c>
      <c r="H3972" s="33" t="s">
        <v>7169</v>
      </c>
      <c r="I3972" s="33" t="s">
        <v>7168</v>
      </c>
    </row>
    <row r="3973" spans="1:9" x14ac:dyDescent="0.2">
      <c r="A3973" s="33" t="s">
        <v>14350</v>
      </c>
      <c r="B3973" s="33">
        <v>6.2995002655363902E-3</v>
      </c>
      <c r="C3973" s="33">
        <v>0.27830039157118702</v>
      </c>
      <c r="D3973" s="33">
        <v>0.56799999999999995</v>
      </c>
      <c r="E3973" s="33">
        <v>0.42</v>
      </c>
      <c r="F3973" s="33">
        <v>1</v>
      </c>
      <c r="G3973" s="33">
        <v>8</v>
      </c>
      <c r="H3973" s="33" t="s">
        <v>14350</v>
      </c>
      <c r="I3973" s="33" t="s">
        <v>14349</v>
      </c>
    </row>
    <row r="3974" spans="1:9" x14ac:dyDescent="0.2">
      <c r="A3974" s="33" t="s">
        <v>8581</v>
      </c>
      <c r="B3974" s="33">
        <v>6.3032112731091E-3</v>
      </c>
      <c r="C3974" s="33">
        <v>-0.27104221789067201</v>
      </c>
      <c r="D3974" s="33">
        <v>9.0999999999999998E-2</v>
      </c>
      <c r="E3974" s="33">
        <v>0.26700000000000002</v>
      </c>
      <c r="F3974" s="33">
        <v>1</v>
      </c>
      <c r="G3974" s="33">
        <v>8</v>
      </c>
      <c r="H3974" s="33" t="s">
        <v>8581</v>
      </c>
      <c r="I3974" s="33" t="s">
        <v>8580</v>
      </c>
    </row>
    <row r="3975" spans="1:9" x14ac:dyDescent="0.2">
      <c r="A3975" s="33" t="s">
        <v>14348</v>
      </c>
      <c r="B3975" s="33">
        <v>6.3126269257804696E-3</v>
      </c>
      <c r="C3975" s="33">
        <v>-0.38120768646579101</v>
      </c>
      <c r="D3975" s="33">
        <v>0.59099999999999997</v>
      </c>
      <c r="E3975" s="33">
        <v>0.66900000000000004</v>
      </c>
      <c r="F3975" s="33">
        <v>1</v>
      </c>
      <c r="G3975" s="33">
        <v>8</v>
      </c>
      <c r="H3975" s="33" t="s">
        <v>14347</v>
      </c>
      <c r="I3975" s="33" t="s">
        <v>14346</v>
      </c>
    </row>
    <row r="3976" spans="1:9" x14ac:dyDescent="0.2">
      <c r="A3976" s="33" t="s">
        <v>5794</v>
      </c>
      <c r="B3976" s="33">
        <v>6.3222876100507896E-3</v>
      </c>
      <c r="C3976" s="33">
        <v>-0.41990924147243902</v>
      </c>
      <c r="D3976" s="33">
        <v>0.65900000000000003</v>
      </c>
      <c r="E3976" s="33">
        <v>0.68</v>
      </c>
      <c r="F3976" s="33">
        <v>1</v>
      </c>
      <c r="G3976" s="33">
        <v>8</v>
      </c>
      <c r="H3976" s="33" t="s">
        <v>5794</v>
      </c>
      <c r="I3976" s="33" t="s">
        <v>5793</v>
      </c>
    </row>
    <row r="3977" spans="1:9" x14ac:dyDescent="0.2">
      <c r="A3977" s="33" t="s">
        <v>7001</v>
      </c>
      <c r="B3977" s="33">
        <v>6.3406892827326299E-3</v>
      </c>
      <c r="C3977" s="33">
        <v>-0.39455533438224799</v>
      </c>
      <c r="D3977" s="33">
        <v>0.29499999999999998</v>
      </c>
      <c r="E3977" s="33">
        <v>0.48499999999999999</v>
      </c>
      <c r="F3977" s="33">
        <v>1</v>
      </c>
      <c r="G3977" s="33">
        <v>8</v>
      </c>
      <c r="H3977" s="33" t="s">
        <v>1745</v>
      </c>
      <c r="I3977" s="33" t="s">
        <v>1744</v>
      </c>
    </row>
    <row r="3978" spans="1:9" x14ac:dyDescent="0.2">
      <c r="A3978" s="33" t="s">
        <v>6231</v>
      </c>
      <c r="B3978" s="33">
        <v>6.3973106777701298E-3</v>
      </c>
      <c r="C3978" s="33">
        <v>-0.35107564073513903</v>
      </c>
      <c r="D3978" s="33">
        <v>0.54500000000000004</v>
      </c>
      <c r="E3978" s="33">
        <v>0.68300000000000005</v>
      </c>
      <c r="F3978" s="33">
        <v>1</v>
      </c>
      <c r="G3978" s="33">
        <v>8</v>
      </c>
      <c r="H3978" s="33" t="s">
        <v>6231</v>
      </c>
      <c r="I3978" s="33" t="s">
        <v>6230</v>
      </c>
    </row>
    <row r="3979" spans="1:9" x14ac:dyDescent="0.2">
      <c r="A3979" s="33" t="s">
        <v>8489</v>
      </c>
      <c r="B3979" s="33">
        <v>6.4846289212717899E-3</v>
      </c>
      <c r="C3979" s="33">
        <v>-0.29843072274930199</v>
      </c>
      <c r="D3979" s="33">
        <v>0.93200000000000005</v>
      </c>
      <c r="E3979" s="33">
        <v>0.90200000000000002</v>
      </c>
      <c r="F3979" s="33">
        <v>1</v>
      </c>
      <c r="G3979" s="33">
        <v>8</v>
      </c>
      <c r="H3979" s="33" t="s">
        <v>8489</v>
      </c>
      <c r="I3979" s="33" t="s">
        <v>8488</v>
      </c>
    </row>
    <row r="3980" spans="1:9" x14ac:dyDescent="0.2">
      <c r="A3980" s="33" t="s">
        <v>5350</v>
      </c>
      <c r="B3980" s="33">
        <v>6.7516721307239102E-3</v>
      </c>
      <c r="C3980" s="33">
        <v>0.33097777067961198</v>
      </c>
      <c r="D3980" s="33">
        <v>0.88600000000000001</v>
      </c>
      <c r="E3980" s="33">
        <v>0.79100000000000004</v>
      </c>
      <c r="F3980" s="33">
        <v>1</v>
      </c>
      <c r="G3980" s="33">
        <v>8</v>
      </c>
      <c r="H3980" s="33" t="s">
        <v>5350</v>
      </c>
      <c r="I3980" s="33" t="s">
        <v>5349</v>
      </c>
    </row>
    <row r="3981" spans="1:9" x14ac:dyDescent="0.2">
      <c r="A3981" s="33" t="s">
        <v>10885</v>
      </c>
      <c r="B3981" s="33">
        <v>6.7930246184285097E-3</v>
      </c>
      <c r="C3981" s="33">
        <v>-0.345723341297835</v>
      </c>
      <c r="D3981" s="33">
        <v>0.56799999999999995</v>
      </c>
      <c r="E3981" s="33">
        <v>0.72399999999999998</v>
      </c>
      <c r="F3981" s="33">
        <v>1</v>
      </c>
      <c r="G3981" s="33">
        <v>8</v>
      </c>
      <c r="H3981" s="33" t="s">
        <v>10884</v>
      </c>
      <c r="I3981" s="33" t="s">
        <v>10883</v>
      </c>
    </row>
    <row r="3982" spans="1:9" x14ac:dyDescent="0.2">
      <c r="A3982" s="33" t="s">
        <v>14345</v>
      </c>
      <c r="B3982" s="33">
        <v>6.8208177129456E-3</v>
      </c>
      <c r="C3982" s="33">
        <v>0.29753197134140302</v>
      </c>
      <c r="D3982" s="33">
        <v>0.45500000000000002</v>
      </c>
      <c r="E3982" s="33">
        <v>0.30599999999999999</v>
      </c>
      <c r="F3982" s="33">
        <v>1</v>
      </c>
      <c r="G3982" s="33">
        <v>8</v>
      </c>
      <c r="H3982" s="33" t="s">
        <v>14344</v>
      </c>
      <c r="I3982" s="33" t="s">
        <v>14343</v>
      </c>
    </row>
    <row r="3983" spans="1:9" x14ac:dyDescent="0.2">
      <c r="A3983" s="33" t="s">
        <v>14342</v>
      </c>
      <c r="B3983" s="33">
        <v>6.86897171829966E-3</v>
      </c>
      <c r="C3983" s="33">
        <v>0.38855353074644799</v>
      </c>
      <c r="D3983" s="33">
        <v>0.63600000000000001</v>
      </c>
      <c r="E3983" s="33">
        <v>0.45900000000000002</v>
      </c>
      <c r="F3983" s="33">
        <v>1</v>
      </c>
      <c r="G3983" s="33">
        <v>8</v>
      </c>
      <c r="H3983" s="33" t="s">
        <v>14342</v>
      </c>
      <c r="I3983" s="33" t="s">
        <v>14341</v>
      </c>
    </row>
    <row r="3984" spans="1:9" x14ac:dyDescent="0.2">
      <c r="A3984" s="33" t="s">
        <v>13172</v>
      </c>
      <c r="B3984" s="33">
        <v>6.8924081614338403E-3</v>
      </c>
      <c r="C3984" s="33">
        <v>0.26893853304038101</v>
      </c>
      <c r="D3984" s="33">
        <v>0.84099999999999997</v>
      </c>
      <c r="E3984" s="33">
        <v>0.67500000000000004</v>
      </c>
      <c r="F3984" s="33">
        <v>1</v>
      </c>
      <c r="G3984" s="33">
        <v>8</v>
      </c>
      <c r="H3984" s="33" t="s">
        <v>1434</v>
      </c>
      <c r="I3984" s="33" t="s">
        <v>1433</v>
      </c>
    </row>
    <row r="3985" spans="1:9" x14ac:dyDescent="0.2">
      <c r="A3985" s="33" t="s">
        <v>9341</v>
      </c>
      <c r="B3985" s="33">
        <v>6.9405380216492497E-3</v>
      </c>
      <c r="C3985" s="33">
        <v>-0.41977737166566198</v>
      </c>
      <c r="D3985" s="33">
        <v>0.432</v>
      </c>
      <c r="E3985" s="33">
        <v>0.60099999999999998</v>
      </c>
      <c r="F3985" s="33">
        <v>1</v>
      </c>
      <c r="G3985" s="33">
        <v>8</v>
      </c>
      <c r="H3985" s="33" t="s">
        <v>9341</v>
      </c>
      <c r="I3985" s="33" t="s">
        <v>9340</v>
      </c>
    </row>
    <row r="3986" spans="1:9" x14ac:dyDescent="0.2">
      <c r="A3986" s="33" t="s">
        <v>14340</v>
      </c>
      <c r="B3986" s="33">
        <v>6.9423336505515E-3</v>
      </c>
      <c r="C3986" s="33">
        <v>0.46464939670417199</v>
      </c>
      <c r="D3986" s="33">
        <v>0.59099999999999997</v>
      </c>
      <c r="E3986" s="33">
        <v>0.44700000000000001</v>
      </c>
      <c r="F3986" s="33">
        <v>1</v>
      </c>
      <c r="G3986" s="33">
        <v>8</v>
      </c>
      <c r="H3986" s="33" t="s">
        <v>4639</v>
      </c>
      <c r="I3986" s="33" t="s">
        <v>4638</v>
      </c>
    </row>
    <row r="3987" spans="1:9" x14ac:dyDescent="0.2">
      <c r="A3987" s="33" t="s">
        <v>5366</v>
      </c>
      <c r="B3987" s="33">
        <v>6.95239830778313E-3</v>
      </c>
      <c r="C3987" s="33">
        <v>0.32455657008843097</v>
      </c>
      <c r="D3987" s="33">
        <v>0.61399999999999999</v>
      </c>
      <c r="E3987" s="33">
        <v>0.47599999999999998</v>
      </c>
      <c r="F3987" s="33">
        <v>1</v>
      </c>
      <c r="G3987" s="33">
        <v>8</v>
      </c>
      <c r="H3987" s="33" t="s">
        <v>5366</v>
      </c>
      <c r="I3987" s="33" t="s">
        <v>5365</v>
      </c>
    </row>
    <row r="3988" spans="1:9" x14ac:dyDescent="0.2">
      <c r="A3988" s="33" t="s">
        <v>4476</v>
      </c>
      <c r="B3988" s="33">
        <v>6.98747615814226E-3</v>
      </c>
      <c r="C3988" s="33">
        <v>0.25784325433129401</v>
      </c>
      <c r="D3988" s="33">
        <v>0.52300000000000002</v>
      </c>
      <c r="E3988" s="33">
        <v>0.34499999999999997</v>
      </c>
      <c r="F3988" s="33">
        <v>1</v>
      </c>
      <c r="G3988" s="33">
        <v>8</v>
      </c>
      <c r="H3988" s="33" t="s">
        <v>4476</v>
      </c>
      <c r="I3988" s="33" t="s">
        <v>4475</v>
      </c>
    </row>
    <row r="3989" spans="1:9" x14ac:dyDescent="0.2">
      <c r="A3989" s="33" t="s">
        <v>14339</v>
      </c>
      <c r="B3989" s="33">
        <v>7.0142502937075397E-3</v>
      </c>
      <c r="C3989" s="33">
        <v>0.27549726032793898</v>
      </c>
      <c r="D3989" s="33">
        <v>0.72699999999999998</v>
      </c>
      <c r="E3989" s="33">
        <v>0.61099999999999999</v>
      </c>
      <c r="F3989" s="33">
        <v>1</v>
      </c>
      <c r="G3989" s="33">
        <v>8</v>
      </c>
      <c r="H3989" s="33" t="s">
        <v>14338</v>
      </c>
      <c r="I3989" s="33" t="s">
        <v>14337</v>
      </c>
    </row>
    <row r="3990" spans="1:9" x14ac:dyDescent="0.2">
      <c r="A3990" s="33" t="s">
        <v>2545</v>
      </c>
      <c r="B3990" s="33">
        <v>7.0413278007775198E-3</v>
      </c>
      <c r="C3990" s="33">
        <v>-0.29299405912226301</v>
      </c>
      <c r="D3990" s="33">
        <v>0.22700000000000001</v>
      </c>
      <c r="E3990" s="33">
        <v>0.42699999999999999</v>
      </c>
      <c r="F3990" s="33">
        <v>1</v>
      </c>
      <c r="G3990" s="33">
        <v>8</v>
      </c>
      <c r="H3990" s="33" t="s">
        <v>2545</v>
      </c>
      <c r="I3990" s="33" t="s">
        <v>2544</v>
      </c>
    </row>
    <row r="3991" spans="1:9" x14ac:dyDescent="0.2">
      <c r="A3991" s="33" t="s">
        <v>9541</v>
      </c>
      <c r="B3991" s="33">
        <v>7.1227821774837198E-3</v>
      </c>
      <c r="C3991" s="33">
        <v>-0.31479885432926102</v>
      </c>
      <c r="D3991" s="33">
        <v>0.72699999999999998</v>
      </c>
      <c r="E3991" s="33">
        <v>0.77600000000000002</v>
      </c>
      <c r="F3991" s="33">
        <v>1</v>
      </c>
      <c r="G3991" s="33">
        <v>8</v>
      </c>
      <c r="H3991" s="33" t="s">
        <v>9541</v>
      </c>
      <c r="I3991" s="33" t="s">
        <v>9540</v>
      </c>
    </row>
    <row r="3992" spans="1:9" x14ac:dyDescent="0.2">
      <c r="A3992" s="33" t="s">
        <v>10626</v>
      </c>
      <c r="B3992" s="33">
        <v>7.1891639542752302E-3</v>
      </c>
      <c r="C3992" s="33">
        <v>-0.33448012613385403</v>
      </c>
      <c r="D3992" s="33">
        <v>0.13600000000000001</v>
      </c>
      <c r="E3992" s="33">
        <v>0.32900000000000001</v>
      </c>
      <c r="F3992" s="33">
        <v>1</v>
      </c>
      <c r="G3992" s="33">
        <v>8</v>
      </c>
      <c r="H3992" s="33" t="s">
        <v>8680</v>
      </c>
      <c r="I3992" s="33" t="s">
        <v>8679</v>
      </c>
    </row>
    <row r="3993" spans="1:9" x14ac:dyDescent="0.2">
      <c r="A3993" s="33" t="s">
        <v>8085</v>
      </c>
      <c r="B3993" s="33">
        <v>7.19778716178623E-3</v>
      </c>
      <c r="C3993" s="33">
        <v>-0.39943077109334002</v>
      </c>
      <c r="D3993" s="33">
        <v>0.432</v>
      </c>
      <c r="E3993" s="33">
        <v>0.61899999999999999</v>
      </c>
      <c r="F3993" s="33">
        <v>1</v>
      </c>
      <c r="G3993" s="33">
        <v>8</v>
      </c>
      <c r="H3993" s="33" t="s">
        <v>5885</v>
      </c>
      <c r="I3993" s="33" t="s">
        <v>5884</v>
      </c>
    </row>
    <row r="3994" spans="1:9" x14ac:dyDescent="0.2">
      <c r="A3994" s="33" t="s">
        <v>14336</v>
      </c>
      <c r="B3994" s="33">
        <v>7.2632555850995501E-3</v>
      </c>
      <c r="C3994" s="33">
        <v>-0.27536293892247898</v>
      </c>
      <c r="D3994" s="33">
        <v>0.20499999999999999</v>
      </c>
      <c r="E3994" s="33">
        <v>0.40300000000000002</v>
      </c>
      <c r="F3994" s="33">
        <v>1</v>
      </c>
      <c r="G3994" s="33">
        <v>8</v>
      </c>
      <c r="H3994" s="33" t="s">
        <v>14336</v>
      </c>
      <c r="I3994" s="33" t="s">
        <v>14335</v>
      </c>
    </row>
    <row r="3995" spans="1:9" x14ac:dyDescent="0.2">
      <c r="A3995" s="33" t="s">
        <v>4733</v>
      </c>
      <c r="B3995" s="33">
        <v>7.2817304125856099E-3</v>
      </c>
      <c r="C3995" s="33">
        <v>0.30735862284807602</v>
      </c>
      <c r="D3995" s="33">
        <v>0.86399999999999999</v>
      </c>
      <c r="E3995" s="33">
        <v>0.85</v>
      </c>
      <c r="F3995" s="33">
        <v>1</v>
      </c>
      <c r="G3995" s="33">
        <v>8</v>
      </c>
      <c r="H3995" s="33" t="s">
        <v>4733</v>
      </c>
      <c r="I3995" s="33" t="s">
        <v>4732</v>
      </c>
    </row>
    <row r="3996" spans="1:9" x14ac:dyDescent="0.2">
      <c r="A3996" s="33" t="s">
        <v>14334</v>
      </c>
      <c r="B3996" s="33">
        <v>7.41851617968841E-3</v>
      </c>
      <c r="C3996" s="33">
        <v>0.26726523847148898</v>
      </c>
      <c r="D3996" s="33">
        <v>0.318</v>
      </c>
      <c r="E3996" s="33">
        <v>0.187</v>
      </c>
      <c r="F3996" s="33">
        <v>1</v>
      </c>
      <c r="G3996" s="33">
        <v>8</v>
      </c>
      <c r="H3996" s="33" t="s">
        <v>14334</v>
      </c>
      <c r="I3996" s="33" t="s">
        <v>14333</v>
      </c>
    </row>
    <row r="3997" spans="1:9" x14ac:dyDescent="0.2">
      <c r="A3997" s="33" t="s">
        <v>2052</v>
      </c>
      <c r="B3997" s="33">
        <v>7.4858305292714502E-3</v>
      </c>
      <c r="C3997" s="33">
        <v>0.33076704744723701</v>
      </c>
      <c r="D3997" s="33">
        <v>0.38600000000000001</v>
      </c>
      <c r="E3997" s="33">
        <v>0.25</v>
      </c>
      <c r="F3997" s="33">
        <v>1</v>
      </c>
      <c r="G3997" s="33">
        <v>8</v>
      </c>
      <c r="H3997" s="33" t="s">
        <v>2052</v>
      </c>
      <c r="I3997" s="33" t="s">
        <v>2051</v>
      </c>
    </row>
    <row r="3998" spans="1:9" x14ac:dyDescent="0.2">
      <c r="A3998" s="33" t="s">
        <v>14332</v>
      </c>
      <c r="B3998" s="33">
        <v>7.5094735010359298E-3</v>
      </c>
      <c r="C3998" s="33">
        <v>-0.33175100268442198</v>
      </c>
      <c r="D3998" s="33">
        <v>0.22700000000000001</v>
      </c>
      <c r="E3998" s="33">
        <v>0.39900000000000002</v>
      </c>
      <c r="F3998" s="33">
        <v>1</v>
      </c>
      <c r="G3998" s="33">
        <v>8</v>
      </c>
      <c r="H3998" s="33" t="s">
        <v>14332</v>
      </c>
      <c r="I3998" s="33" t="s">
        <v>14331</v>
      </c>
    </row>
    <row r="3999" spans="1:9" x14ac:dyDescent="0.2">
      <c r="A3999" s="33" t="s">
        <v>5388</v>
      </c>
      <c r="B3999" s="33">
        <v>7.51843035154986E-3</v>
      </c>
      <c r="C3999" s="33">
        <v>-0.31561962702359903</v>
      </c>
      <c r="D3999" s="33">
        <v>0.77300000000000002</v>
      </c>
      <c r="E3999" s="33">
        <v>0.86199999999999999</v>
      </c>
      <c r="F3999" s="33">
        <v>1</v>
      </c>
      <c r="G3999" s="33">
        <v>8</v>
      </c>
      <c r="H3999" s="33" t="s">
        <v>5388</v>
      </c>
      <c r="I3999" s="33" t="s">
        <v>5387</v>
      </c>
    </row>
    <row r="4000" spans="1:9" x14ac:dyDescent="0.2">
      <c r="A4000" s="33" t="s">
        <v>7279</v>
      </c>
      <c r="B4000" s="33">
        <v>7.6427879637671597E-3</v>
      </c>
      <c r="C4000" s="33">
        <v>0.28725554097567402</v>
      </c>
      <c r="D4000" s="33">
        <v>0.75</v>
      </c>
      <c r="E4000" s="33">
        <v>0.67200000000000004</v>
      </c>
      <c r="F4000" s="33">
        <v>1</v>
      </c>
      <c r="G4000" s="33">
        <v>8</v>
      </c>
      <c r="H4000" s="33" t="s">
        <v>7279</v>
      </c>
      <c r="I4000" s="33" t="s">
        <v>7278</v>
      </c>
    </row>
    <row r="4001" spans="1:9" x14ac:dyDescent="0.2">
      <c r="A4001" s="33" t="s">
        <v>14117</v>
      </c>
      <c r="B4001" s="33">
        <v>7.6771724441871197E-3</v>
      </c>
      <c r="C4001" s="33">
        <v>-0.27133951576221899</v>
      </c>
      <c r="D4001" s="33">
        <v>0.20499999999999999</v>
      </c>
      <c r="E4001" s="33">
        <v>0.40699999999999997</v>
      </c>
      <c r="F4001" s="33">
        <v>1</v>
      </c>
      <c r="G4001" s="33">
        <v>8</v>
      </c>
      <c r="H4001" s="33" t="s">
        <v>14117</v>
      </c>
      <c r="I4001" s="33" t="s">
        <v>14116</v>
      </c>
    </row>
    <row r="4002" spans="1:9" x14ac:dyDescent="0.2">
      <c r="A4002" s="33" t="s">
        <v>5742</v>
      </c>
      <c r="B4002" s="33">
        <v>7.6905974723072996E-3</v>
      </c>
      <c r="C4002" s="33">
        <v>-0.37348235223740101</v>
      </c>
      <c r="D4002" s="33">
        <v>0.5</v>
      </c>
      <c r="E4002" s="33">
        <v>0.623</v>
      </c>
      <c r="F4002" s="33">
        <v>1</v>
      </c>
      <c r="G4002" s="33">
        <v>8</v>
      </c>
      <c r="H4002" s="33" t="s">
        <v>5742</v>
      </c>
      <c r="I4002" s="33" t="s">
        <v>5741</v>
      </c>
    </row>
    <row r="4003" spans="1:9" x14ac:dyDescent="0.2">
      <c r="A4003" s="33" t="s">
        <v>7381</v>
      </c>
      <c r="B4003" s="33">
        <v>7.8065675635713002E-3</v>
      </c>
      <c r="C4003" s="33">
        <v>-0.37284314230996601</v>
      </c>
      <c r="D4003" s="33">
        <v>0.45500000000000002</v>
      </c>
      <c r="E4003" s="33">
        <v>0.63700000000000001</v>
      </c>
      <c r="F4003" s="33">
        <v>1</v>
      </c>
      <c r="G4003" s="33">
        <v>8</v>
      </c>
      <c r="H4003" s="33" t="s">
        <v>6303</v>
      </c>
      <c r="I4003" s="33" t="s">
        <v>6302</v>
      </c>
    </row>
    <row r="4004" spans="1:9" x14ac:dyDescent="0.2">
      <c r="A4004" s="33" t="s">
        <v>11882</v>
      </c>
      <c r="B4004" s="33">
        <v>7.8303365000725201E-3</v>
      </c>
      <c r="C4004" s="33">
        <v>-0.41232069555474299</v>
      </c>
      <c r="D4004" s="33">
        <v>0.36399999999999999</v>
      </c>
      <c r="E4004" s="33">
        <v>0.54200000000000004</v>
      </c>
      <c r="F4004" s="33">
        <v>1</v>
      </c>
      <c r="G4004" s="33">
        <v>8</v>
      </c>
      <c r="H4004" s="33" t="s">
        <v>6595</v>
      </c>
      <c r="I4004" s="33" t="s">
        <v>6594</v>
      </c>
    </row>
    <row r="4005" spans="1:9" x14ac:dyDescent="0.2">
      <c r="A4005" s="33" t="s">
        <v>14330</v>
      </c>
      <c r="B4005" s="33">
        <v>7.9225982264514907E-3</v>
      </c>
      <c r="C4005" s="33">
        <v>-0.299798483245522</v>
      </c>
      <c r="D4005" s="33">
        <v>0.61399999999999999</v>
      </c>
      <c r="E4005" s="33">
        <v>0.76900000000000002</v>
      </c>
      <c r="F4005" s="33">
        <v>1</v>
      </c>
      <c r="G4005" s="33">
        <v>8</v>
      </c>
      <c r="H4005" s="33" t="s">
        <v>14330</v>
      </c>
      <c r="I4005" s="33" t="s">
        <v>14329</v>
      </c>
    </row>
    <row r="4006" spans="1:9" x14ac:dyDescent="0.2">
      <c r="A4006" s="33" t="s">
        <v>3116</v>
      </c>
      <c r="B4006" s="33">
        <v>7.9292717576509904E-3</v>
      </c>
      <c r="C4006" s="33">
        <v>0.29300649394233103</v>
      </c>
      <c r="D4006" s="33">
        <v>0.54500000000000004</v>
      </c>
      <c r="E4006" s="33">
        <v>0.39800000000000002</v>
      </c>
      <c r="F4006" s="33">
        <v>1</v>
      </c>
      <c r="G4006" s="33">
        <v>8</v>
      </c>
      <c r="H4006" s="33" t="s">
        <v>3116</v>
      </c>
      <c r="I4006" s="33" t="s">
        <v>3115</v>
      </c>
    </row>
    <row r="4007" spans="1:9" x14ac:dyDescent="0.2">
      <c r="A4007" s="33" t="s">
        <v>8065</v>
      </c>
      <c r="B4007" s="33">
        <v>8.0252755149094902E-3</v>
      </c>
      <c r="C4007" s="33">
        <v>-0.33031964850350398</v>
      </c>
      <c r="D4007" s="33">
        <v>0.63600000000000001</v>
      </c>
      <c r="E4007" s="33">
        <v>0.749</v>
      </c>
      <c r="F4007" s="33">
        <v>1</v>
      </c>
      <c r="G4007" s="33">
        <v>8</v>
      </c>
      <c r="H4007" s="33" t="s">
        <v>8065</v>
      </c>
      <c r="I4007" s="33" t="s">
        <v>8064</v>
      </c>
    </row>
    <row r="4008" spans="1:9" x14ac:dyDescent="0.2">
      <c r="A4008" s="33" t="s">
        <v>13536</v>
      </c>
      <c r="B4008" s="33">
        <v>8.1159743072094608E-3</v>
      </c>
      <c r="C4008" s="33">
        <v>-0.25155735204657997</v>
      </c>
      <c r="D4008" s="33">
        <v>4.4999999999999998E-2</v>
      </c>
      <c r="E4008" s="33">
        <v>0.21299999999999999</v>
      </c>
      <c r="F4008" s="33">
        <v>1</v>
      </c>
      <c r="G4008" s="33">
        <v>8</v>
      </c>
      <c r="H4008" s="33" t="s">
        <v>13536</v>
      </c>
      <c r="I4008" s="33" t="s">
        <v>1088</v>
      </c>
    </row>
    <row r="4009" spans="1:9" x14ac:dyDescent="0.2">
      <c r="A4009" s="33" t="s">
        <v>14328</v>
      </c>
      <c r="B4009" s="33">
        <v>8.2466726200502594E-3</v>
      </c>
      <c r="C4009" s="33">
        <v>-0.38208800801999299</v>
      </c>
      <c r="D4009" s="33">
        <v>0.36399999999999999</v>
      </c>
      <c r="E4009" s="33">
        <v>0.498</v>
      </c>
      <c r="F4009" s="33">
        <v>1</v>
      </c>
      <c r="G4009" s="33">
        <v>8</v>
      </c>
      <c r="H4009" s="33" t="s">
        <v>14328</v>
      </c>
      <c r="I4009" s="33" t="s">
        <v>14327</v>
      </c>
    </row>
    <row r="4010" spans="1:9" x14ac:dyDescent="0.2">
      <c r="A4010" s="33" t="s">
        <v>5907</v>
      </c>
      <c r="B4010" s="33">
        <v>8.4013785915145103E-3</v>
      </c>
      <c r="C4010" s="33">
        <v>-0.37668595793445497</v>
      </c>
      <c r="D4010" s="33">
        <v>0.70499999999999996</v>
      </c>
      <c r="E4010" s="33">
        <v>0.73099999999999998</v>
      </c>
      <c r="F4010" s="33">
        <v>1</v>
      </c>
      <c r="G4010" s="33">
        <v>8</v>
      </c>
      <c r="H4010" s="33" t="s">
        <v>5906</v>
      </c>
      <c r="I4010" s="33" t="s">
        <v>5905</v>
      </c>
    </row>
    <row r="4011" spans="1:9" x14ac:dyDescent="0.2">
      <c r="A4011" s="33" t="s">
        <v>7738</v>
      </c>
      <c r="B4011" s="33">
        <v>8.4084215329943094E-3</v>
      </c>
      <c r="C4011" s="33">
        <v>-0.35003128333726302</v>
      </c>
      <c r="D4011" s="33">
        <v>0.70499999999999996</v>
      </c>
      <c r="E4011" s="33">
        <v>0.753</v>
      </c>
      <c r="F4011" s="33">
        <v>1</v>
      </c>
      <c r="G4011" s="33">
        <v>8</v>
      </c>
      <c r="H4011" s="33" t="s">
        <v>7737</v>
      </c>
      <c r="I4011" s="33" t="s">
        <v>7736</v>
      </c>
    </row>
    <row r="4012" spans="1:9" x14ac:dyDescent="0.2">
      <c r="A4012" s="33" t="s">
        <v>14326</v>
      </c>
      <c r="B4012" s="33">
        <v>8.4220150666623403E-3</v>
      </c>
      <c r="C4012" s="33">
        <v>-0.26388967458594798</v>
      </c>
      <c r="D4012" s="33">
        <v>9.0999999999999998E-2</v>
      </c>
      <c r="E4012" s="33">
        <v>0.25900000000000001</v>
      </c>
      <c r="F4012" s="33">
        <v>1</v>
      </c>
      <c r="G4012" s="33">
        <v>8</v>
      </c>
      <c r="H4012" s="33" t="s">
        <v>13598</v>
      </c>
      <c r="I4012" s="33" t="s">
        <v>13597</v>
      </c>
    </row>
    <row r="4013" spans="1:9" x14ac:dyDescent="0.2">
      <c r="A4013" s="33" t="s">
        <v>4600</v>
      </c>
      <c r="B4013" s="33">
        <v>8.5024524809773905E-3</v>
      </c>
      <c r="C4013" s="33">
        <v>0.29648206292911999</v>
      </c>
      <c r="D4013" s="33">
        <v>0.47699999999999998</v>
      </c>
      <c r="E4013" s="33">
        <v>0.32900000000000001</v>
      </c>
      <c r="F4013" s="33">
        <v>1</v>
      </c>
      <c r="G4013" s="33">
        <v>8</v>
      </c>
      <c r="H4013" s="33" t="s">
        <v>3282</v>
      </c>
      <c r="I4013" s="33" t="s">
        <v>3281</v>
      </c>
    </row>
    <row r="4014" spans="1:9" x14ac:dyDescent="0.2">
      <c r="A4014" s="33" t="s">
        <v>11556</v>
      </c>
      <c r="B4014" s="33">
        <v>8.6421285318199793E-3</v>
      </c>
      <c r="C4014" s="33">
        <v>0.27482185311804802</v>
      </c>
      <c r="D4014" s="33">
        <v>0.59099999999999997</v>
      </c>
      <c r="E4014" s="33">
        <v>0.46200000000000002</v>
      </c>
      <c r="F4014" s="33">
        <v>1</v>
      </c>
      <c r="G4014" s="33">
        <v>8</v>
      </c>
      <c r="H4014" s="33" t="s">
        <v>11556</v>
      </c>
      <c r="I4014" s="33" t="s">
        <v>11555</v>
      </c>
    </row>
    <row r="4015" spans="1:9" x14ac:dyDescent="0.2">
      <c r="A4015" s="33" t="s">
        <v>6859</v>
      </c>
      <c r="B4015" s="33">
        <v>8.6601236867949096E-3</v>
      </c>
      <c r="C4015" s="33">
        <v>0.33727066445695197</v>
      </c>
      <c r="D4015" s="33">
        <v>0.47699999999999998</v>
      </c>
      <c r="E4015" s="33">
        <v>0.32900000000000001</v>
      </c>
      <c r="F4015" s="33">
        <v>1</v>
      </c>
      <c r="G4015" s="33">
        <v>8</v>
      </c>
      <c r="H4015" s="33" t="s">
        <v>6858</v>
      </c>
      <c r="I4015" s="33" t="s">
        <v>6857</v>
      </c>
    </row>
    <row r="4016" spans="1:9" x14ac:dyDescent="0.2">
      <c r="A4016" s="33" t="s">
        <v>11857</v>
      </c>
      <c r="B4016" s="33">
        <v>8.7317709036739098E-3</v>
      </c>
      <c r="C4016" s="33">
        <v>-0.43687375064263301</v>
      </c>
      <c r="D4016" s="33">
        <v>0.84099999999999997</v>
      </c>
      <c r="E4016" s="33">
        <v>0.79900000000000004</v>
      </c>
      <c r="F4016" s="33">
        <v>1</v>
      </c>
      <c r="G4016" s="33">
        <v>8</v>
      </c>
      <c r="H4016" s="33" t="s">
        <v>7753</v>
      </c>
      <c r="I4016" s="33" t="s">
        <v>7752</v>
      </c>
    </row>
    <row r="4017" spans="1:9" x14ac:dyDescent="0.2">
      <c r="A4017" s="33" t="s">
        <v>14325</v>
      </c>
      <c r="B4017" s="33">
        <v>8.8791564582355598E-3</v>
      </c>
      <c r="C4017" s="33">
        <v>-0.346105049224329</v>
      </c>
      <c r="D4017" s="33">
        <v>0.77300000000000002</v>
      </c>
      <c r="E4017" s="33">
        <v>0.84399999999999997</v>
      </c>
      <c r="F4017" s="33">
        <v>1</v>
      </c>
      <c r="G4017" s="33">
        <v>8</v>
      </c>
      <c r="H4017" s="33" t="s">
        <v>14325</v>
      </c>
      <c r="I4017" s="33" t="s">
        <v>14324</v>
      </c>
    </row>
    <row r="4018" spans="1:9" x14ac:dyDescent="0.2">
      <c r="A4018" s="33" t="s">
        <v>4194</v>
      </c>
      <c r="B4018" s="33">
        <v>8.9714428187158499E-3</v>
      </c>
      <c r="C4018" s="33">
        <v>0.25215680011494201</v>
      </c>
      <c r="D4018" s="33">
        <v>0.52300000000000002</v>
      </c>
      <c r="E4018" s="33">
        <v>0.35899999999999999</v>
      </c>
      <c r="F4018" s="33">
        <v>1</v>
      </c>
      <c r="G4018" s="33">
        <v>8</v>
      </c>
      <c r="H4018" s="33" t="s">
        <v>4194</v>
      </c>
      <c r="I4018" s="33" t="s">
        <v>4193</v>
      </c>
    </row>
    <row r="4019" spans="1:9" x14ac:dyDescent="0.2">
      <c r="A4019" s="33" t="s">
        <v>14323</v>
      </c>
      <c r="B4019" s="33">
        <v>9.1439649917893807E-3</v>
      </c>
      <c r="C4019" s="33">
        <v>0.33973446570900001</v>
      </c>
      <c r="D4019" s="33">
        <v>0.5</v>
      </c>
      <c r="E4019" s="33">
        <v>0.378</v>
      </c>
      <c r="F4019" s="33">
        <v>1</v>
      </c>
      <c r="G4019" s="33">
        <v>8</v>
      </c>
      <c r="H4019" s="33" t="s">
        <v>14323</v>
      </c>
      <c r="I4019" s="33" t="s">
        <v>14322</v>
      </c>
    </row>
    <row r="4020" spans="1:9" x14ac:dyDescent="0.2">
      <c r="A4020" s="33" t="s">
        <v>14321</v>
      </c>
      <c r="B4020" s="33">
        <v>9.1596079251472506E-3</v>
      </c>
      <c r="C4020" s="33">
        <v>0.27720579918365601</v>
      </c>
      <c r="D4020" s="33">
        <v>0.72699999999999998</v>
      </c>
      <c r="E4020" s="33">
        <v>0.55700000000000005</v>
      </c>
      <c r="F4020" s="33">
        <v>1</v>
      </c>
      <c r="G4020" s="33">
        <v>8</v>
      </c>
      <c r="H4020" s="33" t="s">
        <v>14321</v>
      </c>
      <c r="I4020" s="33" t="s">
        <v>14320</v>
      </c>
    </row>
    <row r="4021" spans="1:9" x14ac:dyDescent="0.2">
      <c r="A4021" s="33" t="s">
        <v>14319</v>
      </c>
      <c r="B4021" s="33">
        <v>9.1728921248517298E-3</v>
      </c>
      <c r="C4021" s="33">
        <v>-1.3755422577565799</v>
      </c>
      <c r="D4021" s="33">
        <v>0.20499999999999999</v>
      </c>
      <c r="E4021" s="33">
        <v>0.377</v>
      </c>
      <c r="F4021" s="33">
        <v>1</v>
      </c>
      <c r="G4021" s="33">
        <v>8</v>
      </c>
      <c r="H4021" s="33" t="s">
        <v>7500</v>
      </c>
      <c r="I4021" s="33" t="s">
        <v>7499</v>
      </c>
    </row>
    <row r="4022" spans="1:9" x14ac:dyDescent="0.2">
      <c r="A4022" s="33" t="s">
        <v>11265</v>
      </c>
      <c r="B4022" s="33">
        <v>9.2113099456270497E-3</v>
      </c>
      <c r="C4022" s="33">
        <v>-0.38518743397146099</v>
      </c>
      <c r="D4022" s="33">
        <v>0.47699999999999998</v>
      </c>
      <c r="E4022" s="33">
        <v>0.61299999999999999</v>
      </c>
      <c r="F4022" s="33">
        <v>1</v>
      </c>
      <c r="G4022" s="33">
        <v>8</v>
      </c>
      <c r="H4022" s="33" t="s">
        <v>11265</v>
      </c>
      <c r="I4022" s="33" t="s">
        <v>11264</v>
      </c>
    </row>
    <row r="4023" spans="1:9" x14ac:dyDescent="0.2">
      <c r="A4023" s="33" t="s">
        <v>14318</v>
      </c>
      <c r="B4023" s="33">
        <v>9.2132267479337407E-3</v>
      </c>
      <c r="C4023" s="33">
        <v>-0.34713829637233101</v>
      </c>
      <c r="D4023" s="33">
        <v>0.36399999999999999</v>
      </c>
      <c r="E4023" s="33">
        <v>0.55500000000000005</v>
      </c>
      <c r="F4023" s="33">
        <v>1</v>
      </c>
      <c r="G4023" s="33">
        <v>8</v>
      </c>
      <c r="H4023" s="33" t="s">
        <v>14318</v>
      </c>
      <c r="I4023" s="33" t="s">
        <v>14317</v>
      </c>
    </row>
    <row r="4024" spans="1:9" x14ac:dyDescent="0.2">
      <c r="A4024" s="33" t="s">
        <v>3039</v>
      </c>
      <c r="B4024" s="33">
        <v>9.2575464096543505E-3</v>
      </c>
      <c r="C4024" s="33">
        <v>-0.26658304247389703</v>
      </c>
      <c r="D4024" s="33">
        <v>0.27300000000000002</v>
      </c>
      <c r="E4024" s="33">
        <v>0.504</v>
      </c>
      <c r="F4024" s="33">
        <v>1</v>
      </c>
      <c r="G4024" s="33">
        <v>8</v>
      </c>
      <c r="H4024" s="33" t="s">
        <v>3039</v>
      </c>
      <c r="I4024" s="33" t="s">
        <v>3038</v>
      </c>
    </row>
    <row r="4025" spans="1:9" x14ac:dyDescent="0.2">
      <c r="A4025" s="33" t="s">
        <v>14316</v>
      </c>
      <c r="B4025" s="33">
        <v>9.2631688500016303E-3</v>
      </c>
      <c r="C4025" s="33">
        <v>-0.28144686678261399</v>
      </c>
      <c r="D4025" s="33">
        <v>0.182</v>
      </c>
      <c r="E4025" s="33">
        <v>0.36899999999999999</v>
      </c>
      <c r="F4025" s="33">
        <v>1</v>
      </c>
      <c r="G4025" s="33">
        <v>8</v>
      </c>
      <c r="H4025" s="33" t="s">
        <v>14315</v>
      </c>
      <c r="I4025" s="33" t="s">
        <v>14314</v>
      </c>
    </row>
    <row r="4026" spans="1:9" x14ac:dyDescent="0.2">
      <c r="A4026" s="33" t="s">
        <v>4525</v>
      </c>
      <c r="B4026" s="33">
        <v>9.4061054278527893E-3</v>
      </c>
      <c r="C4026" s="33">
        <v>0.29822198595559501</v>
      </c>
      <c r="D4026" s="33">
        <v>0.5</v>
      </c>
      <c r="E4026" s="33">
        <v>0.34899999999999998</v>
      </c>
      <c r="F4026" s="33">
        <v>1</v>
      </c>
      <c r="G4026" s="33">
        <v>8</v>
      </c>
      <c r="H4026" s="33" t="s">
        <v>4525</v>
      </c>
      <c r="I4026" s="33" t="s">
        <v>14313</v>
      </c>
    </row>
    <row r="4027" spans="1:9" x14ac:dyDescent="0.2">
      <c r="A4027" s="33" t="s">
        <v>14312</v>
      </c>
      <c r="B4027" s="33">
        <v>9.4305590488245206E-3</v>
      </c>
      <c r="C4027" s="33">
        <v>-0.36991339130478401</v>
      </c>
      <c r="D4027" s="33">
        <v>0.52300000000000002</v>
      </c>
      <c r="E4027" s="33">
        <v>0.629</v>
      </c>
      <c r="F4027" s="33">
        <v>1</v>
      </c>
      <c r="G4027" s="33">
        <v>8</v>
      </c>
      <c r="H4027" s="33" t="s">
        <v>14312</v>
      </c>
      <c r="I4027" s="33" t="s">
        <v>14311</v>
      </c>
    </row>
    <row r="4028" spans="1:9" x14ac:dyDescent="0.2">
      <c r="A4028" s="33" t="s">
        <v>8934</v>
      </c>
      <c r="B4028" s="33">
        <v>9.4311623723611401E-3</v>
      </c>
      <c r="C4028" s="33">
        <v>-0.40497181603421001</v>
      </c>
      <c r="D4028" s="33">
        <v>0.65900000000000003</v>
      </c>
      <c r="E4028" s="33">
        <v>0.73699999999999999</v>
      </c>
      <c r="F4028" s="33">
        <v>1</v>
      </c>
      <c r="G4028" s="33">
        <v>8</v>
      </c>
      <c r="H4028" s="33" t="s">
        <v>8933</v>
      </c>
      <c r="I4028" s="33" t="s">
        <v>8932</v>
      </c>
    </row>
    <row r="4029" spans="1:9" x14ac:dyDescent="0.2">
      <c r="A4029" s="33" t="s">
        <v>12274</v>
      </c>
      <c r="B4029" s="33">
        <v>9.4336870185667294E-3</v>
      </c>
      <c r="C4029" s="33">
        <v>-0.25166278390102198</v>
      </c>
      <c r="D4029" s="33">
        <v>0.182</v>
      </c>
      <c r="E4029" s="33">
        <v>0.39</v>
      </c>
      <c r="F4029" s="33">
        <v>1</v>
      </c>
      <c r="G4029" s="33">
        <v>8</v>
      </c>
      <c r="H4029" s="33" t="s">
        <v>5179</v>
      </c>
      <c r="I4029" s="33" t="s">
        <v>5178</v>
      </c>
    </row>
    <row r="4030" spans="1:9" x14ac:dyDescent="0.2">
      <c r="A4030" s="33" t="s">
        <v>14310</v>
      </c>
      <c r="B4030" s="33">
        <v>9.5918068521830997E-3</v>
      </c>
      <c r="C4030" s="33">
        <v>0.28697513519943102</v>
      </c>
      <c r="D4030" s="33">
        <v>0.40899999999999997</v>
      </c>
      <c r="E4030" s="33">
        <v>0.26700000000000002</v>
      </c>
      <c r="F4030" s="33">
        <v>1</v>
      </c>
      <c r="G4030" s="33">
        <v>8</v>
      </c>
      <c r="H4030" s="33" t="s">
        <v>14310</v>
      </c>
      <c r="I4030" s="33" t="s">
        <v>14309</v>
      </c>
    </row>
    <row r="4031" spans="1:9" x14ac:dyDescent="0.2">
      <c r="A4031" s="33" t="s">
        <v>9118</v>
      </c>
      <c r="B4031" s="33">
        <v>9.6460987574542908E-3</v>
      </c>
      <c r="C4031" s="33">
        <v>0.43394193721707103</v>
      </c>
      <c r="D4031" s="33">
        <v>0.61399999999999999</v>
      </c>
      <c r="E4031" s="33">
        <v>0.48499999999999999</v>
      </c>
      <c r="F4031" s="33">
        <v>1</v>
      </c>
      <c r="G4031" s="33">
        <v>8</v>
      </c>
      <c r="H4031" s="33" t="s">
        <v>9118</v>
      </c>
      <c r="I4031" s="33" t="s">
        <v>9117</v>
      </c>
    </row>
    <row r="4032" spans="1:9" x14ac:dyDescent="0.2">
      <c r="A4032" s="33" t="s">
        <v>14308</v>
      </c>
      <c r="B4032" s="33">
        <v>9.6602709677149293E-3</v>
      </c>
      <c r="C4032" s="33">
        <v>-0.41063218986877997</v>
      </c>
      <c r="D4032" s="33">
        <v>0.68200000000000005</v>
      </c>
      <c r="E4032" s="33">
        <v>0.73399999999999999</v>
      </c>
      <c r="F4032" s="33">
        <v>1</v>
      </c>
      <c r="G4032" s="33">
        <v>8</v>
      </c>
      <c r="H4032" s="33" t="s">
        <v>5277</v>
      </c>
      <c r="I4032" s="33" t="s">
        <v>5276</v>
      </c>
    </row>
    <row r="4033" spans="1:9" x14ac:dyDescent="0.2">
      <c r="A4033" s="33" t="s">
        <v>14307</v>
      </c>
      <c r="B4033" s="33">
        <v>9.7885511411744397E-3</v>
      </c>
      <c r="C4033" s="33">
        <v>0.32125381576909001</v>
      </c>
      <c r="D4033" s="33">
        <v>0.52300000000000002</v>
      </c>
      <c r="E4033" s="33">
        <v>0.38200000000000001</v>
      </c>
      <c r="F4033" s="33">
        <v>1</v>
      </c>
      <c r="G4033" s="33">
        <v>8</v>
      </c>
      <c r="H4033" s="33" t="s">
        <v>14306</v>
      </c>
      <c r="I4033" s="33" t="s">
        <v>14305</v>
      </c>
    </row>
    <row r="4034" spans="1:9" x14ac:dyDescent="0.2">
      <c r="A4034" s="33" t="s">
        <v>14304</v>
      </c>
      <c r="B4034" s="33">
        <v>9.7888095085538907E-3</v>
      </c>
      <c r="C4034" s="33">
        <v>-0.35205736324007803</v>
      </c>
      <c r="D4034" s="33">
        <v>0.63600000000000001</v>
      </c>
      <c r="E4034" s="33">
        <v>0.754</v>
      </c>
      <c r="F4034" s="33">
        <v>1</v>
      </c>
      <c r="G4034" s="33">
        <v>8</v>
      </c>
      <c r="H4034" s="33" t="s">
        <v>9445</v>
      </c>
      <c r="I4034" s="33" t="s">
        <v>9444</v>
      </c>
    </row>
    <row r="4035" spans="1:9" x14ac:dyDescent="0.2">
      <c r="A4035" s="33" t="s">
        <v>14303</v>
      </c>
      <c r="B4035" s="33">
        <v>9.8430785695820706E-3</v>
      </c>
      <c r="C4035" s="33">
        <v>-0.301818167814834</v>
      </c>
      <c r="D4035" s="33">
        <v>0.75</v>
      </c>
      <c r="E4035" s="33">
        <v>0.78700000000000003</v>
      </c>
      <c r="F4035" s="33">
        <v>1</v>
      </c>
      <c r="G4035" s="33">
        <v>8</v>
      </c>
      <c r="H4035" s="33" t="s">
        <v>14303</v>
      </c>
      <c r="I4035" s="33" t="s">
        <v>14302</v>
      </c>
    </row>
    <row r="4036" spans="1:9" x14ac:dyDescent="0.2">
      <c r="A4036" s="33" t="s">
        <v>1941</v>
      </c>
      <c r="B4036" s="33">
        <v>9.8664017999053003E-3</v>
      </c>
      <c r="C4036" s="33">
        <v>-0.37434466938159999</v>
      </c>
      <c r="D4036" s="33">
        <v>0.40899999999999997</v>
      </c>
      <c r="E4036" s="33">
        <v>0.56699999999999995</v>
      </c>
      <c r="F4036" s="33">
        <v>1</v>
      </c>
      <c r="G4036" s="33">
        <v>8</v>
      </c>
      <c r="H4036" s="33" t="s">
        <v>1941</v>
      </c>
      <c r="I4036" s="33" t="s">
        <v>1940</v>
      </c>
    </row>
    <row r="4037" spans="1:9" x14ac:dyDescent="0.2">
      <c r="A4037" s="33" t="s">
        <v>5814</v>
      </c>
      <c r="B4037" s="33">
        <v>9.8678454527189301E-3</v>
      </c>
      <c r="C4037" s="33">
        <v>0.29483270759803298</v>
      </c>
      <c r="D4037" s="33">
        <v>0.65900000000000003</v>
      </c>
      <c r="E4037" s="33">
        <v>0.54100000000000004</v>
      </c>
      <c r="F4037" s="33">
        <v>1</v>
      </c>
      <c r="G4037" s="33">
        <v>8</v>
      </c>
      <c r="H4037" s="33" t="s">
        <v>5814</v>
      </c>
      <c r="I4037" s="33" t="s">
        <v>5813</v>
      </c>
    </row>
    <row r="4038" spans="1:9" x14ac:dyDescent="0.2">
      <c r="A4038" s="33" t="s">
        <v>14301</v>
      </c>
      <c r="B4038" s="33">
        <v>9.9638951692461401E-3</v>
      </c>
      <c r="C4038" s="33">
        <v>-0.318767996440947</v>
      </c>
      <c r="D4038" s="33">
        <v>0.88600000000000001</v>
      </c>
      <c r="E4038" s="33">
        <v>0.90200000000000002</v>
      </c>
      <c r="F4038" s="33">
        <v>1</v>
      </c>
      <c r="G4038" s="33">
        <v>8</v>
      </c>
      <c r="H4038" s="33" t="s">
        <v>14301</v>
      </c>
      <c r="I4038" s="33" t="s">
        <v>14300</v>
      </c>
    </row>
    <row r="4039" spans="1:9" x14ac:dyDescent="0.2">
      <c r="A4039" s="33" t="s">
        <v>12673</v>
      </c>
      <c r="B4039" s="33">
        <v>9.9966283880874706E-3</v>
      </c>
      <c r="C4039" s="33">
        <v>-0.33833758615350201</v>
      </c>
      <c r="D4039" s="33">
        <v>0.77300000000000002</v>
      </c>
      <c r="E4039" s="33">
        <v>0.85499999999999998</v>
      </c>
      <c r="F4039" s="33">
        <v>1</v>
      </c>
      <c r="G4039" s="33">
        <v>8</v>
      </c>
      <c r="H4039" s="33" t="s">
        <v>12673</v>
      </c>
      <c r="I4039" s="33" t="s">
        <v>12672</v>
      </c>
    </row>
    <row r="4040" spans="1:9" x14ac:dyDescent="0.2">
      <c r="A4040" s="33" t="s">
        <v>9328</v>
      </c>
      <c r="B4040" s="35">
        <v>1.75584715917698E-22</v>
      </c>
      <c r="C4040" s="33">
        <v>1.37916531251033</v>
      </c>
      <c r="D4040" s="33">
        <v>0.67600000000000005</v>
      </c>
      <c r="E4040" s="33">
        <v>0.14000000000000001</v>
      </c>
      <c r="F4040" s="35">
        <v>8.0895390317601804E-18</v>
      </c>
      <c r="G4040" s="33">
        <v>9</v>
      </c>
      <c r="H4040" s="33" t="s">
        <v>9328</v>
      </c>
      <c r="I4040" s="33" t="s">
        <v>9327</v>
      </c>
    </row>
    <row r="4041" spans="1:9" x14ac:dyDescent="0.2">
      <c r="A4041" s="33" t="s">
        <v>14299</v>
      </c>
      <c r="B4041" s="35">
        <v>8.9926984661162196E-19</v>
      </c>
      <c r="C4041" s="33">
        <v>1.37095946040987</v>
      </c>
      <c r="D4041" s="33">
        <v>0.5</v>
      </c>
      <c r="E4041" s="33">
        <v>0.08</v>
      </c>
      <c r="F4041" s="35">
        <v>4.1431160373090698E-14</v>
      </c>
      <c r="G4041" s="33">
        <v>9</v>
      </c>
      <c r="H4041" s="33" t="s">
        <v>9064</v>
      </c>
      <c r="I4041" s="33" t="s">
        <v>9063</v>
      </c>
    </row>
    <row r="4042" spans="1:9" x14ac:dyDescent="0.2">
      <c r="A4042" s="33" t="s">
        <v>8310</v>
      </c>
      <c r="B4042" s="35">
        <v>7.6608076672603701E-15</v>
      </c>
      <c r="C4042" s="33">
        <v>0.73531915376480805</v>
      </c>
      <c r="D4042" s="33">
        <v>0.5</v>
      </c>
      <c r="E4042" s="33">
        <v>9.8000000000000004E-2</v>
      </c>
      <c r="F4042" s="35">
        <v>3.5294873084602E-10</v>
      </c>
      <c r="G4042" s="33">
        <v>9</v>
      </c>
      <c r="H4042" s="33" t="s">
        <v>8309</v>
      </c>
      <c r="I4042" s="33" t="s">
        <v>8308</v>
      </c>
    </row>
    <row r="4043" spans="1:9" x14ac:dyDescent="0.2">
      <c r="A4043" s="33" t="s">
        <v>14298</v>
      </c>
      <c r="B4043" s="35">
        <v>2.17845255490782E-13</v>
      </c>
      <c r="C4043" s="33">
        <v>1.3574949710747</v>
      </c>
      <c r="D4043" s="33">
        <v>0.64700000000000002</v>
      </c>
      <c r="E4043" s="33">
        <v>0.19800000000000001</v>
      </c>
      <c r="F4043" s="35">
        <v>1.00365666109713E-8</v>
      </c>
      <c r="G4043" s="33">
        <v>9</v>
      </c>
      <c r="H4043" s="33" t="s">
        <v>9332</v>
      </c>
      <c r="I4043" s="33" t="s">
        <v>9331</v>
      </c>
    </row>
    <row r="4044" spans="1:9" x14ac:dyDescent="0.2">
      <c r="A4044" s="33" t="s">
        <v>11050</v>
      </c>
      <c r="B4044" s="35">
        <v>8.5266393831342598E-13</v>
      </c>
      <c r="C4044" s="33">
        <v>1.0095536877614699</v>
      </c>
      <c r="D4044" s="33">
        <v>0.67600000000000005</v>
      </c>
      <c r="E4044" s="33">
        <v>0.221</v>
      </c>
      <c r="F4044" s="35">
        <v>3.92839329659762E-8</v>
      </c>
      <c r="G4044" s="33">
        <v>9</v>
      </c>
      <c r="H4044" s="33" t="s">
        <v>9314</v>
      </c>
      <c r="I4044" s="33" t="s">
        <v>9313</v>
      </c>
    </row>
    <row r="4045" spans="1:9" x14ac:dyDescent="0.2">
      <c r="A4045" s="33" t="s">
        <v>14297</v>
      </c>
      <c r="B4045" s="35">
        <v>1.01526812653717E-11</v>
      </c>
      <c r="C4045" s="33">
        <v>0.85845011101471402</v>
      </c>
      <c r="D4045" s="33">
        <v>0.79400000000000004</v>
      </c>
      <c r="E4045" s="33">
        <v>0.33900000000000002</v>
      </c>
      <c r="F4045" s="35">
        <v>4.6775433125820601E-7</v>
      </c>
      <c r="G4045" s="33">
        <v>9</v>
      </c>
      <c r="H4045" s="33" t="s">
        <v>3686</v>
      </c>
      <c r="I4045" s="33" t="s">
        <v>3685</v>
      </c>
    </row>
    <row r="4046" spans="1:9" x14ac:dyDescent="0.2">
      <c r="A4046" s="33" t="s">
        <v>14296</v>
      </c>
      <c r="B4046" s="35">
        <v>1.8780473740292301E-11</v>
      </c>
      <c r="C4046" s="33">
        <v>1.2454760705582699</v>
      </c>
      <c r="D4046" s="33">
        <v>0.85299999999999998</v>
      </c>
      <c r="E4046" s="33">
        <v>0.438</v>
      </c>
      <c r="F4046" s="35">
        <v>8.6525398616274695E-7</v>
      </c>
      <c r="G4046" s="33">
        <v>9</v>
      </c>
      <c r="H4046" s="33" t="s">
        <v>3325</v>
      </c>
      <c r="I4046" s="33" t="s">
        <v>3324</v>
      </c>
    </row>
    <row r="4047" spans="1:9" x14ac:dyDescent="0.2">
      <c r="A4047" s="33" t="s">
        <v>8782</v>
      </c>
      <c r="B4047" s="35">
        <v>1.80048761144943E-10</v>
      </c>
      <c r="C4047" s="33">
        <v>0.53105820782429003</v>
      </c>
      <c r="D4047" s="33">
        <v>0.41199999999999998</v>
      </c>
      <c r="E4047" s="33">
        <v>0.1</v>
      </c>
      <c r="F4047" s="35">
        <v>8.2952065234698304E-6</v>
      </c>
      <c r="G4047" s="33">
        <v>9</v>
      </c>
      <c r="H4047" s="33" t="s">
        <v>8782</v>
      </c>
      <c r="I4047" s="33" t="s">
        <v>8781</v>
      </c>
    </row>
    <row r="4048" spans="1:9" x14ac:dyDescent="0.2">
      <c r="A4048" s="33" t="s">
        <v>9330</v>
      </c>
      <c r="B4048" s="35">
        <v>2.4845865987506602E-10</v>
      </c>
      <c r="C4048" s="33">
        <v>0.62814344665309896</v>
      </c>
      <c r="D4048" s="33">
        <v>0.41199999999999998</v>
      </c>
      <c r="E4048" s="33">
        <v>9.9000000000000005E-2</v>
      </c>
      <c r="F4048" s="35">
        <v>1.1446987377763999E-5</v>
      </c>
      <c r="G4048" s="33">
        <v>9</v>
      </c>
      <c r="H4048" s="33" t="s">
        <v>9330</v>
      </c>
      <c r="I4048" s="33" t="s">
        <v>9329</v>
      </c>
    </row>
    <row r="4049" spans="1:9" x14ac:dyDescent="0.2">
      <c r="A4049" s="33" t="s">
        <v>8751</v>
      </c>
      <c r="B4049" s="35">
        <v>7.1437709124081303E-10</v>
      </c>
      <c r="C4049" s="33">
        <v>0.50615900560000704</v>
      </c>
      <c r="D4049" s="33">
        <v>0.29399999999999998</v>
      </c>
      <c r="E4049" s="33">
        <v>5.0999999999999997E-2</v>
      </c>
      <c r="F4049" s="35">
        <v>3.2912781347646698E-5</v>
      </c>
      <c r="G4049" s="33">
        <v>9</v>
      </c>
      <c r="H4049" s="33" t="s">
        <v>8751</v>
      </c>
      <c r="I4049" s="33" t="s">
        <v>8750</v>
      </c>
    </row>
    <row r="4050" spans="1:9" x14ac:dyDescent="0.2">
      <c r="A4050" s="33" t="s">
        <v>14295</v>
      </c>
      <c r="B4050" s="35">
        <v>1.0408482252264701E-9</v>
      </c>
      <c r="C4050" s="33">
        <v>0.735127631714805</v>
      </c>
      <c r="D4050" s="33">
        <v>0.5</v>
      </c>
      <c r="E4050" s="33">
        <v>0.14899999999999999</v>
      </c>
      <c r="F4050" s="35">
        <v>4.7953959432633797E-5</v>
      </c>
      <c r="G4050" s="33">
        <v>9</v>
      </c>
      <c r="H4050" s="33" t="s">
        <v>9325</v>
      </c>
      <c r="I4050" s="33" t="s">
        <v>9324</v>
      </c>
    </row>
    <row r="4051" spans="1:9" x14ac:dyDescent="0.2">
      <c r="A4051" s="33" t="s">
        <v>14294</v>
      </c>
      <c r="B4051" s="35">
        <v>1.1076252622906399E-9</v>
      </c>
      <c r="C4051" s="33">
        <v>0.53938953255579603</v>
      </c>
      <c r="D4051" s="33">
        <v>0.441</v>
      </c>
      <c r="E4051" s="33">
        <v>0.122</v>
      </c>
      <c r="F4051" s="35">
        <v>5.1030511084254302E-5</v>
      </c>
      <c r="G4051" s="33">
        <v>9</v>
      </c>
      <c r="H4051" s="33" t="s">
        <v>14294</v>
      </c>
      <c r="I4051" s="33" t="s">
        <v>14293</v>
      </c>
    </row>
    <row r="4052" spans="1:9" x14ac:dyDescent="0.2">
      <c r="A4052" s="33" t="s">
        <v>11474</v>
      </c>
      <c r="B4052" s="35">
        <v>4.9719888381941999E-9</v>
      </c>
      <c r="C4052" s="33">
        <v>1.65557830705119</v>
      </c>
      <c r="D4052" s="33">
        <v>0.67600000000000005</v>
      </c>
      <c r="E4052" s="33">
        <v>0.34300000000000003</v>
      </c>
      <c r="F4052" s="33">
        <v>2.29069469753283E-4</v>
      </c>
      <c r="G4052" s="33">
        <v>9</v>
      </c>
      <c r="H4052" s="33" t="s">
        <v>3709</v>
      </c>
      <c r="I4052" s="33" t="s">
        <v>3708</v>
      </c>
    </row>
    <row r="4053" spans="1:9" x14ac:dyDescent="0.2">
      <c r="A4053" s="33" t="s">
        <v>9323</v>
      </c>
      <c r="B4053" s="35">
        <v>5.3520974788142297E-9</v>
      </c>
      <c r="C4053" s="33">
        <v>0.57476951443554603</v>
      </c>
      <c r="D4053" s="33">
        <v>0.41199999999999998</v>
      </c>
      <c r="E4053" s="33">
        <v>0.109</v>
      </c>
      <c r="F4053" s="33">
        <v>2.4658183504392903E-4</v>
      </c>
      <c r="G4053" s="33">
        <v>9</v>
      </c>
      <c r="H4053" s="33" t="s">
        <v>9322</v>
      </c>
      <c r="I4053" s="33" t="s">
        <v>9321</v>
      </c>
    </row>
    <row r="4054" spans="1:9" x14ac:dyDescent="0.2">
      <c r="A4054" s="33" t="s">
        <v>12787</v>
      </c>
      <c r="B4054" s="35">
        <v>6.6760032560369402E-9</v>
      </c>
      <c r="C4054" s="33">
        <v>0.83599124305330097</v>
      </c>
      <c r="D4054" s="33">
        <v>0.94099999999999995</v>
      </c>
      <c r="E4054" s="33">
        <v>0.79500000000000004</v>
      </c>
      <c r="F4054" s="33">
        <v>3.0757682201213398E-4</v>
      </c>
      <c r="G4054" s="33">
        <v>9</v>
      </c>
      <c r="H4054" s="33" t="s">
        <v>2440</v>
      </c>
      <c r="I4054" s="33" t="s">
        <v>2439</v>
      </c>
    </row>
    <row r="4055" spans="1:9" x14ac:dyDescent="0.2">
      <c r="A4055" s="33" t="s">
        <v>8675</v>
      </c>
      <c r="B4055" s="35">
        <v>7.1070101959469204E-9</v>
      </c>
      <c r="C4055" s="33">
        <v>0.94273408181130203</v>
      </c>
      <c r="D4055" s="33">
        <v>0.79400000000000004</v>
      </c>
      <c r="E4055" s="33">
        <v>0.432</v>
      </c>
      <c r="F4055" s="33">
        <v>3.2743417374766598E-4</v>
      </c>
      <c r="G4055" s="33">
        <v>9</v>
      </c>
      <c r="H4055" s="33" t="s">
        <v>8674</v>
      </c>
      <c r="I4055" s="33" t="s">
        <v>8673</v>
      </c>
    </row>
    <row r="4056" spans="1:9" x14ac:dyDescent="0.2">
      <c r="A4056" s="33" t="s">
        <v>14292</v>
      </c>
      <c r="B4056" s="35">
        <v>1.22290937313983E-8</v>
      </c>
      <c r="C4056" s="33">
        <v>0.39519103338806599</v>
      </c>
      <c r="D4056" s="33">
        <v>0.26500000000000001</v>
      </c>
      <c r="E4056" s="33">
        <v>4.9000000000000002E-2</v>
      </c>
      <c r="F4056" s="33">
        <v>5.6341880639298395E-4</v>
      </c>
      <c r="G4056" s="33">
        <v>9</v>
      </c>
      <c r="H4056" s="33" t="s">
        <v>14292</v>
      </c>
      <c r="I4056" s="33" t="s">
        <v>14291</v>
      </c>
    </row>
    <row r="4057" spans="1:9" x14ac:dyDescent="0.2">
      <c r="A4057" s="33" t="s">
        <v>12960</v>
      </c>
      <c r="B4057" s="35">
        <v>1.9613123481327499E-8</v>
      </c>
      <c r="C4057" s="33">
        <v>-1.1384474699545899</v>
      </c>
      <c r="D4057" s="33">
        <v>0.32400000000000001</v>
      </c>
      <c r="E4057" s="33">
        <v>0.71099999999999997</v>
      </c>
      <c r="F4057" s="33">
        <v>9.0361582503172097E-4</v>
      </c>
      <c r="G4057" s="33">
        <v>9</v>
      </c>
      <c r="H4057" s="33" t="s">
        <v>2833</v>
      </c>
      <c r="I4057" s="33" t="s">
        <v>2832</v>
      </c>
    </row>
    <row r="4058" spans="1:9" x14ac:dyDescent="0.2">
      <c r="A4058" s="33" t="s">
        <v>8772</v>
      </c>
      <c r="B4058" s="35">
        <v>3.30132870316799E-8</v>
      </c>
      <c r="C4058" s="33">
        <v>0.32312452173633099</v>
      </c>
      <c r="D4058" s="33">
        <v>0.32400000000000001</v>
      </c>
      <c r="E4058" s="33">
        <v>7.2999999999999995E-2</v>
      </c>
      <c r="F4058" s="33">
        <v>1.5209881601235601E-3</v>
      </c>
      <c r="G4058" s="33">
        <v>9</v>
      </c>
      <c r="H4058" s="33" t="s">
        <v>8772</v>
      </c>
      <c r="I4058" s="33" t="s">
        <v>8771</v>
      </c>
    </row>
    <row r="4059" spans="1:9" x14ac:dyDescent="0.2">
      <c r="A4059" s="33" t="s">
        <v>8738</v>
      </c>
      <c r="B4059" s="35">
        <v>3.92758338537233E-8</v>
      </c>
      <c r="C4059" s="33">
        <v>1.08767315468197</v>
      </c>
      <c r="D4059" s="33">
        <v>0.55900000000000005</v>
      </c>
      <c r="E4059" s="33">
        <v>0.22900000000000001</v>
      </c>
      <c r="F4059" s="33">
        <v>1.80951621730874E-3</v>
      </c>
      <c r="G4059" s="33">
        <v>9</v>
      </c>
      <c r="H4059" s="33" t="s">
        <v>8738</v>
      </c>
      <c r="I4059" s="33" t="s">
        <v>14290</v>
      </c>
    </row>
    <row r="4060" spans="1:9" x14ac:dyDescent="0.2">
      <c r="A4060" s="33" t="s">
        <v>8732</v>
      </c>
      <c r="B4060" s="35">
        <v>5.2799365736069801E-8</v>
      </c>
      <c r="C4060" s="33">
        <v>0.64119698208456599</v>
      </c>
      <c r="D4060" s="33">
        <v>0.441</v>
      </c>
      <c r="E4060" s="33">
        <v>0.14199999999999999</v>
      </c>
      <c r="F4060" s="33">
        <v>2.4325723781922098E-3</v>
      </c>
      <c r="G4060" s="33">
        <v>9</v>
      </c>
      <c r="H4060" s="33" t="s">
        <v>8732</v>
      </c>
      <c r="I4060" s="33" t="s">
        <v>8731</v>
      </c>
    </row>
    <row r="4061" spans="1:9" x14ac:dyDescent="0.2">
      <c r="A4061" s="33" t="s">
        <v>14289</v>
      </c>
      <c r="B4061" s="35">
        <v>3.5945576780012798E-7</v>
      </c>
      <c r="C4061" s="33">
        <v>0.51392256338335796</v>
      </c>
      <c r="D4061" s="33">
        <v>0.35299999999999998</v>
      </c>
      <c r="E4061" s="33">
        <v>9.8000000000000004E-2</v>
      </c>
      <c r="F4061" s="33">
        <v>1.6560846134087499E-2</v>
      </c>
      <c r="G4061" s="33">
        <v>9</v>
      </c>
      <c r="H4061" s="33" t="s">
        <v>11099</v>
      </c>
      <c r="I4061" s="33" t="s">
        <v>11098</v>
      </c>
    </row>
    <row r="4062" spans="1:9" x14ac:dyDescent="0.2">
      <c r="A4062" s="33" t="s">
        <v>8776</v>
      </c>
      <c r="B4062" s="35">
        <v>4.4210630242931601E-7</v>
      </c>
      <c r="C4062" s="33">
        <v>0.734420464626516</v>
      </c>
      <c r="D4062" s="33">
        <v>0.38200000000000001</v>
      </c>
      <c r="E4062" s="33">
        <v>0.125</v>
      </c>
      <c r="F4062" s="33">
        <v>2.0368721565523499E-2</v>
      </c>
      <c r="G4062" s="33">
        <v>9</v>
      </c>
      <c r="H4062" s="33" t="s">
        <v>8776</v>
      </c>
      <c r="I4062" s="33" t="s">
        <v>8775</v>
      </c>
    </row>
    <row r="4063" spans="1:9" x14ac:dyDescent="0.2">
      <c r="A4063" s="33" t="s">
        <v>13321</v>
      </c>
      <c r="B4063" s="35">
        <v>4.7045159121580598E-7</v>
      </c>
      <c r="C4063" s="33">
        <v>0.54407898610137595</v>
      </c>
      <c r="D4063" s="33">
        <v>0.82399999999999995</v>
      </c>
      <c r="E4063" s="33">
        <v>0.52200000000000002</v>
      </c>
      <c r="F4063" s="33">
        <v>2.16746457104946E-2</v>
      </c>
      <c r="G4063" s="33">
        <v>9</v>
      </c>
      <c r="H4063" s="33" t="s">
        <v>1394</v>
      </c>
      <c r="I4063" s="33" t="s">
        <v>1393</v>
      </c>
    </row>
    <row r="4064" spans="1:9" x14ac:dyDescent="0.2">
      <c r="A4064" s="33" t="s">
        <v>14288</v>
      </c>
      <c r="B4064" s="35">
        <v>4.7845751786921897E-7</v>
      </c>
      <c r="C4064" s="33">
        <v>0.29012165994156103</v>
      </c>
      <c r="D4064" s="33">
        <v>0.23499999999999999</v>
      </c>
      <c r="E4064" s="33">
        <v>4.4999999999999998E-2</v>
      </c>
      <c r="F4064" s="33">
        <v>2.20434947632707E-2</v>
      </c>
      <c r="G4064" s="33">
        <v>9</v>
      </c>
      <c r="H4064" s="33" t="s">
        <v>14288</v>
      </c>
      <c r="I4064" s="33" t="s">
        <v>1088</v>
      </c>
    </row>
    <row r="4065" spans="1:9" x14ac:dyDescent="0.2">
      <c r="A4065" s="33" t="s">
        <v>8778</v>
      </c>
      <c r="B4065" s="35">
        <v>4.8297903449358996E-7</v>
      </c>
      <c r="C4065" s="33">
        <v>0.63629077548219304</v>
      </c>
      <c r="D4065" s="33">
        <v>0.41199999999999998</v>
      </c>
      <c r="E4065" s="33">
        <v>0.13200000000000001</v>
      </c>
      <c r="F4065" s="33">
        <v>2.22518100771887E-2</v>
      </c>
      <c r="G4065" s="33">
        <v>9</v>
      </c>
      <c r="H4065" s="33" t="s">
        <v>8778</v>
      </c>
      <c r="I4065" s="33" t="s">
        <v>8777</v>
      </c>
    </row>
    <row r="4066" spans="1:9" x14ac:dyDescent="0.2">
      <c r="A4066" s="33" t="s">
        <v>10284</v>
      </c>
      <c r="B4066" s="35">
        <v>5.0369067032247103E-7</v>
      </c>
      <c r="C4066" s="33">
        <v>-0.77914947965362302</v>
      </c>
      <c r="D4066" s="33">
        <v>0.85299999999999998</v>
      </c>
      <c r="E4066" s="33">
        <v>0.9</v>
      </c>
      <c r="F4066" s="33">
        <v>2.3206036563096898E-2</v>
      </c>
      <c r="G4066" s="33">
        <v>9</v>
      </c>
      <c r="H4066" s="33" t="s">
        <v>1538</v>
      </c>
      <c r="I4066" s="33" t="s">
        <v>1537</v>
      </c>
    </row>
    <row r="4067" spans="1:9" x14ac:dyDescent="0.2">
      <c r="A4067" s="33" t="s">
        <v>8753</v>
      </c>
      <c r="B4067" s="35">
        <v>5.6712061559269602E-7</v>
      </c>
      <c r="C4067" s="33">
        <v>0.31728732513417901</v>
      </c>
      <c r="D4067" s="33">
        <v>0.41199999999999998</v>
      </c>
      <c r="E4067" s="33">
        <v>0.13200000000000001</v>
      </c>
      <c r="F4067" s="33">
        <v>2.6128381001586699E-2</v>
      </c>
      <c r="G4067" s="33">
        <v>9</v>
      </c>
      <c r="H4067" s="33" t="s">
        <v>8753</v>
      </c>
      <c r="I4067" s="33" t="s">
        <v>8752</v>
      </c>
    </row>
    <row r="4068" spans="1:9" x14ac:dyDescent="0.2">
      <c r="A4068" s="33" t="s">
        <v>14287</v>
      </c>
      <c r="B4068" s="35">
        <v>5.7647097132910899E-7</v>
      </c>
      <c r="C4068" s="33">
        <v>0.76536325556092499</v>
      </c>
      <c r="D4068" s="33">
        <v>0.38200000000000001</v>
      </c>
      <c r="E4068" s="33">
        <v>0.124</v>
      </c>
      <c r="F4068" s="33">
        <v>2.65591705910747E-2</v>
      </c>
      <c r="G4068" s="33">
        <v>9</v>
      </c>
      <c r="H4068" s="33" t="s">
        <v>14287</v>
      </c>
      <c r="I4068" s="33" t="s">
        <v>14286</v>
      </c>
    </row>
    <row r="4069" spans="1:9" x14ac:dyDescent="0.2">
      <c r="A4069" s="33" t="s">
        <v>8755</v>
      </c>
      <c r="B4069" s="35">
        <v>6.0196646671120002E-7</v>
      </c>
      <c r="C4069" s="33">
        <v>0.48379117764148999</v>
      </c>
      <c r="D4069" s="33">
        <v>0.41199999999999998</v>
      </c>
      <c r="E4069" s="33">
        <v>0.13400000000000001</v>
      </c>
      <c r="F4069" s="33">
        <v>2.77337990543184E-2</v>
      </c>
      <c r="G4069" s="33">
        <v>9</v>
      </c>
      <c r="H4069" s="33" t="s">
        <v>8755</v>
      </c>
      <c r="I4069" s="33" t="s">
        <v>8754</v>
      </c>
    </row>
    <row r="4070" spans="1:9" x14ac:dyDescent="0.2">
      <c r="A4070" s="33" t="s">
        <v>14285</v>
      </c>
      <c r="B4070" s="35">
        <v>6.5421839586886897E-7</v>
      </c>
      <c r="C4070" s="33">
        <v>0.53736132789763302</v>
      </c>
      <c r="D4070" s="33">
        <v>0.23499999999999999</v>
      </c>
      <c r="E4070" s="33">
        <v>4.9000000000000002E-2</v>
      </c>
      <c r="F4070" s="33">
        <v>3.0141149934470601E-2</v>
      </c>
      <c r="G4070" s="33">
        <v>9</v>
      </c>
      <c r="H4070" s="33" t="s">
        <v>14285</v>
      </c>
      <c r="I4070" s="33" t="s">
        <v>14284</v>
      </c>
    </row>
    <row r="4071" spans="1:9" x14ac:dyDescent="0.2">
      <c r="A4071" s="33" t="s">
        <v>14283</v>
      </c>
      <c r="B4071" s="35">
        <v>6.6184018577434401E-7</v>
      </c>
      <c r="C4071" s="33">
        <v>0.497293406189658</v>
      </c>
      <c r="D4071" s="33">
        <v>0.32400000000000001</v>
      </c>
      <c r="E4071" s="33">
        <v>8.8999999999999996E-2</v>
      </c>
      <c r="F4071" s="33">
        <v>3.0492301038995601E-2</v>
      </c>
      <c r="G4071" s="33">
        <v>9</v>
      </c>
      <c r="H4071" s="33" t="s">
        <v>14283</v>
      </c>
      <c r="I4071" s="33" t="s">
        <v>14282</v>
      </c>
    </row>
    <row r="4072" spans="1:9" x14ac:dyDescent="0.2">
      <c r="A4072" s="33" t="s">
        <v>9291</v>
      </c>
      <c r="B4072" s="35">
        <v>6.7263908455284097E-7</v>
      </c>
      <c r="C4072" s="33">
        <v>0.76593315809476203</v>
      </c>
      <c r="D4072" s="33">
        <v>0.52900000000000003</v>
      </c>
      <c r="E4072" s="33">
        <v>0.22900000000000001</v>
      </c>
      <c r="F4072" s="33">
        <v>3.0989827903518501E-2</v>
      </c>
      <c r="G4072" s="33">
        <v>9</v>
      </c>
      <c r="H4072" s="33" t="s">
        <v>8677</v>
      </c>
      <c r="I4072" s="33" t="s">
        <v>8676</v>
      </c>
    </row>
    <row r="4073" spans="1:9" x14ac:dyDescent="0.2">
      <c r="A4073" s="33" t="s">
        <v>14281</v>
      </c>
      <c r="B4073" s="35">
        <v>8.7323398657510403E-7</v>
      </c>
      <c r="C4073" s="33">
        <v>0.59405990899788996</v>
      </c>
      <c r="D4073" s="33">
        <v>0.58799999999999997</v>
      </c>
      <c r="E4073" s="33">
        <v>0.25700000000000001</v>
      </c>
      <c r="F4073" s="33">
        <v>4.02316362294882E-2</v>
      </c>
      <c r="G4073" s="33">
        <v>9</v>
      </c>
      <c r="H4073" s="33" t="s">
        <v>14281</v>
      </c>
      <c r="I4073" s="33" t="s">
        <v>14280</v>
      </c>
    </row>
    <row r="4074" spans="1:9" x14ac:dyDescent="0.2">
      <c r="A4074" s="33" t="s">
        <v>8744</v>
      </c>
      <c r="B4074" s="35">
        <v>8.8861681425670102E-7</v>
      </c>
      <c r="C4074" s="33">
        <v>0.405389422905505</v>
      </c>
      <c r="D4074" s="33">
        <v>0.26500000000000001</v>
      </c>
      <c r="E4074" s="33">
        <v>6.0999999999999999E-2</v>
      </c>
      <c r="F4074" s="33">
        <v>4.0940353866434701E-2</v>
      </c>
      <c r="G4074" s="33">
        <v>9</v>
      </c>
      <c r="H4074" s="33" t="s">
        <v>8744</v>
      </c>
      <c r="I4074" s="33" t="s">
        <v>8743</v>
      </c>
    </row>
    <row r="4075" spans="1:9" x14ac:dyDescent="0.2">
      <c r="A4075" s="33" t="s">
        <v>12374</v>
      </c>
      <c r="B4075" s="35">
        <v>9.7706061571122296E-7</v>
      </c>
      <c r="C4075" s="33">
        <v>0.59606466520685297</v>
      </c>
      <c r="D4075" s="33">
        <v>0.97099999999999997</v>
      </c>
      <c r="E4075" s="33">
        <v>0.71199999999999997</v>
      </c>
      <c r="F4075" s="33">
        <v>4.5015136687047402E-2</v>
      </c>
      <c r="G4075" s="33">
        <v>9</v>
      </c>
      <c r="H4075" s="33" t="s">
        <v>2901</v>
      </c>
      <c r="I4075" s="33" t="s">
        <v>2900</v>
      </c>
    </row>
    <row r="4076" spans="1:9" x14ac:dyDescent="0.2">
      <c r="A4076" s="33" t="s">
        <v>14279</v>
      </c>
      <c r="B4076" s="35">
        <v>1.0252746432662201E-6</v>
      </c>
      <c r="C4076" s="33">
        <v>1.0404678773757701</v>
      </c>
      <c r="D4076" s="33">
        <v>0.79400000000000004</v>
      </c>
      <c r="E4076" s="33">
        <v>0.5</v>
      </c>
      <c r="F4076" s="33">
        <v>4.7236453364561198E-2</v>
      </c>
      <c r="G4076" s="33">
        <v>9</v>
      </c>
      <c r="H4076" s="33" t="s">
        <v>8109</v>
      </c>
      <c r="I4076" s="33" t="s">
        <v>8108</v>
      </c>
    </row>
    <row r="4077" spans="1:9" x14ac:dyDescent="0.2">
      <c r="A4077" s="33" t="s">
        <v>14278</v>
      </c>
      <c r="B4077" s="35">
        <v>1.12434270414046E-6</v>
      </c>
      <c r="C4077" s="33">
        <v>0.34292398506653599</v>
      </c>
      <c r="D4077" s="33">
        <v>0.35299999999999998</v>
      </c>
      <c r="E4077" s="33">
        <v>0.10199999999999999</v>
      </c>
      <c r="F4077" s="33">
        <v>5.1800717065159402E-2</v>
      </c>
      <c r="G4077" s="33">
        <v>9</v>
      </c>
      <c r="H4077" s="33" t="s">
        <v>14278</v>
      </c>
      <c r="I4077" s="33" t="s">
        <v>14277</v>
      </c>
    </row>
    <row r="4078" spans="1:9" x14ac:dyDescent="0.2">
      <c r="A4078" s="33" t="s">
        <v>9200</v>
      </c>
      <c r="B4078" s="35">
        <v>1.15567011373362E-6</v>
      </c>
      <c r="C4078" s="33">
        <v>0.51155901811293802</v>
      </c>
      <c r="D4078" s="33">
        <v>0.76500000000000001</v>
      </c>
      <c r="E4078" s="33">
        <v>0.41599999999999998</v>
      </c>
      <c r="F4078" s="33">
        <v>5.32440334799354E-2</v>
      </c>
      <c r="G4078" s="33">
        <v>9</v>
      </c>
      <c r="H4078" s="33" t="s">
        <v>9200</v>
      </c>
      <c r="I4078" s="33" t="s">
        <v>9199</v>
      </c>
    </row>
    <row r="4079" spans="1:9" x14ac:dyDescent="0.2">
      <c r="A4079" s="33" t="s">
        <v>8765</v>
      </c>
      <c r="B4079" s="35">
        <v>1.1753060281703401E-6</v>
      </c>
      <c r="C4079" s="33">
        <v>0.87626451854119403</v>
      </c>
      <c r="D4079" s="33">
        <v>0.47099999999999997</v>
      </c>
      <c r="E4079" s="33">
        <v>0.19</v>
      </c>
      <c r="F4079" s="33">
        <v>5.4148699329863902E-2</v>
      </c>
      <c r="G4079" s="33">
        <v>9</v>
      </c>
      <c r="H4079" s="33" t="s">
        <v>8765</v>
      </c>
      <c r="I4079" s="33" t="s">
        <v>8764</v>
      </c>
    </row>
    <row r="4080" spans="1:9" x14ac:dyDescent="0.2">
      <c r="A4080" s="33" t="s">
        <v>11958</v>
      </c>
      <c r="B4080" s="35">
        <v>1.2077878985651599E-6</v>
      </c>
      <c r="C4080" s="33">
        <v>0.48747466722113503</v>
      </c>
      <c r="D4080" s="33">
        <v>0.70599999999999996</v>
      </c>
      <c r="E4080" s="33">
        <v>0.33200000000000002</v>
      </c>
      <c r="F4080" s="33">
        <v>5.5645204062693902E-2</v>
      </c>
      <c r="G4080" s="33">
        <v>9</v>
      </c>
      <c r="H4080" s="33" t="s">
        <v>2819</v>
      </c>
      <c r="I4080" s="33" t="s">
        <v>2818</v>
      </c>
    </row>
    <row r="4081" spans="1:9" x14ac:dyDescent="0.2">
      <c r="A4081" s="33" t="s">
        <v>12949</v>
      </c>
      <c r="B4081" s="35">
        <v>1.5490833063888399E-6</v>
      </c>
      <c r="C4081" s="33">
        <v>-0.560591435802131</v>
      </c>
      <c r="D4081" s="33">
        <v>0.94099999999999995</v>
      </c>
      <c r="E4081" s="33">
        <v>0.92100000000000004</v>
      </c>
      <c r="F4081" s="33">
        <v>7.1369366091946496E-2</v>
      </c>
      <c r="G4081" s="33">
        <v>9</v>
      </c>
      <c r="H4081" s="33" t="s">
        <v>4868</v>
      </c>
      <c r="I4081" s="33" t="s">
        <v>4867</v>
      </c>
    </row>
    <row r="4082" spans="1:9" x14ac:dyDescent="0.2">
      <c r="A4082" s="33" t="s">
        <v>14276</v>
      </c>
      <c r="B4082" s="35">
        <v>2.2760959293723901E-6</v>
      </c>
      <c r="C4082" s="33">
        <v>0.32508127110263502</v>
      </c>
      <c r="D4082" s="33">
        <v>0.32400000000000001</v>
      </c>
      <c r="E4082" s="33">
        <v>9.2999999999999999E-2</v>
      </c>
      <c r="F4082" s="33">
        <v>0.10486429165804501</v>
      </c>
      <c r="G4082" s="33">
        <v>9</v>
      </c>
      <c r="H4082" s="33" t="s">
        <v>14275</v>
      </c>
      <c r="I4082" s="33" t="s">
        <v>14274</v>
      </c>
    </row>
    <row r="4083" spans="1:9" x14ac:dyDescent="0.2">
      <c r="A4083" s="33" t="s">
        <v>12537</v>
      </c>
      <c r="B4083" s="35">
        <v>2.61920944331858E-6</v>
      </c>
      <c r="C4083" s="33">
        <v>-0.56389426885363303</v>
      </c>
      <c r="D4083" s="33">
        <v>0.97099999999999997</v>
      </c>
      <c r="E4083" s="33">
        <v>0.95899999999999996</v>
      </c>
      <c r="F4083" s="33">
        <v>0.12067221747257401</v>
      </c>
      <c r="G4083" s="33">
        <v>9</v>
      </c>
      <c r="H4083" s="33" t="s">
        <v>6406</v>
      </c>
      <c r="I4083" s="33" t="s">
        <v>6405</v>
      </c>
    </row>
    <row r="4084" spans="1:9" x14ac:dyDescent="0.2">
      <c r="A4084" s="33" t="s">
        <v>12961</v>
      </c>
      <c r="B4084" s="35">
        <v>3.0113593903066E-6</v>
      </c>
      <c r="C4084" s="33">
        <v>-0.43660138932081899</v>
      </c>
      <c r="D4084" s="33">
        <v>1</v>
      </c>
      <c r="E4084" s="33">
        <v>0.98899999999999999</v>
      </c>
      <c r="F4084" s="33">
        <v>0.138739349830206</v>
      </c>
      <c r="G4084" s="33">
        <v>9</v>
      </c>
      <c r="H4084" s="33" t="s">
        <v>7483</v>
      </c>
      <c r="I4084" s="33" t="s">
        <v>7482</v>
      </c>
    </row>
    <row r="4085" spans="1:9" x14ac:dyDescent="0.2">
      <c r="A4085" s="33" t="s">
        <v>8349</v>
      </c>
      <c r="B4085" s="35">
        <v>3.0479949173341701E-6</v>
      </c>
      <c r="C4085" s="33">
        <v>0.57924138365205502</v>
      </c>
      <c r="D4085" s="33">
        <v>0.73499999999999999</v>
      </c>
      <c r="E4085" s="33">
        <v>0.39600000000000002</v>
      </c>
      <c r="F4085" s="33">
        <v>0.14042722183142001</v>
      </c>
      <c r="G4085" s="33">
        <v>9</v>
      </c>
      <c r="H4085" s="33" t="s">
        <v>6551</v>
      </c>
      <c r="I4085" s="33" t="s">
        <v>6550</v>
      </c>
    </row>
    <row r="4086" spans="1:9" x14ac:dyDescent="0.2">
      <c r="A4086" s="33" t="s">
        <v>8555</v>
      </c>
      <c r="B4086" s="35">
        <v>3.08905854243152E-6</v>
      </c>
      <c r="C4086" s="33">
        <v>0.56047182223721004</v>
      </c>
      <c r="D4086" s="33">
        <v>0.61799999999999999</v>
      </c>
      <c r="E4086" s="33">
        <v>0.29299999999999998</v>
      </c>
      <c r="F4086" s="33">
        <v>0.14231910516690499</v>
      </c>
      <c r="G4086" s="33">
        <v>9</v>
      </c>
      <c r="H4086" s="33" t="s">
        <v>8554</v>
      </c>
      <c r="I4086" s="33" t="s">
        <v>8553</v>
      </c>
    </row>
    <row r="4087" spans="1:9" x14ac:dyDescent="0.2">
      <c r="A4087" s="33" t="s">
        <v>14273</v>
      </c>
      <c r="B4087" s="35">
        <v>3.5402477372315901E-6</v>
      </c>
      <c r="C4087" s="33">
        <v>0.34865913513285002</v>
      </c>
      <c r="D4087" s="33">
        <v>0.5</v>
      </c>
      <c r="E4087" s="33">
        <v>0.215</v>
      </c>
      <c r="F4087" s="33">
        <v>0.16310629374973401</v>
      </c>
      <c r="G4087" s="33">
        <v>9</v>
      </c>
      <c r="H4087" s="33" t="s">
        <v>14273</v>
      </c>
      <c r="I4087" s="33" t="s">
        <v>14272</v>
      </c>
    </row>
    <row r="4088" spans="1:9" x14ac:dyDescent="0.2">
      <c r="A4088" s="33" t="s">
        <v>9161</v>
      </c>
      <c r="B4088" s="35">
        <v>3.5467088206261802E-6</v>
      </c>
      <c r="C4088" s="33">
        <v>0.58363381792023195</v>
      </c>
      <c r="D4088" s="33">
        <v>0.76500000000000001</v>
      </c>
      <c r="E4088" s="33">
        <v>0.45800000000000002</v>
      </c>
      <c r="F4088" s="33">
        <v>0.16340396878388999</v>
      </c>
      <c r="G4088" s="33">
        <v>9</v>
      </c>
      <c r="H4088" s="33" t="s">
        <v>9161</v>
      </c>
      <c r="I4088" s="33" t="s">
        <v>9160</v>
      </c>
    </row>
    <row r="4089" spans="1:9" x14ac:dyDescent="0.2">
      <c r="A4089" s="33" t="s">
        <v>8763</v>
      </c>
      <c r="B4089" s="35">
        <v>4.0933388845565297E-6</v>
      </c>
      <c r="C4089" s="33">
        <v>0.56392328211203002</v>
      </c>
      <c r="D4089" s="33">
        <v>0.441</v>
      </c>
      <c r="E4089" s="33">
        <v>0.17799999999999999</v>
      </c>
      <c r="F4089" s="33">
        <v>0.188588309089289</v>
      </c>
      <c r="G4089" s="33">
        <v>9</v>
      </c>
      <c r="H4089" s="33" t="s">
        <v>8763</v>
      </c>
      <c r="I4089" s="33" t="s">
        <v>8762</v>
      </c>
    </row>
    <row r="4090" spans="1:9" x14ac:dyDescent="0.2">
      <c r="A4090" s="33" t="s">
        <v>8708</v>
      </c>
      <c r="B4090" s="35">
        <v>4.2335036944476699E-6</v>
      </c>
      <c r="C4090" s="33">
        <v>0.669632781270602</v>
      </c>
      <c r="D4090" s="33">
        <v>0.41199999999999998</v>
      </c>
      <c r="E4090" s="33">
        <v>0.16300000000000001</v>
      </c>
      <c r="F4090" s="33">
        <v>0.19504598221059299</v>
      </c>
      <c r="G4090" s="33">
        <v>9</v>
      </c>
      <c r="H4090" s="33" t="s">
        <v>8708</v>
      </c>
      <c r="I4090" s="33" t="s">
        <v>8707</v>
      </c>
    </row>
    <row r="4091" spans="1:9" x14ac:dyDescent="0.2">
      <c r="A4091" s="33" t="s">
        <v>14271</v>
      </c>
      <c r="B4091" s="35">
        <v>5.3421389042411602E-6</v>
      </c>
      <c r="C4091" s="33">
        <v>0.54467474676003402</v>
      </c>
      <c r="D4091" s="33">
        <v>0.67600000000000005</v>
      </c>
      <c r="E4091" s="33">
        <v>0.36699999999999999</v>
      </c>
      <c r="F4091" s="33">
        <v>0.246123023596199</v>
      </c>
      <c r="G4091" s="33">
        <v>9</v>
      </c>
      <c r="H4091" s="33" t="s">
        <v>9305</v>
      </c>
      <c r="I4091" s="33" t="s">
        <v>9304</v>
      </c>
    </row>
    <row r="4092" spans="1:9" x14ac:dyDescent="0.2">
      <c r="A4092" s="33" t="s">
        <v>14270</v>
      </c>
      <c r="B4092" s="35">
        <v>5.63968432540878E-6</v>
      </c>
      <c r="C4092" s="33">
        <v>0.37294297651883701</v>
      </c>
      <c r="D4092" s="33">
        <v>0.38200000000000001</v>
      </c>
      <c r="E4092" s="33">
        <v>0.13</v>
      </c>
      <c r="F4092" s="33">
        <v>0.25983153624023297</v>
      </c>
      <c r="G4092" s="33">
        <v>9</v>
      </c>
      <c r="H4092" s="33" t="s">
        <v>8746</v>
      </c>
      <c r="I4092" s="33" t="s">
        <v>8745</v>
      </c>
    </row>
    <row r="4093" spans="1:9" x14ac:dyDescent="0.2">
      <c r="A4093" s="33" t="s">
        <v>6360</v>
      </c>
      <c r="B4093" s="35">
        <v>6.1570245288287198E-6</v>
      </c>
      <c r="C4093" s="33">
        <v>0.51733336859286105</v>
      </c>
      <c r="D4093" s="33">
        <v>0.67600000000000005</v>
      </c>
      <c r="E4093" s="33">
        <v>0.38400000000000001</v>
      </c>
      <c r="F4093" s="33">
        <v>0.283666434092197</v>
      </c>
      <c r="G4093" s="33">
        <v>9</v>
      </c>
      <c r="H4093" s="33" t="s">
        <v>6360</v>
      </c>
      <c r="I4093" s="33" t="s">
        <v>6359</v>
      </c>
    </row>
    <row r="4094" spans="1:9" x14ac:dyDescent="0.2">
      <c r="A4094" s="33" t="s">
        <v>3805</v>
      </c>
      <c r="B4094" s="35">
        <v>6.2670101080301901E-6</v>
      </c>
      <c r="C4094" s="33">
        <v>0.308941967764162</v>
      </c>
      <c r="D4094" s="33">
        <v>0.38200000000000001</v>
      </c>
      <c r="E4094" s="33">
        <v>0.13500000000000001</v>
      </c>
      <c r="F4094" s="33">
        <v>0.28873368969716701</v>
      </c>
      <c r="G4094" s="33">
        <v>9</v>
      </c>
      <c r="H4094" s="33" t="s">
        <v>3805</v>
      </c>
      <c r="I4094" s="33" t="s">
        <v>3804</v>
      </c>
    </row>
    <row r="4095" spans="1:9" x14ac:dyDescent="0.2">
      <c r="A4095" s="33" t="s">
        <v>14269</v>
      </c>
      <c r="B4095" s="35">
        <v>6.93481449691161E-6</v>
      </c>
      <c r="C4095" s="33">
        <v>0.566694822730065</v>
      </c>
      <c r="D4095" s="33">
        <v>0.55900000000000005</v>
      </c>
      <c r="E4095" s="33">
        <v>0.247</v>
      </c>
      <c r="F4095" s="33">
        <v>0.31950077350171202</v>
      </c>
      <c r="G4095" s="33">
        <v>9</v>
      </c>
      <c r="H4095" s="33" t="s">
        <v>8365</v>
      </c>
      <c r="I4095" s="33" t="s">
        <v>8364</v>
      </c>
    </row>
    <row r="4096" spans="1:9" x14ac:dyDescent="0.2">
      <c r="A4096" s="33" t="s">
        <v>10297</v>
      </c>
      <c r="B4096" s="35">
        <v>7.8972809932015605E-6</v>
      </c>
      <c r="C4096" s="33">
        <v>-0.67547306037537402</v>
      </c>
      <c r="D4096" s="33">
        <v>0.82399999999999995</v>
      </c>
      <c r="E4096" s="33">
        <v>0.82399999999999995</v>
      </c>
      <c r="F4096" s="33">
        <v>0.36384352991878199</v>
      </c>
      <c r="G4096" s="33">
        <v>9</v>
      </c>
      <c r="H4096" s="33" t="s">
        <v>8441</v>
      </c>
      <c r="I4096" s="33" t="s">
        <v>8440</v>
      </c>
    </row>
    <row r="4097" spans="1:9" x14ac:dyDescent="0.2">
      <c r="A4097" s="33" t="s">
        <v>12022</v>
      </c>
      <c r="B4097" s="35">
        <v>1.04467022751245E-5</v>
      </c>
      <c r="C4097" s="33">
        <v>1.25504039964291</v>
      </c>
      <c r="D4097" s="33">
        <v>0.79400000000000004</v>
      </c>
      <c r="E4097" s="33">
        <v>0.5</v>
      </c>
      <c r="F4097" s="33">
        <v>0.48130046721953601</v>
      </c>
      <c r="G4097" s="33">
        <v>9</v>
      </c>
      <c r="H4097" s="33" t="s">
        <v>4133</v>
      </c>
      <c r="I4097" s="33" t="s">
        <v>4132</v>
      </c>
    </row>
    <row r="4098" spans="1:9" x14ac:dyDescent="0.2">
      <c r="A4098" s="33" t="s">
        <v>5410</v>
      </c>
      <c r="B4098" s="35">
        <v>1.06110753581797E-5</v>
      </c>
      <c r="C4098" s="33">
        <v>0.80680059837411899</v>
      </c>
      <c r="D4098" s="33">
        <v>0.76500000000000001</v>
      </c>
      <c r="E4098" s="33">
        <v>0.45300000000000001</v>
      </c>
      <c r="F4098" s="33">
        <v>0.488873463902053</v>
      </c>
      <c r="G4098" s="33">
        <v>9</v>
      </c>
      <c r="H4098" s="33" t="s">
        <v>5410</v>
      </c>
      <c r="I4098" s="33" t="s">
        <v>5409</v>
      </c>
    </row>
    <row r="4099" spans="1:9" x14ac:dyDescent="0.2">
      <c r="A4099" s="33" t="s">
        <v>8788</v>
      </c>
      <c r="B4099" s="35">
        <v>1.24475021031659E-5</v>
      </c>
      <c r="C4099" s="33">
        <v>0.70119243013893795</v>
      </c>
      <c r="D4099" s="33">
        <v>0.29399999999999998</v>
      </c>
      <c r="E4099" s="33">
        <v>8.8999999999999996E-2</v>
      </c>
      <c r="F4099" s="33">
        <v>0.57348131689705795</v>
      </c>
      <c r="G4099" s="33">
        <v>9</v>
      </c>
      <c r="H4099" s="33" t="s">
        <v>8788</v>
      </c>
      <c r="I4099" s="33" t="s">
        <v>8787</v>
      </c>
    </row>
    <row r="4100" spans="1:9" x14ac:dyDescent="0.2">
      <c r="A4100" s="33" t="s">
        <v>1590</v>
      </c>
      <c r="B4100" s="35">
        <v>1.34939089648789E-5</v>
      </c>
      <c r="C4100" s="33">
        <v>-0.50414923741968898</v>
      </c>
      <c r="D4100" s="33">
        <v>0.88200000000000001</v>
      </c>
      <c r="E4100" s="33">
        <v>0.93799999999999994</v>
      </c>
      <c r="F4100" s="33">
        <v>0.62169137382990103</v>
      </c>
      <c r="G4100" s="33">
        <v>9</v>
      </c>
      <c r="H4100" s="33" t="s">
        <v>1590</v>
      </c>
      <c r="I4100" s="33" t="s">
        <v>1589</v>
      </c>
    </row>
    <row r="4101" spans="1:9" x14ac:dyDescent="0.2">
      <c r="A4101" s="33" t="s">
        <v>14268</v>
      </c>
      <c r="B4101" s="35">
        <v>1.44131937344371E-5</v>
      </c>
      <c r="C4101" s="33">
        <v>0.32748024455178698</v>
      </c>
      <c r="D4101" s="33">
        <v>0.23499999999999999</v>
      </c>
      <c r="E4101" s="33">
        <v>0.06</v>
      </c>
      <c r="F4101" s="33">
        <v>0.66404466173298704</v>
      </c>
      <c r="G4101" s="33">
        <v>9</v>
      </c>
      <c r="H4101" s="33" t="s">
        <v>14268</v>
      </c>
      <c r="I4101" s="33" t="s">
        <v>14267</v>
      </c>
    </row>
    <row r="4102" spans="1:9" x14ac:dyDescent="0.2">
      <c r="A4102" s="33" t="s">
        <v>9310</v>
      </c>
      <c r="B4102" s="35">
        <v>1.5137149242177099E-5</v>
      </c>
      <c r="C4102" s="33">
        <v>0.43200906485243001</v>
      </c>
      <c r="D4102" s="33">
        <v>0.5</v>
      </c>
      <c r="E4102" s="33">
        <v>0.215</v>
      </c>
      <c r="F4102" s="33">
        <v>0.69739873988558299</v>
      </c>
      <c r="G4102" s="33">
        <v>9</v>
      </c>
      <c r="H4102" s="33" t="s">
        <v>9310</v>
      </c>
      <c r="I4102" s="33" t="s">
        <v>9309</v>
      </c>
    </row>
    <row r="4103" spans="1:9" x14ac:dyDescent="0.2">
      <c r="A4103" s="33" t="s">
        <v>11457</v>
      </c>
      <c r="B4103" s="35">
        <v>1.5981375019260802E-5</v>
      </c>
      <c r="C4103" s="33">
        <v>0.65153030169482096</v>
      </c>
      <c r="D4103" s="33">
        <v>0.91200000000000003</v>
      </c>
      <c r="E4103" s="33">
        <v>0.67500000000000004</v>
      </c>
      <c r="F4103" s="33">
        <v>0.73629390988738497</v>
      </c>
      <c r="G4103" s="33">
        <v>9</v>
      </c>
      <c r="H4103" s="33" t="s">
        <v>2241</v>
      </c>
      <c r="I4103" s="33" t="s">
        <v>2240</v>
      </c>
    </row>
    <row r="4104" spans="1:9" x14ac:dyDescent="0.2">
      <c r="A4104" s="33" t="s">
        <v>14266</v>
      </c>
      <c r="B4104" s="35">
        <v>1.6220570204959899E-5</v>
      </c>
      <c r="C4104" s="33">
        <v>0.282127377532368</v>
      </c>
      <c r="D4104" s="33">
        <v>0.38200000000000001</v>
      </c>
      <c r="E4104" s="33">
        <v>0.13700000000000001</v>
      </c>
      <c r="F4104" s="33">
        <v>0.74731411048291496</v>
      </c>
      <c r="G4104" s="33">
        <v>9</v>
      </c>
      <c r="H4104" s="33" t="s">
        <v>14266</v>
      </c>
      <c r="I4104" s="33" t="s">
        <v>14265</v>
      </c>
    </row>
    <row r="4105" spans="1:9" x14ac:dyDescent="0.2">
      <c r="A4105" s="33" t="s">
        <v>8761</v>
      </c>
      <c r="B4105" s="35">
        <v>1.9561418311700899E-5</v>
      </c>
      <c r="C4105" s="33">
        <v>0.76771357658343897</v>
      </c>
      <c r="D4105" s="33">
        <v>0.47099999999999997</v>
      </c>
      <c r="E4105" s="33">
        <v>0.22</v>
      </c>
      <c r="F4105" s="33">
        <v>0.90123366445668496</v>
      </c>
      <c r="G4105" s="33">
        <v>9</v>
      </c>
      <c r="H4105" s="33" t="s">
        <v>8761</v>
      </c>
      <c r="I4105" s="33" t="s">
        <v>8760</v>
      </c>
    </row>
    <row r="4106" spans="1:9" x14ac:dyDescent="0.2">
      <c r="A4106" s="33" t="s">
        <v>2710</v>
      </c>
      <c r="B4106" s="35">
        <v>1.99663154935553E-5</v>
      </c>
      <c r="C4106" s="33">
        <v>0.37112053421164398</v>
      </c>
      <c r="D4106" s="33">
        <v>0.61799999999999999</v>
      </c>
      <c r="E4106" s="33">
        <v>0.33</v>
      </c>
      <c r="F4106" s="33">
        <v>0.91988808741908101</v>
      </c>
      <c r="G4106" s="33">
        <v>9</v>
      </c>
      <c r="H4106" s="33" t="s">
        <v>2710</v>
      </c>
      <c r="I4106" s="33" t="s">
        <v>2709</v>
      </c>
    </row>
    <row r="4107" spans="1:9" x14ac:dyDescent="0.2">
      <c r="A4107" s="33" t="s">
        <v>8757</v>
      </c>
      <c r="B4107" s="35">
        <v>2.12580143572238E-5</v>
      </c>
      <c r="C4107" s="33">
        <v>0.51913072122688597</v>
      </c>
      <c r="D4107" s="33">
        <v>0.29399999999999998</v>
      </c>
      <c r="E4107" s="33">
        <v>9.1999999999999998E-2</v>
      </c>
      <c r="F4107" s="33">
        <v>0.97939923746601298</v>
      </c>
      <c r="G4107" s="33">
        <v>9</v>
      </c>
      <c r="H4107" s="33" t="s">
        <v>8757</v>
      </c>
      <c r="I4107" s="33" t="s">
        <v>8756</v>
      </c>
    </row>
    <row r="4108" spans="1:9" x14ac:dyDescent="0.2">
      <c r="A4108" s="33" t="s">
        <v>4433</v>
      </c>
      <c r="B4108" s="35">
        <v>2.2168782697842301E-5</v>
      </c>
      <c r="C4108" s="33">
        <v>0.35729842350169999</v>
      </c>
      <c r="D4108" s="33">
        <v>1</v>
      </c>
      <c r="E4108" s="33">
        <v>0.97199999999999998</v>
      </c>
      <c r="F4108" s="33">
        <v>1</v>
      </c>
      <c r="G4108" s="33">
        <v>9</v>
      </c>
      <c r="H4108" s="33" t="s">
        <v>4433</v>
      </c>
      <c r="I4108" s="33" t="s">
        <v>4432</v>
      </c>
    </row>
    <row r="4109" spans="1:9" x14ac:dyDescent="0.2">
      <c r="A4109" s="33" t="s">
        <v>5712</v>
      </c>
      <c r="B4109" s="35">
        <v>2.2705798102324399E-5</v>
      </c>
      <c r="C4109" s="33">
        <v>0.50184719763434704</v>
      </c>
      <c r="D4109" s="33">
        <v>0.64700000000000002</v>
      </c>
      <c r="E4109" s="33">
        <v>0.39200000000000002</v>
      </c>
      <c r="F4109" s="33">
        <v>1</v>
      </c>
      <c r="G4109" s="33">
        <v>9</v>
      </c>
      <c r="H4109" s="33" t="s">
        <v>5712</v>
      </c>
      <c r="I4109" s="33" t="s">
        <v>5711</v>
      </c>
    </row>
    <row r="4110" spans="1:9" x14ac:dyDescent="0.2">
      <c r="A4110" s="33" t="s">
        <v>13556</v>
      </c>
      <c r="B4110" s="35">
        <v>2.3013392229501799E-5</v>
      </c>
      <c r="C4110" s="33">
        <v>0.51126449035563903</v>
      </c>
      <c r="D4110" s="33">
        <v>0.91200000000000003</v>
      </c>
      <c r="E4110" s="33">
        <v>0.67700000000000005</v>
      </c>
      <c r="F4110" s="33">
        <v>1</v>
      </c>
      <c r="G4110" s="33">
        <v>9</v>
      </c>
      <c r="H4110" s="33" t="s">
        <v>3689</v>
      </c>
      <c r="I4110" s="33" t="s">
        <v>3688</v>
      </c>
    </row>
    <row r="4111" spans="1:9" x14ac:dyDescent="0.2">
      <c r="A4111" s="33" t="s">
        <v>8780</v>
      </c>
      <c r="B4111" s="35">
        <v>2.55371900542632E-5</v>
      </c>
      <c r="C4111" s="33">
        <v>0.45486264221206302</v>
      </c>
      <c r="D4111" s="33">
        <v>0.20599999999999999</v>
      </c>
      <c r="E4111" s="33">
        <v>4.9000000000000002E-2</v>
      </c>
      <c r="F4111" s="33">
        <v>1</v>
      </c>
      <c r="G4111" s="33">
        <v>9</v>
      </c>
      <c r="H4111" s="33" t="s">
        <v>8780</v>
      </c>
      <c r="I4111" s="33" t="s">
        <v>8779</v>
      </c>
    </row>
    <row r="4112" spans="1:9" x14ac:dyDescent="0.2">
      <c r="A4112" s="33" t="s">
        <v>4971</v>
      </c>
      <c r="B4112" s="35">
        <v>2.9812548648919901E-5</v>
      </c>
      <c r="C4112" s="33">
        <v>0.39257309175552302</v>
      </c>
      <c r="D4112" s="33">
        <v>0.55900000000000005</v>
      </c>
      <c r="E4112" s="33">
        <v>0.28799999999999998</v>
      </c>
      <c r="F4112" s="33">
        <v>1</v>
      </c>
      <c r="G4112" s="33">
        <v>9</v>
      </c>
      <c r="H4112" s="33" t="s">
        <v>4971</v>
      </c>
      <c r="I4112" s="33" t="s">
        <v>4970</v>
      </c>
    </row>
    <row r="4113" spans="1:9" x14ac:dyDescent="0.2">
      <c r="A4113" s="33" t="s">
        <v>13031</v>
      </c>
      <c r="B4113" s="35">
        <v>3.2102222921951398E-5</v>
      </c>
      <c r="C4113" s="33">
        <v>0.79935645205956296</v>
      </c>
      <c r="D4113" s="33">
        <v>0.82399999999999995</v>
      </c>
      <c r="E4113" s="33">
        <v>0.59599999999999997</v>
      </c>
      <c r="F4113" s="33">
        <v>1</v>
      </c>
      <c r="G4113" s="33">
        <v>9</v>
      </c>
      <c r="H4113" s="33" t="s">
        <v>6507</v>
      </c>
      <c r="I4113" s="33" t="s">
        <v>6506</v>
      </c>
    </row>
    <row r="4114" spans="1:9" x14ac:dyDescent="0.2">
      <c r="A4114" s="33" t="s">
        <v>14264</v>
      </c>
      <c r="B4114" s="35">
        <v>3.4633699830260798E-5</v>
      </c>
      <c r="C4114" s="33">
        <v>0.36835825579363402</v>
      </c>
      <c r="D4114" s="33">
        <v>0.29399999999999998</v>
      </c>
      <c r="E4114" s="33">
        <v>9.9000000000000005E-2</v>
      </c>
      <c r="F4114" s="33">
        <v>1</v>
      </c>
      <c r="G4114" s="33">
        <v>9</v>
      </c>
      <c r="H4114" s="33" t="s">
        <v>14264</v>
      </c>
      <c r="I4114" s="33" t="s">
        <v>14263</v>
      </c>
    </row>
    <row r="4115" spans="1:9" x14ac:dyDescent="0.2">
      <c r="A4115" s="33" t="s">
        <v>8359</v>
      </c>
      <c r="B4115" s="35">
        <v>3.6500146243678699E-5</v>
      </c>
      <c r="C4115" s="33">
        <v>0.32044243174996401</v>
      </c>
      <c r="D4115" s="33">
        <v>0.5</v>
      </c>
      <c r="E4115" s="33">
        <v>0.23200000000000001</v>
      </c>
      <c r="F4115" s="33">
        <v>1</v>
      </c>
      <c r="G4115" s="33">
        <v>9</v>
      </c>
      <c r="H4115" s="33" t="s">
        <v>8359</v>
      </c>
      <c r="I4115" s="33" t="s">
        <v>8358</v>
      </c>
    </row>
    <row r="4116" spans="1:9" x14ac:dyDescent="0.2">
      <c r="A4116" s="33" t="s">
        <v>1587</v>
      </c>
      <c r="B4116" s="35">
        <v>3.7142389674430599E-5</v>
      </c>
      <c r="C4116" s="33">
        <v>0.36395842851950899</v>
      </c>
      <c r="D4116" s="33">
        <v>1</v>
      </c>
      <c r="E4116" s="33">
        <v>0.86399999999999999</v>
      </c>
      <c r="F4116" s="33">
        <v>1</v>
      </c>
      <c r="G4116" s="33">
        <v>9</v>
      </c>
      <c r="H4116" s="33" t="s">
        <v>1587</v>
      </c>
      <c r="I4116" s="33" t="s">
        <v>1586</v>
      </c>
    </row>
    <row r="4117" spans="1:9" x14ac:dyDescent="0.2">
      <c r="A4117" s="33" t="s">
        <v>12313</v>
      </c>
      <c r="B4117" s="35">
        <v>4.2831107435874999E-5</v>
      </c>
      <c r="C4117" s="33">
        <v>0.68849133928005402</v>
      </c>
      <c r="D4117" s="33">
        <v>0.94099999999999995</v>
      </c>
      <c r="E4117" s="33">
        <v>0.81299999999999994</v>
      </c>
      <c r="F4117" s="33">
        <v>1</v>
      </c>
      <c r="G4117" s="33">
        <v>9</v>
      </c>
      <c r="H4117" s="33" t="s">
        <v>7504</v>
      </c>
      <c r="I4117" s="33" t="s">
        <v>7503</v>
      </c>
    </row>
    <row r="4118" spans="1:9" x14ac:dyDescent="0.2">
      <c r="A4118" s="33" t="s">
        <v>13692</v>
      </c>
      <c r="B4118" s="35">
        <v>4.4943572599070901E-5</v>
      </c>
      <c r="C4118" s="33">
        <v>0.81016508628418904</v>
      </c>
      <c r="D4118" s="33">
        <v>0.73499999999999999</v>
      </c>
      <c r="E4118" s="33">
        <v>0.48099999999999998</v>
      </c>
      <c r="F4118" s="33">
        <v>1</v>
      </c>
      <c r="G4118" s="33">
        <v>9</v>
      </c>
      <c r="H4118" s="33" t="s">
        <v>3294</v>
      </c>
      <c r="I4118" s="33" t="s">
        <v>3293</v>
      </c>
    </row>
    <row r="4119" spans="1:9" x14ac:dyDescent="0.2">
      <c r="A4119" s="33" t="s">
        <v>11594</v>
      </c>
      <c r="B4119" s="35">
        <v>5.1505086662845698E-5</v>
      </c>
      <c r="C4119" s="33">
        <v>0.34926266912689502</v>
      </c>
      <c r="D4119" s="33">
        <v>0.91200000000000003</v>
      </c>
      <c r="E4119" s="33">
        <v>0.82399999999999995</v>
      </c>
      <c r="F4119" s="33">
        <v>1</v>
      </c>
      <c r="G4119" s="33">
        <v>9</v>
      </c>
      <c r="H4119" s="33" t="s">
        <v>11594</v>
      </c>
      <c r="I4119" s="33" t="s">
        <v>11593</v>
      </c>
    </row>
    <row r="4120" spans="1:9" x14ac:dyDescent="0.2">
      <c r="A4120" s="33" t="s">
        <v>12982</v>
      </c>
      <c r="B4120" s="35">
        <v>5.21212484659289E-5</v>
      </c>
      <c r="C4120" s="33">
        <v>-0.50975056110896699</v>
      </c>
      <c r="D4120" s="33">
        <v>1</v>
      </c>
      <c r="E4120" s="33">
        <v>0.99099999999999999</v>
      </c>
      <c r="F4120" s="33">
        <v>1</v>
      </c>
      <c r="G4120" s="33">
        <v>9</v>
      </c>
      <c r="H4120" s="33" t="s">
        <v>3664</v>
      </c>
      <c r="I4120" s="33" t="s">
        <v>3663</v>
      </c>
    </row>
    <row r="4121" spans="1:9" x14ac:dyDescent="0.2">
      <c r="A4121" s="33" t="s">
        <v>14262</v>
      </c>
      <c r="B4121" s="35">
        <v>5.2230639952265198E-5</v>
      </c>
      <c r="C4121" s="33">
        <v>0.40904281267967402</v>
      </c>
      <c r="D4121" s="33">
        <v>0.67600000000000005</v>
      </c>
      <c r="E4121" s="33">
        <v>0.40899999999999997</v>
      </c>
      <c r="F4121" s="33">
        <v>1</v>
      </c>
      <c r="G4121" s="33">
        <v>9</v>
      </c>
      <c r="H4121" s="33" t="s">
        <v>9102</v>
      </c>
      <c r="I4121" s="33" t="s">
        <v>9101</v>
      </c>
    </row>
    <row r="4122" spans="1:9" x14ac:dyDescent="0.2">
      <c r="A4122" s="33" t="s">
        <v>8792</v>
      </c>
      <c r="B4122" s="35">
        <v>5.3163867185239401E-5</v>
      </c>
      <c r="C4122" s="33">
        <v>1.05569201968522</v>
      </c>
      <c r="D4122" s="33">
        <v>0.38200000000000001</v>
      </c>
      <c r="E4122" s="33">
        <v>0.16700000000000001</v>
      </c>
      <c r="F4122" s="33">
        <v>1</v>
      </c>
      <c r="G4122" s="33">
        <v>9</v>
      </c>
      <c r="H4122" s="33" t="s">
        <v>8792</v>
      </c>
      <c r="I4122" s="33" t="s">
        <v>8791</v>
      </c>
    </row>
    <row r="4123" spans="1:9" x14ac:dyDescent="0.2">
      <c r="A4123" s="33" t="s">
        <v>10926</v>
      </c>
      <c r="B4123" s="35">
        <v>5.3944246475010598E-5</v>
      </c>
      <c r="C4123" s="33">
        <v>-0.67692514135720705</v>
      </c>
      <c r="D4123" s="33">
        <v>0.88200000000000001</v>
      </c>
      <c r="E4123" s="33">
        <v>0.879</v>
      </c>
      <c r="F4123" s="33">
        <v>1</v>
      </c>
      <c r="G4123" s="33">
        <v>9</v>
      </c>
      <c r="H4123" s="33" t="s">
        <v>2300</v>
      </c>
      <c r="I4123" s="33" t="s">
        <v>2299</v>
      </c>
    </row>
    <row r="4124" spans="1:9" x14ac:dyDescent="0.2">
      <c r="A4124" s="33" t="s">
        <v>8767</v>
      </c>
      <c r="B4124" s="35">
        <v>6.5610409568944898E-5</v>
      </c>
      <c r="C4124" s="33">
        <v>0.73852478013767298</v>
      </c>
      <c r="D4124" s="33">
        <v>0.26500000000000001</v>
      </c>
      <c r="E4124" s="33">
        <v>8.1000000000000003E-2</v>
      </c>
      <c r="F4124" s="33">
        <v>1</v>
      </c>
      <c r="G4124" s="33">
        <v>9</v>
      </c>
      <c r="H4124" s="33" t="s">
        <v>8767</v>
      </c>
      <c r="I4124" s="33" t="s">
        <v>14261</v>
      </c>
    </row>
    <row r="4125" spans="1:9" x14ac:dyDescent="0.2">
      <c r="A4125" s="33" t="s">
        <v>12886</v>
      </c>
      <c r="B4125" s="35">
        <v>6.6078266819273395E-5</v>
      </c>
      <c r="C4125" s="33">
        <v>-0.71380347444192005</v>
      </c>
      <c r="D4125" s="33">
        <v>0.32400000000000001</v>
      </c>
      <c r="E4125" s="33">
        <v>0.61</v>
      </c>
      <c r="F4125" s="33">
        <v>1</v>
      </c>
      <c r="G4125" s="33">
        <v>9</v>
      </c>
      <c r="H4125" s="33" t="s">
        <v>5882</v>
      </c>
      <c r="I4125" s="33" t="s">
        <v>5881</v>
      </c>
    </row>
    <row r="4126" spans="1:9" x14ac:dyDescent="0.2">
      <c r="A4126" s="33" t="s">
        <v>14260</v>
      </c>
      <c r="B4126" s="35">
        <v>7.5869420904033498E-5</v>
      </c>
      <c r="C4126" s="33">
        <v>0.31901468726488802</v>
      </c>
      <c r="D4126" s="33">
        <v>0.23499999999999999</v>
      </c>
      <c r="E4126" s="33">
        <v>6.8000000000000005E-2</v>
      </c>
      <c r="F4126" s="33">
        <v>1</v>
      </c>
      <c r="G4126" s="33">
        <v>9</v>
      </c>
      <c r="H4126" s="33" t="s">
        <v>14260</v>
      </c>
      <c r="I4126" s="33" t="s">
        <v>14259</v>
      </c>
    </row>
    <row r="4127" spans="1:9" x14ac:dyDescent="0.2">
      <c r="A4127" s="33" t="s">
        <v>14258</v>
      </c>
      <c r="B4127" s="35">
        <v>7.6116965621038303E-5</v>
      </c>
      <c r="C4127" s="33">
        <v>0.32495716047345202</v>
      </c>
      <c r="D4127" s="33">
        <v>0.67600000000000005</v>
      </c>
      <c r="E4127" s="33">
        <v>0.36499999999999999</v>
      </c>
      <c r="F4127" s="33">
        <v>1</v>
      </c>
      <c r="G4127" s="33">
        <v>9</v>
      </c>
      <c r="H4127" s="33" t="s">
        <v>14258</v>
      </c>
      <c r="I4127" s="33" t="s">
        <v>14257</v>
      </c>
    </row>
    <row r="4128" spans="1:9" x14ac:dyDescent="0.2">
      <c r="A4128" s="33" t="s">
        <v>8656</v>
      </c>
      <c r="B4128" s="35">
        <v>7.8466842194156798E-5</v>
      </c>
      <c r="C4128" s="33">
        <v>0.29585303986789901</v>
      </c>
      <c r="D4128" s="33">
        <v>0.55900000000000005</v>
      </c>
      <c r="E4128" s="33">
        <v>0.27500000000000002</v>
      </c>
      <c r="F4128" s="33">
        <v>1</v>
      </c>
      <c r="G4128" s="33">
        <v>9</v>
      </c>
      <c r="H4128" s="33" t="s">
        <v>8656</v>
      </c>
      <c r="I4128" s="33" t="s">
        <v>8655</v>
      </c>
    </row>
    <row r="4129" spans="1:9" x14ac:dyDescent="0.2">
      <c r="A4129" s="33" t="s">
        <v>14256</v>
      </c>
      <c r="B4129" s="35">
        <v>7.9950345940555003E-5</v>
      </c>
      <c r="C4129" s="33">
        <v>0.28375287318408798</v>
      </c>
      <c r="D4129" s="33">
        <v>0.67600000000000005</v>
      </c>
      <c r="E4129" s="33">
        <v>0.373</v>
      </c>
      <c r="F4129" s="33">
        <v>1</v>
      </c>
      <c r="G4129" s="33">
        <v>9</v>
      </c>
      <c r="H4129" s="33" t="s">
        <v>14255</v>
      </c>
      <c r="I4129" s="33" t="s">
        <v>14254</v>
      </c>
    </row>
    <row r="4130" spans="1:9" x14ac:dyDescent="0.2">
      <c r="A4130" s="33" t="s">
        <v>3759</v>
      </c>
      <c r="B4130" s="35">
        <v>8.3044128760562095E-5</v>
      </c>
      <c r="C4130" s="33">
        <v>0.30609136296960698</v>
      </c>
      <c r="D4130" s="33">
        <v>0.32400000000000001</v>
      </c>
      <c r="E4130" s="33">
        <v>0.11799999999999999</v>
      </c>
      <c r="F4130" s="33">
        <v>1</v>
      </c>
      <c r="G4130" s="33">
        <v>9</v>
      </c>
      <c r="H4130" s="33" t="s">
        <v>3759</v>
      </c>
      <c r="I4130" s="33" t="s">
        <v>3758</v>
      </c>
    </row>
    <row r="4131" spans="1:9" x14ac:dyDescent="0.2">
      <c r="A4131" s="33" t="s">
        <v>3604</v>
      </c>
      <c r="B4131" s="35">
        <v>9.3123165552999894E-5</v>
      </c>
      <c r="C4131" s="33">
        <v>0.28677750161097698</v>
      </c>
      <c r="D4131" s="33">
        <v>0.38200000000000001</v>
      </c>
      <c r="E4131" s="33">
        <v>0.153</v>
      </c>
      <c r="F4131" s="33">
        <v>1</v>
      </c>
      <c r="G4131" s="33">
        <v>9</v>
      </c>
      <c r="H4131" s="33" t="s">
        <v>3604</v>
      </c>
      <c r="I4131" s="33" t="s">
        <v>3603</v>
      </c>
    </row>
    <row r="4132" spans="1:9" x14ac:dyDescent="0.2">
      <c r="A4132" s="33" t="s">
        <v>8774</v>
      </c>
      <c r="B4132" s="35">
        <v>9.5910054684490695E-5</v>
      </c>
      <c r="C4132" s="33">
        <v>0.42622446432009697</v>
      </c>
      <c r="D4132" s="33">
        <v>0.20599999999999999</v>
      </c>
      <c r="E4132" s="33">
        <v>5.3999999999999999E-2</v>
      </c>
      <c r="F4132" s="33">
        <v>1</v>
      </c>
      <c r="G4132" s="33">
        <v>9</v>
      </c>
      <c r="H4132" s="33" t="s">
        <v>8774</v>
      </c>
      <c r="I4132" s="33" t="s">
        <v>8773</v>
      </c>
    </row>
    <row r="4133" spans="1:9" x14ac:dyDescent="0.2">
      <c r="A4133" s="33" t="s">
        <v>12289</v>
      </c>
      <c r="B4133" s="35">
        <v>9.7016039767988701E-5</v>
      </c>
      <c r="C4133" s="33">
        <v>0.54893326474795301</v>
      </c>
      <c r="D4133" s="33">
        <v>0.85299999999999998</v>
      </c>
      <c r="E4133" s="33">
        <v>0.57199999999999995</v>
      </c>
      <c r="F4133" s="33">
        <v>1</v>
      </c>
      <c r="G4133" s="33">
        <v>9</v>
      </c>
      <c r="H4133" s="33" t="s">
        <v>6435</v>
      </c>
      <c r="I4133" s="33" t="s">
        <v>6434</v>
      </c>
    </row>
    <row r="4134" spans="1:9" x14ac:dyDescent="0.2">
      <c r="A4134" s="33" t="s">
        <v>12600</v>
      </c>
      <c r="B4134" s="35">
        <v>9.9834477440035905E-5</v>
      </c>
      <c r="C4134" s="33">
        <v>0.49941008630519101</v>
      </c>
      <c r="D4134" s="33">
        <v>0.94099999999999995</v>
      </c>
      <c r="E4134" s="33">
        <v>0.70599999999999996</v>
      </c>
      <c r="F4134" s="33">
        <v>1</v>
      </c>
      <c r="G4134" s="33">
        <v>9</v>
      </c>
      <c r="H4134" s="33" t="s">
        <v>7878</v>
      </c>
      <c r="I4134" s="33" t="s">
        <v>7877</v>
      </c>
    </row>
    <row r="4135" spans="1:9" x14ac:dyDescent="0.2">
      <c r="A4135" s="33" t="s">
        <v>14253</v>
      </c>
      <c r="B4135" s="33">
        <v>1.06762184048584E-4</v>
      </c>
      <c r="C4135" s="33">
        <v>0.34627512055454701</v>
      </c>
      <c r="D4135" s="33">
        <v>0.73499999999999999</v>
      </c>
      <c r="E4135" s="33">
        <v>0.46800000000000003</v>
      </c>
      <c r="F4135" s="33">
        <v>1</v>
      </c>
      <c r="G4135" s="33">
        <v>9</v>
      </c>
      <c r="H4135" s="33" t="s">
        <v>14252</v>
      </c>
      <c r="I4135" s="33" t="s">
        <v>14251</v>
      </c>
    </row>
    <row r="4136" spans="1:9" x14ac:dyDescent="0.2">
      <c r="A4136" s="33" t="s">
        <v>8786</v>
      </c>
      <c r="B4136" s="33">
        <v>1.07678170585022E-4</v>
      </c>
      <c r="C4136" s="33">
        <v>0.92722129253302699</v>
      </c>
      <c r="D4136" s="33">
        <v>0.26500000000000001</v>
      </c>
      <c r="E4136" s="33">
        <v>8.6999999999999994E-2</v>
      </c>
      <c r="F4136" s="33">
        <v>1</v>
      </c>
      <c r="G4136" s="33">
        <v>9</v>
      </c>
      <c r="H4136" s="33" t="s">
        <v>8786</v>
      </c>
      <c r="I4136" s="33" t="s">
        <v>8785</v>
      </c>
    </row>
    <row r="4137" spans="1:9" x14ac:dyDescent="0.2">
      <c r="A4137" s="33" t="s">
        <v>8625</v>
      </c>
      <c r="B4137" s="33">
        <v>1.0831398441163101E-4</v>
      </c>
      <c r="C4137" s="33">
        <v>0.32869892422068497</v>
      </c>
      <c r="D4137" s="33">
        <v>0.52900000000000003</v>
      </c>
      <c r="E4137" s="33">
        <v>0.27300000000000002</v>
      </c>
      <c r="F4137" s="33">
        <v>1</v>
      </c>
      <c r="G4137" s="33">
        <v>9</v>
      </c>
      <c r="H4137" s="33" t="s">
        <v>8625</v>
      </c>
      <c r="I4137" s="33" t="s">
        <v>8624</v>
      </c>
    </row>
    <row r="4138" spans="1:9" x14ac:dyDescent="0.2">
      <c r="A4138" s="33" t="s">
        <v>13648</v>
      </c>
      <c r="B4138" s="33">
        <v>1.11844498566859E-4</v>
      </c>
      <c r="C4138" s="33">
        <v>0.40097329633444501</v>
      </c>
      <c r="D4138" s="33">
        <v>0.82399999999999995</v>
      </c>
      <c r="E4138" s="33">
        <v>0.51100000000000001</v>
      </c>
      <c r="F4138" s="33">
        <v>1</v>
      </c>
      <c r="G4138" s="33">
        <v>9</v>
      </c>
      <c r="H4138" s="33" t="s">
        <v>8105</v>
      </c>
      <c r="I4138" s="33" t="s">
        <v>8104</v>
      </c>
    </row>
    <row r="4139" spans="1:9" x14ac:dyDescent="0.2">
      <c r="A4139" s="33" t="s">
        <v>9017</v>
      </c>
      <c r="B4139" s="33">
        <v>1.13510276825997E-4</v>
      </c>
      <c r="C4139" s="33">
        <v>0.59957200931666699</v>
      </c>
      <c r="D4139" s="33">
        <v>0.70599999999999996</v>
      </c>
      <c r="E4139" s="33">
        <v>0.42799999999999999</v>
      </c>
      <c r="F4139" s="33">
        <v>1</v>
      </c>
      <c r="G4139" s="33">
        <v>9</v>
      </c>
      <c r="H4139" s="33" t="s">
        <v>4987</v>
      </c>
      <c r="I4139" s="33" t="s">
        <v>4986</v>
      </c>
    </row>
    <row r="4140" spans="1:9" x14ac:dyDescent="0.2">
      <c r="A4140" s="33" t="s">
        <v>8706</v>
      </c>
      <c r="B4140" s="33">
        <v>1.13762594952928E-4</v>
      </c>
      <c r="C4140" s="33">
        <v>0.57060203400175202</v>
      </c>
      <c r="D4140" s="33">
        <v>0.41199999999999998</v>
      </c>
      <c r="E4140" s="33">
        <v>0.19500000000000001</v>
      </c>
      <c r="F4140" s="33">
        <v>1</v>
      </c>
      <c r="G4140" s="33">
        <v>9</v>
      </c>
      <c r="H4140" s="33" t="s">
        <v>8706</v>
      </c>
      <c r="I4140" s="33" t="s">
        <v>8705</v>
      </c>
    </row>
    <row r="4141" spans="1:9" x14ac:dyDescent="0.2">
      <c r="A4141" s="33" t="s">
        <v>2785</v>
      </c>
      <c r="B4141" s="33">
        <v>1.1703660730725E-4</v>
      </c>
      <c r="C4141" s="33">
        <v>0.42867340825426598</v>
      </c>
      <c r="D4141" s="33">
        <v>0.73499999999999999</v>
      </c>
      <c r="E4141" s="33">
        <v>0.49299999999999999</v>
      </c>
      <c r="F4141" s="33">
        <v>1</v>
      </c>
      <c r="G4141" s="33">
        <v>9</v>
      </c>
      <c r="H4141" s="33" t="s">
        <v>2785</v>
      </c>
      <c r="I4141" s="33" t="s">
        <v>2784</v>
      </c>
    </row>
    <row r="4142" spans="1:9" x14ac:dyDescent="0.2">
      <c r="A4142" s="33" t="s">
        <v>14250</v>
      </c>
      <c r="B4142" s="33">
        <v>1.19331829341482E-4</v>
      </c>
      <c r="C4142" s="33">
        <v>0.342725416945589</v>
      </c>
      <c r="D4142" s="33">
        <v>0.55900000000000005</v>
      </c>
      <c r="E4142" s="33">
        <v>0.29799999999999999</v>
      </c>
      <c r="F4142" s="33">
        <v>1</v>
      </c>
      <c r="G4142" s="33">
        <v>9</v>
      </c>
      <c r="H4142" s="33" t="s">
        <v>14250</v>
      </c>
      <c r="I4142" s="33" t="s">
        <v>14249</v>
      </c>
    </row>
    <row r="4143" spans="1:9" x14ac:dyDescent="0.2">
      <c r="A4143" s="33" t="s">
        <v>2989</v>
      </c>
      <c r="B4143" s="33">
        <v>1.20253115718948E-4</v>
      </c>
      <c r="C4143" s="33">
        <v>0.37746326048216799</v>
      </c>
      <c r="D4143" s="33">
        <v>0.52900000000000003</v>
      </c>
      <c r="E4143" s="33">
        <v>0.27600000000000002</v>
      </c>
      <c r="F4143" s="33">
        <v>1</v>
      </c>
      <c r="G4143" s="33">
        <v>9</v>
      </c>
      <c r="H4143" s="33" t="s">
        <v>2988</v>
      </c>
      <c r="I4143" s="33" t="s">
        <v>2987</v>
      </c>
    </row>
    <row r="4144" spans="1:9" x14ac:dyDescent="0.2">
      <c r="A4144" s="33" t="s">
        <v>14248</v>
      </c>
      <c r="B4144" s="33">
        <v>1.21090233077906E-4</v>
      </c>
      <c r="C4144" s="33">
        <v>0.286335227725178</v>
      </c>
      <c r="D4144" s="33">
        <v>0.5</v>
      </c>
      <c r="E4144" s="33">
        <v>0.24299999999999999</v>
      </c>
      <c r="F4144" s="33">
        <v>1</v>
      </c>
      <c r="G4144" s="33">
        <v>9</v>
      </c>
      <c r="H4144" s="33" t="s">
        <v>14248</v>
      </c>
      <c r="I4144" s="33" t="s">
        <v>14247</v>
      </c>
    </row>
    <row r="4145" spans="1:9" x14ac:dyDescent="0.2">
      <c r="A4145" s="33" t="s">
        <v>14246</v>
      </c>
      <c r="B4145" s="33">
        <v>1.43258054713393E-4</v>
      </c>
      <c r="C4145" s="33">
        <v>0.33494251205109499</v>
      </c>
      <c r="D4145" s="33">
        <v>0.41199999999999998</v>
      </c>
      <c r="E4145" s="33">
        <v>0.18099999999999999</v>
      </c>
      <c r="F4145" s="33">
        <v>1</v>
      </c>
      <c r="G4145" s="33">
        <v>9</v>
      </c>
      <c r="H4145" s="33" t="s">
        <v>11086</v>
      </c>
      <c r="I4145" s="33" t="s">
        <v>11085</v>
      </c>
    </row>
    <row r="4146" spans="1:9" x14ac:dyDescent="0.2">
      <c r="A4146" s="33" t="s">
        <v>8713</v>
      </c>
      <c r="B4146" s="33">
        <v>1.6021465118361199E-4</v>
      </c>
      <c r="C4146" s="33">
        <v>0.40449404112121301</v>
      </c>
      <c r="D4146" s="33">
        <v>0.35299999999999998</v>
      </c>
      <c r="E4146" s="33">
        <v>0.14799999999999999</v>
      </c>
      <c r="F4146" s="33">
        <v>1</v>
      </c>
      <c r="G4146" s="33">
        <v>9</v>
      </c>
      <c r="H4146" s="33" t="s">
        <v>8713</v>
      </c>
      <c r="I4146" s="33" t="s">
        <v>8712</v>
      </c>
    </row>
    <row r="4147" spans="1:9" x14ac:dyDescent="0.2">
      <c r="A4147" s="33" t="s">
        <v>14245</v>
      </c>
      <c r="B4147" s="33">
        <v>1.66975551932168E-4</v>
      </c>
      <c r="C4147" s="33">
        <v>0.40660359979212302</v>
      </c>
      <c r="D4147" s="33">
        <v>0.32400000000000001</v>
      </c>
      <c r="E4147" s="33">
        <v>0.125</v>
      </c>
      <c r="F4147" s="33">
        <v>1</v>
      </c>
      <c r="G4147" s="33">
        <v>9</v>
      </c>
      <c r="H4147" s="33" t="s">
        <v>14245</v>
      </c>
      <c r="I4147" s="33" t="s">
        <v>14244</v>
      </c>
    </row>
    <row r="4148" spans="1:9" x14ac:dyDescent="0.2">
      <c r="A4148" s="33" t="s">
        <v>14243</v>
      </c>
      <c r="B4148" s="33">
        <v>1.7773822710271699E-4</v>
      </c>
      <c r="C4148" s="33">
        <v>0.35619281968798799</v>
      </c>
      <c r="D4148" s="33">
        <v>0.70599999999999996</v>
      </c>
      <c r="E4148" s="33">
        <v>0.437</v>
      </c>
      <c r="F4148" s="33">
        <v>1</v>
      </c>
      <c r="G4148" s="33">
        <v>9</v>
      </c>
      <c r="H4148" s="33" t="s">
        <v>14242</v>
      </c>
      <c r="I4148" s="33" t="s">
        <v>14241</v>
      </c>
    </row>
    <row r="4149" spans="1:9" x14ac:dyDescent="0.2">
      <c r="A4149" s="33" t="s">
        <v>14240</v>
      </c>
      <c r="B4149" s="33">
        <v>1.78389814999978E-4</v>
      </c>
      <c r="C4149" s="33">
        <v>0.315088047327857</v>
      </c>
      <c r="D4149" s="33">
        <v>0.35299999999999998</v>
      </c>
      <c r="E4149" s="33">
        <v>0.14699999999999999</v>
      </c>
      <c r="F4149" s="33">
        <v>1</v>
      </c>
      <c r="G4149" s="33">
        <v>9</v>
      </c>
      <c r="H4149" s="33" t="s">
        <v>14240</v>
      </c>
      <c r="I4149" s="33" t="s">
        <v>14239</v>
      </c>
    </row>
    <row r="4150" spans="1:9" x14ac:dyDescent="0.2">
      <c r="A4150" s="33" t="s">
        <v>14238</v>
      </c>
      <c r="B4150" s="33">
        <v>1.8584490413933001E-4</v>
      </c>
      <c r="C4150" s="33">
        <v>0.38028799102955502</v>
      </c>
      <c r="D4150" s="33">
        <v>0.47099999999999997</v>
      </c>
      <c r="E4150" s="33">
        <v>0.22600000000000001</v>
      </c>
      <c r="F4150" s="33">
        <v>1</v>
      </c>
      <c r="G4150" s="33">
        <v>9</v>
      </c>
      <c r="H4150" s="33" t="s">
        <v>8643</v>
      </c>
      <c r="I4150" s="33" t="s">
        <v>8642</v>
      </c>
    </row>
    <row r="4151" spans="1:9" x14ac:dyDescent="0.2">
      <c r="A4151" s="33" t="s">
        <v>8571</v>
      </c>
      <c r="B4151" s="33">
        <v>1.8694924888185401E-4</v>
      </c>
      <c r="C4151" s="33">
        <v>-0.38594182571866198</v>
      </c>
      <c r="D4151" s="33">
        <v>0.94099999999999995</v>
      </c>
      <c r="E4151" s="33">
        <v>0.94899999999999995</v>
      </c>
      <c r="F4151" s="33">
        <v>1</v>
      </c>
      <c r="G4151" s="33">
        <v>9</v>
      </c>
      <c r="H4151" s="33" t="s">
        <v>8571</v>
      </c>
      <c r="I4151" s="33" t="s">
        <v>8570</v>
      </c>
    </row>
    <row r="4152" spans="1:9" x14ac:dyDescent="0.2">
      <c r="A4152" s="33" t="s">
        <v>14237</v>
      </c>
      <c r="B4152" s="33">
        <v>2.06698269892207E-4</v>
      </c>
      <c r="C4152" s="33">
        <v>0.359115449919719</v>
      </c>
      <c r="D4152" s="33">
        <v>0.47099999999999997</v>
      </c>
      <c r="E4152" s="33">
        <v>0.23899999999999999</v>
      </c>
      <c r="F4152" s="33">
        <v>1</v>
      </c>
      <c r="G4152" s="33">
        <v>9</v>
      </c>
      <c r="H4152" s="33" t="s">
        <v>14237</v>
      </c>
      <c r="I4152" s="33" t="s">
        <v>14236</v>
      </c>
    </row>
    <row r="4153" spans="1:9" x14ac:dyDescent="0.2">
      <c r="A4153" s="33" t="s">
        <v>14235</v>
      </c>
      <c r="B4153" s="33">
        <v>2.1781277723542601E-4</v>
      </c>
      <c r="C4153" s="33">
        <v>0.37909438562321901</v>
      </c>
      <c r="D4153" s="33">
        <v>0.5</v>
      </c>
      <c r="E4153" s="33">
        <v>0.25800000000000001</v>
      </c>
      <c r="F4153" s="33">
        <v>1</v>
      </c>
      <c r="G4153" s="33">
        <v>9</v>
      </c>
      <c r="H4153" s="33" t="s">
        <v>14235</v>
      </c>
      <c r="I4153" s="33" t="s">
        <v>14234</v>
      </c>
    </row>
    <row r="4154" spans="1:9" x14ac:dyDescent="0.2">
      <c r="A4154" s="33" t="s">
        <v>14233</v>
      </c>
      <c r="B4154" s="33">
        <v>2.2537211048442E-4</v>
      </c>
      <c r="C4154" s="33">
        <v>0.28774278437029999</v>
      </c>
      <c r="D4154" s="33">
        <v>0.29399999999999998</v>
      </c>
      <c r="E4154" s="33">
        <v>0.106</v>
      </c>
      <c r="F4154" s="33">
        <v>1</v>
      </c>
      <c r="G4154" s="33">
        <v>9</v>
      </c>
      <c r="H4154" s="33" t="s">
        <v>14233</v>
      </c>
      <c r="I4154" s="33" t="s">
        <v>14232</v>
      </c>
    </row>
    <row r="4155" spans="1:9" x14ac:dyDescent="0.2">
      <c r="A4155" s="33" t="s">
        <v>8784</v>
      </c>
      <c r="B4155" s="33">
        <v>2.4987876793822601E-4</v>
      </c>
      <c r="C4155" s="33">
        <v>0.50823833680864405</v>
      </c>
      <c r="D4155" s="33">
        <v>0.35299999999999998</v>
      </c>
      <c r="E4155" s="33">
        <v>0.14399999999999999</v>
      </c>
      <c r="F4155" s="33">
        <v>1</v>
      </c>
      <c r="G4155" s="33">
        <v>9</v>
      </c>
      <c r="H4155" s="33" t="s">
        <v>8784</v>
      </c>
      <c r="I4155" s="33" t="s">
        <v>8783</v>
      </c>
    </row>
    <row r="4156" spans="1:9" x14ac:dyDescent="0.2">
      <c r="A4156" s="33" t="s">
        <v>11943</v>
      </c>
      <c r="B4156" s="33">
        <v>2.5198245323513599E-4</v>
      </c>
      <c r="C4156" s="33">
        <v>-0.726116815048097</v>
      </c>
      <c r="D4156" s="33">
        <v>0.23499999999999999</v>
      </c>
      <c r="E4156" s="33">
        <v>0.52100000000000002</v>
      </c>
      <c r="F4156" s="33">
        <v>1</v>
      </c>
      <c r="G4156" s="33">
        <v>9</v>
      </c>
      <c r="H4156" s="33" t="s">
        <v>4951</v>
      </c>
      <c r="I4156" s="33" t="s">
        <v>4950</v>
      </c>
    </row>
    <row r="4157" spans="1:9" x14ac:dyDescent="0.2">
      <c r="A4157" s="33" t="s">
        <v>14231</v>
      </c>
      <c r="B4157" s="33">
        <v>2.6733412952764202E-4</v>
      </c>
      <c r="C4157" s="33">
        <v>0.259611287194494</v>
      </c>
      <c r="D4157" s="33">
        <v>0.20599999999999999</v>
      </c>
      <c r="E4157" s="33">
        <v>5.7000000000000002E-2</v>
      </c>
      <c r="F4157" s="33">
        <v>1</v>
      </c>
      <c r="G4157" s="33">
        <v>9</v>
      </c>
      <c r="H4157" s="33" t="s">
        <v>14231</v>
      </c>
      <c r="I4157" s="33" t="s">
        <v>14230</v>
      </c>
    </row>
    <row r="4158" spans="1:9" x14ac:dyDescent="0.2">
      <c r="A4158" s="33" t="s">
        <v>5469</v>
      </c>
      <c r="B4158" s="33">
        <v>2.9050402324272499E-4</v>
      </c>
      <c r="C4158" s="33">
        <v>0.48854295438583001</v>
      </c>
      <c r="D4158" s="33">
        <v>0.97099999999999997</v>
      </c>
      <c r="E4158" s="33">
        <v>0.79500000000000004</v>
      </c>
      <c r="F4158" s="33">
        <v>1</v>
      </c>
      <c r="G4158" s="33">
        <v>9</v>
      </c>
      <c r="H4158" s="33" t="s">
        <v>4100</v>
      </c>
      <c r="I4158" s="33" t="s">
        <v>4099</v>
      </c>
    </row>
    <row r="4159" spans="1:9" x14ac:dyDescent="0.2">
      <c r="A4159" s="33" t="s">
        <v>6252</v>
      </c>
      <c r="B4159" s="33">
        <v>3.2311488806726799E-4</v>
      </c>
      <c r="C4159" s="33">
        <v>0.67548046213222701</v>
      </c>
      <c r="D4159" s="33">
        <v>0.47099999999999997</v>
      </c>
      <c r="E4159" s="33">
        <v>0.23699999999999999</v>
      </c>
      <c r="F4159" s="33">
        <v>1</v>
      </c>
      <c r="G4159" s="33">
        <v>9</v>
      </c>
      <c r="H4159" s="33" t="s">
        <v>6252</v>
      </c>
      <c r="I4159" s="33" t="s">
        <v>6251</v>
      </c>
    </row>
    <row r="4160" spans="1:9" x14ac:dyDescent="0.2">
      <c r="A4160" s="33" t="s">
        <v>14229</v>
      </c>
      <c r="B4160" s="33">
        <v>3.2412739930459699E-4</v>
      </c>
      <c r="C4160" s="33">
        <v>0.31849559953568901</v>
      </c>
      <c r="D4160" s="33">
        <v>0.32400000000000001</v>
      </c>
      <c r="E4160" s="33">
        <v>0.13400000000000001</v>
      </c>
      <c r="F4160" s="33">
        <v>1</v>
      </c>
      <c r="G4160" s="33">
        <v>9</v>
      </c>
      <c r="H4160" s="33" t="s">
        <v>14229</v>
      </c>
      <c r="I4160" s="33" t="s">
        <v>14228</v>
      </c>
    </row>
    <row r="4161" spans="1:9" x14ac:dyDescent="0.2">
      <c r="A4161" s="33" t="s">
        <v>14227</v>
      </c>
      <c r="B4161" s="33">
        <v>3.32918665835043E-4</v>
      </c>
      <c r="C4161" s="33">
        <v>0.33573012966916799</v>
      </c>
      <c r="D4161" s="33">
        <v>0.94099999999999995</v>
      </c>
      <c r="E4161" s="33">
        <v>0.70699999999999996</v>
      </c>
      <c r="F4161" s="33">
        <v>1</v>
      </c>
      <c r="G4161" s="33">
        <v>9</v>
      </c>
      <c r="H4161" s="33" t="s">
        <v>14226</v>
      </c>
      <c r="I4161" s="33" t="s">
        <v>14225</v>
      </c>
    </row>
    <row r="4162" spans="1:9" x14ac:dyDescent="0.2">
      <c r="A4162" s="33" t="s">
        <v>12923</v>
      </c>
      <c r="B4162" s="33">
        <v>3.4184891002810301E-4</v>
      </c>
      <c r="C4162" s="33">
        <v>-0.497674146173117</v>
      </c>
      <c r="D4162" s="33">
        <v>0.85299999999999998</v>
      </c>
      <c r="E4162" s="33">
        <v>0.92300000000000004</v>
      </c>
      <c r="F4162" s="33">
        <v>1</v>
      </c>
      <c r="G4162" s="33">
        <v>9</v>
      </c>
      <c r="H4162" s="33" t="s">
        <v>8347</v>
      </c>
      <c r="I4162" s="33" t="s">
        <v>8346</v>
      </c>
    </row>
    <row r="4163" spans="1:9" x14ac:dyDescent="0.2">
      <c r="A4163" s="33" t="s">
        <v>10574</v>
      </c>
      <c r="B4163" s="33">
        <v>3.5317313016007302E-4</v>
      </c>
      <c r="C4163" s="33">
        <v>0.511156333579042</v>
      </c>
      <c r="D4163" s="33">
        <v>0.73499999999999999</v>
      </c>
      <c r="E4163" s="33">
        <v>0.441</v>
      </c>
      <c r="F4163" s="33">
        <v>1</v>
      </c>
      <c r="G4163" s="33">
        <v>9</v>
      </c>
      <c r="H4163" s="33" t="s">
        <v>10574</v>
      </c>
      <c r="I4163" s="33" t="s">
        <v>10573</v>
      </c>
    </row>
    <row r="4164" spans="1:9" x14ac:dyDescent="0.2">
      <c r="A4164" s="33" t="s">
        <v>14224</v>
      </c>
      <c r="B4164" s="33">
        <v>3.8984672820481498E-4</v>
      </c>
      <c r="C4164" s="33">
        <v>0.40656286221844201</v>
      </c>
      <c r="D4164" s="33">
        <v>0.20599999999999999</v>
      </c>
      <c r="E4164" s="33">
        <v>6.4000000000000001E-2</v>
      </c>
      <c r="F4164" s="33">
        <v>1</v>
      </c>
      <c r="G4164" s="33">
        <v>9</v>
      </c>
      <c r="H4164" s="33" t="s">
        <v>14224</v>
      </c>
      <c r="I4164" s="33" t="s">
        <v>14223</v>
      </c>
    </row>
    <row r="4165" spans="1:9" x14ac:dyDescent="0.2">
      <c r="A4165" s="33" t="s">
        <v>9385</v>
      </c>
      <c r="B4165" s="33">
        <v>3.9257949363190802E-4</v>
      </c>
      <c r="C4165" s="33">
        <v>1.1037697878333901</v>
      </c>
      <c r="D4165" s="33">
        <v>0.67600000000000005</v>
      </c>
      <c r="E4165" s="33">
        <v>0.52300000000000002</v>
      </c>
      <c r="F4165" s="33">
        <v>1</v>
      </c>
      <c r="G4165" s="33">
        <v>9</v>
      </c>
      <c r="H4165" s="33" t="s">
        <v>8729</v>
      </c>
      <c r="I4165" s="33" t="s">
        <v>8728</v>
      </c>
    </row>
    <row r="4166" spans="1:9" x14ac:dyDescent="0.2">
      <c r="A4166" s="33" t="s">
        <v>8000</v>
      </c>
      <c r="B4166" s="33">
        <v>4.1337436417439202E-4</v>
      </c>
      <c r="C4166" s="33">
        <v>-0.30493558673309701</v>
      </c>
      <c r="D4166" s="33">
        <v>1</v>
      </c>
      <c r="E4166" s="33">
        <v>0.96899999999999997</v>
      </c>
      <c r="F4166" s="33">
        <v>1</v>
      </c>
      <c r="G4166" s="33">
        <v>9</v>
      </c>
      <c r="H4166" s="33" t="s">
        <v>7373</v>
      </c>
      <c r="I4166" s="33" t="s">
        <v>7372</v>
      </c>
    </row>
    <row r="4167" spans="1:9" x14ac:dyDescent="0.2">
      <c r="A4167" s="33" t="s">
        <v>14222</v>
      </c>
      <c r="B4167" s="33">
        <v>4.14252474526657E-4</v>
      </c>
      <c r="C4167" s="33">
        <v>-0.52276243425398405</v>
      </c>
      <c r="D4167" s="33">
        <v>0.82399999999999995</v>
      </c>
      <c r="E4167" s="33">
        <v>0.83499999999999996</v>
      </c>
      <c r="F4167" s="33">
        <v>1</v>
      </c>
      <c r="G4167" s="33">
        <v>9</v>
      </c>
      <c r="H4167" s="33" t="s">
        <v>2793</v>
      </c>
      <c r="I4167" s="33" t="s">
        <v>2792</v>
      </c>
    </row>
    <row r="4168" spans="1:9" x14ac:dyDescent="0.2">
      <c r="A4168" s="33" t="s">
        <v>14221</v>
      </c>
      <c r="B4168" s="33">
        <v>4.2707109067477802E-4</v>
      </c>
      <c r="C4168" s="33">
        <v>0.60942981361082804</v>
      </c>
      <c r="D4168" s="33">
        <v>0.17599999999999999</v>
      </c>
      <c r="E4168" s="33">
        <v>4.7E-2</v>
      </c>
      <c r="F4168" s="33">
        <v>1</v>
      </c>
      <c r="G4168" s="33">
        <v>9</v>
      </c>
      <c r="H4168" s="33" t="s">
        <v>14221</v>
      </c>
      <c r="I4168" s="33" t="s">
        <v>14220</v>
      </c>
    </row>
    <row r="4169" spans="1:9" x14ac:dyDescent="0.2">
      <c r="A4169" s="33" t="s">
        <v>14219</v>
      </c>
      <c r="B4169" s="33">
        <v>4.3299615659495299E-4</v>
      </c>
      <c r="C4169" s="33">
        <v>0.48226257471266798</v>
      </c>
      <c r="D4169" s="33">
        <v>0.17599999999999999</v>
      </c>
      <c r="E4169" s="33">
        <v>4.8000000000000001E-2</v>
      </c>
      <c r="F4169" s="33">
        <v>1</v>
      </c>
      <c r="G4169" s="33">
        <v>9</v>
      </c>
      <c r="H4169" s="33" t="s">
        <v>14219</v>
      </c>
      <c r="I4169" s="33" t="s">
        <v>14218</v>
      </c>
    </row>
    <row r="4170" spans="1:9" x14ac:dyDescent="0.2">
      <c r="A4170" s="33" t="s">
        <v>12887</v>
      </c>
      <c r="B4170" s="33">
        <v>4.3529646359793001E-4</v>
      </c>
      <c r="C4170" s="33">
        <v>-0.57970935751460295</v>
      </c>
      <c r="D4170" s="33">
        <v>0.23499999999999999</v>
      </c>
      <c r="E4170" s="33">
        <v>0.51500000000000001</v>
      </c>
      <c r="F4170" s="33">
        <v>1</v>
      </c>
      <c r="G4170" s="33">
        <v>9</v>
      </c>
      <c r="H4170" s="33" t="s">
        <v>6338</v>
      </c>
      <c r="I4170" s="33" t="s">
        <v>6337</v>
      </c>
    </row>
    <row r="4171" spans="1:9" x14ac:dyDescent="0.2">
      <c r="A4171" s="33" t="s">
        <v>8769</v>
      </c>
      <c r="B4171" s="33">
        <v>4.36843207627129E-4</v>
      </c>
      <c r="C4171" s="33">
        <v>2.4724615549249198</v>
      </c>
      <c r="D4171" s="33">
        <v>0.55900000000000005</v>
      </c>
      <c r="E4171" s="33">
        <v>0.38800000000000001</v>
      </c>
      <c r="F4171" s="33">
        <v>1</v>
      </c>
      <c r="G4171" s="33">
        <v>9</v>
      </c>
      <c r="H4171" s="33" t="s">
        <v>8769</v>
      </c>
      <c r="I4171" s="33" t="s">
        <v>8768</v>
      </c>
    </row>
    <row r="4172" spans="1:9" x14ac:dyDescent="0.2">
      <c r="A4172" s="33" t="s">
        <v>14217</v>
      </c>
      <c r="B4172" s="33">
        <v>4.4803432223879298E-4</v>
      </c>
      <c r="C4172" s="33">
        <v>0.34453483931496598</v>
      </c>
      <c r="D4172" s="33">
        <v>0.85299999999999998</v>
      </c>
      <c r="E4172" s="33">
        <v>0.56000000000000005</v>
      </c>
      <c r="F4172" s="33">
        <v>1</v>
      </c>
      <c r="G4172" s="33">
        <v>9</v>
      </c>
      <c r="H4172" s="33" t="s">
        <v>14216</v>
      </c>
      <c r="I4172" s="33" t="s">
        <v>14215</v>
      </c>
    </row>
    <row r="4173" spans="1:9" x14ac:dyDescent="0.2">
      <c r="A4173" s="33" t="s">
        <v>14214</v>
      </c>
      <c r="B4173" s="33">
        <v>4.6124949573896399E-4</v>
      </c>
      <c r="C4173" s="33">
        <v>0.336185634080861</v>
      </c>
      <c r="D4173" s="33">
        <v>0.61799999999999999</v>
      </c>
      <c r="E4173" s="33">
        <v>0.371</v>
      </c>
      <c r="F4173" s="33">
        <v>1</v>
      </c>
      <c r="G4173" s="33">
        <v>9</v>
      </c>
      <c r="H4173" s="33" t="s">
        <v>14214</v>
      </c>
      <c r="I4173" s="33" t="s">
        <v>14213</v>
      </c>
    </row>
    <row r="4174" spans="1:9" x14ac:dyDescent="0.2">
      <c r="A4174" s="33" t="s">
        <v>10526</v>
      </c>
      <c r="B4174" s="33">
        <v>4.6666630846759703E-4</v>
      </c>
      <c r="C4174" s="33">
        <v>-0.62679712049581005</v>
      </c>
      <c r="D4174" s="33">
        <v>0.61799999999999999</v>
      </c>
      <c r="E4174" s="33">
        <v>0.73499999999999999</v>
      </c>
      <c r="F4174" s="33">
        <v>1</v>
      </c>
      <c r="G4174" s="33">
        <v>9</v>
      </c>
      <c r="H4174" s="33" t="s">
        <v>2615</v>
      </c>
      <c r="I4174" s="33" t="s">
        <v>2614</v>
      </c>
    </row>
    <row r="4175" spans="1:9" x14ac:dyDescent="0.2">
      <c r="A4175" s="33" t="s">
        <v>14212</v>
      </c>
      <c r="B4175" s="33">
        <v>4.6996021297088399E-4</v>
      </c>
      <c r="C4175" s="33">
        <v>0.48146409149036601</v>
      </c>
      <c r="D4175" s="33">
        <v>0.82399999999999995</v>
      </c>
      <c r="E4175" s="33">
        <v>0.497</v>
      </c>
      <c r="F4175" s="33">
        <v>1</v>
      </c>
      <c r="G4175" s="33">
        <v>9</v>
      </c>
      <c r="H4175" s="33" t="s">
        <v>9302</v>
      </c>
      <c r="I4175" s="33" t="s">
        <v>9301</v>
      </c>
    </row>
    <row r="4176" spans="1:9" x14ac:dyDescent="0.2">
      <c r="A4176" s="33" t="s">
        <v>7961</v>
      </c>
      <c r="B4176" s="33">
        <v>4.7477285176122599E-4</v>
      </c>
      <c r="C4176" s="33">
        <v>0.25966992379199699</v>
      </c>
      <c r="D4176" s="33">
        <v>0.88200000000000001</v>
      </c>
      <c r="E4176" s="33">
        <v>0.61</v>
      </c>
      <c r="F4176" s="33">
        <v>1</v>
      </c>
      <c r="G4176" s="33">
        <v>9</v>
      </c>
      <c r="H4176" s="33" t="s">
        <v>7961</v>
      </c>
      <c r="I4176" s="33" t="s">
        <v>7960</v>
      </c>
    </row>
    <row r="4177" spans="1:9" x14ac:dyDescent="0.2">
      <c r="A4177" s="33" t="s">
        <v>7046</v>
      </c>
      <c r="B4177" s="33">
        <v>5.0622087203242895E-4</v>
      </c>
      <c r="C4177" s="33">
        <v>-0.42871995789175399</v>
      </c>
      <c r="D4177" s="33">
        <v>0.85299999999999998</v>
      </c>
      <c r="E4177" s="33">
        <v>0.85799999999999998</v>
      </c>
      <c r="F4177" s="33">
        <v>1</v>
      </c>
      <c r="G4177" s="33">
        <v>9</v>
      </c>
      <c r="H4177" s="33" t="s">
        <v>7046</v>
      </c>
      <c r="I4177" s="33" t="s">
        <v>7045</v>
      </c>
    </row>
    <row r="4178" spans="1:9" x14ac:dyDescent="0.2">
      <c r="A4178" s="33" t="s">
        <v>14211</v>
      </c>
      <c r="B4178" s="33">
        <v>5.1049936577276199E-4</v>
      </c>
      <c r="C4178" s="33">
        <v>0.28249751654231497</v>
      </c>
      <c r="D4178" s="33">
        <v>0.32400000000000001</v>
      </c>
      <c r="E4178" s="33">
        <v>0.13400000000000001</v>
      </c>
      <c r="F4178" s="33">
        <v>1</v>
      </c>
      <c r="G4178" s="33">
        <v>9</v>
      </c>
      <c r="H4178" s="33" t="s">
        <v>14211</v>
      </c>
      <c r="I4178" s="33" t="s">
        <v>14210</v>
      </c>
    </row>
    <row r="4179" spans="1:9" x14ac:dyDescent="0.2">
      <c r="A4179" s="33" t="s">
        <v>14209</v>
      </c>
      <c r="B4179" s="33">
        <v>5.1580818438327599E-4</v>
      </c>
      <c r="C4179" s="33">
        <v>0.38362183947706302</v>
      </c>
      <c r="D4179" s="33">
        <v>0.17599999999999999</v>
      </c>
      <c r="E4179" s="33">
        <v>4.7E-2</v>
      </c>
      <c r="F4179" s="33">
        <v>1</v>
      </c>
      <c r="G4179" s="33">
        <v>9</v>
      </c>
      <c r="H4179" s="33" t="s">
        <v>14209</v>
      </c>
      <c r="I4179" s="33" t="s">
        <v>14208</v>
      </c>
    </row>
    <row r="4180" spans="1:9" x14ac:dyDescent="0.2">
      <c r="A4180" s="33" t="s">
        <v>11970</v>
      </c>
      <c r="B4180" s="33">
        <v>5.32343470978971E-4</v>
      </c>
      <c r="C4180" s="33">
        <v>-0.87823622948958602</v>
      </c>
      <c r="D4180" s="33">
        <v>0.52900000000000003</v>
      </c>
      <c r="E4180" s="33">
        <v>0.66400000000000003</v>
      </c>
      <c r="F4180" s="33">
        <v>1</v>
      </c>
      <c r="G4180" s="33">
        <v>9</v>
      </c>
      <c r="H4180" s="33" t="s">
        <v>4941</v>
      </c>
      <c r="I4180" s="33" t="s">
        <v>4940</v>
      </c>
    </row>
    <row r="4181" spans="1:9" x14ac:dyDescent="0.2">
      <c r="A4181" s="33" t="s">
        <v>14207</v>
      </c>
      <c r="B4181" s="33">
        <v>5.4114181140567895E-4</v>
      </c>
      <c r="C4181" s="33">
        <v>0.323545915931232</v>
      </c>
      <c r="D4181" s="33">
        <v>0.17599999999999999</v>
      </c>
      <c r="E4181" s="33">
        <v>4.9000000000000002E-2</v>
      </c>
      <c r="F4181" s="33">
        <v>1</v>
      </c>
      <c r="G4181" s="33">
        <v>9</v>
      </c>
      <c r="H4181" s="33" t="s">
        <v>14207</v>
      </c>
      <c r="I4181" s="33" t="s">
        <v>14206</v>
      </c>
    </row>
    <row r="4182" spans="1:9" x14ac:dyDescent="0.2">
      <c r="A4182" s="33" t="s">
        <v>13688</v>
      </c>
      <c r="B4182" s="33">
        <v>5.6162324801177304E-4</v>
      </c>
      <c r="C4182" s="33">
        <v>-0.43556496270508499</v>
      </c>
      <c r="D4182" s="33">
        <v>0.82399999999999995</v>
      </c>
      <c r="E4182" s="33">
        <v>0.88300000000000001</v>
      </c>
      <c r="F4182" s="33">
        <v>1</v>
      </c>
      <c r="G4182" s="33">
        <v>9</v>
      </c>
      <c r="H4182" s="33" t="s">
        <v>5495</v>
      </c>
      <c r="I4182" s="33" t="s">
        <v>5494</v>
      </c>
    </row>
    <row r="4183" spans="1:9" x14ac:dyDescent="0.2">
      <c r="A4183" s="33" t="s">
        <v>13203</v>
      </c>
      <c r="B4183" s="33">
        <v>5.7834816192397001E-4</v>
      </c>
      <c r="C4183" s="33">
        <v>0.445930261784864</v>
      </c>
      <c r="D4183" s="33">
        <v>0.64700000000000002</v>
      </c>
      <c r="E4183" s="33">
        <v>0.438</v>
      </c>
      <c r="F4183" s="33">
        <v>1</v>
      </c>
      <c r="G4183" s="33">
        <v>9</v>
      </c>
      <c r="H4183" s="33" t="s">
        <v>7594</v>
      </c>
      <c r="I4183" s="33" t="s">
        <v>7593</v>
      </c>
    </row>
    <row r="4184" spans="1:9" x14ac:dyDescent="0.2">
      <c r="A4184" s="33" t="s">
        <v>10788</v>
      </c>
      <c r="B4184" s="33">
        <v>6.0335540911107496E-4</v>
      </c>
      <c r="C4184" s="33">
        <v>-0.46619750688547801</v>
      </c>
      <c r="D4184" s="33">
        <v>0.91200000000000003</v>
      </c>
      <c r="E4184" s="33">
        <v>0.876</v>
      </c>
      <c r="F4184" s="33">
        <v>1</v>
      </c>
      <c r="G4184" s="33">
        <v>9</v>
      </c>
      <c r="H4184" s="33" t="s">
        <v>10146</v>
      </c>
      <c r="I4184" s="33" t="s">
        <v>10145</v>
      </c>
    </row>
    <row r="4185" spans="1:9" x14ac:dyDescent="0.2">
      <c r="A4185" s="33" t="s">
        <v>14205</v>
      </c>
      <c r="B4185" s="33">
        <v>6.1011999215909295E-4</v>
      </c>
      <c r="C4185" s="33">
        <v>0.98019297949404804</v>
      </c>
      <c r="D4185" s="33">
        <v>0.20599999999999999</v>
      </c>
      <c r="E4185" s="33">
        <v>6.6000000000000003E-2</v>
      </c>
      <c r="F4185" s="33">
        <v>1</v>
      </c>
      <c r="G4185" s="33">
        <v>9</v>
      </c>
      <c r="H4185" s="33" t="s">
        <v>14205</v>
      </c>
      <c r="I4185" s="33" t="s">
        <v>14204</v>
      </c>
    </row>
    <row r="4186" spans="1:9" x14ac:dyDescent="0.2">
      <c r="A4186" s="33" t="s">
        <v>14203</v>
      </c>
      <c r="B4186" s="33">
        <v>6.5783890788671296E-4</v>
      </c>
      <c r="C4186" s="33">
        <v>0.30149218195532501</v>
      </c>
      <c r="D4186" s="33">
        <v>0.79400000000000004</v>
      </c>
      <c r="E4186" s="33">
        <v>0.55200000000000005</v>
      </c>
      <c r="F4186" s="33">
        <v>1</v>
      </c>
      <c r="G4186" s="33">
        <v>9</v>
      </c>
      <c r="H4186" s="33" t="s">
        <v>14202</v>
      </c>
      <c r="I4186" s="33" t="s">
        <v>14201</v>
      </c>
    </row>
    <row r="4187" spans="1:9" x14ac:dyDescent="0.2">
      <c r="A4187" s="33" t="s">
        <v>14200</v>
      </c>
      <c r="B4187" s="33">
        <v>6.6259285039836505E-4</v>
      </c>
      <c r="C4187" s="33">
        <v>0.30468579741845098</v>
      </c>
      <c r="D4187" s="33">
        <v>0.5</v>
      </c>
      <c r="E4187" s="33">
        <v>0.27400000000000002</v>
      </c>
      <c r="F4187" s="33">
        <v>1</v>
      </c>
      <c r="G4187" s="33">
        <v>9</v>
      </c>
      <c r="H4187" s="33" t="s">
        <v>14200</v>
      </c>
      <c r="I4187" s="33" t="s">
        <v>14199</v>
      </c>
    </row>
    <row r="4188" spans="1:9" x14ac:dyDescent="0.2">
      <c r="A4188" s="33" t="s">
        <v>14198</v>
      </c>
      <c r="B4188" s="33">
        <v>6.7372293412349099E-4</v>
      </c>
      <c r="C4188" s="33">
        <v>0.34203717749808099</v>
      </c>
      <c r="D4188" s="33">
        <v>0.61799999999999999</v>
      </c>
      <c r="E4188" s="33">
        <v>0.375</v>
      </c>
      <c r="F4188" s="33">
        <v>1</v>
      </c>
      <c r="G4188" s="33">
        <v>9</v>
      </c>
      <c r="H4188" s="33" t="s">
        <v>14198</v>
      </c>
      <c r="I4188" s="33" t="s">
        <v>14197</v>
      </c>
    </row>
    <row r="4189" spans="1:9" x14ac:dyDescent="0.2">
      <c r="A4189" s="33" t="s">
        <v>14196</v>
      </c>
      <c r="B4189" s="33">
        <v>6.7640373203335105E-4</v>
      </c>
      <c r="C4189" s="33">
        <v>0.433579494646056</v>
      </c>
      <c r="D4189" s="33">
        <v>0.52900000000000003</v>
      </c>
      <c r="E4189" s="33">
        <v>0.29899999999999999</v>
      </c>
      <c r="F4189" s="33">
        <v>1</v>
      </c>
      <c r="G4189" s="33">
        <v>9</v>
      </c>
      <c r="H4189" s="33" t="s">
        <v>14196</v>
      </c>
      <c r="I4189" s="33" t="s">
        <v>14195</v>
      </c>
    </row>
    <row r="4190" spans="1:9" x14ac:dyDescent="0.2">
      <c r="A4190" s="33" t="s">
        <v>9857</v>
      </c>
      <c r="B4190" s="33">
        <v>6.7938385338255395E-4</v>
      </c>
      <c r="C4190" s="33">
        <v>-0.42873474435944697</v>
      </c>
      <c r="D4190" s="33">
        <v>0.88200000000000001</v>
      </c>
      <c r="E4190" s="33">
        <v>0.877</v>
      </c>
      <c r="F4190" s="33">
        <v>1</v>
      </c>
      <c r="G4190" s="33">
        <v>9</v>
      </c>
      <c r="H4190" s="33" t="s">
        <v>3106</v>
      </c>
      <c r="I4190" s="33" t="s">
        <v>3105</v>
      </c>
    </row>
    <row r="4191" spans="1:9" x14ac:dyDescent="0.2">
      <c r="A4191" s="33" t="s">
        <v>8701</v>
      </c>
      <c r="B4191" s="33">
        <v>7.1205919831408295E-4</v>
      </c>
      <c r="C4191" s="33">
        <v>0.69109097277069098</v>
      </c>
      <c r="D4191" s="33">
        <v>0.52900000000000003</v>
      </c>
      <c r="E4191" s="33">
        <v>0.32700000000000001</v>
      </c>
      <c r="F4191" s="33">
        <v>1</v>
      </c>
      <c r="G4191" s="33">
        <v>9</v>
      </c>
      <c r="H4191" s="33" t="s">
        <v>8700</v>
      </c>
      <c r="I4191" s="33" t="s">
        <v>8699</v>
      </c>
    </row>
    <row r="4192" spans="1:9" x14ac:dyDescent="0.2">
      <c r="A4192" s="33" t="s">
        <v>14194</v>
      </c>
      <c r="B4192" s="33">
        <v>7.2027676717025804E-4</v>
      </c>
      <c r="C4192" s="33">
        <v>0.32679140174597499</v>
      </c>
      <c r="D4192" s="33">
        <v>0.58799999999999997</v>
      </c>
      <c r="E4192" s="33">
        <v>0.33700000000000002</v>
      </c>
      <c r="F4192" s="33">
        <v>1</v>
      </c>
      <c r="G4192" s="33">
        <v>9</v>
      </c>
      <c r="H4192" s="33" t="s">
        <v>14193</v>
      </c>
      <c r="I4192" s="33" t="s">
        <v>14192</v>
      </c>
    </row>
    <row r="4193" spans="1:9" x14ac:dyDescent="0.2">
      <c r="A4193" s="33" t="s">
        <v>13112</v>
      </c>
      <c r="B4193" s="33">
        <v>7.6491011857253899E-4</v>
      </c>
      <c r="C4193" s="33">
        <v>0.84863975219772603</v>
      </c>
      <c r="D4193" s="33">
        <v>1</v>
      </c>
      <c r="E4193" s="33">
        <v>0.97599999999999998</v>
      </c>
      <c r="F4193" s="33">
        <v>1</v>
      </c>
      <c r="G4193" s="33">
        <v>9</v>
      </c>
      <c r="H4193" s="33" t="s">
        <v>2890</v>
      </c>
      <c r="I4193" s="33" t="s">
        <v>2889</v>
      </c>
    </row>
    <row r="4194" spans="1:9" x14ac:dyDescent="0.2">
      <c r="A4194" s="33" t="s">
        <v>14191</v>
      </c>
      <c r="B4194" s="33">
        <v>7.8232234001278204E-4</v>
      </c>
      <c r="C4194" s="33">
        <v>0.26278564993894898</v>
      </c>
      <c r="D4194" s="33">
        <v>0.38200000000000001</v>
      </c>
      <c r="E4194" s="33">
        <v>0.17799999999999999</v>
      </c>
      <c r="F4194" s="33">
        <v>1</v>
      </c>
      <c r="G4194" s="33">
        <v>9</v>
      </c>
      <c r="H4194" s="33" t="s">
        <v>14191</v>
      </c>
      <c r="I4194" s="33" t="s">
        <v>14190</v>
      </c>
    </row>
    <row r="4195" spans="1:9" x14ac:dyDescent="0.2">
      <c r="A4195" s="33" t="s">
        <v>12940</v>
      </c>
      <c r="B4195" s="33">
        <v>7.8316981704209404E-4</v>
      </c>
      <c r="C4195" s="33">
        <v>0.58864059243811795</v>
      </c>
      <c r="D4195" s="33">
        <v>0.88200000000000001</v>
      </c>
      <c r="E4195" s="33">
        <v>0.68100000000000005</v>
      </c>
      <c r="F4195" s="33">
        <v>1</v>
      </c>
      <c r="G4195" s="33">
        <v>9</v>
      </c>
      <c r="H4195" s="33" t="s">
        <v>2351</v>
      </c>
      <c r="I4195" s="33" t="s">
        <v>2350</v>
      </c>
    </row>
    <row r="4196" spans="1:9" x14ac:dyDescent="0.2">
      <c r="A4196" s="33" t="s">
        <v>8144</v>
      </c>
      <c r="B4196" s="33">
        <v>7.8381042423793495E-4</v>
      </c>
      <c r="C4196" s="33">
        <v>-0.32176019742223799</v>
      </c>
      <c r="D4196" s="33">
        <v>1</v>
      </c>
      <c r="E4196" s="33">
        <v>0.998</v>
      </c>
      <c r="F4196" s="33">
        <v>1</v>
      </c>
      <c r="G4196" s="33">
        <v>9</v>
      </c>
      <c r="H4196" s="33" t="s">
        <v>1632</v>
      </c>
      <c r="I4196" s="33" t="s">
        <v>1631</v>
      </c>
    </row>
    <row r="4197" spans="1:9" x14ac:dyDescent="0.2">
      <c r="A4197" s="33" t="s">
        <v>3823</v>
      </c>
      <c r="B4197" s="33">
        <v>8.1406953635301197E-4</v>
      </c>
      <c r="C4197" s="33">
        <v>0.32677118265587202</v>
      </c>
      <c r="D4197" s="33">
        <v>0.52900000000000003</v>
      </c>
      <c r="E4197" s="33">
        <v>0.30299999999999999</v>
      </c>
      <c r="F4197" s="33">
        <v>1</v>
      </c>
      <c r="G4197" s="33">
        <v>9</v>
      </c>
      <c r="H4197" s="33" t="s">
        <v>3823</v>
      </c>
      <c r="I4197" s="33" t="s">
        <v>3822</v>
      </c>
    </row>
    <row r="4198" spans="1:9" x14ac:dyDescent="0.2">
      <c r="A4198" s="33" t="s">
        <v>12293</v>
      </c>
      <c r="B4198" s="33">
        <v>8.2339933534144997E-4</v>
      </c>
      <c r="C4198" s="33">
        <v>1.2528509603253899</v>
      </c>
      <c r="D4198" s="33">
        <v>0.64700000000000002</v>
      </c>
      <c r="E4198" s="33">
        <v>0.45</v>
      </c>
      <c r="F4198" s="33">
        <v>1</v>
      </c>
      <c r="G4198" s="33">
        <v>9</v>
      </c>
      <c r="H4198" s="33" t="s">
        <v>2588</v>
      </c>
      <c r="I4198" s="33" t="s">
        <v>2587</v>
      </c>
    </row>
    <row r="4199" spans="1:9" x14ac:dyDescent="0.2">
      <c r="A4199" s="33" t="s">
        <v>14189</v>
      </c>
      <c r="B4199" s="33">
        <v>8.2669081224413896E-4</v>
      </c>
      <c r="C4199" s="33">
        <v>0.285941050487033</v>
      </c>
      <c r="D4199" s="33">
        <v>0.41199999999999998</v>
      </c>
      <c r="E4199" s="33">
        <v>0.193</v>
      </c>
      <c r="F4199" s="33">
        <v>1</v>
      </c>
      <c r="G4199" s="33">
        <v>9</v>
      </c>
      <c r="H4199" s="33" t="s">
        <v>14189</v>
      </c>
      <c r="I4199" s="33" t="s">
        <v>14188</v>
      </c>
    </row>
    <row r="4200" spans="1:9" x14ac:dyDescent="0.2">
      <c r="A4200" s="33" t="s">
        <v>12083</v>
      </c>
      <c r="B4200" s="33">
        <v>8.4122575495880502E-4</v>
      </c>
      <c r="C4200" s="33">
        <v>-0.30542517077648601</v>
      </c>
      <c r="D4200" s="33">
        <v>1</v>
      </c>
      <c r="E4200" s="33">
        <v>0.96699999999999997</v>
      </c>
      <c r="F4200" s="33">
        <v>1</v>
      </c>
      <c r="G4200" s="33">
        <v>9</v>
      </c>
      <c r="H4200" s="33" t="s">
        <v>7336</v>
      </c>
      <c r="I4200" s="33" t="s">
        <v>7335</v>
      </c>
    </row>
    <row r="4201" spans="1:9" x14ac:dyDescent="0.2">
      <c r="A4201" s="33" t="s">
        <v>12947</v>
      </c>
      <c r="B4201" s="33">
        <v>8.5075704095455697E-4</v>
      </c>
      <c r="C4201" s="33">
        <v>0.34094348862651302</v>
      </c>
      <c r="D4201" s="33">
        <v>1</v>
      </c>
      <c r="E4201" s="33">
        <v>0.80900000000000005</v>
      </c>
      <c r="F4201" s="33">
        <v>1</v>
      </c>
      <c r="G4201" s="33">
        <v>9</v>
      </c>
      <c r="H4201" s="33" t="s">
        <v>3343</v>
      </c>
      <c r="I4201" s="33" t="s">
        <v>3342</v>
      </c>
    </row>
    <row r="4202" spans="1:9" x14ac:dyDescent="0.2">
      <c r="A4202" s="33" t="s">
        <v>5725</v>
      </c>
      <c r="B4202" s="33">
        <v>8.8786029090210598E-4</v>
      </c>
      <c r="C4202" s="33">
        <v>0.55910915469716804</v>
      </c>
      <c r="D4202" s="33">
        <v>0.82399999999999995</v>
      </c>
      <c r="E4202" s="33">
        <v>0.59899999999999998</v>
      </c>
      <c r="F4202" s="33">
        <v>1</v>
      </c>
      <c r="G4202" s="33">
        <v>9</v>
      </c>
      <c r="H4202" s="33" t="s">
        <v>5724</v>
      </c>
      <c r="I4202" s="33" t="s">
        <v>5723</v>
      </c>
    </row>
    <row r="4203" spans="1:9" x14ac:dyDescent="0.2">
      <c r="A4203" s="33" t="s">
        <v>14187</v>
      </c>
      <c r="B4203" s="33">
        <v>8.9040415045969301E-4</v>
      </c>
      <c r="C4203" s="33">
        <v>0.34487446637997499</v>
      </c>
      <c r="D4203" s="33">
        <v>0.47099999999999997</v>
      </c>
      <c r="E4203" s="33">
        <v>0.251</v>
      </c>
      <c r="F4203" s="33">
        <v>1</v>
      </c>
      <c r="G4203" s="33">
        <v>9</v>
      </c>
      <c r="H4203" s="33" t="s">
        <v>14187</v>
      </c>
      <c r="I4203" s="33" t="s">
        <v>14186</v>
      </c>
    </row>
    <row r="4204" spans="1:9" x14ac:dyDescent="0.2">
      <c r="A4204" s="33" t="s">
        <v>11689</v>
      </c>
      <c r="B4204" s="33">
        <v>9.0981764752658004E-4</v>
      </c>
      <c r="C4204" s="33">
        <v>-1.0301139308867699</v>
      </c>
      <c r="D4204" s="33">
        <v>0.11799999999999999</v>
      </c>
      <c r="E4204" s="33">
        <v>0.36499999999999999</v>
      </c>
      <c r="F4204" s="33">
        <v>1</v>
      </c>
      <c r="G4204" s="33">
        <v>9</v>
      </c>
      <c r="H4204" s="33" t="s">
        <v>4066</v>
      </c>
      <c r="I4204" s="33" t="s">
        <v>4065</v>
      </c>
    </row>
    <row r="4205" spans="1:9" x14ac:dyDescent="0.2">
      <c r="A4205" s="33" t="s">
        <v>14185</v>
      </c>
      <c r="B4205" s="33">
        <v>9.1771980299359805E-4</v>
      </c>
      <c r="C4205" s="33">
        <v>0.36425442142727099</v>
      </c>
      <c r="D4205" s="33">
        <v>0.67600000000000005</v>
      </c>
      <c r="E4205" s="33">
        <v>0.44900000000000001</v>
      </c>
      <c r="F4205" s="33">
        <v>1</v>
      </c>
      <c r="G4205" s="33">
        <v>9</v>
      </c>
      <c r="H4205" s="33" t="s">
        <v>14185</v>
      </c>
      <c r="I4205" s="33" t="s">
        <v>14184</v>
      </c>
    </row>
    <row r="4206" spans="1:9" x14ac:dyDescent="0.2">
      <c r="A4206" s="33" t="s">
        <v>11673</v>
      </c>
      <c r="B4206" s="33">
        <v>9.6599287744517798E-4</v>
      </c>
      <c r="C4206" s="33">
        <v>0.80549899383341605</v>
      </c>
      <c r="D4206" s="33">
        <v>1</v>
      </c>
      <c r="E4206" s="33">
        <v>0.87</v>
      </c>
      <c r="F4206" s="33">
        <v>1</v>
      </c>
      <c r="G4206" s="33">
        <v>9</v>
      </c>
      <c r="H4206" s="33" t="s">
        <v>3716</v>
      </c>
      <c r="I4206" s="33" t="s">
        <v>3715</v>
      </c>
    </row>
    <row r="4207" spans="1:9" x14ac:dyDescent="0.2">
      <c r="A4207" s="33" t="s">
        <v>14183</v>
      </c>
      <c r="B4207" s="33">
        <v>9.7871765726449092E-4</v>
      </c>
      <c r="C4207" s="33">
        <v>0.30563633926551398</v>
      </c>
      <c r="D4207" s="33">
        <v>0.23499999999999999</v>
      </c>
      <c r="E4207" s="33">
        <v>8.6999999999999994E-2</v>
      </c>
      <c r="F4207" s="33">
        <v>1</v>
      </c>
      <c r="G4207" s="33">
        <v>9</v>
      </c>
      <c r="H4207" s="33" t="s">
        <v>14183</v>
      </c>
      <c r="I4207" s="33" t="s">
        <v>14182</v>
      </c>
    </row>
    <row r="4208" spans="1:9" x14ac:dyDescent="0.2">
      <c r="A4208" s="33" t="s">
        <v>2329</v>
      </c>
      <c r="B4208" s="33">
        <v>9.8126791634551105E-4</v>
      </c>
      <c r="C4208" s="33">
        <v>0.27153196525203499</v>
      </c>
      <c r="D4208" s="33">
        <v>0.61799999999999999</v>
      </c>
      <c r="E4208" s="33">
        <v>0.372</v>
      </c>
      <c r="F4208" s="33">
        <v>1</v>
      </c>
      <c r="G4208" s="33">
        <v>9</v>
      </c>
      <c r="H4208" s="33" t="s">
        <v>2329</v>
      </c>
      <c r="I4208" s="33" t="s">
        <v>2328</v>
      </c>
    </row>
    <row r="4209" spans="1:9" x14ac:dyDescent="0.2">
      <c r="A4209" s="33" t="s">
        <v>3853</v>
      </c>
      <c r="B4209" s="33">
        <v>9.9705046266577806E-4</v>
      </c>
      <c r="C4209" s="33">
        <v>0.317670215675047</v>
      </c>
      <c r="D4209" s="33">
        <v>0.55900000000000005</v>
      </c>
      <c r="E4209" s="33">
        <v>0.34499999999999997</v>
      </c>
      <c r="F4209" s="33">
        <v>1</v>
      </c>
      <c r="G4209" s="33">
        <v>9</v>
      </c>
      <c r="H4209" s="33" t="s">
        <v>3852</v>
      </c>
      <c r="I4209" s="33" t="s">
        <v>3851</v>
      </c>
    </row>
    <row r="4210" spans="1:9" x14ac:dyDescent="0.2">
      <c r="A4210" s="33" t="s">
        <v>12015</v>
      </c>
      <c r="B4210" s="33">
        <v>1.02009295648644E-3</v>
      </c>
      <c r="C4210" s="33">
        <v>-0.61580150577010795</v>
      </c>
      <c r="D4210" s="33">
        <v>0.35299999999999998</v>
      </c>
      <c r="E4210" s="33">
        <v>0.59599999999999997</v>
      </c>
      <c r="F4210" s="33">
        <v>1</v>
      </c>
      <c r="G4210" s="33">
        <v>9</v>
      </c>
      <c r="H4210" s="33" t="s">
        <v>2193</v>
      </c>
      <c r="I4210" s="33" t="s">
        <v>2192</v>
      </c>
    </row>
    <row r="4211" spans="1:9" x14ac:dyDescent="0.2">
      <c r="A4211" s="33" t="s">
        <v>14181</v>
      </c>
      <c r="B4211" s="33">
        <v>1.03840439403513E-3</v>
      </c>
      <c r="C4211" s="33">
        <v>0.329360085367085</v>
      </c>
      <c r="D4211" s="33">
        <v>0.52900000000000003</v>
      </c>
      <c r="E4211" s="33">
        <v>0.29699999999999999</v>
      </c>
      <c r="F4211" s="33">
        <v>1</v>
      </c>
      <c r="G4211" s="33">
        <v>9</v>
      </c>
      <c r="H4211" s="33" t="s">
        <v>14180</v>
      </c>
      <c r="I4211" s="33" t="s">
        <v>14179</v>
      </c>
    </row>
    <row r="4212" spans="1:9" x14ac:dyDescent="0.2">
      <c r="A4212" s="33" t="s">
        <v>12203</v>
      </c>
      <c r="B4212" s="33">
        <v>1.06199754316323E-3</v>
      </c>
      <c r="C4212" s="33">
        <v>0.721195210823105</v>
      </c>
      <c r="D4212" s="33">
        <v>0.82399999999999995</v>
      </c>
      <c r="E4212" s="33">
        <v>0.58899999999999997</v>
      </c>
      <c r="F4212" s="33">
        <v>1</v>
      </c>
      <c r="G4212" s="33">
        <v>9</v>
      </c>
      <c r="H4212" s="33" t="s">
        <v>6484</v>
      </c>
      <c r="I4212" s="33" t="s">
        <v>6483</v>
      </c>
    </row>
    <row r="4213" spans="1:9" x14ac:dyDescent="0.2">
      <c r="A4213" s="33" t="s">
        <v>6452</v>
      </c>
      <c r="B4213" s="33">
        <v>1.11632252875361E-3</v>
      </c>
      <c r="C4213" s="33">
        <v>0.27905933999150501</v>
      </c>
      <c r="D4213" s="33">
        <v>0.79400000000000004</v>
      </c>
      <c r="E4213" s="33">
        <v>0.60499999999999998</v>
      </c>
      <c r="F4213" s="33">
        <v>1</v>
      </c>
      <c r="G4213" s="33">
        <v>9</v>
      </c>
      <c r="H4213" s="33" t="s">
        <v>6452</v>
      </c>
      <c r="I4213" s="33" t="s">
        <v>6451</v>
      </c>
    </row>
    <row r="4214" spans="1:9" x14ac:dyDescent="0.2">
      <c r="A4214" s="33" t="s">
        <v>14178</v>
      </c>
      <c r="B4214" s="33">
        <v>1.13897105499236E-3</v>
      </c>
      <c r="C4214" s="33">
        <v>0.254798637317175</v>
      </c>
      <c r="D4214" s="33">
        <v>0.20599999999999999</v>
      </c>
      <c r="E4214" s="33">
        <v>6.5000000000000002E-2</v>
      </c>
      <c r="F4214" s="33">
        <v>1</v>
      </c>
      <c r="G4214" s="33">
        <v>9</v>
      </c>
      <c r="H4214" s="33" t="s">
        <v>14178</v>
      </c>
      <c r="I4214" s="33" t="s">
        <v>14177</v>
      </c>
    </row>
    <row r="4215" spans="1:9" x14ac:dyDescent="0.2">
      <c r="A4215" s="33" t="s">
        <v>2856</v>
      </c>
      <c r="B4215" s="33">
        <v>1.1566401881301701E-3</v>
      </c>
      <c r="C4215" s="33">
        <v>0.43589505872380002</v>
      </c>
      <c r="D4215" s="33">
        <v>0.55900000000000005</v>
      </c>
      <c r="E4215" s="33">
        <v>0.36399999999999999</v>
      </c>
      <c r="F4215" s="33">
        <v>1</v>
      </c>
      <c r="G4215" s="33">
        <v>9</v>
      </c>
      <c r="H4215" s="33" t="s">
        <v>2856</v>
      </c>
      <c r="I4215" s="33" t="s">
        <v>2855</v>
      </c>
    </row>
    <row r="4216" spans="1:9" x14ac:dyDescent="0.2">
      <c r="A4216" s="33" t="s">
        <v>14176</v>
      </c>
      <c r="B4216" s="33">
        <v>1.1936789584299299E-3</v>
      </c>
      <c r="C4216" s="33">
        <v>-0.34378005413551499</v>
      </c>
      <c r="D4216" s="33">
        <v>1</v>
      </c>
      <c r="E4216" s="33">
        <v>0.879</v>
      </c>
      <c r="F4216" s="33">
        <v>1</v>
      </c>
      <c r="G4216" s="33">
        <v>9</v>
      </c>
      <c r="H4216" s="33" t="s">
        <v>14176</v>
      </c>
      <c r="I4216" s="33" t="s">
        <v>14175</v>
      </c>
    </row>
    <row r="4217" spans="1:9" x14ac:dyDescent="0.2">
      <c r="A4217" s="33" t="s">
        <v>14174</v>
      </c>
      <c r="B4217" s="33">
        <v>1.19602339408051E-3</v>
      </c>
      <c r="C4217" s="33">
        <v>0.27446382416510801</v>
      </c>
      <c r="D4217" s="33">
        <v>0.76500000000000001</v>
      </c>
      <c r="E4217" s="33">
        <v>0.54500000000000004</v>
      </c>
      <c r="F4217" s="33">
        <v>1</v>
      </c>
      <c r="G4217" s="33">
        <v>9</v>
      </c>
      <c r="H4217" s="33" t="s">
        <v>13213</v>
      </c>
      <c r="I4217" s="33" t="s">
        <v>13212</v>
      </c>
    </row>
    <row r="4218" spans="1:9" x14ac:dyDescent="0.2">
      <c r="A4218" s="33" t="s">
        <v>14173</v>
      </c>
      <c r="B4218" s="33">
        <v>1.2225606676065401E-3</v>
      </c>
      <c r="C4218" s="33">
        <v>-0.50195405929649695</v>
      </c>
      <c r="D4218" s="33">
        <v>0.20599999999999999</v>
      </c>
      <c r="E4218" s="33">
        <v>0.44900000000000001</v>
      </c>
      <c r="F4218" s="33">
        <v>1</v>
      </c>
      <c r="G4218" s="33">
        <v>9</v>
      </c>
      <c r="H4218" s="33" t="s">
        <v>14172</v>
      </c>
      <c r="I4218" s="33" t="s">
        <v>14171</v>
      </c>
    </row>
    <row r="4219" spans="1:9" x14ac:dyDescent="0.2">
      <c r="A4219" s="33" t="s">
        <v>9279</v>
      </c>
      <c r="B4219" s="33">
        <v>1.28497966817808E-3</v>
      </c>
      <c r="C4219" s="33">
        <v>0.387870422121326</v>
      </c>
      <c r="D4219" s="33">
        <v>0.52900000000000003</v>
      </c>
      <c r="E4219" s="33">
        <v>0.33400000000000002</v>
      </c>
      <c r="F4219" s="33">
        <v>1</v>
      </c>
      <c r="G4219" s="33">
        <v>9</v>
      </c>
      <c r="H4219" s="33" t="s">
        <v>9279</v>
      </c>
      <c r="I4219" s="33" t="s">
        <v>9278</v>
      </c>
    </row>
    <row r="4220" spans="1:9" x14ac:dyDescent="0.2">
      <c r="A4220" s="33" t="s">
        <v>14170</v>
      </c>
      <c r="B4220" s="33">
        <v>1.30924609490309E-3</v>
      </c>
      <c r="C4220" s="33">
        <v>0.25762590776106198</v>
      </c>
      <c r="D4220" s="33">
        <v>0.97099999999999997</v>
      </c>
      <c r="E4220" s="33">
        <v>0.72399999999999998</v>
      </c>
      <c r="F4220" s="33">
        <v>1</v>
      </c>
      <c r="G4220" s="33">
        <v>9</v>
      </c>
      <c r="H4220" s="33" t="s">
        <v>5277</v>
      </c>
      <c r="I4220" s="33" t="s">
        <v>5276</v>
      </c>
    </row>
    <row r="4221" spans="1:9" x14ac:dyDescent="0.2">
      <c r="A4221" s="33" t="s">
        <v>8647</v>
      </c>
      <c r="B4221" s="33">
        <v>1.3266548582752599E-3</v>
      </c>
      <c r="C4221" s="33">
        <v>1.0639737407187799</v>
      </c>
      <c r="D4221" s="33">
        <v>0.55900000000000005</v>
      </c>
      <c r="E4221" s="33">
        <v>0.39800000000000002</v>
      </c>
      <c r="F4221" s="33">
        <v>1</v>
      </c>
      <c r="G4221" s="33">
        <v>9</v>
      </c>
      <c r="H4221" s="33" t="s">
        <v>6498</v>
      </c>
      <c r="I4221" s="33" t="s">
        <v>6497</v>
      </c>
    </row>
    <row r="4222" spans="1:9" x14ac:dyDescent="0.2">
      <c r="A4222" s="33" t="s">
        <v>9245</v>
      </c>
      <c r="B4222" s="33">
        <v>1.3530658940315401E-3</v>
      </c>
      <c r="C4222" s="33">
        <v>0.29419726062259499</v>
      </c>
      <c r="D4222" s="33">
        <v>0.52900000000000003</v>
      </c>
      <c r="E4222" s="33">
        <v>0.33</v>
      </c>
      <c r="F4222" s="33">
        <v>1</v>
      </c>
      <c r="G4222" s="33">
        <v>9</v>
      </c>
      <c r="H4222" s="33" t="s">
        <v>9245</v>
      </c>
      <c r="I4222" s="33" t="s">
        <v>9244</v>
      </c>
    </row>
    <row r="4223" spans="1:9" x14ac:dyDescent="0.2">
      <c r="A4223" s="33" t="s">
        <v>9265</v>
      </c>
      <c r="B4223" s="33">
        <v>1.3548375664061999E-3</v>
      </c>
      <c r="C4223" s="33">
        <v>0.273471864385186</v>
      </c>
      <c r="D4223" s="33">
        <v>0.73499999999999999</v>
      </c>
      <c r="E4223" s="33">
        <v>0.47199999999999998</v>
      </c>
      <c r="F4223" s="33">
        <v>1</v>
      </c>
      <c r="G4223" s="33">
        <v>9</v>
      </c>
      <c r="H4223" s="33" t="s">
        <v>8096</v>
      </c>
      <c r="I4223" s="33" t="s">
        <v>8095</v>
      </c>
    </row>
    <row r="4224" spans="1:9" x14ac:dyDescent="0.2">
      <c r="A4224" s="33" t="s">
        <v>10630</v>
      </c>
      <c r="B4224" s="33">
        <v>1.4022525502379599E-3</v>
      </c>
      <c r="C4224" s="33">
        <v>0.897583432578687</v>
      </c>
      <c r="D4224" s="33">
        <v>0.41199999999999998</v>
      </c>
      <c r="E4224" s="33">
        <v>0.20799999999999999</v>
      </c>
      <c r="F4224" s="33">
        <v>1</v>
      </c>
      <c r="G4224" s="33">
        <v>9</v>
      </c>
      <c r="H4224" s="33" t="s">
        <v>5363</v>
      </c>
      <c r="I4224" s="33" t="s">
        <v>5362</v>
      </c>
    </row>
    <row r="4225" spans="1:9" x14ac:dyDescent="0.2">
      <c r="A4225" s="33" t="s">
        <v>14169</v>
      </c>
      <c r="B4225" s="33">
        <v>1.4528782088935499E-3</v>
      </c>
      <c r="C4225" s="33">
        <v>0.3955616298015</v>
      </c>
      <c r="D4225" s="33">
        <v>0.23499999999999999</v>
      </c>
      <c r="E4225" s="33">
        <v>9.0999999999999998E-2</v>
      </c>
      <c r="F4225" s="33">
        <v>1</v>
      </c>
      <c r="G4225" s="33">
        <v>9</v>
      </c>
      <c r="H4225" s="33" t="s">
        <v>14169</v>
      </c>
      <c r="I4225" s="33" t="s">
        <v>14168</v>
      </c>
    </row>
    <row r="4226" spans="1:9" x14ac:dyDescent="0.2">
      <c r="A4226" s="33" t="s">
        <v>7518</v>
      </c>
      <c r="B4226" s="33">
        <v>1.4895420579465199E-3</v>
      </c>
      <c r="C4226" s="33">
        <v>0.33616396179195301</v>
      </c>
      <c r="D4226" s="33">
        <v>0.5</v>
      </c>
      <c r="E4226" s="33">
        <v>0.28000000000000003</v>
      </c>
      <c r="F4226" s="33">
        <v>1</v>
      </c>
      <c r="G4226" s="33">
        <v>9</v>
      </c>
      <c r="H4226" s="33" t="s">
        <v>7518</v>
      </c>
      <c r="I4226" s="33" t="s">
        <v>7517</v>
      </c>
    </row>
    <row r="4227" spans="1:9" x14ac:dyDescent="0.2">
      <c r="A4227" s="33" t="s">
        <v>14167</v>
      </c>
      <c r="B4227" s="33">
        <v>1.5174458141510199E-3</v>
      </c>
      <c r="C4227" s="33">
        <v>0.43631494942538801</v>
      </c>
      <c r="D4227" s="33">
        <v>0.441</v>
      </c>
      <c r="E4227" s="33">
        <v>0.245</v>
      </c>
      <c r="F4227" s="33">
        <v>1</v>
      </c>
      <c r="G4227" s="33">
        <v>9</v>
      </c>
      <c r="H4227" s="33" t="s">
        <v>11436</v>
      </c>
      <c r="I4227" s="33" t="s">
        <v>11435</v>
      </c>
    </row>
    <row r="4228" spans="1:9" x14ac:dyDescent="0.2">
      <c r="A4228" s="33" t="s">
        <v>7311</v>
      </c>
      <c r="B4228" s="33">
        <v>1.57183026145414E-3</v>
      </c>
      <c r="C4228" s="33">
        <v>-0.474487261410726</v>
      </c>
      <c r="D4228" s="33">
        <v>0.29399999999999998</v>
      </c>
      <c r="E4228" s="33">
        <v>0.53100000000000003</v>
      </c>
      <c r="F4228" s="33">
        <v>1</v>
      </c>
      <c r="G4228" s="33">
        <v>9</v>
      </c>
      <c r="H4228" s="33" t="s">
        <v>2201</v>
      </c>
      <c r="I4228" s="33" t="s">
        <v>2200</v>
      </c>
    </row>
    <row r="4229" spans="1:9" x14ac:dyDescent="0.2">
      <c r="A4229" s="33" t="s">
        <v>14166</v>
      </c>
      <c r="B4229" s="33">
        <v>1.6077555687777801E-3</v>
      </c>
      <c r="C4229" s="33">
        <v>0.29158869198246101</v>
      </c>
      <c r="D4229" s="33">
        <v>0.23499999999999999</v>
      </c>
      <c r="E4229" s="33">
        <v>9.0999999999999998E-2</v>
      </c>
      <c r="F4229" s="33">
        <v>1</v>
      </c>
      <c r="G4229" s="33">
        <v>9</v>
      </c>
      <c r="H4229" s="33" t="s">
        <v>14166</v>
      </c>
      <c r="I4229" s="33" t="s">
        <v>14165</v>
      </c>
    </row>
    <row r="4230" spans="1:9" x14ac:dyDescent="0.2">
      <c r="A4230" s="33" t="s">
        <v>8639</v>
      </c>
      <c r="B4230" s="33">
        <v>1.62541783891478E-3</v>
      </c>
      <c r="C4230" s="33">
        <v>0.35525872640848499</v>
      </c>
      <c r="D4230" s="33">
        <v>0.47099999999999997</v>
      </c>
      <c r="E4230" s="33">
        <v>0.28599999999999998</v>
      </c>
      <c r="F4230" s="33">
        <v>1</v>
      </c>
      <c r="G4230" s="33">
        <v>9</v>
      </c>
      <c r="H4230" s="33" t="s">
        <v>8639</v>
      </c>
      <c r="I4230" s="33" t="s">
        <v>8638</v>
      </c>
    </row>
    <row r="4231" spans="1:9" x14ac:dyDescent="0.2">
      <c r="A4231" s="33" t="s">
        <v>14164</v>
      </c>
      <c r="B4231" s="33">
        <v>1.6509893512856001E-3</v>
      </c>
      <c r="C4231" s="33">
        <v>0.28287913756988398</v>
      </c>
      <c r="D4231" s="33">
        <v>0.85299999999999998</v>
      </c>
      <c r="E4231" s="33">
        <v>0.59</v>
      </c>
      <c r="F4231" s="33">
        <v>1</v>
      </c>
      <c r="G4231" s="33">
        <v>9</v>
      </c>
      <c r="H4231" s="33" t="s">
        <v>14164</v>
      </c>
      <c r="I4231" s="33" t="s">
        <v>14163</v>
      </c>
    </row>
    <row r="4232" spans="1:9" x14ac:dyDescent="0.2">
      <c r="A4232" s="33" t="s">
        <v>14162</v>
      </c>
      <c r="B4232" s="33">
        <v>1.65601672327276E-3</v>
      </c>
      <c r="C4232" s="33">
        <v>0.46542132465792302</v>
      </c>
      <c r="D4232" s="33">
        <v>0.20599999999999999</v>
      </c>
      <c r="E4232" s="33">
        <v>7.0000000000000007E-2</v>
      </c>
      <c r="F4232" s="33">
        <v>1</v>
      </c>
      <c r="G4232" s="33">
        <v>9</v>
      </c>
      <c r="H4232" s="33" t="s">
        <v>14162</v>
      </c>
      <c r="I4232" s="33" t="s">
        <v>14161</v>
      </c>
    </row>
    <row r="4233" spans="1:9" x14ac:dyDescent="0.2">
      <c r="A4233" s="33" t="s">
        <v>14160</v>
      </c>
      <c r="B4233" s="33">
        <v>1.6881992884164199E-3</v>
      </c>
      <c r="C4233" s="33">
        <v>0.32249579112633397</v>
      </c>
      <c r="D4233" s="33">
        <v>0.32400000000000001</v>
      </c>
      <c r="E4233" s="33">
        <v>0.153</v>
      </c>
      <c r="F4233" s="33">
        <v>1</v>
      </c>
      <c r="G4233" s="33">
        <v>9</v>
      </c>
      <c r="H4233" s="33" t="s">
        <v>14160</v>
      </c>
      <c r="I4233" s="33" t="s">
        <v>14159</v>
      </c>
    </row>
    <row r="4234" spans="1:9" x14ac:dyDescent="0.2">
      <c r="A4234" s="33" t="s">
        <v>8612</v>
      </c>
      <c r="B4234" s="33">
        <v>1.69061308350187E-3</v>
      </c>
      <c r="C4234" s="33">
        <v>2.0969889501119501</v>
      </c>
      <c r="D4234" s="33">
        <v>0.47099999999999997</v>
      </c>
      <c r="E4234" s="33">
        <v>0.30299999999999999</v>
      </c>
      <c r="F4234" s="33">
        <v>1</v>
      </c>
      <c r="G4234" s="33">
        <v>9</v>
      </c>
      <c r="H4234" s="33" t="s">
        <v>8611</v>
      </c>
      <c r="I4234" s="33" t="s">
        <v>8610</v>
      </c>
    </row>
    <row r="4235" spans="1:9" x14ac:dyDescent="0.2">
      <c r="A4235" s="33" t="s">
        <v>8502</v>
      </c>
      <c r="B4235" s="33">
        <v>1.7703402050974499E-3</v>
      </c>
      <c r="C4235" s="33">
        <v>0.93743038831430303</v>
      </c>
      <c r="D4235" s="33">
        <v>0.64700000000000002</v>
      </c>
      <c r="E4235" s="33">
        <v>0.443</v>
      </c>
      <c r="F4235" s="33">
        <v>1</v>
      </c>
      <c r="G4235" s="33">
        <v>9</v>
      </c>
      <c r="H4235" s="33" t="s">
        <v>8502</v>
      </c>
      <c r="I4235" s="33" t="s">
        <v>8501</v>
      </c>
    </row>
    <row r="4236" spans="1:9" x14ac:dyDescent="0.2">
      <c r="A4236" s="33" t="s">
        <v>14158</v>
      </c>
      <c r="B4236" s="33">
        <v>1.7916050006761899E-3</v>
      </c>
      <c r="C4236" s="33">
        <v>0.27730328286494099</v>
      </c>
      <c r="D4236" s="33">
        <v>0.41199999999999998</v>
      </c>
      <c r="E4236" s="33">
        <v>0.215</v>
      </c>
      <c r="F4236" s="33">
        <v>1</v>
      </c>
      <c r="G4236" s="33">
        <v>9</v>
      </c>
      <c r="H4236" s="33" t="s">
        <v>14158</v>
      </c>
      <c r="I4236" s="33" t="s">
        <v>14157</v>
      </c>
    </row>
    <row r="4237" spans="1:9" x14ac:dyDescent="0.2">
      <c r="A4237" s="33" t="s">
        <v>14156</v>
      </c>
      <c r="B4237" s="33">
        <v>1.82131608003748E-3</v>
      </c>
      <c r="C4237" s="33">
        <v>-0.47457968936749501</v>
      </c>
      <c r="D4237" s="33">
        <v>0.441</v>
      </c>
      <c r="E4237" s="33">
        <v>0.60699999999999998</v>
      </c>
      <c r="F4237" s="33">
        <v>1</v>
      </c>
      <c r="G4237" s="33">
        <v>9</v>
      </c>
      <c r="H4237" s="33" t="s">
        <v>9957</v>
      </c>
      <c r="I4237" s="33" t="s">
        <v>9956</v>
      </c>
    </row>
    <row r="4238" spans="1:9" x14ac:dyDescent="0.2">
      <c r="A4238" s="33" t="s">
        <v>7139</v>
      </c>
      <c r="B4238" s="33">
        <v>1.86810011925224E-3</v>
      </c>
      <c r="C4238" s="33">
        <v>-0.450619404565541</v>
      </c>
      <c r="D4238" s="33">
        <v>1</v>
      </c>
      <c r="E4238" s="33">
        <v>0.91500000000000004</v>
      </c>
      <c r="F4238" s="33">
        <v>1</v>
      </c>
      <c r="G4238" s="33">
        <v>9</v>
      </c>
      <c r="H4238" s="33" t="s">
        <v>2457</v>
      </c>
      <c r="I4238" s="33" t="s">
        <v>2456</v>
      </c>
    </row>
    <row r="4239" spans="1:9" x14ac:dyDescent="0.2">
      <c r="A4239" s="33" t="s">
        <v>2769</v>
      </c>
      <c r="B4239" s="33">
        <v>1.9053736621520499E-3</v>
      </c>
      <c r="C4239" s="33">
        <v>-0.36411401787313802</v>
      </c>
      <c r="D4239" s="33">
        <v>0.94099999999999995</v>
      </c>
      <c r="E4239" s="33">
        <v>0.9</v>
      </c>
      <c r="F4239" s="33">
        <v>1</v>
      </c>
      <c r="G4239" s="33">
        <v>9</v>
      </c>
      <c r="H4239" s="33" t="s">
        <v>2769</v>
      </c>
      <c r="I4239" s="33" t="s">
        <v>2768</v>
      </c>
    </row>
    <row r="4240" spans="1:9" x14ac:dyDescent="0.2">
      <c r="A4240" s="33" t="s">
        <v>3207</v>
      </c>
      <c r="B4240" s="33">
        <v>1.90772465025346E-3</v>
      </c>
      <c r="C4240" s="33">
        <v>0.39491920591625701</v>
      </c>
      <c r="D4240" s="33">
        <v>0.97099999999999997</v>
      </c>
      <c r="E4240" s="33">
        <v>0.91600000000000004</v>
      </c>
      <c r="F4240" s="33">
        <v>1</v>
      </c>
      <c r="G4240" s="33">
        <v>9</v>
      </c>
      <c r="H4240" s="33" t="s">
        <v>3207</v>
      </c>
      <c r="I4240" s="33" t="s">
        <v>3206</v>
      </c>
    </row>
    <row r="4241" spans="1:9" x14ac:dyDescent="0.2">
      <c r="A4241" s="33" t="s">
        <v>7797</v>
      </c>
      <c r="B4241" s="33">
        <v>1.93753898020774E-3</v>
      </c>
      <c r="C4241" s="33">
        <v>0.77637517760763897</v>
      </c>
      <c r="D4241" s="33">
        <v>0.67600000000000005</v>
      </c>
      <c r="E4241" s="33">
        <v>0.52600000000000002</v>
      </c>
      <c r="F4241" s="33">
        <v>1</v>
      </c>
      <c r="G4241" s="33">
        <v>9</v>
      </c>
      <c r="H4241" s="33" t="s">
        <v>7797</v>
      </c>
      <c r="I4241" s="33" t="s">
        <v>7796</v>
      </c>
    </row>
    <row r="4242" spans="1:9" x14ac:dyDescent="0.2">
      <c r="A4242" s="33" t="s">
        <v>8725</v>
      </c>
      <c r="B4242" s="33">
        <v>1.9407088229975401E-3</v>
      </c>
      <c r="C4242" s="33">
        <v>1.41490808949631</v>
      </c>
      <c r="D4242" s="33">
        <v>0.32400000000000001</v>
      </c>
      <c r="E4242" s="33">
        <v>0.16200000000000001</v>
      </c>
      <c r="F4242" s="33">
        <v>1</v>
      </c>
      <c r="G4242" s="33">
        <v>9</v>
      </c>
      <c r="H4242" s="33" t="s">
        <v>8725</v>
      </c>
      <c r="I4242" s="33" t="s">
        <v>8724</v>
      </c>
    </row>
    <row r="4243" spans="1:9" x14ac:dyDescent="0.2">
      <c r="A4243" s="33" t="s">
        <v>14155</v>
      </c>
      <c r="B4243" s="33">
        <v>1.9740778429559098E-3</v>
      </c>
      <c r="C4243" s="33">
        <v>0.40264217723303503</v>
      </c>
      <c r="D4243" s="33">
        <v>0.55900000000000005</v>
      </c>
      <c r="E4243" s="33">
        <v>0.35499999999999998</v>
      </c>
      <c r="F4243" s="33">
        <v>1</v>
      </c>
      <c r="G4243" s="33">
        <v>9</v>
      </c>
      <c r="H4243" s="33" t="s">
        <v>14155</v>
      </c>
      <c r="I4243" s="33" t="s">
        <v>14154</v>
      </c>
    </row>
    <row r="4244" spans="1:9" x14ac:dyDescent="0.2">
      <c r="A4244" s="33" t="s">
        <v>14153</v>
      </c>
      <c r="B4244" s="33">
        <v>1.98118611543599E-3</v>
      </c>
      <c r="C4244" s="33">
        <v>0.28136827710269702</v>
      </c>
      <c r="D4244" s="33">
        <v>0.38200000000000001</v>
      </c>
      <c r="E4244" s="33">
        <v>0.187</v>
      </c>
      <c r="F4244" s="33">
        <v>1</v>
      </c>
      <c r="G4244" s="33">
        <v>9</v>
      </c>
      <c r="H4244" s="33" t="s">
        <v>14153</v>
      </c>
      <c r="I4244" s="33" t="s">
        <v>14152</v>
      </c>
    </row>
    <row r="4245" spans="1:9" x14ac:dyDescent="0.2">
      <c r="A4245" s="33" t="s">
        <v>8721</v>
      </c>
      <c r="B4245" s="33">
        <v>1.9862375082176299E-3</v>
      </c>
      <c r="C4245" s="33">
        <v>0.36187226299785602</v>
      </c>
      <c r="D4245" s="33">
        <v>0.441</v>
      </c>
      <c r="E4245" s="33">
        <v>0.22900000000000001</v>
      </c>
      <c r="F4245" s="33">
        <v>1</v>
      </c>
      <c r="G4245" s="33">
        <v>9</v>
      </c>
      <c r="H4245" s="33" t="s">
        <v>8721</v>
      </c>
      <c r="I4245" s="33" t="s">
        <v>8720</v>
      </c>
    </row>
    <row r="4246" spans="1:9" x14ac:dyDescent="0.2">
      <c r="A4246" s="33" t="s">
        <v>14151</v>
      </c>
      <c r="B4246" s="33">
        <v>1.9881797292180801E-3</v>
      </c>
      <c r="C4246" s="33">
        <v>-0.35002301801871299</v>
      </c>
      <c r="D4246" s="33">
        <v>2.9000000000000001E-2</v>
      </c>
      <c r="E4246" s="33">
        <v>0.26800000000000002</v>
      </c>
      <c r="F4246" s="33">
        <v>1</v>
      </c>
      <c r="G4246" s="33">
        <v>9</v>
      </c>
      <c r="H4246" s="33" t="s">
        <v>12557</v>
      </c>
      <c r="I4246" s="33" t="s">
        <v>12556</v>
      </c>
    </row>
    <row r="4247" spans="1:9" x14ac:dyDescent="0.2">
      <c r="A4247" s="33" t="s">
        <v>14150</v>
      </c>
      <c r="B4247" s="33">
        <v>2.02527551933119E-3</v>
      </c>
      <c r="C4247" s="33">
        <v>0.28175704999791201</v>
      </c>
      <c r="D4247" s="33">
        <v>0.67600000000000005</v>
      </c>
      <c r="E4247" s="33">
        <v>0.48399999999999999</v>
      </c>
      <c r="F4247" s="33">
        <v>1</v>
      </c>
      <c r="G4247" s="33">
        <v>9</v>
      </c>
      <c r="H4247" s="33" t="s">
        <v>14150</v>
      </c>
      <c r="I4247" s="33" t="s">
        <v>14149</v>
      </c>
    </row>
    <row r="4248" spans="1:9" x14ac:dyDescent="0.2">
      <c r="A4248" s="33" t="s">
        <v>12896</v>
      </c>
      <c r="B4248" s="33">
        <v>2.06482020977828E-3</v>
      </c>
      <c r="C4248" s="33">
        <v>-0.39002096627827099</v>
      </c>
      <c r="D4248" s="33">
        <v>0.85299999999999998</v>
      </c>
      <c r="E4248" s="33">
        <v>0.86899999999999999</v>
      </c>
      <c r="F4248" s="33">
        <v>1</v>
      </c>
      <c r="G4248" s="33">
        <v>9</v>
      </c>
      <c r="H4248" s="33" t="s">
        <v>1855</v>
      </c>
      <c r="I4248" s="33" t="s">
        <v>1854</v>
      </c>
    </row>
    <row r="4249" spans="1:9" x14ac:dyDescent="0.2">
      <c r="A4249" s="33" t="s">
        <v>12207</v>
      </c>
      <c r="B4249" s="33">
        <v>2.0756286866005498E-3</v>
      </c>
      <c r="C4249" s="33">
        <v>-0.452138585476418</v>
      </c>
      <c r="D4249" s="33">
        <v>0.35299999999999998</v>
      </c>
      <c r="E4249" s="33">
        <v>0.58599999999999997</v>
      </c>
      <c r="F4249" s="33">
        <v>1</v>
      </c>
      <c r="G4249" s="33">
        <v>9</v>
      </c>
      <c r="H4249" s="33" t="s">
        <v>4076</v>
      </c>
      <c r="I4249" s="33" t="s">
        <v>4075</v>
      </c>
    </row>
    <row r="4250" spans="1:9" x14ac:dyDescent="0.2">
      <c r="A4250" s="33" t="s">
        <v>14148</v>
      </c>
      <c r="B4250" s="33">
        <v>2.13921523562751E-3</v>
      </c>
      <c r="C4250" s="33">
        <v>0.25091871681694999</v>
      </c>
      <c r="D4250" s="33">
        <v>0.5</v>
      </c>
      <c r="E4250" s="33">
        <v>0.27500000000000002</v>
      </c>
      <c r="F4250" s="33">
        <v>1</v>
      </c>
      <c r="G4250" s="33">
        <v>9</v>
      </c>
      <c r="H4250" s="33" t="s">
        <v>14148</v>
      </c>
      <c r="I4250" s="33" t="s">
        <v>14147</v>
      </c>
    </row>
    <row r="4251" spans="1:9" x14ac:dyDescent="0.2">
      <c r="A4251" s="33" t="s">
        <v>14146</v>
      </c>
      <c r="B4251" s="33">
        <v>2.1579026232748598E-3</v>
      </c>
      <c r="C4251" s="33">
        <v>0.39307505147413202</v>
      </c>
      <c r="D4251" s="33">
        <v>0.61799999999999999</v>
      </c>
      <c r="E4251" s="33">
        <v>0.47299999999999998</v>
      </c>
      <c r="F4251" s="33">
        <v>1</v>
      </c>
      <c r="G4251" s="33">
        <v>9</v>
      </c>
      <c r="H4251" s="33" t="s">
        <v>14146</v>
      </c>
      <c r="I4251" s="33" t="s">
        <v>14145</v>
      </c>
    </row>
    <row r="4252" spans="1:9" x14ac:dyDescent="0.2">
      <c r="A4252" s="33" t="s">
        <v>5603</v>
      </c>
      <c r="B4252" s="33">
        <v>2.2085642407890199E-3</v>
      </c>
      <c r="C4252" s="33">
        <v>-0.539246218838345</v>
      </c>
      <c r="D4252" s="33">
        <v>0.441</v>
      </c>
      <c r="E4252" s="33">
        <v>0.60599999999999998</v>
      </c>
      <c r="F4252" s="33">
        <v>1</v>
      </c>
      <c r="G4252" s="33">
        <v>9</v>
      </c>
      <c r="H4252" s="33" t="s">
        <v>5603</v>
      </c>
      <c r="I4252" s="33" t="s">
        <v>5602</v>
      </c>
    </row>
    <row r="4253" spans="1:9" x14ac:dyDescent="0.2">
      <c r="A4253" s="33" t="s">
        <v>6357</v>
      </c>
      <c r="B4253" s="33">
        <v>2.2301234541216202E-3</v>
      </c>
      <c r="C4253" s="33">
        <v>-0.56171994337090603</v>
      </c>
      <c r="D4253" s="33">
        <v>0.58799999999999997</v>
      </c>
      <c r="E4253" s="33">
        <v>0.68100000000000005</v>
      </c>
      <c r="F4253" s="33">
        <v>1</v>
      </c>
      <c r="G4253" s="33">
        <v>9</v>
      </c>
      <c r="H4253" s="33" t="s">
        <v>6357</v>
      </c>
      <c r="I4253" s="33" t="s">
        <v>6356</v>
      </c>
    </row>
    <row r="4254" spans="1:9" x14ac:dyDescent="0.2">
      <c r="A4254" s="33" t="s">
        <v>4123</v>
      </c>
      <c r="B4254" s="33">
        <v>2.3523451169112299E-3</v>
      </c>
      <c r="C4254" s="33">
        <v>-0.47807261450642002</v>
      </c>
      <c r="D4254" s="33">
        <v>0.67600000000000005</v>
      </c>
      <c r="E4254" s="33">
        <v>0.78400000000000003</v>
      </c>
      <c r="F4254" s="33">
        <v>1</v>
      </c>
      <c r="G4254" s="33">
        <v>9</v>
      </c>
      <c r="H4254" s="33" t="s">
        <v>4123</v>
      </c>
      <c r="I4254" s="33" t="s">
        <v>4122</v>
      </c>
    </row>
    <row r="4255" spans="1:9" x14ac:dyDescent="0.2">
      <c r="A4255" s="33" t="s">
        <v>9720</v>
      </c>
      <c r="B4255" s="33">
        <v>2.36380375908483E-3</v>
      </c>
      <c r="C4255" s="33">
        <v>-0.36874271583108598</v>
      </c>
      <c r="D4255" s="33">
        <v>0.94099999999999995</v>
      </c>
      <c r="E4255" s="33">
        <v>0.88900000000000001</v>
      </c>
      <c r="F4255" s="33">
        <v>1</v>
      </c>
      <c r="G4255" s="33">
        <v>9</v>
      </c>
      <c r="H4255" s="33" t="s">
        <v>4063</v>
      </c>
      <c r="I4255" s="33" t="s">
        <v>4062</v>
      </c>
    </row>
    <row r="4256" spans="1:9" x14ac:dyDescent="0.2">
      <c r="A4256" s="33" t="s">
        <v>14144</v>
      </c>
      <c r="B4256" s="33">
        <v>2.3699148169364398E-3</v>
      </c>
      <c r="C4256" s="33">
        <v>0.26818663454860497</v>
      </c>
      <c r="D4256" s="33">
        <v>0.52900000000000003</v>
      </c>
      <c r="E4256" s="33">
        <v>0.31900000000000001</v>
      </c>
      <c r="F4256" s="33">
        <v>1</v>
      </c>
      <c r="G4256" s="33">
        <v>9</v>
      </c>
      <c r="H4256" s="33" t="s">
        <v>14144</v>
      </c>
      <c r="I4256" s="33" t="s">
        <v>14143</v>
      </c>
    </row>
    <row r="4257" spans="1:9" x14ac:dyDescent="0.2">
      <c r="A4257" s="33" t="s">
        <v>14142</v>
      </c>
      <c r="B4257" s="33">
        <v>2.4863607494984299E-3</v>
      </c>
      <c r="C4257" s="33">
        <v>0.25708063337204701</v>
      </c>
      <c r="D4257" s="33">
        <v>0.38200000000000001</v>
      </c>
      <c r="E4257" s="33">
        <v>0.193</v>
      </c>
      <c r="F4257" s="33">
        <v>1</v>
      </c>
      <c r="G4257" s="33">
        <v>9</v>
      </c>
      <c r="H4257" s="33" t="s">
        <v>14142</v>
      </c>
      <c r="I4257" s="33" t="s">
        <v>14141</v>
      </c>
    </row>
    <row r="4258" spans="1:9" x14ac:dyDescent="0.2">
      <c r="A4258" s="33" t="s">
        <v>8790</v>
      </c>
      <c r="B4258" s="33">
        <v>2.5670582175700298E-3</v>
      </c>
      <c r="C4258" s="33">
        <v>0.464110806050268</v>
      </c>
      <c r="D4258" s="33">
        <v>0.17599999999999999</v>
      </c>
      <c r="E4258" s="33">
        <v>5.8999999999999997E-2</v>
      </c>
      <c r="F4258" s="33">
        <v>1</v>
      </c>
      <c r="G4258" s="33">
        <v>9</v>
      </c>
      <c r="H4258" s="33" t="s">
        <v>8790</v>
      </c>
      <c r="I4258" s="33" t="s">
        <v>8789</v>
      </c>
    </row>
    <row r="4259" spans="1:9" x14ac:dyDescent="0.2">
      <c r="A4259" s="33" t="s">
        <v>14140</v>
      </c>
      <c r="B4259" s="33">
        <v>2.5807541769664499E-3</v>
      </c>
      <c r="C4259" s="33">
        <v>0.27689589708602003</v>
      </c>
      <c r="D4259" s="33">
        <v>0.61799999999999999</v>
      </c>
      <c r="E4259" s="33">
        <v>0.40600000000000003</v>
      </c>
      <c r="F4259" s="33">
        <v>1</v>
      </c>
      <c r="G4259" s="33">
        <v>9</v>
      </c>
      <c r="H4259" s="33" t="s">
        <v>14140</v>
      </c>
      <c r="I4259" s="33" t="s">
        <v>14139</v>
      </c>
    </row>
    <row r="4260" spans="1:9" x14ac:dyDescent="0.2">
      <c r="A4260" s="33" t="s">
        <v>14138</v>
      </c>
      <c r="B4260" s="33">
        <v>2.6333674371708999E-3</v>
      </c>
      <c r="C4260" s="33">
        <v>0.50043872298183401</v>
      </c>
      <c r="D4260" s="33">
        <v>0.47099999999999997</v>
      </c>
      <c r="E4260" s="33">
        <v>0.27800000000000002</v>
      </c>
      <c r="F4260" s="33">
        <v>1</v>
      </c>
      <c r="G4260" s="33">
        <v>9</v>
      </c>
      <c r="H4260" s="33" t="s">
        <v>1437</v>
      </c>
      <c r="I4260" s="33" t="s">
        <v>1436</v>
      </c>
    </row>
    <row r="4261" spans="1:9" x14ac:dyDescent="0.2">
      <c r="A4261" s="33" t="s">
        <v>9947</v>
      </c>
      <c r="B4261" s="33">
        <v>2.6524390427010102E-3</v>
      </c>
      <c r="C4261" s="33">
        <v>-0.35044175033608499</v>
      </c>
      <c r="D4261" s="33">
        <v>0.88200000000000001</v>
      </c>
      <c r="E4261" s="33">
        <v>0.89</v>
      </c>
      <c r="F4261" s="33">
        <v>1</v>
      </c>
      <c r="G4261" s="33">
        <v>9</v>
      </c>
      <c r="H4261" s="33" t="s">
        <v>2842</v>
      </c>
      <c r="I4261" s="33" t="s">
        <v>2841</v>
      </c>
    </row>
    <row r="4262" spans="1:9" x14ac:dyDescent="0.2">
      <c r="A4262" s="33" t="s">
        <v>11590</v>
      </c>
      <c r="B4262" s="33">
        <v>2.71281887426343E-3</v>
      </c>
      <c r="C4262" s="33">
        <v>-0.47629150668999598</v>
      </c>
      <c r="D4262" s="33">
        <v>0.29399999999999998</v>
      </c>
      <c r="E4262" s="33">
        <v>0.50700000000000001</v>
      </c>
      <c r="F4262" s="33">
        <v>1</v>
      </c>
      <c r="G4262" s="33">
        <v>9</v>
      </c>
      <c r="H4262" s="33" t="s">
        <v>3170</v>
      </c>
      <c r="I4262" s="33" t="s">
        <v>3169</v>
      </c>
    </row>
    <row r="4263" spans="1:9" x14ac:dyDescent="0.2">
      <c r="A4263" s="33" t="s">
        <v>14137</v>
      </c>
      <c r="B4263" s="33">
        <v>2.7292899031694001E-3</v>
      </c>
      <c r="C4263" s="33">
        <v>-0.44624922183919502</v>
      </c>
      <c r="D4263" s="33">
        <v>0.14699999999999999</v>
      </c>
      <c r="E4263" s="33">
        <v>0.373</v>
      </c>
      <c r="F4263" s="33">
        <v>1</v>
      </c>
      <c r="G4263" s="33">
        <v>9</v>
      </c>
      <c r="H4263" s="33" t="s">
        <v>4450</v>
      </c>
      <c r="I4263" s="33" t="s">
        <v>4449</v>
      </c>
    </row>
    <row r="4264" spans="1:9" x14ac:dyDescent="0.2">
      <c r="A4264" s="33" t="s">
        <v>14136</v>
      </c>
      <c r="B4264" s="33">
        <v>2.76757542168837E-3</v>
      </c>
      <c r="C4264" s="33">
        <v>0.35079541672376802</v>
      </c>
      <c r="D4264" s="33">
        <v>0.32400000000000001</v>
      </c>
      <c r="E4264" s="33">
        <v>0.14799999999999999</v>
      </c>
      <c r="F4264" s="33">
        <v>1</v>
      </c>
      <c r="G4264" s="33">
        <v>9</v>
      </c>
      <c r="H4264" s="33" t="s">
        <v>14136</v>
      </c>
      <c r="I4264" s="33" t="s">
        <v>14135</v>
      </c>
    </row>
    <row r="4265" spans="1:9" x14ac:dyDescent="0.2">
      <c r="A4265" s="33" t="s">
        <v>14134</v>
      </c>
      <c r="B4265" s="33">
        <v>2.8381278220695298E-3</v>
      </c>
      <c r="C4265" s="33">
        <v>0.25302966083730299</v>
      </c>
      <c r="D4265" s="33">
        <v>0.5</v>
      </c>
      <c r="E4265" s="33">
        <v>0.3</v>
      </c>
      <c r="F4265" s="33">
        <v>1</v>
      </c>
      <c r="G4265" s="33">
        <v>9</v>
      </c>
      <c r="H4265" s="33" t="s">
        <v>14134</v>
      </c>
      <c r="I4265" s="33" t="s">
        <v>14133</v>
      </c>
    </row>
    <row r="4266" spans="1:9" x14ac:dyDescent="0.2">
      <c r="A4266" s="33" t="s">
        <v>14132</v>
      </c>
      <c r="B4266" s="33">
        <v>2.8888531287041201E-3</v>
      </c>
      <c r="C4266" s="33">
        <v>0.25102229943342902</v>
      </c>
      <c r="D4266" s="33">
        <v>0.67600000000000005</v>
      </c>
      <c r="E4266" s="33">
        <v>0.5</v>
      </c>
      <c r="F4266" s="33">
        <v>1</v>
      </c>
      <c r="G4266" s="33">
        <v>9</v>
      </c>
      <c r="H4266" s="33" t="s">
        <v>14132</v>
      </c>
      <c r="I4266" s="33" t="s">
        <v>14131</v>
      </c>
    </row>
    <row r="4267" spans="1:9" x14ac:dyDescent="0.2">
      <c r="A4267" s="33" t="s">
        <v>14130</v>
      </c>
      <c r="B4267" s="33">
        <v>2.9432517650265599E-3</v>
      </c>
      <c r="C4267" s="33">
        <v>0.34882748177768502</v>
      </c>
      <c r="D4267" s="33">
        <v>0.32400000000000001</v>
      </c>
      <c r="E4267" s="33">
        <v>0.161</v>
      </c>
      <c r="F4267" s="33">
        <v>1</v>
      </c>
      <c r="G4267" s="33">
        <v>9</v>
      </c>
      <c r="H4267" s="33" t="s">
        <v>14130</v>
      </c>
      <c r="I4267" s="33" t="s">
        <v>14129</v>
      </c>
    </row>
    <row r="4268" spans="1:9" x14ac:dyDescent="0.2">
      <c r="A4268" s="33" t="s">
        <v>14128</v>
      </c>
      <c r="B4268" s="33">
        <v>2.9525131149458102E-3</v>
      </c>
      <c r="C4268" s="33">
        <v>0.313256745974339</v>
      </c>
      <c r="D4268" s="33">
        <v>0.5</v>
      </c>
      <c r="E4268" s="33">
        <v>0.28499999999999998</v>
      </c>
      <c r="F4268" s="33">
        <v>1</v>
      </c>
      <c r="G4268" s="33">
        <v>9</v>
      </c>
      <c r="H4268" s="33" t="s">
        <v>14127</v>
      </c>
      <c r="I4268" s="33" t="s">
        <v>14126</v>
      </c>
    </row>
    <row r="4269" spans="1:9" x14ac:dyDescent="0.2">
      <c r="A4269" s="33" t="s">
        <v>5863</v>
      </c>
      <c r="B4269" s="33">
        <v>2.96386889001575E-3</v>
      </c>
      <c r="C4269" s="33">
        <v>0.30446728876923401</v>
      </c>
      <c r="D4269" s="33">
        <v>0.79400000000000004</v>
      </c>
      <c r="E4269" s="33">
        <v>0.54900000000000004</v>
      </c>
      <c r="F4269" s="33">
        <v>1</v>
      </c>
      <c r="G4269" s="33">
        <v>9</v>
      </c>
      <c r="H4269" s="33" t="s">
        <v>5863</v>
      </c>
      <c r="I4269" s="33" t="s">
        <v>5862</v>
      </c>
    </row>
    <row r="4270" spans="1:9" x14ac:dyDescent="0.2">
      <c r="A4270" s="33" t="s">
        <v>10735</v>
      </c>
      <c r="B4270" s="33">
        <v>3.0012790745092702E-3</v>
      </c>
      <c r="C4270" s="33">
        <v>-0.38260584414489901</v>
      </c>
      <c r="D4270" s="33">
        <v>0.94099999999999995</v>
      </c>
      <c r="E4270" s="33">
        <v>0.85799999999999998</v>
      </c>
      <c r="F4270" s="33">
        <v>1</v>
      </c>
      <c r="G4270" s="33">
        <v>9</v>
      </c>
      <c r="H4270" s="33" t="s">
        <v>2062</v>
      </c>
      <c r="I4270" s="33" t="s">
        <v>2061</v>
      </c>
    </row>
    <row r="4271" spans="1:9" x14ac:dyDescent="0.2">
      <c r="A4271" s="33" t="s">
        <v>12937</v>
      </c>
      <c r="B4271" s="33">
        <v>3.0248576352700199E-3</v>
      </c>
      <c r="C4271" s="33">
        <v>-0.45697271177225002</v>
      </c>
      <c r="D4271" s="33">
        <v>0.441</v>
      </c>
      <c r="E4271" s="33">
        <v>0.62</v>
      </c>
      <c r="F4271" s="33">
        <v>1</v>
      </c>
      <c r="G4271" s="33">
        <v>9</v>
      </c>
      <c r="H4271" s="33" t="s">
        <v>6399</v>
      </c>
      <c r="I4271" s="33" t="s">
        <v>6398</v>
      </c>
    </row>
    <row r="4272" spans="1:9" x14ac:dyDescent="0.2">
      <c r="A4272" s="33" t="s">
        <v>14125</v>
      </c>
      <c r="B4272" s="33">
        <v>3.0695362772428301E-3</v>
      </c>
      <c r="C4272" s="33">
        <v>0.32841952282201597</v>
      </c>
      <c r="D4272" s="33">
        <v>0.97099999999999997</v>
      </c>
      <c r="E4272" s="33">
        <v>0.76900000000000002</v>
      </c>
      <c r="F4272" s="33">
        <v>1</v>
      </c>
      <c r="G4272" s="33">
        <v>9</v>
      </c>
      <c r="H4272" s="33" t="s">
        <v>13158</v>
      </c>
      <c r="I4272" s="33" t="s">
        <v>13157</v>
      </c>
    </row>
    <row r="4273" spans="1:9" x14ac:dyDescent="0.2">
      <c r="A4273" s="33" t="s">
        <v>8649</v>
      </c>
      <c r="B4273" s="33">
        <v>3.09025275252556E-3</v>
      </c>
      <c r="C4273" s="33">
        <v>0.561255624272749</v>
      </c>
      <c r="D4273" s="33">
        <v>0.41199999999999998</v>
      </c>
      <c r="E4273" s="33">
        <v>0.249</v>
      </c>
      <c r="F4273" s="33">
        <v>1</v>
      </c>
      <c r="G4273" s="33">
        <v>9</v>
      </c>
      <c r="H4273" s="33" t="s">
        <v>8649</v>
      </c>
      <c r="I4273" s="33" t="s">
        <v>8648</v>
      </c>
    </row>
    <row r="4274" spans="1:9" x14ac:dyDescent="0.2">
      <c r="A4274" s="33" t="s">
        <v>10940</v>
      </c>
      <c r="B4274" s="33">
        <v>3.1101692326114599E-3</v>
      </c>
      <c r="C4274" s="33">
        <v>-0.306030369817825</v>
      </c>
      <c r="D4274" s="33">
        <v>0.97099999999999997</v>
      </c>
      <c r="E4274" s="33">
        <v>0.93899999999999995</v>
      </c>
      <c r="F4274" s="33">
        <v>1</v>
      </c>
      <c r="G4274" s="33">
        <v>9</v>
      </c>
      <c r="H4274" s="33" t="s">
        <v>2836</v>
      </c>
      <c r="I4274" s="33" t="s">
        <v>2835</v>
      </c>
    </row>
    <row r="4275" spans="1:9" x14ac:dyDescent="0.2">
      <c r="A4275" s="33" t="s">
        <v>10902</v>
      </c>
      <c r="B4275" s="33">
        <v>3.1343508819543899E-3</v>
      </c>
      <c r="C4275" s="33">
        <v>0.26800467905543601</v>
      </c>
      <c r="D4275" s="33">
        <v>0.76500000000000001</v>
      </c>
      <c r="E4275" s="33">
        <v>0.56999999999999995</v>
      </c>
      <c r="F4275" s="33">
        <v>1</v>
      </c>
      <c r="G4275" s="33">
        <v>9</v>
      </c>
      <c r="H4275" s="33" t="s">
        <v>1532</v>
      </c>
      <c r="I4275" s="33" t="s">
        <v>1531</v>
      </c>
    </row>
    <row r="4276" spans="1:9" x14ac:dyDescent="0.2">
      <c r="A4276" s="33" t="s">
        <v>7947</v>
      </c>
      <c r="B4276" s="33">
        <v>3.20405020845165E-3</v>
      </c>
      <c r="C4276" s="33">
        <v>0.50281373539086605</v>
      </c>
      <c r="D4276" s="33">
        <v>0.67600000000000005</v>
      </c>
      <c r="E4276" s="33">
        <v>0.46100000000000002</v>
      </c>
      <c r="F4276" s="33">
        <v>1</v>
      </c>
      <c r="G4276" s="33">
        <v>9</v>
      </c>
      <c r="H4276" s="33" t="s">
        <v>7947</v>
      </c>
      <c r="I4276" s="33" t="s">
        <v>7946</v>
      </c>
    </row>
    <row r="4277" spans="1:9" x14ac:dyDescent="0.2">
      <c r="A4277" s="33" t="s">
        <v>9713</v>
      </c>
      <c r="B4277" s="33">
        <v>3.26811136858104E-3</v>
      </c>
      <c r="C4277" s="33">
        <v>0.35677297616451598</v>
      </c>
      <c r="D4277" s="33">
        <v>1</v>
      </c>
      <c r="E4277" s="33">
        <v>0.99199999999999999</v>
      </c>
      <c r="F4277" s="33">
        <v>1</v>
      </c>
      <c r="G4277" s="33">
        <v>9</v>
      </c>
      <c r="H4277" s="33" t="s">
        <v>3363</v>
      </c>
      <c r="I4277" s="33" t="s">
        <v>3362</v>
      </c>
    </row>
    <row r="4278" spans="1:9" x14ac:dyDescent="0.2">
      <c r="A4278" s="33" t="s">
        <v>14124</v>
      </c>
      <c r="B4278" s="33">
        <v>3.4040283870297801E-3</v>
      </c>
      <c r="C4278" s="33">
        <v>-0.548470261755444</v>
      </c>
      <c r="D4278" s="33">
        <v>0.26500000000000001</v>
      </c>
      <c r="E4278" s="33">
        <v>0.47</v>
      </c>
      <c r="F4278" s="33">
        <v>1</v>
      </c>
      <c r="G4278" s="33">
        <v>9</v>
      </c>
      <c r="H4278" s="33" t="s">
        <v>3376</v>
      </c>
      <c r="I4278" s="33" t="s">
        <v>3375</v>
      </c>
    </row>
    <row r="4279" spans="1:9" x14ac:dyDescent="0.2">
      <c r="A4279" s="33" t="s">
        <v>9282</v>
      </c>
      <c r="B4279" s="33">
        <v>3.4383500482081898E-3</v>
      </c>
      <c r="C4279" s="33">
        <v>0.28499076383106198</v>
      </c>
      <c r="D4279" s="33">
        <v>0.70599999999999996</v>
      </c>
      <c r="E4279" s="33">
        <v>0.49299999999999999</v>
      </c>
      <c r="F4279" s="33">
        <v>1</v>
      </c>
      <c r="G4279" s="33">
        <v>9</v>
      </c>
      <c r="H4279" s="33" t="s">
        <v>2620</v>
      </c>
      <c r="I4279" s="33" t="s">
        <v>2619</v>
      </c>
    </row>
    <row r="4280" spans="1:9" x14ac:dyDescent="0.2">
      <c r="A4280" s="33" t="s">
        <v>14123</v>
      </c>
      <c r="B4280" s="33">
        <v>3.4630355128188899E-3</v>
      </c>
      <c r="C4280" s="33">
        <v>0.296499942919208</v>
      </c>
      <c r="D4280" s="33">
        <v>0.32400000000000001</v>
      </c>
      <c r="E4280" s="33">
        <v>0.156</v>
      </c>
      <c r="F4280" s="33">
        <v>1</v>
      </c>
      <c r="G4280" s="33">
        <v>9</v>
      </c>
      <c r="H4280" s="33" t="s">
        <v>14123</v>
      </c>
      <c r="I4280" s="33" t="s">
        <v>14122</v>
      </c>
    </row>
    <row r="4281" spans="1:9" x14ac:dyDescent="0.2">
      <c r="A4281" s="33" t="s">
        <v>4406</v>
      </c>
      <c r="B4281" s="33">
        <v>3.5044307244769301E-3</v>
      </c>
      <c r="C4281" s="33">
        <v>-0.28736403333192601</v>
      </c>
      <c r="D4281" s="33">
        <v>1</v>
      </c>
      <c r="E4281" s="33">
        <v>0.97599999999999998</v>
      </c>
      <c r="F4281" s="33">
        <v>1</v>
      </c>
      <c r="G4281" s="33">
        <v>9</v>
      </c>
      <c r="H4281" s="33" t="s">
        <v>4406</v>
      </c>
      <c r="I4281" s="33" t="s">
        <v>4405</v>
      </c>
    </row>
    <row r="4282" spans="1:9" x14ac:dyDescent="0.2">
      <c r="A4282" s="33" t="s">
        <v>11595</v>
      </c>
      <c r="B4282" s="33">
        <v>3.5382122213388802E-3</v>
      </c>
      <c r="C4282" s="33">
        <v>-1.13985219068624</v>
      </c>
      <c r="D4282" s="33">
        <v>0.26500000000000001</v>
      </c>
      <c r="E4282" s="33">
        <v>0.46400000000000002</v>
      </c>
      <c r="F4282" s="33">
        <v>1</v>
      </c>
      <c r="G4282" s="33">
        <v>9</v>
      </c>
      <c r="H4282" s="33" t="s">
        <v>5085</v>
      </c>
      <c r="I4282" s="33" t="s">
        <v>5084</v>
      </c>
    </row>
    <row r="4283" spans="1:9" x14ac:dyDescent="0.2">
      <c r="A4283" s="33" t="s">
        <v>9709</v>
      </c>
      <c r="B4283" s="33">
        <v>3.5777925660868699E-3</v>
      </c>
      <c r="C4283" s="33">
        <v>-0.43686169971731598</v>
      </c>
      <c r="D4283" s="33">
        <v>0.61799999999999999</v>
      </c>
      <c r="E4283" s="33">
        <v>0.80600000000000005</v>
      </c>
      <c r="F4283" s="33">
        <v>1</v>
      </c>
      <c r="G4283" s="33">
        <v>9</v>
      </c>
      <c r="H4283" s="33" t="s">
        <v>7753</v>
      </c>
      <c r="I4283" s="33" t="s">
        <v>7752</v>
      </c>
    </row>
    <row r="4284" spans="1:9" x14ac:dyDescent="0.2">
      <c r="A4284" s="33" t="s">
        <v>14121</v>
      </c>
      <c r="B4284" s="33">
        <v>3.6941283663539598E-3</v>
      </c>
      <c r="C4284" s="33">
        <v>0.30386387224221101</v>
      </c>
      <c r="D4284" s="33">
        <v>0.14699999999999999</v>
      </c>
      <c r="E4284" s="33">
        <v>4.4999999999999998E-2</v>
      </c>
      <c r="F4284" s="33">
        <v>1</v>
      </c>
      <c r="G4284" s="33">
        <v>9</v>
      </c>
      <c r="H4284" s="33" t="s">
        <v>14121</v>
      </c>
      <c r="I4284" s="33" t="s">
        <v>14120</v>
      </c>
    </row>
    <row r="4285" spans="1:9" x14ac:dyDescent="0.2">
      <c r="A4285" s="33" t="s">
        <v>14119</v>
      </c>
      <c r="B4285" s="33">
        <v>3.7288264574406498E-3</v>
      </c>
      <c r="C4285" s="33">
        <v>-0.46520594831823198</v>
      </c>
      <c r="D4285" s="33">
        <v>0.17599999999999999</v>
      </c>
      <c r="E4285" s="33">
        <v>0.38500000000000001</v>
      </c>
      <c r="F4285" s="33">
        <v>1</v>
      </c>
      <c r="G4285" s="33">
        <v>9</v>
      </c>
      <c r="H4285" s="33" t="s">
        <v>11371</v>
      </c>
      <c r="I4285" s="33" t="s">
        <v>11370</v>
      </c>
    </row>
    <row r="4286" spans="1:9" x14ac:dyDescent="0.2">
      <c r="A4286" s="33" t="s">
        <v>3576</v>
      </c>
      <c r="B4286" s="33">
        <v>3.7550813889990599E-3</v>
      </c>
      <c r="C4286" s="33">
        <v>0.27604450226914301</v>
      </c>
      <c r="D4286" s="33">
        <v>0.55900000000000005</v>
      </c>
      <c r="E4286" s="33">
        <v>0.35299999999999998</v>
      </c>
      <c r="F4286" s="33">
        <v>1</v>
      </c>
      <c r="G4286" s="33">
        <v>9</v>
      </c>
      <c r="H4286" s="33" t="s">
        <v>3575</v>
      </c>
      <c r="I4286" s="33" t="s">
        <v>3574</v>
      </c>
    </row>
    <row r="4287" spans="1:9" x14ac:dyDescent="0.2">
      <c r="A4287" s="33" t="s">
        <v>7777</v>
      </c>
      <c r="B4287" s="33">
        <v>3.85486900535131E-3</v>
      </c>
      <c r="C4287" s="33">
        <v>0.27683457923273402</v>
      </c>
      <c r="D4287" s="33">
        <v>0.91200000000000003</v>
      </c>
      <c r="E4287" s="33">
        <v>0.76400000000000001</v>
      </c>
      <c r="F4287" s="33">
        <v>1</v>
      </c>
      <c r="G4287" s="33">
        <v>9</v>
      </c>
      <c r="H4287" s="33" t="s">
        <v>7776</v>
      </c>
      <c r="I4287" s="33" t="s">
        <v>7775</v>
      </c>
    </row>
    <row r="4288" spans="1:9" x14ac:dyDescent="0.2">
      <c r="A4288" s="33" t="s">
        <v>10812</v>
      </c>
      <c r="B4288" s="33">
        <v>3.87423488927375E-3</v>
      </c>
      <c r="C4288" s="33">
        <v>0.31689207589617502</v>
      </c>
      <c r="D4288" s="33">
        <v>0.67600000000000005</v>
      </c>
      <c r="E4288" s="33">
        <v>0.45600000000000002</v>
      </c>
      <c r="F4288" s="33">
        <v>1</v>
      </c>
      <c r="G4288" s="33">
        <v>9</v>
      </c>
      <c r="H4288" s="33" t="s">
        <v>9506</v>
      </c>
      <c r="I4288" s="33" t="s">
        <v>9505</v>
      </c>
    </row>
    <row r="4289" spans="1:9" x14ac:dyDescent="0.2">
      <c r="A4289" s="33" t="s">
        <v>14118</v>
      </c>
      <c r="B4289" s="33">
        <v>3.9537367551477597E-3</v>
      </c>
      <c r="C4289" s="33">
        <v>0.29401836399932302</v>
      </c>
      <c r="D4289" s="33">
        <v>0.61799999999999999</v>
      </c>
      <c r="E4289" s="33">
        <v>0.39300000000000002</v>
      </c>
      <c r="F4289" s="33">
        <v>1</v>
      </c>
      <c r="G4289" s="33">
        <v>9</v>
      </c>
      <c r="H4289" s="33" t="s">
        <v>14117</v>
      </c>
      <c r="I4289" s="33" t="s">
        <v>14116</v>
      </c>
    </row>
    <row r="4290" spans="1:9" x14ac:dyDescent="0.2">
      <c r="A4290" s="33" t="s">
        <v>9185</v>
      </c>
      <c r="B4290" s="33">
        <v>3.9660344976035801E-3</v>
      </c>
      <c r="C4290" s="33">
        <v>0.31261558478707802</v>
      </c>
      <c r="D4290" s="33">
        <v>0.85299999999999998</v>
      </c>
      <c r="E4290" s="33">
        <v>0.67700000000000005</v>
      </c>
      <c r="F4290" s="33">
        <v>1</v>
      </c>
      <c r="G4290" s="33">
        <v>9</v>
      </c>
      <c r="H4290" s="33" t="s">
        <v>9184</v>
      </c>
      <c r="I4290" s="33" t="s">
        <v>9183</v>
      </c>
    </row>
    <row r="4291" spans="1:9" x14ac:dyDescent="0.2">
      <c r="A4291" s="33" t="s">
        <v>14115</v>
      </c>
      <c r="B4291" s="33">
        <v>4.0537510371926001E-3</v>
      </c>
      <c r="C4291" s="33">
        <v>0.379646750587117</v>
      </c>
      <c r="D4291" s="33">
        <v>0.38200000000000001</v>
      </c>
      <c r="E4291" s="33">
        <v>0.22</v>
      </c>
      <c r="F4291" s="33">
        <v>1</v>
      </c>
      <c r="G4291" s="33">
        <v>9</v>
      </c>
      <c r="H4291" s="33" t="s">
        <v>14114</v>
      </c>
      <c r="I4291" s="33" t="s">
        <v>14113</v>
      </c>
    </row>
    <row r="4292" spans="1:9" x14ac:dyDescent="0.2">
      <c r="A4292" s="33" t="s">
        <v>8665</v>
      </c>
      <c r="B4292" s="33">
        <v>4.1398740050667101E-3</v>
      </c>
      <c r="C4292" s="33">
        <v>0.35047999472556501</v>
      </c>
      <c r="D4292" s="33">
        <v>0.35299999999999998</v>
      </c>
      <c r="E4292" s="33">
        <v>0.185</v>
      </c>
      <c r="F4292" s="33">
        <v>1</v>
      </c>
      <c r="G4292" s="33">
        <v>9</v>
      </c>
      <c r="H4292" s="33" t="s">
        <v>8296</v>
      </c>
      <c r="I4292" s="33" t="s">
        <v>8295</v>
      </c>
    </row>
    <row r="4293" spans="1:9" x14ac:dyDescent="0.2">
      <c r="A4293" s="33" t="s">
        <v>11581</v>
      </c>
      <c r="B4293" s="33">
        <v>4.1593428125489603E-3</v>
      </c>
      <c r="C4293" s="33">
        <v>-0.71112829745920303</v>
      </c>
      <c r="D4293" s="33">
        <v>0.35299999999999998</v>
      </c>
      <c r="E4293" s="33">
        <v>0.52700000000000002</v>
      </c>
      <c r="F4293" s="33">
        <v>1</v>
      </c>
      <c r="G4293" s="33">
        <v>9</v>
      </c>
      <c r="H4293" s="33" t="s">
        <v>5335</v>
      </c>
      <c r="I4293" s="33" t="s">
        <v>5334</v>
      </c>
    </row>
    <row r="4294" spans="1:9" x14ac:dyDescent="0.2">
      <c r="A4294" s="33" t="s">
        <v>14112</v>
      </c>
      <c r="B4294" s="33">
        <v>4.2218748589712201E-3</v>
      </c>
      <c r="C4294" s="33">
        <v>0.95549967731603302</v>
      </c>
      <c r="D4294" s="33">
        <v>0.5</v>
      </c>
      <c r="E4294" s="33">
        <v>0.35</v>
      </c>
      <c r="F4294" s="33">
        <v>1</v>
      </c>
      <c r="G4294" s="33">
        <v>9</v>
      </c>
      <c r="H4294" s="33" t="s">
        <v>10598</v>
      </c>
      <c r="I4294" s="33" t="s">
        <v>10597</v>
      </c>
    </row>
    <row r="4295" spans="1:9" x14ac:dyDescent="0.2">
      <c r="A4295" s="33" t="s">
        <v>12621</v>
      </c>
      <c r="B4295" s="33">
        <v>4.2749002344062304E-3</v>
      </c>
      <c r="C4295" s="33">
        <v>-0.66895176307565896</v>
      </c>
      <c r="D4295" s="33">
        <v>0.17599999999999999</v>
      </c>
      <c r="E4295" s="33">
        <v>0.379</v>
      </c>
      <c r="F4295" s="33">
        <v>1</v>
      </c>
      <c r="G4295" s="33">
        <v>9</v>
      </c>
      <c r="H4295" s="33" t="s">
        <v>1733</v>
      </c>
      <c r="I4295" s="33" t="s">
        <v>1732</v>
      </c>
    </row>
    <row r="4296" spans="1:9" x14ac:dyDescent="0.2">
      <c r="A4296" s="33" t="s">
        <v>1450</v>
      </c>
      <c r="B4296" s="33">
        <v>4.3605710314796996E-3</v>
      </c>
      <c r="C4296" s="33">
        <v>-0.322246581207635</v>
      </c>
      <c r="D4296" s="33">
        <v>0.91200000000000003</v>
      </c>
      <c r="E4296" s="33">
        <v>0.874</v>
      </c>
      <c r="F4296" s="33">
        <v>1</v>
      </c>
      <c r="G4296" s="33">
        <v>9</v>
      </c>
      <c r="H4296" s="33" t="s">
        <v>1450</v>
      </c>
      <c r="I4296" s="33" t="s">
        <v>1449</v>
      </c>
    </row>
    <row r="4297" spans="1:9" x14ac:dyDescent="0.2">
      <c r="A4297" s="33" t="s">
        <v>11906</v>
      </c>
      <c r="B4297" s="33">
        <v>4.3690362956414599E-3</v>
      </c>
      <c r="C4297" s="33">
        <v>-1.3186577285662899</v>
      </c>
      <c r="D4297" s="33">
        <v>0.35299999999999998</v>
      </c>
      <c r="E4297" s="33">
        <v>0.55400000000000005</v>
      </c>
      <c r="F4297" s="33">
        <v>1</v>
      </c>
      <c r="G4297" s="33">
        <v>9</v>
      </c>
      <c r="H4297" s="33" t="s">
        <v>1516</v>
      </c>
      <c r="I4297" s="33" t="s">
        <v>1515</v>
      </c>
    </row>
    <row r="4298" spans="1:9" x14ac:dyDescent="0.2">
      <c r="A4298" s="33" t="s">
        <v>11983</v>
      </c>
      <c r="B4298" s="33">
        <v>4.3966133003517502E-3</v>
      </c>
      <c r="C4298" s="33">
        <v>0.97290745144024604</v>
      </c>
      <c r="D4298" s="33">
        <v>0.79400000000000004</v>
      </c>
      <c r="E4298" s="33">
        <v>0.6</v>
      </c>
      <c r="F4298" s="33">
        <v>1</v>
      </c>
      <c r="G4298" s="33">
        <v>9</v>
      </c>
      <c r="H4298" s="33" t="s">
        <v>2215</v>
      </c>
      <c r="I4298" s="33" t="s">
        <v>2214</v>
      </c>
    </row>
    <row r="4299" spans="1:9" x14ac:dyDescent="0.2">
      <c r="A4299" s="33" t="s">
        <v>14111</v>
      </c>
      <c r="B4299" s="33">
        <v>4.4112254370274996E-3</v>
      </c>
      <c r="C4299" s="33">
        <v>0.27827941179296001</v>
      </c>
      <c r="D4299" s="33">
        <v>0.79400000000000004</v>
      </c>
      <c r="E4299" s="33">
        <v>0.65800000000000003</v>
      </c>
      <c r="F4299" s="33">
        <v>1</v>
      </c>
      <c r="G4299" s="33">
        <v>9</v>
      </c>
      <c r="H4299" s="33" t="s">
        <v>14111</v>
      </c>
      <c r="I4299" s="33" t="s">
        <v>14110</v>
      </c>
    </row>
    <row r="4300" spans="1:9" x14ac:dyDescent="0.2">
      <c r="A4300" s="33" t="s">
        <v>14109</v>
      </c>
      <c r="B4300" s="33">
        <v>4.4532781611711604E-3</v>
      </c>
      <c r="C4300" s="33">
        <v>0.27103522943191499</v>
      </c>
      <c r="D4300" s="33">
        <v>0.67600000000000005</v>
      </c>
      <c r="E4300" s="33">
        <v>0.46200000000000002</v>
      </c>
      <c r="F4300" s="33">
        <v>1</v>
      </c>
      <c r="G4300" s="33">
        <v>9</v>
      </c>
      <c r="H4300" s="33" t="s">
        <v>14109</v>
      </c>
      <c r="I4300" s="33" t="s">
        <v>14108</v>
      </c>
    </row>
    <row r="4301" spans="1:9" x14ac:dyDescent="0.2">
      <c r="A4301" s="33" t="s">
        <v>6835</v>
      </c>
      <c r="B4301" s="33">
        <v>4.5169468252203998E-3</v>
      </c>
      <c r="C4301" s="33">
        <v>-0.32935892929620603</v>
      </c>
      <c r="D4301" s="33">
        <v>0.91200000000000003</v>
      </c>
      <c r="E4301" s="33">
        <v>0.9</v>
      </c>
      <c r="F4301" s="33">
        <v>1</v>
      </c>
      <c r="G4301" s="33">
        <v>9</v>
      </c>
      <c r="H4301" s="33" t="s">
        <v>6835</v>
      </c>
      <c r="I4301" s="33" t="s">
        <v>6834</v>
      </c>
    </row>
    <row r="4302" spans="1:9" x14ac:dyDescent="0.2">
      <c r="A4302" s="33" t="s">
        <v>14107</v>
      </c>
      <c r="B4302" s="33">
        <v>4.5862523969362303E-3</v>
      </c>
      <c r="C4302" s="33">
        <v>0.27175844568451701</v>
      </c>
      <c r="D4302" s="33">
        <v>0.91200000000000003</v>
      </c>
      <c r="E4302" s="33">
        <v>0.73299999999999998</v>
      </c>
      <c r="F4302" s="33">
        <v>1</v>
      </c>
      <c r="G4302" s="33">
        <v>9</v>
      </c>
      <c r="H4302" s="33" t="s">
        <v>10263</v>
      </c>
      <c r="I4302" s="33" t="s">
        <v>10262</v>
      </c>
    </row>
    <row r="4303" spans="1:9" x14ac:dyDescent="0.2">
      <c r="A4303" s="33" t="s">
        <v>13491</v>
      </c>
      <c r="B4303" s="33">
        <v>4.6311045833496703E-3</v>
      </c>
      <c r="C4303" s="33">
        <v>-0.47178912890105801</v>
      </c>
      <c r="D4303" s="33">
        <v>0.52900000000000003</v>
      </c>
      <c r="E4303" s="33">
        <v>0.69299999999999995</v>
      </c>
      <c r="F4303" s="33">
        <v>1</v>
      </c>
      <c r="G4303" s="33">
        <v>9</v>
      </c>
      <c r="H4303" s="33" t="s">
        <v>13491</v>
      </c>
      <c r="I4303" s="33" t="s">
        <v>13490</v>
      </c>
    </row>
    <row r="4304" spans="1:9" x14ac:dyDescent="0.2">
      <c r="A4304" s="33" t="s">
        <v>9212</v>
      </c>
      <c r="B4304" s="33">
        <v>4.6541228162669101E-3</v>
      </c>
      <c r="C4304" s="33">
        <v>0.38103733614402102</v>
      </c>
      <c r="D4304" s="33">
        <v>0.79400000000000004</v>
      </c>
      <c r="E4304" s="33">
        <v>0.63100000000000001</v>
      </c>
      <c r="F4304" s="33">
        <v>1</v>
      </c>
      <c r="G4304" s="33">
        <v>9</v>
      </c>
      <c r="H4304" s="33" t="s">
        <v>9212</v>
      </c>
      <c r="I4304" s="33" t="s">
        <v>9211</v>
      </c>
    </row>
    <row r="4305" spans="1:9" x14ac:dyDescent="0.2">
      <c r="A4305" s="33" t="s">
        <v>14106</v>
      </c>
      <c r="B4305" s="33">
        <v>4.7992366622783096E-3</v>
      </c>
      <c r="C4305" s="33">
        <v>-0.40371332988906</v>
      </c>
      <c r="D4305" s="33">
        <v>0.17599999999999999</v>
      </c>
      <c r="E4305" s="33">
        <v>0.36299999999999999</v>
      </c>
      <c r="F4305" s="33">
        <v>1</v>
      </c>
      <c r="G4305" s="33">
        <v>9</v>
      </c>
      <c r="H4305" s="33" t="s">
        <v>14106</v>
      </c>
      <c r="I4305" s="33" t="s">
        <v>14105</v>
      </c>
    </row>
    <row r="4306" spans="1:9" x14ac:dyDescent="0.2">
      <c r="A4306" s="33" t="s">
        <v>14104</v>
      </c>
      <c r="B4306" s="33">
        <v>4.8019347270329901E-3</v>
      </c>
      <c r="C4306" s="33">
        <v>0.54024306172602399</v>
      </c>
      <c r="D4306" s="33">
        <v>0.20599999999999999</v>
      </c>
      <c r="E4306" s="33">
        <v>8.1000000000000003E-2</v>
      </c>
      <c r="F4306" s="33">
        <v>1</v>
      </c>
      <c r="G4306" s="33">
        <v>9</v>
      </c>
      <c r="H4306" s="33" t="s">
        <v>14104</v>
      </c>
      <c r="I4306" s="33" t="s">
        <v>14103</v>
      </c>
    </row>
    <row r="4307" spans="1:9" x14ac:dyDescent="0.2">
      <c r="A4307" s="33" t="s">
        <v>11606</v>
      </c>
      <c r="B4307" s="33">
        <v>4.89602632069639E-3</v>
      </c>
      <c r="C4307" s="33">
        <v>0.26752179723596398</v>
      </c>
      <c r="D4307" s="33">
        <v>0.85299999999999998</v>
      </c>
      <c r="E4307" s="33">
        <v>0.59799999999999998</v>
      </c>
      <c r="F4307" s="33">
        <v>1</v>
      </c>
      <c r="G4307" s="33">
        <v>9</v>
      </c>
      <c r="H4307" s="33" t="s">
        <v>7835</v>
      </c>
      <c r="I4307" s="33" t="s">
        <v>7834</v>
      </c>
    </row>
    <row r="4308" spans="1:9" x14ac:dyDescent="0.2">
      <c r="A4308" s="33" t="s">
        <v>11152</v>
      </c>
      <c r="B4308" s="33">
        <v>4.9670259098274303E-3</v>
      </c>
      <c r="C4308" s="33">
        <v>0.286321190036184</v>
      </c>
      <c r="D4308" s="33">
        <v>1</v>
      </c>
      <c r="E4308" s="33">
        <v>0.88</v>
      </c>
      <c r="F4308" s="33">
        <v>1</v>
      </c>
      <c r="G4308" s="33">
        <v>9</v>
      </c>
      <c r="H4308" s="33" t="s">
        <v>4217</v>
      </c>
      <c r="I4308" s="33" t="s">
        <v>4216</v>
      </c>
    </row>
    <row r="4309" spans="1:9" x14ac:dyDescent="0.2">
      <c r="A4309" s="33" t="s">
        <v>3003</v>
      </c>
      <c r="B4309" s="33">
        <v>5.00044005119488E-3</v>
      </c>
      <c r="C4309" s="33">
        <v>-0.31473189855421602</v>
      </c>
      <c r="D4309" s="33">
        <v>1</v>
      </c>
      <c r="E4309" s="33">
        <v>0.96199999999999997</v>
      </c>
      <c r="F4309" s="33">
        <v>1</v>
      </c>
      <c r="G4309" s="33">
        <v>9</v>
      </c>
      <c r="H4309" s="33" t="s">
        <v>3003</v>
      </c>
      <c r="I4309" s="33" t="s">
        <v>3002</v>
      </c>
    </row>
    <row r="4310" spans="1:9" x14ac:dyDescent="0.2">
      <c r="A4310" s="33" t="s">
        <v>10645</v>
      </c>
      <c r="B4310" s="33">
        <v>5.1654970273580497E-3</v>
      </c>
      <c r="C4310" s="33">
        <v>0.68846536630854205</v>
      </c>
      <c r="D4310" s="33">
        <v>0.55900000000000005</v>
      </c>
      <c r="E4310" s="33">
        <v>0.35</v>
      </c>
      <c r="F4310" s="33">
        <v>1</v>
      </c>
      <c r="G4310" s="33">
        <v>9</v>
      </c>
      <c r="H4310" s="33" t="s">
        <v>8197</v>
      </c>
      <c r="I4310" s="33" t="s">
        <v>8196</v>
      </c>
    </row>
    <row r="4311" spans="1:9" x14ac:dyDescent="0.2">
      <c r="A4311" s="33" t="s">
        <v>14102</v>
      </c>
      <c r="B4311" s="33">
        <v>5.2398756908622404E-3</v>
      </c>
      <c r="C4311" s="33">
        <v>0.35885891009348703</v>
      </c>
      <c r="D4311" s="33">
        <v>0.5</v>
      </c>
      <c r="E4311" s="33">
        <v>0.32200000000000001</v>
      </c>
      <c r="F4311" s="33">
        <v>1</v>
      </c>
      <c r="G4311" s="33">
        <v>9</v>
      </c>
      <c r="H4311" s="33" t="s">
        <v>14102</v>
      </c>
      <c r="I4311" s="33" t="s">
        <v>14101</v>
      </c>
    </row>
    <row r="4312" spans="1:9" x14ac:dyDescent="0.2">
      <c r="A4312" s="33" t="s">
        <v>13704</v>
      </c>
      <c r="B4312" s="33">
        <v>5.3045428318296197E-3</v>
      </c>
      <c r="C4312" s="33">
        <v>0.31007360396535399</v>
      </c>
      <c r="D4312" s="33">
        <v>0.97099999999999997</v>
      </c>
      <c r="E4312" s="33">
        <v>0.79800000000000004</v>
      </c>
      <c r="F4312" s="33">
        <v>1</v>
      </c>
      <c r="G4312" s="33">
        <v>9</v>
      </c>
      <c r="H4312" s="33" t="s">
        <v>3277</v>
      </c>
      <c r="I4312" s="33" t="s">
        <v>3276</v>
      </c>
    </row>
    <row r="4313" spans="1:9" x14ac:dyDescent="0.2">
      <c r="A4313" s="33" t="s">
        <v>14100</v>
      </c>
      <c r="B4313" s="33">
        <v>5.38625741846957E-3</v>
      </c>
      <c r="C4313" s="33">
        <v>0.28498297121490102</v>
      </c>
      <c r="D4313" s="33">
        <v>0.73499999999999999</v>
      </c>
      <c r="E4313" s="33">
        <v>0.53500000000000003</v>
      </c>
      <c r="F4313" s="33">
        <v>1</v>
      </c>
      <c r="G4313" s="33">
        <v>9</v>
      </c>
      <c r="H4313" s="33" t="s">
        <v>14100</v>
      </c>
      <c r="I4313" s="33" t="s">
        <v>14099</v>
      </c>
    </row>
    <row r="4314" spans="1:9" x14ac:dyDescent="0.2">
      <c r="A4314" s="33" t="s">
        <v>14098</v>
      </c>
      <c r="B4314" s="33">
        <v>5.5446859194764999E-3</v>
      </c>
      <c r="C4314" s="33">
        <v>0.34246678796518099</v>
      </c>
      <c r="D4314" s="33">
        <v>0.32400000000000001</v>
      </c>
      <c r="E4314" s="33">
        <v>0.17199999999999999</v>
      </c>
      <c r="F4314" s="33">
        <v>1</v>
      </c>
      <c r="G4314" s="33">
        <v>9</v>
      </c>
      <c r="H4314" s="33" t="s">
        <v>14098</v>
      </c>
      <c r="I4314" s="33" t="s">
        <v>14097</v>
      </c>
    </row>
    <row r="4315" spans="1:9" x14ac:dyDescent="0.2">
      <c r="A4315" s="33" t="s">
        <v>14096</v>
      </c>
      <c r="B4315" s="33">
        <v>5.5651282715492804E-3</v>
      </c>
      <c r="C4315" s="33">
        <v>-0.49311590501166003</v>
      </c>
      <c r="D4315" s="33">
        <v>0.14699999999999999</v>
      </c>
      <c r="E4315" s="33">
        <v>0.35199999999999998</v>
      </c>
      <c r="F4315" s="33">
        <v>1</v>
      </c>
      <c r="G4315" s="33">
        <v>9</v>
      </c>
      <c r="H4315" s="33" t="s">
        <v>11327</v>
      </c>
      <c r="I4315" s="33" t="s">
        <v>11326</v>
      </c>
    </row>
    <row r="4316" spans="1:9" x14ac:dyDescent="0.2">
      <c r="A4316" s="33" t="s">
        <v>14095</v>
      </c>
      <c r="B4316" s="33">
        <v>5.5670512414941102E-3</v>
      </c>
      <c r="C4316" s="33">
        <v>-0.39843953277245298</v>
      </c>
      <c r="D4316" s="33">
        <v>0.29399999999999998</v>
      </c>
      <c r="E4316" s="33">
        <v>0.52400000000000002</v>
      </c>
      <c r="F4316" s="33">
        <v>1</v>
      </c>
      <c r="G4316" s="33">
        <v>9</v>
      </c>
      <c r="H4316" s="33" t="s">
        <v>14095</v>
      </c>
      <c r="I4316" s="33" t="s">
        <v>14094</v>
      </c>
    </row>
    <row r="4317" spans="1:9" x14ac:dyDescent="0.2">
      <c r="A4317" s="33" t="s">
        <v>14093</v>
      </c>
      <c r="B4317" s="33">
        <v>5.6218775370899003E-3</v>
      </c>
      <c r="C4317" s="33">
        <v>0.40284621469132798</v>
      </c>
      <c r="D4317" s="33">
        <v>0.5</v>
      </c>
      <c r="E4317" s="33">
        <v>0.33</v>
      </c>
      <c r="F4317" s="33">
        <v>1</v>
      </c>
      <c r="G4317" s="33">
        <v>9</v>
      </c>
      <c r="H4317" s="33" t="s">
        <v>14093</v>
      </c>
      <c r="I4317" s="33" t="s">
        <v>14092</v>
      </c>
    </row>
    <row r="4318" spans="1:9" x14ac:dyDescent="0.2">
      <c r="A4318" s="33" t="s">
        <v>14091</v>
      </c>
      <c r="B4318" s="33">
        <v>5.6268100336735599E-3</v>
      </c>
      <c r="C4318" s="33">
        <v>0.28349154811299299</v>
      </c>
      <c r="D4318" s="33">
        <v>0.55900000000000005</v>
      </c>
      <c r="E4318" s="33">
        <v>0.36099999999999999</v>
      </c>
      <c r="F4318" s="33">
        <v>1</v>
      </c>
      <c r="G4318" s="33">
        <v>9</v>
      </c>
      <c r="H4318" s="33" t="s">
        <v>14091</v>
      </c>
      <c r="I4318" s="33" t="s">
        <v>14090</v>
      </c>
    </row>
    <row r="4319" spans="1:9" x14ac:dyDescent="0.2">
      <c r="A4319" s="33" t="s">
        <v>14089</v>
      </c>
      <c r="B4319" s="33">
        <v>5.6276759278803198E-3</v>
      </c>
      <c r="C4319" s="33">
        <v>1.89814089215253</v>
      </c>
      <c r="D4319" s="33">
        <v>0.14699999999999999</v>
      </c>
      <c r="E4319" s="33">
        <v>4.7E-2</v>
      </c>
      <c r="F4319" s="33">
        <v>1</v>
      </c>
      <c r="G4319" s="33">
        <v>9</v>
      </c>
      <c r="H4319" s="33" t="s">
        <v>14089</v>
      </c>
      <c r="I4319" s="33" t="s">
        <v>14088</v>
      </c>
    </row>
    <row r="4320" spans="1:9" x14ac:dyDescent="0.2">
      <c r="A4320" s="33" t="s">
        <v>14087</v>
      </c>
      <c r="B4320" s="33">
        <v>5.6581809389578503E-3</v>
      </c>
      <c r="C4320" s="33">
        <v>0.30066988589009203</v>
      </c>
      <c r="D4320" s="33">
        <v>0.32400000000000001</v>
      </c>
      <c r="E4320" s="33">
        <v>0.16300000000000001</v>
      </c>
      <c r="F4320" s="33">
        <v>1</v>
      </c>
      <c r="G4320" s="33">
        <v>9</v>
      </c>
      <c r="H4320" s="33" t="s">
        <v>14087</v>
      </c>
      <c r="I4320" s="33" t="s">
        <v>14086</v>
      </c>
    </row>
    <row r="4321" spans="1:9" x14ac:dyDescent="0.2">
      <c r="A4321" s="33" t="s">
        <v>14085</v>
      </c>
      <c r="B4321" s="33">
        <v>5.6651309636334196E-3</v>
      </c>
      <c r="C4321" s="33">
        <v>0.26957154519655702</v>
      </c>
      <c r="D4321" s="33">
        <v>0.52900000000000003</v>
      </c>
      <c r="E4321" s="33">
        <v>0.32400000000000001</v>
      </c>
      <c r="F4321" s="33">
        <v>1</v>
      </c>
      <c r="G4321" s="33">
        <v>9</v>
      </c>
      <c r="H4321" s="33" t="s">
        <v>14085</v>
      </c>
      <c r="I4321" s="33" t="s">
        <v>14084</v>
      </c>
    </row>
    <row r="4322" spans="1:9" x14ac:dyDescent="0.2">
      <c r="A4322" s="33" t="s">
        <v>11365</v>
      </c>
      <c r="B4322" s="33">
        <v>5.6865335510695196E-3</v>
      </c>
      <c r="C4322" s="33">
        <v>-0.42948015666240302</v>
      </c>
      <c r="D4322" s="33">
        <v>0.85299999999999998</v>
      </c>
      <c r="E4322" s="33">
        <v>0.85599999999999998</v>
      </c>
      <c r="F4322" s="33">
        <v>1</v>
      </c>
      <c r="G4322" s="33">
        <v>9</v>
      </c>
      <c r="H4322" s="33" t="s">
        <v>4048</v>
      </c>
      <c r="I4322" s="33" t="s">
        <v>4047</v>
      </c>
    </row>
    <row r="4323" spans="1:9" x14ac:dyDescent="0.2">
      <c r="A4323" s="33" t="s">
        <v>11731</v>
      </c>
      <c r="B4323" s="33">
        <v>5.6894521751844002E-3</v>
      </c>
      <c r="C4323" s="33">
        <v>0.30771222140402699</v>
      </c>
      <c r="D4323" s="33">
        <v>0.73499999999999999</v>
      </c>
      <c r="E4323" s="33">
        <v>0.52500000000000002</v>
      </c>
      <c r="F4323" s="33">
        <v>1</v>
      </c>
      <c r="G4323" s="33">
        <v>9</v>
      </c>
      <c r="H4323" s="33" t="s">
        <v>6891</v>
      </c>
      <c r="I4323" s="33" t="s">
        <v>6890</v>
      </c>
    </row>
    <row r="4324" spans="1:9" x14ac:dyDescent="0.2">
      <c r="A4324" s="33" t="s">
        <v>5345</v>
      </c>
      <c r="B4324" s="33">
        <v>5.7208974482896996E-3</v>
      </c>
      <c r="C4324" s="33">
        <v>0.272487620169932</v>
      </c>
      <c r="D4324" s="33">
        <v>0.94099999999999995</v>
      </c>
      <c r="E4324" s="33">
        <v>0.77700000000000002</v>
      </c>
      <c r="F4324" s="33">
        <v>1</v>
      </c>
      <c r="G4324" s="33">
        <v>9</v>
      </c>
      <c r="H4324" s="33" t="s">
        <v>5345</v>
      </c>
      <c r="I4324" s="33" t="s">
        <v>5344</v>
      </c>
    </row>
    <row r="4325" spans="1:9" x14ac:dyDescent="0.2">
      <c r="A4325" s="33" t="s">
        <v>13939</v>
      </c>
      <c r="B4325" s="33">
        <v>5.7607559013661503E-3</v>
      </c>
      <c r="C4325" s="33">
        <v>0.35937509158948999</v>
      </c>
      <c r="D4325" s="33">
        <v>0.55900000000000005</v>
      </c>
      <c r="E4325" s="33">
        <v>0.37</v>
      </c>
      <c r="F4325" s="33">
        <v>1</v>
      </c>
      <c r="G4325" s="33">
        <v>9</v>
      </c>
      <c r="H4325" s="33" t="s">
        <v>13939</v>
      </c>
      <c r="I4325" s="33" t="s">
        <v>13938</v>
      </c>
    </row>
    <row r="4326" spans="1:9" x14ac:dyDescent="0.2">
      <c r="A4326" s="33" t="s">
        <v>11573</v>
      </c>
      <c r="B4326" s="33">
        <v>5.8562795453586097E-3</v>
      </c>
      <c r="C4326" s="33">
        <v>-0.529822600561352</v>
      </c>
      <c r="D4326" s="33">
        <v>0.23499999999999999</v>
      </c>
      <c r="E4326" s="33">
        <v>0.42799999999999999</v>
      </c>
      <c r="F4326" s="33">
        <v>1</v>
      </c>
      <c r="G4326" s="33">
        <v>9</v>
      </c>
      <c r="H4326" s="33" t="s">
        <v>1839</v>
      </c>
      <c r="I4326" s="33" t="s">
        <v>1838</v>
      </c>
    </row>
    <row r="4327" spans="1:9" x14ac:dyDescent="0.2">
      <c r="A4327" s="33" t="s">
        <v>3436</v>
      </c>
      <c r="B4327" s="33">
        <v>5.9644094116079399E-3</v>
      </c>
      <c r="C4327" s="33">
        <v>0.30070128707864602</v>
      </c>
      <c r="D4327" s="33">
        <v>0.35299999999999998</v>
      </c>
      <c r="E4327" s="33">
        <v>0.189</v>
      </c>
      <c r="F4327" s="33">
        <v>1</v>
      </c>
      <c r="G4327" s="33">
        <v>9</v>
      </c>
      <c r="H4327" s="33" t="s">
        <v>3436</v>
      </c>
      <c r="I4327" s="33" t="s">
        <v>3435</v>
      </c>
    </row>
    <row r="4328" spans="1:9" x14ac:dyDescent="0.2">
      <c r="A4328" s="33" t="s">
        <v>14083</v>
      </c>
      <c r="B4328" s="33">
        <v>5.99860954437077E-3</v>
      </c>
      <c r="C4328" s="33">
        <v>-1.2487857438372401</v>
      </c>
      <c r="D4328" s="33">
        <v>0.14699999999999999</v>
      </c>
      <c r="E4328" s="33">
        <v>0.36399999999999999</v>
      </c>
      <c r="F4328" s="33">
        <v>1</v>
      </c>
      <c r="G4328" s="33">
        <v>9</v>
      </c>
      <c r="H4328" s="33" t="s">
        <v>5189</v>
      </c>
      <c r="I4328" s="33" t="s">
        <v>5188</v>
      </c>
    </row>
    <row r="4329" spans="1:9" x14ac:dyDescent="0.2">
      <c r="A4329" s="33" t="s">
        <v>6519</v>
      </c>
      <c r="B4329" s="33">
        <v>6.1191655310412598E-3</v>
      </c>
      <c r="C4329" s="33">
        <v>0.41938056197046097</v>
      </c>
      <c r="D4329" s="33">
        <v>0.64700000000000002</v>
      </c>
      <c r="E4329" s="33">
        <v>0.44600000000000001</v>
      </c>
      <c r="F4329" s="33">
        <v>1</v>
      </c>
      <c r="G4329" s="33">
        <v>9</v>
      </c>
      <c r="H4329" s="33" t="s">
        <v>6518</v>
      </c>
      <c r="I4329" s="33" t="s">
        <v>6517</v>
      </c>
    </row>
    <row r="4330" spans="1:9" x14ac:dyDescent="0.2">
      <c r="A4330" s="33" t="s">
        <v>14082</v>
      </c>
      <c r="B4330" s="33">
        <v>6.1389275295912699E-3</v>
      </c>
      <c r="C4330" s="33">
        <v>0.27347458017411902</v>
      </c>
      <c r="D4330" s="33">
        <v>0.47099999999999997</v>
      </c>
      <c r="E4330" s="33">
        <v>0.30099999999999999</v>
      </c>
      <c r="F4330" s="33">
        <v>1</v>
      </c>
      <c r="G4330" s="33">
        <v>9</v>
      </c>
      <c r="H4330" s="33" t="s">
        <v>14082</v>
      </c>
      <c r="I4330" s="33" t="s">
        <v>14081</v>
      </c>
    </row>
    <row r="4331" spans="1:9" x14ac:dyDescent="0.2">
      <c r="A4331" s="33" t="s">
        <v>10400</v>
      </c>
      <c r="B4331" s="33">
        <v>6.2308581011937597E-3</v>
      </c>
      <c r="C4331" s="33">
        <v>-0.30012973446117402</v>
      </c>
      <c r="D4331" s="33">
        <v>1</v>
      </c>
      <c r="E4331" s="33">
        <v>0.92400000000000004</v>
      </c>
      <c r="F4331" s="33">
        <v>1</v>
      </c>
      <c r="G4331" s="33">
        <v>9</v>
      </c>
      <c r="H4331" s="33" t="s">
        <v>10399</v>
      </c>
      <c r="I4331" s="33" t="s">
        <v>10398</v>
      </c>
    </row>
    <row r="4332" spans="1:9" x14ac:dyDescent="0.2">
      <c r="A4332" s="33" t="s">
        <v>12959</v>
      </c>
      <c r="B4332" s="33">
        <v>6.23485636583957E-3</v>
      </c>
      <c r="C4332" s="33">
        <v>-0.34539179069192699</v>
      </c>
      <c r="D4332" s="33">
        <v>0.82399999999999995</v>
      </c>
      <c r="E4332" s="33">
        <v>0.81699999999999995</v>
      </c>
      <c r="F4332" s="33">
        <v>1</v>
      </c>
      <c r="G4332" s="33">
        <v>9</v>
      </c>
      <c r="H4332" s="33" t="s">
        <v>1879</v>
      </c>
      <c r="I4332" s="33" t="s">
        <v>1878</v>
      </c>
    </row>
    <row r="4333" spans="1:9" x14ac:dyDescent="0.2">
      <c r="A4333" s="33" t="s">
        <v>9298</v>
      </c>
      <c r="B4333" s="33">
        <v>6.2429082983150802E-3</v>
      </c>
      <c r="C4333" s="33">
        <v>0.394078701653095</v>
      </c>
      <c r="D4333" s="33">
        <v>0.38200000000000001</v>
      </c>
      <c r="E4333" s="33">
        <v>0.214</v>
      </c>
      <c r="F4333" s="33">
        <v>1</v>
      </c>
      <c r="G4333" s="33">
        <v>9</v>
      </c>
      <c r="H4333" s="33" t="s">
        <v>9298</v>
      </c>
      <c r="I4333" s="33" t="s">
        <v>9297</v>
      </c>
    </row>
    <row r="4334" spans="1:9" x14ac:dyDescent="0.2">
      <c r="A4334" s="33" t="s">
        <v>14080</v>
      </c>
      <c r="B4334" s="33">
        <v>6.3162562840105097E-3</v>
      </c>
      <c r="C4334" s="33">
        <v>0.28536370130095001</v>
      </c>
      <c r="D4334" s="33">
        <v>0.441</v>
      </c>
      <c r="E4334" s="33">
        <v>0.28899999999999998</v>
      </c>
      <c r="F4334" s="33">
        <v>1</v>
      </c>
      <c r="G4334" s="33">
        <v>9</v>
      </c>
      <c r="H4334" s="33" t="s">
        <v>14080</v>
      </c>
      <c r="I4334" s="33" t="s">
        <v>14079</v>
      </c>
    </row>
    <row r="4335" spans="1:9" x14ac:dyDescent="0.2">
      <c r="A4335" s="33" t="s">
        <v>14078</v>
      </c>
      <c r="B4335" s="33">
        <v>6.32825096554516E-3</v>
      </c>
      <c r="C4335" s="33">
        <v>0.35939225514168099</v>
      </c>
      <c r="D4335" s="33">
        <v>0.55900000000000005</v>
      </c>
      <c r="E4335" s="33">
        <v>0.38</v>
      </c>
      <c r="F4335" s="33">
        <v>1</v>
      </c>
      <c r="G4335" s="33">
        <v>9</v>
      </c>
      <c r="H4335" s="33" t="s">
        <v>14078</v>
      </c>
      <c r="I4335" s="33" t="s">
        <v>14077</v>
      </c>
    </row>
    <row r="4336" spans="1:9" x14ac:dyDescent="0.2">
      <c r="A4336" s="33" t="s">
        <v>13679</v>
      </c>
      <c r="B4336" s="33">
        <v>6.3936474789615802E-3</v>
      </c>
      <c r="C4336" s="33">
        <v>0.725446406661583</v>
      </c>
      <c r="D4336" s="33">
        <v>0.55900000000000005</v>
      </c>
      <c r="E4336" s="33">
        <v>0.374</v>
      </c>
      <c r="F4336" s="33">
        <v>1</v>
      </c>
      <c r="G4336" s="33">
        <v>9</v>
      </c>
      <c r="H4336" s="33" t="s">
        <v>5477</v>
      </c>
      <c r="I4336" s="33" t="s">
        <v>5476</v>
      </c>
    </row>
    <row r="4337" spans="1:9" x14ac:dyDescent="0.2">
      <c r="A4337" s="33" t="s">
        <v>14076</v>
      </c>
      <c r="B4337" s="33">
        <v>6.4885580261289802E-3</v>
      </c>
      <c r="C4337" s="33">
        <v>0.27945830802404897</v>
      </c>
      <c r="D4337" s="33">
        <v>0.5</v>
      </c>
      <c r="E4337" s="33">
        <v>0.312</v>
      </c>
      <c r="F4337" s="33">
        <v>1</v>
      </c>
      <c r="G4337" s="33">
        <v>9</v>
      </c>
      <c r="H4337" s="33" t="s">
        <v>14076</v>
      </c>
      <c r="I4337" s="33" t="s">
        <v>14075</v>
      </c>
    </row>
    <row r="4338" spans="1:9" x14ac:dyDescent="0.2">
      <c r="A4338" s="33" t="s">
        <v>2228</v>
      </c>
      <c r="B4338" s="33">
        <v>6.6008325264294001E-3</v>
      </c>
      <c r="C4338" s="33">
        <v>0.39503212391835202</v>
      </c>
      <c r="D4338" s="33">
        <v>0.73499999999999999</v>
      </c>
      <c r="E4338" s="33">
        <v>0.54600000000000004</v>
      </c>
      <c r="F4338" s="33">
        <v>1</v>
      </c>
      <c r="G4338" s="33">
        <v>9</v>
      </c>
      <c r="H4338" s="33" t="s">
        <v>2228</v>
      </c>
      <c r="I4338" s="33" t="s">
        <v>2227</v>
      </c>
    </row>
    <row r="4339" spans="1:9" x14ac:dyDescent="0.2">
      <c r="A4339" s="33" t="s">
        <v>14074</v>
      </c>
      <c r="B4339" s="33">
        <v>6.6109106571943304E-3</v>
      </c>
      <c r="C4339" s="33">
        <v>0.29501430584336302</v>
      </c>
      <c r="D4339" s="33">
        <v>0.64700000000000002</v>
      </c>
      <c r="E4339" s="33">
        <v>0.497</v>
      </c>
      <c r="F4339" s="33">
        <v>1</v>
      </c>
      <c r="G4339" s="33">
        <v>9</v>
      </c>
      <c r="H4339" s="33" t="s">
        <v>14073</v>
      </c>
      <c r="I4339" s="33" t="s">
        <v>14072</v>
      </c>
    </row>
    <row r="4340" spans="1:9" x14ac:dyDescent="0.2">
      <c r="A4340" s="33" t="s">
        <v>12221</v>
      </c>
      <c r="B4340" s="33">
        <v>6.6116150870581597E-3</v>
      </c>
      <c r="C4340" s="33">
        <v>-0.54190350574722201</v>
      </c>
      <c r="D4340" s="33">
        <v>0.29399999999999998</v>
      </c>
      <c r="E4340" s="33">
        <v>0.48199999999999998</v>
      </c>
      <c r="F4340" s="33">
        <v>1</v>
      </c>
      <c r="G4340" s="33">
        <v>9</v>
      </c>
      <c r="H4340" s="33" t="s">
        <v>6743</v>
      </c>
      <c r="I4340" s="33" t="s">
        <v>6742</v>
      </c>
    </row>
    <row r="4341" spans="1:9" x14ac:dyDescent="0.2">
      <c r="A4341" s="33" t="s">
        <v>10246</v>
      </c>
      <c r="B4341" s="33">
        <v>6.7336720849772904E-3</v>
      </c>
      <c r="C4341" s="33">
        <v>0.35524477686617301</v>
      </c>
      <c r="D4341" s="33">
        <v>0.58799999999999997</v>
      </c>
      <c r="E4341" s="33">
        <v>0.38100000000000001</v>
      </c>
      <c r="F4341" s="33">
        <v>1</v>
      </c>
      <c r="G4341" s="33">
        <v>9</v>
      </c>
      <c r="H4341" s="33" t="s">
        <v>10246</v>
      </c>
      <c r="I4341" s="33" t="s">
        <v>10245</v>
      </c>
    </row>
    <row r="4342" spans="1:9" x14ac:dyDescent="0.2">
      <c r="A4342" s="33" t="s">
        <v>14071</v>
      </c>
      <c r="B4342" s="33">
        <v>6.7457895056197599E-3</v>
      </c>
      <c r="C4342" s="33">
        <v>0.34382560726779099</v>
      </c>
      <c r="D4342" s="33">
        <v>0.55900000000000005</v>
      </c>
      <c r="E4342" s="33">
        <v>0.36799999999999999</v>
      </c>
      <c r="F4342" s="33">
        <v>1</v>
      </c>
      <c r="G4342" s="33">
        <v>9</v>
      </c>
      <c r="H4342" s="33" t="s">
        <v>14071</v>
      </c>
      <c r="I4342" s="33" t="s">
        <v>14070</v>
      </c>
    </row>
    <row r="4343" spans="1:9" x14ac:dyDescent="0.2">
      <c r="A4343" s="33" t="s">
        <v>12800</v>
      </c>
      <c r="B4343" s="33">
        <v>6.79596491432128E-3</v>
      </c>
      <c r="C4343" s="33">
        <v>-0.34277788560871197</v>
      </c>
      <c r="D4343" s="33">
        <v>1</v>
      </c>
      <c r="E4343" s="33">
        <v>0.97399999999999998</v>
      </c>
      <c r="F4343" s="33">
        <v>1</v>
      </c>
      <c r="G4343" s="33">
        <v>9</v>
      </c>
      <c r="H4343" s="33" t="s">
        <v>6177</v>
      </c>
      <c r="I4343" s="33" t="s">
        <v>6176</v>
      </c>
    </row>
    <row r="4344" spans="1:9" x14ac:dyDescent="0.2">
      <c r="A4344" s="33" t="s">
        <v>4301</v>
      </c>
      <c r="B4344" s="33">
        <v>6.8772996062672898E-3</v>
      </c>
      <c r="C4344" s="33">
        <v>0.273835337273172</v>
      </c>
      <c r="D4344" s="33">
        <v>0.58799999999999997</v>
      </c>
      <c r="E4344" s="33">
        <v>0.39500000000000002</v>
      </c>
      <c r="F4344" s="33">
        <v>1</v>
      </c>
      <c r="G4344" s="33">
        <v>9</v>
      </c>
      <c r="H4344" s="33" t="s">
        <v>4301</v>
      </c>
      <c r="I4344" s="33" t="s">
        <v>4300</v>
      </c>
    </row>
    <row r="4345" spans="1:9" x14ac:dyDescent="0.2">
      <c r="A4345" s="33" t="s">
        <v>14069</v>
      </c>
      <c r="B4345" s="33">
        <v>6.9593511034126499E-3</v>
      </c>
      <c r="C4345" s="33">
        <v>0.31020251371945801</v>
      </c>
      <c r="D4345" s="33">
        <v>0.26500000000000001</v>
      </c>
      <c r="E4345" s="33">
        <v>0.127</v>
      </c>
      <c r="F4345" s="33">
        <v>1</v>
      </c>
      <c r="G4345" s="33">
        <v>9</v>
      </c>
      <c r="H4345" s="33" t="s">
        <v>14069</v>
      </c>
      <c r="I4345" s="33" t="s">
        <v>14068</v>
      </c>
    </row>
    <row r="4346" spans="1:9" x14ac:dyDescent="0.2">
      <c r="A4346" s="33" t="s">
        <v>11738</v>
      </c>
      <c r="B4346" s="33">
        <v>7.0083444467374401E-3</v>
      </c>
      <c r="C4346" s="33">
        <v>0.387650002962108</v>
      </c>
      <c r="D4346" s="33">
        <v>0.70599999999999996</v>
      </c>
      <c r="E4346" s="33">
        <v>0.625</v>
      </c>
      <c r="F4346" s="33">
        <v>1</v>
      </c>
      <c r="G4346" s="33">
        <v>9</v>
      </c>
      <c r="H4346" s="33" t="s">
        <v>2610</v>
      </c>
      <c r="I4346" s="33" t="s">
        <v>2609</v>
      </c>
    </row>
    <row r="4347" spans="1:9" x14ac:dyDescent="0.2">
      <c r="A4347" s="33" t="s">
        <v>14067</v>
      </c>
      <c r="B4347" s="33">
        <v>7.1930814866456999E-3</v>
      </c>
      <c r="C4347" s="33">
        <v>0.28467243488029598</v>
      </c>
      <c r="D4347" s="33">
        <v>0.52900000000000003</v>
      </c>
      <c r="E4347" s="33">
        <v>0.36099999999999999</v>
      </c>
      <c r="F4347" s="33">
        <v>1</v>
      </c>
      <c r="G4347" s="33">
        <v>9</v>
      </c>
      <c r="H4347" s="33" t="s">
        <v>14067</v>
      </c>
      <c r="I4347" s="33" t="s">
        <v>14066</v>
      </c>
    </row>
    <row r="4348" spans="1:9" x14ac:dyDescent="0.2">
      <c r="A4348" s="33" t="s">
        <v>14065</v>
      </c>
      <c r="B4348" s="33">
        <v>7.2204990767453297E-3</v>
      </c>
      <c r="C4348" s="33">
        <v>0.34005791153860199</v>
      </c>
      <c r="D4348" s="33">
        <v>0.441</v>
      </c>
      <c r="E4348" s="33">
        <v>0.28299999999999997</v>
      </c>
      <c r="F4348" s="33">
        <v>1</v>
      </c>
      <c r="G4348" s="33">
        <v>9</v>
      </c>
      <c r="H4348" s="33" t="s">
        <v>14065</v>
      </c>
      <c r="I4348" s="33" t="s">
        <v>14064</v>
      </c>
    </row>
    <row r="4349" spans="1:9" x14ac:dyDescent="0.2">
      <c r="A4349" s="33" t="s">
        <v>14063</v>
      </c>
      <c r="B4349" s="33">
        <v>7.2399047066160696E-3</v>
      </c>
      <c r="C4349" s="33">
        <v>0.31356604107687702</v>
      </c>
      <c r="D4349" s="33">
        <v>0.441</v>
      </c>
      <c r="E4349" s="33">
        <v>0.28599999999999998</v>
      </c>
      <c r="F4349" s="33">
        <v>1</v>
      </c>
      <c r="G4349" s="33">
        <v>9</v>
      </c>
      <c r="H4349" s="33" t="s">
        <v>14063</v>
      </c>
      <c r="I4349" s="33" t="s">
        <v>14062</v>
      </c>
    </row>
    <row r="4350" spans="1:9" x14ac:dyDescent="0.2">
      <c r="A4350" s="33" t="s">
        <v>5544</v>
      </c>
      <c r="B4350" s="33">
        <v>7.2914072709147097E-3</v>
      </c>
      <c r="C4350" s="33">
        <v>0.27030718162122802</v>
      </c>
      <c r="D4350" s="33">
        <v>0.94099999999999995</v>
      </c>
      <c r="E4350" s="33">
        <v>0.71</v>
      </c>
      <c r="F4350" s="33">
        <v>1</v>
      </c>
      <c r="G4350" s="33">
        <v>9</v>
      </c>
      <c r="H4350" s="33" t="s">
        <v>5544</v>
      </c>
      <c r="I4350" s="33" t="s">
        <v>5543</v>
      </c>
    </row>
    <row r="4351" spans="1:9" x14ac:dyDescent="0.2">
      <c r="A4351" s="33" t="s">
        <v>12188</v>
      </c>
      <c r="B4351" s="33">
        <v>7.3194140881819199E-3</v>
      </c>
      <c r="C4351" s="33">
        <v>0.27200450548135002</v>
      </c>
      <c r="D4351" s="33">
        <v>1</v>
      </c>
      <c r="E4351" s="33">
        <v>0.89</v>
      </c>
      <c r="F4351" s="33">
        <v>1</v>
      </c>
      <c r="G4351" s="33">
        <v>9</v>
      </c>
      <c r="H4351" s="33" t="s">
        <v>8160</v>
      </c>
      <c r="I4351" s="33" t="s">
        <v>8159</v>
      </c>
    </row>
    <row r="4352" spans="1:9" x14ac:dyDescent="0.2">
      <c r="A4352" s="33" t="s">
        <v>14061</v>
      </c>
      <c r="B4352" s="33">
        <v>7.3649509099099697E-3</v>
      </c>
      <c r="C4352" s="33">
        <v>-0.56759375989056804</v>
      </c>
      <c r="D4352" s="33">
        <v>0.20599999999999999</v>
      </c>
      <c r="E4352" s="33">
        <v>0.39700000000000002</v>
      </c>
      <c r="F4352" s="33">
        <v>1</v>
      </c>
      <c r="G4352" s="33">
        <v>9</v>
      </c>
      <c r="H4352" s="33" t="s">
        <v>12476</v>
      </c>
      <c r="I4352" s="33" t="s">
        <v>12475</v>
      </c>
    </row>
    <row r="4353" spans="1:9" x14ac:dyDescent="0.2">
      <c r="A4353" s="33" t="s">
        <v>14060</v>
      </c>
      <c r="B4353" s="33">
        <v>7.4217262021678996E-3</v>
      </c>
      <c r="C4353" s="33">
        <v>2.4779991802875898</v>
      </c>
      <c r="D4353" s="33">
        <v>0.26500000000000001</v>
      </c>
      <c r="E4353" s="33">
        <v>0.13700000000000001</v>
      </c>
      <c r="F4353" s="33">
        <v>1</v>
      </c>
      <c r="G4353" s="33">
        <v>9</v>
      </c>
      <c r="H4353" s="33" t="s">
        <v>14059</v>
      </c>
      <c r="I4353" s="33" t="s">
        <v>14058</v>
      </c>
    </row>
    <row r="4354" spans="1:9" x14ac:dyDescent="0.2">
      <c r="A4354" s="33" t="s">
        <v>14057</v>
      </c>
      <c r="B4354" s="33">
        <v>7.4932135602685202E-3</v>
      </c>
      <c r="C4354" s="33">
        <v>0.29023308538422898</v>
      </c>
      <c r="D4354" s="33">
        <v>0.97099999999999997</v>
      </c>
      <c r="E4354" s="33">
        <v>0.82699999999999996</v>
      </c>
      <c r="F4354" s="33">
        <v>1</v>
      </c>
      <c r="G4354" s="33">
        <v>9</v>
      </c>
      <c r="H4354" s="33" t="s">
        <v>3361</v>
      </c>
      <c r="I4354" s="33" t="s">
        <v>3360</v>
      </c>
    </row>
    <row r="4355" spans="1:9" x14ac:dyDescent="0.2">
      <c r="A4355" s="33" t="s">
        <v>2599</v>
      </c>
      <c r="B4355" s="33">
        <v>7.5297364875040202E-3</v>
      </c>
      <c r="C4355" s="33">
        <v>-0.31492120589756001</v>
      </c>
      <c r="D4355" s="33">
        <v>0.97099999999999997</v>
      </c>
      <c r="E4355" s="33">
        <v>0.94899999999999995</v>
      </c>
      <c r="F4355" s="33">
        <v>1</v>
      </c>
      <c r="G4355" s="33">
        <v>9</v>
      </c>
      <c r="H4355" s="33" t="s">
        <v>2599</v>
      </c>
      <c r="I4355" s="33" t="s">
        <v>2598</v>
      </c>
    </row>
    <row r="4356" spans="1:9" x14ac:dyDescent="0.2">
      <c r="A4356" s="33" t="s">
        <v>3840</v>
      </c>
      <c r="B4356" s="33">
        <v>7.5485962350040799E-3</v>
      </c>
      <c r="C4356" s="33">
        <v>0.34963543339747499</v>
      </c>
      <c r="D4356" s="33">
        <v>0.52900000000000003</v>
      </c>
      <c r="E4356" s="33">
        <v>0.33200000000000002</v>
      </c>
      <c r="F4356" s="33">
        <v>1</v>
      </c>
      <c r="G4356" s="33">
        <v>9</v>
      </c>
      <c r="H4356" s="33" t="s">
        <v>3840</v>
      </c>
      <c r="I4356" s="33" t="s">
        <v>3839</v>
      </c>
    </row>
    <row r="4357" spans="1:9" x14ac:dyDescent="0.2">
      <c r="A4357" s="33" t="s">
        <v>14056</v>
      </c>
      <c r="B4357" s="33">
        <v>7.5532320330448403E-3</v>
      </c>
      <c r="C4357" s="33">
        <v>0.25845530549923201</v>
      </c>
      <c r="D4357" s="33">
        <v>0.73499999999999999</v>
      </c>
      <c r="E4357" s="33">
        <v>0.54700000000000004</v>
      </c>
      <c r="F4357" s="33">
        <v>1</v>
      </c>
      <c r="G4357" s="33">
        <v>9</v>
      </c>
      <c r="H4357" s="33" t="s">
        <v>14056</v>
      </c>
      <c r="I4357" s="33" t="s">
        <v>14055</v>
      </c>
    </row>
    <row r="4358" spans="1:9" x14ac:dyDescent="0.2">
      <c r="A4358" s="33" t="s">
        <v>9337</v>
      </c>
      <c r="B4358" s="33">
        <v>7.6005959856278197E-3</v>
      </c>
      <c r="C4358" s="33">
        <v>0.41155779064942499</v>
      </c>
      <c r="D4358" s="33">
        <v>0.76500000000000001</v>
      </c>
      <c r="E4358" s="33">
        <v>0.59399999999999997</v>
      </c>
      <c r="F4358" s="33">
        <v>1</v>
      </c>
      <c r="G4358" s="33">
        <v>9</v>
      </c>
      <c r="H4358" s="33" t="s">
        <v>9336</v>
      </c>
      <c r="I4358" s="33" t="s">
        <v>9335</v>
      </c>
    </row>
    <row r="4359" spans="1:9" x14ac:dyDescent="0.2">
      <c r="A4359" s="33" t="s">
        <v>14054</v>
      </c>
      <c r="B4359" s="33">
        <v>7.63279347979839E-3</v>
      </c>
      <c r="C4359" s="33">
        <v>0.481215145313931</v>
      </c>
      <c r="D4359" s="33">
        <v>0.58799999999999997</v>
      </c>
      <c r="E4359" s="33">
        <v>0.45</v>
      </c>
      <c r="F4359" s="33">
        <v>1</v>
      </c>
      <c r="G4359" s="33">
        <v>9</v>
      </c>
      <c r="H4359" s="33" t="s">
        <v>11059</v>
      </c>
      <c r="I4359" s="33" t="s">
        <v>11058</v>
      </c>
    </row>
    <row r="4360" spans="1:9" x14ac:dyDescent="0.2">
      <c r="A4360" s="33" t="s">
        <v>12170</v>
      </c>
      <c r="B4360" s="33">
        <v>7.76052159692334E-3</v>
      </c>
      <c r="C4360" s="33">
        <v>-0.84636162868898601</v>
      </c>
      <c r="D4360" s="33">
        <v>0.35299999999999998</v>
      </c>
      <c r="E4360" s="33">
        <v>0.52100000000000002</v>
      </c>
      <c r="F4360" s="33">
        <v>1</v>
      </c>
      <c r="G4360" s="33">
        <v>9</v>
      </c>
      <c r="H4360" s="33" t="s">
        <v>4826</v>
      </c>
      <c r="I4360" s="33" t="s">
        <v>4825</v>
      </c>
    </row>
    <row r="4361" spans="1:9" x14ac:dyDescent="0.2">
      <c r="A4361" s="33" t="s">
        <v>14053</v>
      </c>
      <c r="B4361" s="33">
        <v>7.7761257800689296E-3</v>
      </c>
      <c r="C4361" s="33">
        <v>0.403095135628598</v>
      </c>
      <c r="D4361" s="33">
        <v>0.32400000000000001</v>
      </c>
      <c r="E4361" s="33">
        <v>0.17699999999999999</v>
      </c>
      <c r="F4361" s="33">
        <v>1</v>
      </c>
      <c r="G4361" s="33">
        <v>9</v>
      </c>
      <c r="H4361" s="33" t="s">
        <v>14053</v>
      </c>
      <c r="I4361" s="33" t="s">
        <v>14052</v>
      </c>
    </row>
    <row r="4362" spans="1:9" x14ac:dyDescent="0.2">
      <c r="A4362" s="33" t="s">
        <v>14051</v>
      </c>
      <c r="B4362" s="33">
        <v>7.79020717487631E-3</v>
      </c>
      <c r="C4362" s="33">
        <v>-1.37774771843215</v>
      </c>
      <c r="D4362" s="33">
        <v>0.29399999999999998</v>
      </c>
      <c r="E4362" s="33">
        <v>0.47399999999999998</v>
      </c>
      <c r="F4362" s="33">
        <v>1</v>
      </c>
      <c r="G4362" s="33">
        <v>9</v>
      </c>
      <c r="H4362" s="33" t="s">
        <v>13628</v>
      </c>
      <c r="I4362" s="33" t="s">
        <v>13627</v>
      </c>
    </row>
    <row r="4363" spans="1:9" x14ac:dyDescent="0.2">
      <c r="A4363" s="33" t="s">
        <v>14050</v>
      </c>
      <c r="B4363" s="33">
        <v>7.8031528314129002E-3</v>
      </c>
      <c r="C4363" s="33">
        <v>0.270387564047885</v>
      </c>
      <c r="D4363" s="33">
        <v>0.67600000000000005</v>
      </c>
      <c r="E4363" s="33">
        <v>0.51800000000000002</v>
      </c>
      <c r="F4363" s="33">
        <v>1</v>
      </c>
      <c r="G4363" s="33">
        <v>9</v>
      </c>
      <c r="H4363" s="33" t="s">
        <v>14050</v>
      </c>
      <c r="I4363" s="33" t="s">
        <v>14049</v>
      </c>
    </row>
    <row r="4364" spans="1:9" x14ac:dyDescent="0.2">
      <c r="A4364" s="33" t="s">
        <v>2851</v>
      </c>
      <c r="B4364" s="33">
        <v>7.9101970018584707E-3</v>
      </c>
      <c r="C4364" s="33">
        <v>-0.33577404270473599</v>
      </c>
      <c r="D4364" s="33">
        <v>0.88200000000000001</v>
      </c>
      <c r="E4364" s="33">
        <v>0.873</v>
      </c>
      <c r="F4364" s="33">
        <v>1</v>
      </c>
      <c r="G4364" s="33">
        <v>9</v>
      </c>
      <c r="H4364" s="33" t="s">
        <v>2851</v>
      </c>
      <c r="I4364" s="33" t="s">
        <v>2850</v>
      </c>
    </row>
    <row r="4365" spans="1:9" x14ac:dyDescent="0.2">
      <c r="A4365" s="33" t="s">
        <v>12945</v>
      </c>
      <c r="B4365" s="33">
        <v>7.9118503727067593E-3</v>
      </c>
      <c r="C4365" s="33">
        <v>-0.38143335920777099</v>
      </c>
      <c r="D4365" s="33">
        <v>0.97099999999999997</v>
      </c>
      <c r="E4365" s="33">
        <v>0.96399999999999997</v>
      </c>
      <c r="F4365" s="33">
        <v>1</v>
      </c>
      <c r="G4365" s="33">
        <v>9</v>
      </c>
      <c r="H4365" s="33" t="s">
        <v>2949</v>
      </c>
      <c r="I4365" s="33" t="s">
        <v>2948</v>
      </c>
    </row>
    <row r="4366" spans="1:9" x14ac:dyDescent="0.2">
      <c r="A4366" s="33" t="s">
        <v>14048</v>
      </c>
      <c r="B4366" s="33">
        <v>8.1161674162332706E-3</v>
      </c>
      <c r="C4366" s="33">
        <v>0.28836905854526301</v>
      </c>
      <c r="D4366" s="33">
        <v>0.32400000000000001</v>
      </c>
      <c r="E4366" s="33">
        <v>0.17</v>
      </c>
      <c r="F4366" s="33">
        <v>1</v>
      </c>
      <c r="G4366" s="33">
        <v>9</v>
      </c>
      <c r="H4366" s="33" t="s">
        <v>14048</v>
      </c>
      <c r="I4366" s="33" t="s">
        <v>14047</v>
      </c>
    </row>
    <row r="4367" spans="1:9" x14ac:dyDescent="0.2">
      <c r="A4367" s="33" t="s">
        <v>14046</v>
      </c>
      <c r="B4367" s="33">
        <v>8.1928316836931501E-3</v>
      </c>
      <c r="C4367" s="33">
        <v>-0.36970043861455298</v>
      </c>
      <c r="D4367" s="33">
        <v>0.29399999999999998</v>
      </c>
      <c r="E4367" s="33">
        <v>0.48799999999999999</v>
      </c>
      <c r="F4367" s="33">
        <v>1</v>
      </c>
      <c r="G4367" s="33">
        <v>9</v>
      </c>
      <c r="H4367" s="33" t="s">
        <v>8936</v>
      </c>
      <c r="I4367" s="33" t="s">
        <v>8935</v>
      </c>
    </row>
    <row r="4368" spans="1:9" x14ac:dyDescent="0.2">
      <c r="A4368" s="33" t="s">
        <v>14045</v>
      </c>
      <c r="B4368" s="33">
        <v>8.2247706156490397E-3</v>
      </c>
      <c r="C4368" s="33">
        <v>0.26499365107386003</v>
      </c>
      <c r="D4368" s="33">
        <v>0.79400000000000004</v>
      </c>
      <c r="E4368" s="33">
        <v>0.59099999999999997</v>
      </c>
      <c r="F4368" s="33">
        <v>1</v>
      </c>
      <c r="G4368" s="33">
        <v>9</v>
      </c>
      <c r="H4368" s="33" t="s">
        <v>5822</v>
      </c>
      <c r="I4368" s="33" t="s">
        <v>5821</v>
      </c>
    </row>
    <row r="4369" spans="1:9" x14ac:dyDescent="0.2">
      <c r="A4369" s="33" t="s">
        <v>14044</v>
      </c>
      <c r="B4369" s="33">
        <v>8.42166204384125E-3</v>
      </c>
      <c r="C4369" s="33">
        <v>0.35516491848029302</v>
      </c>
      <c r="D4369" s="33">
        <v>0.88200000000000001</v>
      </c>
      <c r="E4369" s="33">
        <v>0.64900000000000002</v>
      </c>
      <c r="F4369" s="33">
        <v>1</v>
      </c>
      <c r="G4369" s="33">
        <v>9</v>
      </c>
      <c r="H4369" s="33" t="s">
        <v>10809</v>
      </c>
      <c r="I4369" s="33" t="s">
        <v>10808</v>
      </c>
    </row>
    <row r="4370" spans="1:9" x14ac:dyDescent="0.2">
      <c r="A4370" s="33" t="s">
        <v>12661</v>
      </c>
      <c r="B4370" s="33">
        <v>8.4876691521656097E-3</v>
      </c>
      <c r="C4370" s="33">
        <v>0.76481753157273402</v>
      </c>
      <c r="D4370" s="33">
        <v>0.38200000000000001</v>
      </c>
      <c r="E4370" s="33">
        <v>0.21</v>
      </c>
      <c r="F4370" s="33">
        <v>1</v>
      </c>
      <c r="G4370" s="33">
        <v>9</v>
      </c>
      <c r="H4370" s="33" t="s">
        <v>5785</v>
      </c>
      <c r="I4370" s="33" t="s">
        <v>5784</v>
      </c>
    </row>
    <row r="4371" spans="1:9" x14ac:dyDescent="0.2">
      <c r="A4371" s="33" t="s">
        <v>8222</v>
      </c>
      <c r="B4371" s="33">
        <v>8.4962265383981099E-3</v>
      </c>
      <c r="C4371" s="33">
        <v>0.65741781878050698</v>
      </c>
      <c r="D4371" s="33">
        <v>0.35299999999999998</v>
      </c>
      <c r="E4371" s="33">
        <v>0.19700000000000001</v>
      </c>
      <c r="F4371" s="33">
        <v>1</v>
      </c>
      <c r="G4371" s="33">
        <v>9</v>
      </c>
      <c r="H4371" s="33" t="s">
        <v>8222</v>
      </c>
      <c r="I4371" s="33" t="s">
        <v>8221</v>
      </c>
    </row>
    <row r="4372" spans="1:9" x14ac:dyDescent="0.2">
      <c r="A4372" s="33" t="s">
        <v>14043</v>
      </c>
      <c r="B4372" s="33">
        <v>8.5625655577538807E-3</v>
      </c>
      <c r="C4372" s="33">
        <v>-0.27046009029949297</v>
      </c>
      <c r="D4372" s="33">
        <v>5.8999999999999997E-2</v>
      </c>
      <c r="E4372" s="33">
        <v>0.245</v>
      </c>
      <c r="F4372" s="33">
        <v>1</v>
      </c>
      <c r="G4372" s="33">
        <v>9</v>
      </c>
      <c r="H4372" s="33" t="s">
        <v>14043</v>
      </c>
      <c r="I4372" s="33" t="s">
        <v>14042</v>
      </c>
    </row>
    <row r="4373" spans="1:9" x14ac:dyDescent="0.2">
      <c r="A4373" s="33" t="s">
        <v>14041</v>
      </c>
      <c r="B4373" s="33">
        <v>8.6586819970815194E-3</v>
      </c>
      <c r="C4373" s="33">
        <v>0.28376058763328099</v>
      </c>
      <c r="D4373" s="33">
        <v>0.55900000000000005</v>
      </c>
      <c r="E4373" s="33">
        <v>0.38600000000000001</v>
      </c>
      <c r="F4373" s="33">
        <v>1</v>
      </c>
      <c r="G4373" s="33">
        <v>9</v>
      </c>
      <c r="H4373" s="33" t="s">
        <v>14041</v>
      </c>
      <c r="I4373" s="33" t="s">
        <v>14040</v>
      </c>
    </row>
    <row r="4374" spans="1:9" x14ac:dyDescent="0.2">
      <c r="A4374" s="33" t="s">
        <v>8686</v>
      </c>
      <c r="B4374" s="33">
        <v>8.8706624453298005E-3</v>
      </c>
      <c r="C4374" s="33">
        <v>0.40137297726361298</v>
      </c>
      <c r="D4374" s="33">
        <v>0.26500000000000001</v>
      </c>
      <c r="E4374" s="33">
        <v>0.13600000000000001</v>
      </c>
      <c r="F4374" s="33">
        <v>1</v>
      </c>
      <c r="G4374" s="33">
        <v>9</v>
      </c>
      <c r="H4374" s="33" t="s">
        <v>8686</v>
      </c>
      <c r="I4374" s="33" t="s">
        <v>8685</v>
      </c>
    </row>
    <row r="4375" spans="1:9" x14ac:dyDescent="0.2">
      <c r="A4375" s="33" t="s">
        <v>14039</v>
      </c>
      <c r="B4375" s="33">
        <v>8.8987808287200997E-3</v>
      </c>
      <c r="C4375" s="33">
        <v>0.50598250094031805</v>
      </c>
      <c r="D4375" s="33">
        <v>0.52900000000000003</v>
      </c>
      <c r="E4375" s="33">
        <v>0.36599999999999999</v>
      </c>
      <c r="F4375" s="33">
        <v>1</v>
      </c>
      <c r="G4375" s="33">
        <v>9</v>
      </c>
      <c r="H4375" s="33" t="s">
        <v>14038</v>
      </c>
      <c r="I4375" s="33" t="s">
        <v>14037</v>
      </c>
    </row>
    <row r="4376" spans="1:9" x14ac:dyDescent="0.2">
      <c r="A4376" s="33" t="s">
        <v>14036</v>
      </c>
      <c r="B4376" s="33">
        <v>8.9482569218165605E-3</v>
      </c>
      <c r="C4376" s="33">
        <v>-0.48741534035137402</v>
      </c>
      <c r="D4376" s="33">
        <v>0.20599999999999999</v>
      </c>
      <c r="E4376" s="33">
        <v>0.38100000000000001</v>
      </c>
      <c r="F4376" s="33">
        <v>1</v>
      </c>
      <c r="G4376" s="33">
        <v>9</v>
      </c>
      <c r="H4376" s="33" t="s">
        <v>11390</v>
      </c>
      <c r="I4376" s="33" t="s">
        <v>11389</v>
      </c>
    </row>
    <row r="4377" spans="1:9" x14ac:dyDescent="0.2">
      <c r="A4377" s="33" t="s">
        <v>14035</v>
      </c>
      <c r="B4377" s="33">
        <v>9.0560691178311094E-3</v>
      </c>
      <c r="C4377" s="33">
        <v>0.26514399219774598</v>
      </c>
      <c r="D4377" s="33">
        <v>0.55900000000000005</v>
      </c>
      <c r="E4377" s="33">
        <v>0.39</v>
      </c>
      <c r="F4377" s="33">
        <v>1</v>
      </c>
      <c r="G4377" s="33">
        <v>9</v>
      </c>
      <c r="H4377" s="33" t="s">
        <v>14035</v>
      </c>
      <c r="I4377" s="33" t="s">
        <v>14034</v>
      </c>
    </row>
    <row r="4378" spans="1:9" x14ac:dyDescent="0.2">
      <c r="A4378" s="33" t="s">
        <v>11214</v>
      </c>
      <c r="B4378" s="33">
        <v>9.1516615674189904E-3</v>
      </c>
      <c r="C4378" s="33">
        <v>-0.46967495049859997</v>
      </c>
      <c r="D4378" s="33">
        <v>0.14699999999999999</v>
      </c>
      <c r="E4378" s="33">
        <v>0.32400000000000001</v>
      </c>
      <c r="F4378" s="33">
        <v>1</v>
      </c>
      <c r="G4378" s="33">
        <v>9</v>
      </c>
      <c r="H4378" s="33" t="s">
        <v>10462</v>
      </c>
      <c r="I4378" s="33" t="s">
        <v>10461</v>
      </c>
    </row>
    <row r="4379" spans="1:9" x14ac:dyDescent="0.2">
      <c r="A4379" s="33" t="s">
        <v>8742</v>
      </c>
      <c r="B4379" s="33">
        <v>9.2628149039662398E-3</v>
      </c>
      <c r="C4379" s="33">
        <v>0.27092139263114801</v>
      </c>
      <c r="D4379" s="33">
        <v>0.23499999999999999</v>
      </c>
      <c r="E4379" s="33">
        <v>0.107</v>
      </c>
      <c r="F4379" s="33">
        <v>1</v>
      </c>
      <c r="G4379" s="33">
        <v>9</v>
      </c>
      <c r="H4379" s="33" t="s">
        <v>8742</v>
      </c>
      <c r="I4379" s="33" t="s">
        <v>8741</v>
      </c>
    </row>
    <row r="4380" spans="1:9" x14ac:dyDescent="0.2">
      <c r="A4380" s="33" t="s">
        <v>14033</v>
      </c>
      <c r="B4380" s="33">
        <v>9.3082530511676299E-3</v>
      </c>
      <c r="C4380" s="33">
        <v>0.27533437815092898</v>
      </c>
      <c r="D4380" s="33">
        <v>0.441</v>
      </c>
      <c r="E4380" s="33">
        <v>0.26400000000000001</v>
      </c>
      <c r="F4380" s="33">
        <v>1</v>
      </c>
      <c r="G4380" s="33">
        <v>9</v>
      </c>
      <c r="H4380" s="33" t="s">
        <v>14033</v>
      </c>
      <c r="I4380" s="33" t="s">
        <v>14032</v>
      </c>
    </row>
    <row r="4381" spans="1:9" x14ac:dyDescent="0.2">
      <c r="A4381" s="33" t="s">
        <v>11749</v>
      </c>
      <c r="B4381" s="33">
        <v>9.3898000284573496E-3</v>
      </c>
      <c r="C4381" s="33">
        <v>-0.59628747380777103</v>
      </c>
      <c r="D4381" s="33">
        <v>0.5</v>
      </c>
      <c r="E4381" s="33">
        <v>0.60599999999999998</v>
      </c>
      <c r="F4381" s="33">
        <v>1</v>
      </c>
      <c r="G4381" s="33">
        <v>9</v>
      </c>
      <c r="H4381" s="33" t="s">
        <v>2690</v>
      </c>
      <c r="I4381" s="33" t="s">
        <v>2689</v>
      </c>
    </row>
    <row r="4382" spans="1:9" x14ac:dyDescent="0.2">
      <c r="A4382" s="33" t="s">
        <v>7650</v>
      </c>
      <c r="B4382" s="33">
        <v>9.4629381346902301E-3</v>
      </c>
      <c r="C4382" s="33">
        <v>-0.32946992237329997</v>
      </c>
      <c r="D4382" s="33">
        <v>0.85299999999999998</v>
      </c>
      <c r="E4382" s="33">
        <v>0.85199999999999998</v>
      </c>
      <c r="F4382" s="33">
        <v>1</v>
      </c>
      <c r="G4382" s="33">
        <v>9</v>
      </c>
      <c r="H4382" s="33" t="s">
        <v>7650</v>
      </c>
      <c r="I4382" s="33" t="s">
        <v>7649</v>
      </c>
    </row>
    <row r="4383" spans="1:9" x14ac:dyDescent="0.2">
      <c r="A4383" s="33" t="s">
        <v>14031</v>
      </c>
      <c r="B4383" s="33">
        <v>9.4909462843755493E-3</v>
      </c>
      <c r="C4383" s="33">
        <v>0.292718147026371</v>
      </c>
      <c r="D4383" s="33">
        <v>0.47099999999999997</v>
      </c>
      <c r="E4383" s="33">
        <v>0.28399999999999997</v>
      </c>
      <c r="F4383" s="33">
        <v>1</v>
      </c>
      <c r="G4383" s="33">
        <v>9</v>
      </c>
      <c r="H4383" s="33" t="s">
        <v>14031</v>
      </c>
      <c r="I4383" s="33" t="s">
        <v>14030</v>
      </c>
    </row>
    <row r="4384" spans="1:9" x14ac:dyDescent="0.2">
      <c r="A4384" s="33" t="s">
        <v>4712</v>
      </c>
      <c r="B4384" s="33">
        <v>9.5326099432352807E-3</v>
      </c>
      <c r="C4384" s="33">
        <v>-0.27609256708868901</v>
      </c>
      <c r="D4384" s="33">
        <v>0.94099999999999995</v>
      </c>
      <c r="E4384" s="33">
        <v>0.95</v>
      </c>
      <c r="F4384" s="33">
        <v>1</v>
      </c>
      <c r="G4384" s="33">
        <v>9</v>
      </c>
      <c r="H4384" s="33" t="s">
        <v>2208</v>
      </c>
      <c r="I4384" s="33" t="s">
        <v>2207</v>
      </c>
    </row>
    <row r="4385" spans="1:9" x14ac:dyDescent="0.2">
      <c r="A4385" s="33" t="s">
        <v>14029</v>
      </c>
      <c r="B4385" s="33">
        <v>9.7251994512433104E-3</v>
      </c>
      <c r="C4385" s="33">
        <v>-0.41931714649777502</v>
      </c>
      <c r="D4385" s="33">
        <v>0.82399999999999995</v>
      </c>
      <c r="E4385" s="33">
        <v>0.84199999999999997</v>
      </c>
      <c r="F4385" s="33">
        <v>1</v>
      </c>
      <c r="G4385" s="33">
        <v>9</v>
      </c>
      <c r="H4385" s="33" t="s">
        <v>8060</v>
      </c>
      <c r="I4385" s="33" t="s">
        <v>8059</v>
      </c>
    </row>
    <row r="4386" spans="1:9" x14ac:dyDescent="0.2">
      <c r="A4386" s="33" t="s">
        <v>14028</v>
      </c>
      <c r="B4386" s="33">
        <v>9.7432610962733292E-3</v>
      </c>
      <c r="C4386" s="33">
        <v>0.32395946010479298</v>
      </c>
      <c r="D4386" s="33">
        <v>0.23499999999999999</v>
      </c>
      <c r="E4386" s="33">
        <v>0.108</v>
      </c>
      <c r="F4386" s="33">
        <v>1</v>
      </c>
      <c r="G4386" s="33">
        <v>9</v>
      </c>
      <c r="H4386" s="33" t="s">
        <v>14027</v>
      </c>
      <c r="I4386" s="33" t="s">
        <v>14026</v>
      </c>
    </row>
    <row r="4387" spans="1:9" x14ac:dyDescent="0.2">
      <c r="A4387" s="33" t="s">
        <v>13379</v>
      </c>
      <c r="B4387" s="33">
        <v>9.8046936514085605E-3</v>
      </c>
      <c r="C4387" s="33">
        <v>-0.53758037511523105</v>
      </c>
      <c r="D4387" s="33">
        <v>0.23499999999999999</v>
      </c>
      <c r="E4387" s="33">
        <v>0.40799999999999997</v>
      </c>
      <c r="F4387" s="33">
        <v>1</v>
      </c>
      <c r="G4387" s="33">
        <v>9</v>
      </c>
      <c r="H4387" s="33" t="s">
        <v>3761</v>
      </c>
      <c r="I4387" s="33" t="s">
        <v>3760</v>
      </c>
    </row>
    <row r="4388" spans="1:9" x14ac:dyDescent="0.2">
      <c r="A4388" s="33" t="s">
        <v>14025</v>
      </c>
      <c r="B4388" s="33">
        <v>9.8373129992941205E-3</v>
      </c>
      <c r="C4388" s="33">
        <v>-0.34179370516970198</v>
      </c>
      <c r="D4388" s="33">
        <v>0.14699999999999999</v>
      </c>
      <c r="E4388" s="33">
        <v>0.35699999999999998</v>
      </c>
      <c r="F4388" s="33">
        <v>1</v>
      </c>
      <c r="G4388" s="33">
        <v>9</v>
      </c>
      <c r="H4388" s="33" t="s">
        <v>10929</v>
      </c>
      <c r="I4388" s="33" t="s">
        <v>10928</v>
      </c>
    </row>
    <row r="4389" spans="1:9" x14ac:dyDescent="0.2">
      <c r="A4389" s="33" t="s">
        <v>12519</v>
      </c>
      <c r="B4389" s="33">
        <v>9.9790667516420507E-3</v>
      </c>
      <c r="C4389" s="33">
        <v>-0.58511894540636999</v>
      </c>
      <c r="D4389" s="33">
        <v>0.67600000000000005</v>
      </c>
      <c r="E4389" s="33">
        <v>0.72699999999999998</v>
      </c>
      <c r="F4389" s="33">
        <v>1</v>
      </c>
      <c r="G4389" s="33">
        <v>9</v>
      </c>
      <c r="H4389" s="33" t="s">
        <v>2263</v>
      </c>
      <c r="I4389" s="33" t="s">
        <v>2262</v>
      </c>
    </row>
    <row r="4390" spans="1:9" x14ac:dyDescent="0.2">
      <c r="A4390" s="33" t="s">
        <v>11139</v>
      </c>
      <c r="B4390" s="33">
        <v>9.9800204998909195E-3</v>
      </c>
      <c r="C4390" s="33">
        <v>0.29748165235322799</v>
      </c>
      <c r="D4390" s="33">
        <v>1</v>
      </c>
      <c r="E4390" s="33">
        <v>0.877</v>
      </c>
      <c r="F4390" s="33">
        <v>1</v>
      </c>
      <c r="G4390" s="33">
        <v>9</v>
      </c>
      <c r="H4390" s="33" t="s">
        <v>4155</v>
      </c>
      <c r="I4390" s="33" t="s">
        <v>4154</v>
      </c>
    </row>
    <row r="4391" spans="1:9" x14ac:dyDescent="0.2">
      <c r="A4391" s="33" t="s">
        <v>14024</v>
      </c>
      <c r="B4391" s="33">
        <v>9.9903085250794693E-3</v>
      </c>
      <c r="C4391" s="33">
        <v>0.28719613960061402</v>
      </c>
      <c r="D4391" s="33">
        <v>0.32400000000000001</v>
      </c>
      <c r="E4391" s="33">
        <v>0.17699999999999999</v>
      </c>
      <c r="F4391" s="33">
        <v>1</v>
      </c>
      <c r="G4391" s="33">
        <v>9</v>
      </c>
      <c r="H4391" s="33" t="s">
        <v>14024</v>
      </c>
      <c r="I4391" s="33" t="s">
        <v>14023</v>
      </c>
    </row>
    <row r="4392" spans="1:9" x14ac:dyDescent="0.2">
      <c r="A4392" s="33" t="s">
        <v>6561</v>
      </c>
      <c r="B4392" s="35">
        <v>6.2068425527464003E-26</v>
      </c>
      <c r="C4392" s="33">
        <v>0.95477761586457499</v>
      </c>
      <c r="D4392" s="33">
        <v>0.53100000000000003</v>
      </c>
      <c r="E4392" s="33">
        <v>6.0999999999999999E-2</v>
      </c>
      <c r="F4392" s="35">
        <v>2.8596165009013199E-21</v>
      </c>
      <c r="G4392" s="33">
        <v>10</v>
      </c>
      <c r="H4392" s="33" t="s">
        <v>6561</v>
      </c>
      <c r="I4392" s="33" t="s">
        <v>6560</v>
      </c>
    </row>
    <row r="4393" spans="1:9" x14ac:dyDescent="0.2">
      <c r="A4393" s="33" t="s">
        <v>5231</v>
      </c>
      <c r="B4393" s="35">
        <v>3.1944706083644998E-24</v>
      </c>
      <c r="C4393" s="33">
        <v>1.4119842927100701</v>
      </c>
      <c r="D4393" s="33">
        <v>0.81200000000000006</v>
      </c>
      <c r="E4393" s="33">
        <v>0.192</v>
      </c>
      <c r="F4393" s="35">
        <v>1.4717564986856899E-19</v>
      </c>
      <c r="G4393" s="33">
        <v>10</v>
      </c>
      <c r="H4393" s="33" t="s">
        <v>5230</v>
      </c>
      <c r="I4393" s="33" t="s">
        <v>5229</v>
      </c>
    </row>
    <row r="4394" spans="1:9" x14ac:dyDescent="0.2">
      <c r="A4394" s="33" t="s">
        <v>7132</v>
      </c>
      <c r="B4394" s="35">
        <v>8.6209206018475604E-23</v>
      </c>
      <c r="C4394" s="33">
        <v>1.3858782521817501</v>
      </c>
      <c r="D4394" s="33">
        <v>0.78100000000000003</v>
      </c>
      <c r="E4394" s="33">
        <v>0.185</v>
      </c>
      <c r="F4394" s="35">
        <v>3.9718305396832099E-18</v>
      </c>
      <c r="G4394" s="33">
        <v>10</v>
      </c>
      <c r="H4394" s="33" t="s">
        <v>5198</v>
      </c>
      <c r="I4394" s="33" t="s">
        <v>5197</v>
      </c>
    </row>
    <row r="4395" spans="1:9" x14ac:dyDescent="0.2">
      <c r="A4395" s="33" t="s">
        <v>9961</v>
      </c>
      <c r="B4395" s="35">
        <v>4.9164961932767799E-22</v>
      </c>
      <c r="C4395" s="33">
        <v>1.53115327433369</v>
      </c>
      <c r="D4395" s="33">
        <v>0.84399999999999997</v>
      </c>
      <c r="E4395" s="33">
        <v>0.23300000000000001</v>
      </c>
      <c r="F4395" s="35">
        <v>2.2651281261664799E-17</v>
      </c>
      <c r="G4395" s="33">
        <v>10</v>
      </c>
      <c r="H4395" s="33" t="s">
        <v>9960</v>
      </c>
      <c r="I4395" s="33" t="s">
        <v>9959</v>
      </c>
    </row>
    <row r="4396" spans="1:9" x14ac:dyDescent="0.2">
      <c r="A4396" s="33" t="s">
        <v>11766</v>
      </c>
      <c r="B4396" s="35">
        <v>8.2703617908469204E-18</v>
      </c>
      <c r="C4396" s="33">
        <v>1.5245608525433501</v>
      </c>
      <c r="D4396" s="33">
        <v>1</v>
      </c>
      <c r="E4396" s="33">
        <v>0.60799999999999998</v>
      </c>
      <c r="F4396" s="35">
        <v>3.81032108427899E-13</v>
      </c>
      <c r="G4396" s="33">
        <v>10</v>
      </c>
      <c r="H4396" s="33" t="s">
        <v>2996</v>
      </c>
      <c r="I4396" s="33" t="s">
        <v>2995</v>
      </c>
    </row>
    <row r="4397" spans="1:9" x14ac:dyDescent="0.2">
      <c r="A4397" s="33" t="s">
        <v>6566</v>
      </c>
      <c r="B4397" s="35">
        <v>2.4557939293535301E-16</v>
      </c>
      <c r="C4397" s="33">
        <v>0.95882161926033505</v>
      </c>
      <c r="D4397" s="33">
        <v>0.46899999999999997</v>
      </c>
      <c r="E4397" s="33">
        <v>7.9000000000000001E-2</v>
      </c>
      <c r="F4397" s="35">
        <v>1.1314333791317601E-11</v>
      </c>
      <c r="G4397" s="33">
        <v>10</v>
      </c>
      <c r="H4397" s="33" t="s">
        <v>6566</v>
      </c>
      <c r="I4397" s="33" t="s">
        <v>6565</v>
      </c>
    </row>
    <row r="4398" spans="1:9" x14ac:dyDescent="0.2">
      <c r="A4398" s="33" t="s">
        <v>14022</v>
      </c>
      <c r="B4398" s="35">
        <v>1.8972991575734899E-13</v>
      </c>
      <c r="C4398" s="33">
        <v>1.1298074731140599</v>
      </c>
      <c r="D4398" s="33">
        <v>0.75</v>
      </c>
      <c r="E4398" s="33">
        <v>0.28399999999999997</v>
      </c>
      <c r="F4398" s="35">
        <v>8.7412366787725798E-9</v>
      </c>
      <c r="G4398" s="33">
        <v>10</v>
      </c>
      <c r="H4398" s="33" t="s">
        <v>5201</v>
      </c>
      <c r="I4398" s="33" t="s">
        <v>5200</v>
      </c>
    </row>
    <row r="4399" spans="1:9" x14ac:dyDescent="0.2">
      <c r="A4399" s="33" t="s">
        <v>12778</v>
      </c>
      <c r="B4399" s="35">
        <v>2.4633997900052498E-12</v>
      </c>
      <c r="C4399" s="33">
        <v>0.83407319317028605</v>
      </c>
      <c r="D4399" s="33">
        <v>1</v>
      </c>
      <c r="E4399" s="33">
        <v>0.89200000000000002</v>
      </c>
      <c r="F4399" s="35">
        <v>1.1349375512512199E-7</v>
      </c>
      <c r="G4399" s="33">
        <v>10</v>
      </c>
      <c r="H4399" s="33" t="s">
        <v>5380</v>
      </c>
      <c r="I4399" s="33" t="s">
        <v>5379</v>
      </c>
    </row>
    <row r="4400" spans="1:9" x14ac:dyDescent="0.2">
      <c r="A4400" s="33" t="s">
        <v>13121</v>
      </c>
      <c r="B4400" s="35">
        <v>9.9898998438817194E-12</v>
      </c>
      <c r="C4400" s="33">
        <v>0.87792663720892405</v>
      </c>
      <c r="D4400" s="33">
        <v>1</v>
      </c>
      <c r="E4400" s="33">
        <v>0.75800000000000001</v>
      </c>
      <c r="F4400" s="35">
        <v>4.6025466560731901E-7</v>
      </c>
      <c r="G4400" s="33">
        <v>10</v>
      </c>
      <c r="H4400" s="33" t="s">
        <v>5126</v>
      </c>
      <c r="I4400" s="33" t="s">
        <v>5125</v>
      </c>
    </row>
    <row r="4401" spans="1:9" x14ac:dyDescent="0.2">
      <c r="A4401" s="33" t="s">
        <v>11696</v>
      </c>
      <c r="B4401" s="35">
        <v>1.012816394774E-10</v>
      </c>
      <c r="C4401" s="33">
        <v>0.83991740617537503</v>
      </c>
      <c r="D4401" s="33">
        <v>0.90600000000000003</v>
      </c>
      <c r="E4401" s="33">
        <v>0.64200000000000002</v>
      </c>
      <c r="F4401" s="35">
        <v>4.6662476940027604E-6</v>
      </c>
      <c r="G4401" s="33">
        <v>10</v>
      </c>
      <c r="H4401" s="33" t="s">
        <v>2220</v>
      </c>
      <c r="I4401" s="33" t="s">
        <v>2219</v>
      </c>
    </row>
    <row r="4402" spans="1:9" x14ac:dyDescent="0.2">
      <c r="A4402" s="33" t="s">
        <v>7495</v>
      </c>
      <c r="B4402" s="35">
        <v>2.4846667745929698E-10</v>
      </c>
      <c r="C4402" s="33">
        <v>0.95496172697333703</v>
      </c>
      <c r="D4402" s="33">
        <v>0.56200000000000006</v>
      </c>
      <c r="E4402" s="33">
        <v>0.182</v>
      </c>
      <c r="F4402" s="35">
        <v>1.14473567639047E-5</v>
      </c>
      <c r="G4402" s="33">
        <v>10</v>
      </c>
      <c r="H4402" s="33" t="s">
        <v>7494</v>
      </c>
      <c r="I4402" s="33" t="s">
        <v>7493</v>
      </c>
    </row>
    <row r="4403" spans="1:9" x14ac:dyDescent="0.2">
      <c r="A4403" s="33" t="s">
        <v>14021</v>
      </c>
      <c r="B4403" s="35">
        <v>3.5706224474704597E-10</v>
      </c>
      <c r="C4403" s="33">
        <v>0.49288561123031699</v>
      </c>
      <c r="D4403" s="33">
        <v>0.34399999999999997</v>
      </c>
      <c r="E4403" s="33">
        <v>6.8000000000000005E-2</v>
      </c>
      <c r="F4403" s="35">
        <v>1.6450571739985901E-5</v>
      </c>
      <c r="G4403" s="33">
        <v>10</v>
      </c>
      <c r="H4403" s="33" t="s">
        <v>14021</v>
      </c>
      <c r="I4403" s="33" t="s">
        <v>14020</v>
      </c>
    </row>
    <row r="4404" spans="1:9" x14ac:dyDescent="0.2">
      <c r="A4404" s="33" t="s">
        <v>11812</v>
      </c>
      <c r="B4404" s="35">
        <v>1.16144159401004E-9</v>
      </c>
      <c r="C4404" s="33">
        <v>-1.1197819557498501</v>
      </c>
      <c r="D4404" s="33">
        <v>3.1E-2</v>
      </c>
      <c r="E4404" s="33">
        <v>0.629</v>
      </c>
      <c r="F4404" s="35">
        <v>5.3509937119230697E-5</v>
      </c>
      <c r="G4404" s="33">
        <v>10</v>
      </c>
      <c r="H4404" s="33" t="s">
        <v>2345</v>
      </c>
      <c r="I4404" s="33" t="s">
        <v>2344</v>
      </c>
    </row>
    <row r="4405" spans="1:9" x14ac:dyDescent="0.2">
      <c r="A4405" s="33" t="s">
        <v>14019</v>
      </c>
      <c r="B4405" s="35">
        <v>2.2835912535479E-9</v>
      </c>
      <c r="C4405" s="33">
        <v>0.45903324794613998</v>
      </c>
      <c r="D4405" s="33">
        <v>0.219</v>
      </c>
      <c r="E4405" s="33">
        <v>2.9000000000000001E-2</v>
      </c>
      <c r="F4405" s="33">
        <v>1.05209616233459E-4</v>
      </c>
      <c r="G4405" s="33">
        <v>10</v>
      </c>
      <c r="H4405" s="33" t="s">
        <v>14019</v>
      </c>
      <c r="I4405" s="33" t="s">
        <v>14018</v>
      </c>
    </row>
    <row r="4406" spans="1:9" x14ac:dyDescent="0.2">
      <c r="A4406" s="33" t="s">
        <v>12822</v>
      </c>
      <c r="B4406" s="35">
        <v>9.8957021037014305E-9</v>
      </c>
      <c r="C4406" s="33">
        <v>0.76586421792322901</v>
      </c>
      <c r="D4406" s="33">
        <v>0.93799999999999994</v>
      </c>
      <c r="E4406" s="33">
        <v>0.58299999999999996</v>
      </c>
      <c r="F4406" s="33">
        <v>4.5591478732173198E-4</v>
      </c>
      <c r="G4406" s="33">
        <v>10</v>
      </c>
      <c r="H4406" s="33" t="s">
        <v>2132</v>
      </c>
      <c r="I4406" s="33" t="s">
        <v>2131</v>
      </c>
    </row>
    <row r="4407" spans="1:9" x14ac:dyDescent="0.2">
      <c r="A4407" s="33" t="s">
        <v>14017</v>
      </c>
      <c r="B4407" s="35">
        <v>1.2046779714758601E-8</v>
      </c>
      <c r="C4407" s="33">
        <v>0.832336608534467</v>
      </c>
      <c r="D4407" s="33">
        <v>0.71899999999999997</v>
      </c>
      <c r="E4407" s="33">
        <v>0.35399999999999998</v>
      </c>
      <c r="F4407" s="33">
        <v>5.5501923501836004E-4</v>
      </c>
      <c r="G4407" s="33">
        <v>10</v>
      </c>
      <c r="H4407" s="33" t="s">
        <v>6421</v>
      </c>
      <c r="I4407" s="33" t="s">
        <v>6420</v>
      </c>
    </row>
    <row r="4408" spans="1:9" x14ac:dyDescent="0.2">
      <c r="A4408" s="33" t="s">
        <v>11698</v>
      </c>
      <c r="B4408" s="35">
        <v>1.23929644294755E-8</v>
      </c>
      <c r="C4408" s="33">
        <v>0.786267380903661</v>
      </c>
      <c r="D4408" s="33">
        <v>0.875</v>
      </c>
      <c r="E4408" s="33">
        <v>0.63100000000000001</v>
      </c>
      <c r="F4408" s="33">
        <v>5.7096865719479396E-4</v>
      </c>
      <c r="G4408" s="33">
        <v>10</v>
      </c>
      <c r="H4408" s="33" t="s">
        <v>6820</v>
      </c>
      <c r="I4408" s="33" t="s">
        <v>6819</v>
      </c>
    </row>
    <row r="4409" spans="1:9" x14ac:dyDescent="0.2">
      <c r="A4409" s="33" t="s">
        <v>11972</v>
      </c>
      <c r="B4409" s="35">
        <v>3.3603452577087602E-8</v>
      </c>
      <c r="C4409" s="33">
        <v>-0.95969636823293603</v>
      </c>
      <c r="D4409" s="33">
        <v>3.1E-2</v>
      </c>
      <c r="E4409" s="33">
        <v>0.56299999999999994</v>
      </c>
      <c r="F4409" s="33">
        <v>1.54817826713158E-3</v>
      </c>
      <c r="G4409" s="33">
        <v>10</v>
      </c>
      <c r="H4409" s="33" t="s">
        <v>5547</v>
      </c>
      <c r="I4409" s="33" t="s">
        <v>5546</v>
      </c>
    </row>
    <row r="4410" spans="1:9" x14ac:dyDescent="0.2">
      <c r="A4410" s="33" t="s">
        <v>5207</v>
      </c>
      <c r="B4410" s="35">
        <v>3.3798635686409702E-8</v>
      </c>
      <c r="C4410" s="33">
        <v>0.64622187347981697</v>
      </c>
      <c r="D4410" s="33">
        <v>0.312</v>
      </c>
      <c r="E4410" s="33">
        <v>7.0000000000000007E-2</v>
      </c>
      <c r="F4410" s="33">
        <v>1.5571707433442699E-3</v>
      </c>
      <c r="G4410" s="33">
        <v>10</v>
      </c>
      <c r="H4410" s="33" t="s">
        <v>5207</v>
      </c>
      <c r="I4410" s="33" t="s">
        <v>5206</v>
      </c>
    </row>
    <row r="4411" spans="1:9" x14ac:dyDescent="0.2">
      <c r="A4411" s="33" t="s">
        <v>3175</v>
      </c>
      <c r="B4411" s="35">
        <v>8.2252256371069705E-8</v>
      </c>
      <c r="C4411" s="33">
        <v>0.743653608227961</v>
      </c>
      <c r="D4411" s="33">
        <v>0.75</v>
      </c>
      <c r="E4411" s="33">
        <v>0.39200000000000002</v>
      </c>
      <c r="F4411" s="33">
        <v>3.78952595552792E-3</v>
      </c>
      <c r="G4411" s="33">
        <v>10</v>
      </c>
      <c r="H4411" s="33" t="s">
        <v>3175</v>
      </c>
      <c r="I4411" s="33" t="s">
        <v>3174</v>
      </c>
    </row>
    <row r="4412" spans="1:9" x14ac:dyDescent="0.2">
      <c r="A4412" s="33" t="s">
        <v>11702</v>
      </c>
      <c r="B4412" s="35">
        <v>2.6792324155660402E-7</v>
      </c>
      <c r="C4412" s="33">
        <v>-1.0720692717618701</v>
      </c>
      <c r="D4412" s="33">
        <v>0.188</v>
      </c>
      <c r="E4412" s="33">
        <v>0.67400000000000004</v>
      </c>
      <c r="F4412" s="33">
        <v>1.23437595849959E-2</v>
      </c>
      <c r="G4412" s="33">
        <v>10</v>
      </c>
      <c r="H4412" s="33" t="s">
        <v>4941</v>
      </c>
      <c r="I4412" s="33" t="s">
        <v>4940</v>
      </c>
    </row>
    <row r="4413" spans="1:9" x14ac:dyDescent="0.2">
      <c r="A4413" s="33" t="s">
        <v>11263</v>
      </c>
      <c r="B4413" s="35">
        <v>3.3611399288746298E-7</v>
      </c>
      <c r="C4413" s="33">
        <v>0.78889945088886404</v>
      </c>
      <c r="D4413" s="33">
        <v>0.875</v>
      </c>
      <c r="E4413" s="33">
        <v>0.69199999999999995</v>
      </c>
      <c r="F4413" s="33">
        <v>1.54854438803112E-2</v>
      </c>
      <c r="G4413" s="33">
        <v>10</v>
      </c>
      <c r="H4413" s="33" t="s">
        <v>6738</v>
      </c>
      <c r="I4413" s="33" t="s">
        <v>6737</v>
      </c>
    </row>
    <row r="4414" spans="1:9" x14ac:dyDescent="0.2">
      <c r="A4414" s="33" t="s">
        <v>12991</v>
      </c>
      <c r="B4414" s="35">
        <v>3.3925178905557997E-7</v>
      </c>
      <c r="C4414" s="33">
        <v>0.49946780564426702</v>
      </c>
      <c r="D4414" s="33">
        <v>0.96899999999999997</v>
      </c>
      <c r="E4414" s="33">
        <v>0.74199999999999999</v>
      </c>
      <c r="F4414" s="33">
        <v>1.5630008425368699E-2</v>
      </c>
      <c r="G4414" s="33">
        <v>10</v>
      </c>
      <c r="H4414" s="33" t="s">
        <v>2297</v>
      </c>
      <c r="I4414" s="33" t="s">
        <v>2296</v>
      </c>
    </row>
    <row r="4415" spans="1:9" x14ac:dyDescent="0.2">
      <c r="A4415" s="33" t="s">
        <v>12144</v>
      </c>
      <c r="B4415" s="35">
        <v>4.6403524599346798E-7</v>
      </c>
      <c r="C4415" s="33">
        <v>-1.1377971686480699</v>
      </c>
      <c r="D4415" s="33">
        <v>0.219</v>
      </c>
      <c r="E4415" s="33">
        <v>0.63100000000000001</v>
      </c>
      <c r="F4415" s="33">
        <v>2.1379031853411001E-2</v>
      </c>
      <c r="G4415" s="33">
        <v>10</v>
      </c>
      <c r="H4415" s="33" t="s">
        <v>2247</v>
      </c>
      <c r="I4415" s="33" t="s">
        <v>2246</v>
      </c>
    </row>
    <row r="4416" spans="1:9" x14ac:dyDescent="0.2">
      <c r="A4416" s="33" t="s">
        <v>4884</v>
      </c>
      <c r="B4416" s="35">
        <v>5.2453207765538202E-7</v>
      </c>
      <c r="C4416" s="33">
        <v>0.65363058392609097</v>
      </c>
      <c r="D4416" s="33">
        <v>0.84399999999999997</v>
      </c>
      <c r="E4416" s="33">
        <v>0.57199999999999995</v>
      </c>
      <c r="F4416" s="33">
        <v>2.4166241881738802E-2</v>
      </c>
      <c r="G4416" s="33">
        <v>10</v>
      </c>
      <c r="H4416" s="33" t="s">
        <v>1701</v>
      </c>
      <c r="I4416" s="33" t="s">
        <v>1700</v>
      </c>
    </row>
    <row r="4417" spans="1:9" x14ac:dyDescent="0.2">
      <c r="A4417" s="33" t="s">
        <v>11870</v>
      </c>
      <c r="B4417" s="35">
        <v>8.3127639171811305E-7</v>
      </c>
      <c r="C4417" s="33">
        <v>-0.81971894744138396</v>
      </c>
      <c r="D4417" s="33">
        <v>3.1E-2</v>
      </c>
      <c r="E4417" s="33">
        <v>0.48899999999999999</v>
      </c>
      <c r="F4417" s="33">
        <v>3.8298565919236902E-2</v>
      </c>
      <c r="G4417" s="33">
        <v>10</v>
      </c>
      <c r="H4417" s="33" t="s">
        <v>6743</v>
      </c>
      <c r="I4417" s="33" t="s">
        <v>6742</v>
      </c>
    </row>
    <row r="4418" spans="1:9" x14ac:dyDescent="0.2">
      <c r="A4418" s="33" t="s">
        <v>14016</v>
      </c>
      <c r="B4418" s="35">
        <v>1.1890904008256601E-6</v>
      </c>
      <c r="C4418" s="33">
        <v>0.69839587671172099</v>
      </c>
      <c r="D4418" s="33">
        <v>0.56200000000000006</v>
      </c>
      <c r="E4418" s="33">
        <v>0.26400000000000001</v>
      </c>
      <c r="F4418" s="33">
        <v>5.4783772946839802E-2</v>
      </c>
      <c r="G4418" s="33">
        <v>10</v>
      </c>
      <c r="H4418" s="33" t="s">
        <v>14016</v>
      </c>
      <c r="I4418" s="33" t="s">
        <v>14015</v>
      </c>
    </row>
    <row r="4419" spans="1:9" x14ac:dyDescent="0.2">
      <c r="A4419" s="33" t="s">
        <v>12072</v>
      </c>
      <c r="B4419" s="35">
        <v>1.3014099746477099E-6</v>
      </c>
      <c r="C4419" s="33">
        <v>0.50145891934161901</v>
      </c>
      <c r="D4419" s="33">
        <v>0.875</v>
      </c>
      <c r="E4419" s="33">
        <v>0.50600000000000001</v>
      </c>
      <c r="F4419" s="33">
        <v>5.9958560351969399E-2</v>
      </c>
      <c r="G4419" s="33">
        <v>10</v>
      </c>
      <c r="H4419" s="33" t="s">
        <v>4826</v>
      </c>
      <c r="I4419" s="33" t="s">
        <v>4825</v>
      </c>
    </row>
    <row r="4420" spans="1:9" x14ac:dyDescent="0.2">
      <c r="A4420" s="33" t="s">
        <v>11402</v>
      </c>
      <c r="B4420" s="35">
        <v>1.3545376356642301E-6</v>
      </c>
      <c r="C4420" s="33">
        <v>0.87890704336640202</v>
      </c>
      <c r="D4420" s="33">
        <v>0.5</v>
      </c>
      <c r="E4420" s="33">
        <v>0.21</v>
      </c>
      <c r="F4420" s="33">
        <v>6.2406257950322598E-2</v>
      </c>
      <c r="G4420" s="33">
        <v>10</v>
      </c>
      <c r="H4420" s="33" t="s">
        <v>11402</v>
      </c>
      <c r="I4420" s="33" t="s">
        <v>11401</v>
      </c>
    </row>
    <row r="4421" spans="1:9" x14ac:dyDescent="0.2">
      <c r="A4421" s="33" t="s">
        <v>11971</v>
      </c>
      <c r="B4421" s="35">
        <v>1.5395548207696701E-6</v>
      </c>
      <c r="C4421" s="33">
        <v>-0.93112763089487505</v>
      </c>
      <c r="D4421" s="33">
        <v>6.2E-2</v>
      </c>
      <c r="E4421" s="33">
        <v>0.50700000000000001</v>
      </c>
      <c r="F4421" s="33">
        <v>7.0930369702500398E-2</v>
      </c>
      <c r="G4421" s="33">
        <v>10</v>
      </c>
      <c r="H4421" s="33" t="s">
        <v>3053</v>
      </c>
      <c r="I4421" s="33" t="s">
        <v>3052</v>
      </c>
    </row>
    <row r="4422" spans="1:9" x14ac:dyDescent="0.2">
      <c r="A4422" s="33" t="s">
        <v>12505</v>
      </c>
      <c r="B4422" s="35">
        <v>1.99937567358544E-6</v>
      </c>
      <c r="C4422" s="33">
        <v>0.592902778544386</v>
      </c>
      <c r="D4422" s="33">
        <v>0.93799999999999994</v>
      </c>
      <c r="E4422" s="33">
        <v>0.65</v>
      </c>
      <c r="F4422" s="33">
        <v>9.2115236033428305E-2</v>
      </c>
      <c r="G4422" s="33">
        <v>10</v>
      </c>
      <c r="H4422" s="33" t="s">
        <v>3024</v>
      </c>
      <c r="I4422" s="33" t="s">
        <v>3023</v>
      </c>
    </row>
    <row r="4423" spans="1:9" x14ac:dyDescent="0.2">
      <c r="A4423" s="33" t="s">
        <v>11109</v>
      </c>
      <c r="B4423" s="35">
        <v>2.0203764884570399E-6</v>
      </c>
      <c r="C4423" s="33">
        <v>0.83249533641573403</v>
      </c>
      <c r="D4423" s="33">
        <v>0.75</v>
      </c>
      <c r="E4423" s="33">
        <v>0.46</v>
      </c>
      <c r="F4423" s="33">
        <v>9.3082785576192595E-2</v>
      </c>
      <c r="G4423" s="33">
        <v>10</v>
      </c>
      <c r="H4423" s="33" t="s">
        <v>1989</v>
      </c>
      <c r="I4423" s="33" t="s">
        <v>1988</v>
      </c>
    </row>
    <row r="4424" spans="1:9" x14ac:dyDescent="0.2">
      <c r="A4424" s="33" t="s">
        <v>14014</v>
      </c>
      <c r="B4424" s="35">
        <v>2.5162613031704398E-6</v>
      </c>
      <c r="C4424" s="33">
        <v>-1.1286502484946901</v>
      </c>
      <c r="D4424" s="33">
        <v>0</v>
      </c>
      <c r="E4424" s="33">
        <v>0.439</v>
      </c>
      <c r="F4424" s="33">
        <v>0.115929190759669</v>
      </c>
      <c r="G4424" s="33">
        <v>10</v>
      </c>
      <c r="H4424" s="33" t="s">
        <v>8326</v>
      </c>
      <c r="I4424" s="33" t="s">
        <v>8325</v>
      </c>
    </row>
    <row r="4425" spans="1:9" x14ac:dyDescent="0.2">
      <c r="A4425" s="33" t="s">
        <v>13654</v>
      </c>
      <c r="B4425" s="35">
        <v>2.5205735401076399E-6</v>
      </c>
      <c r="C4425" s="33">
        <v>0.83510650837469402</v>
      </c>
      <c r="D4425" s="33">
        <v>0.78100000000000003</v>
      </c>
      <c r="E4425" s="33">
        <v>0.51100000000000001</v>
      </c>
      <c r="F4425" s="33">
        <v>0.116127864139839</v>
      </c>
      <c r="G4425" s="33">
        <v>10</v>
      </c>
      <c r="H4425" s="33" t="s">
        <v>1742</v>
      </c>
      <c r="I4425" s="33" t="s">
        <v>1741</v>
      </c>
    </row>
    <row r="4426" spans="1:9" x14ac:dyDescent="0.2">
      <c r="A4426" s="33" t="s">
        <v>7061</v>
      </c>
      <c r="B4426" s="35">
        <v>2.70800542952638E-6</v>
      </c>
      <c r="C4426" s="33">
        <v>0.57429611360083099</v>
      </c>
      <c r="D4426" s="33">
        <v>0.375</v>
      </c>
      <c r="E4426" s="33">
        <v>0.121</v>
      </c>
      <c r="F4426" s="33">
        <v>0.124763226149139</v>
      </c>
      <c r="G4426" s="33">
        <v>10</v>
      </c>
      <c r="H4426" s="33" t="s">
        <v>7060</v>
      </c>
      <c r="I4426" s="33" t="s">
        <v>7059</v>
      </c>
    </row>
    <row r="4427" spans="1:9" x14ac:dyDescent="0.2">
      <c r="A4427" s="33" t="s">
        <v>12363</v>
      </c>
      <c r="B4427" s="35">
        <v>3.6932499123448799E-6</v>
      </c>
      <c r="C4427" s="33">
        <v>-0.735648375954852</v>
      </c>
      <c r="D4427" s="33">
        <v>0.125</v>
      </c>
      <c r="E4427" s="33">
        <v>0.59199999999999997</v>
      </c>
      <c r="F4427" s="33">
        <v>0.17015540996155301</v>
      </c>
      <c r="G4427" s="33">
        <v>10</v>
      </c>
      <c r="H4427" s="33" t="s">
        <v>2393</v>
      </c>
      <c r="I4427" s="33" t="s">
        <v>2392</v>
      </c>
    </row>
    <row r="4428" spans="1:9" x14ac:dyDescent="0.2">
      <c r="A4428" s="33" t="s">
        <v>12019</v>
      </c>
      <c r="B4428" s="35">
        <v>4.91026747609174E-6</v>
      </c>
      <c r="C4428" s="33">
        <v>0.61457583767673496</v>
      </c>
      <c r="D4428" s="33">
        <v>0.875</v>
      </c>
      <c r="E4428" s="33">
        <v>0.628</v>
      </c>
      <c r="F4428" s="33">
        <v>0.226225843158499</v>
      </c>
      <c r="G4428" s="33">
        <v>10</v>
      </c>
      <c r="H4428" s="33" t="s">
        <v>2933</v>
      </c>
      <c r="I4428" s="33" t="s">
        <v>2932</v>
      </c>
    </row>
    <row r="4429" spans="1:9" x14ac:dyDescent="0.2">
      <c r="A4429" s="33" t="s">
        <v>14013</v>
      </c>
      <c r="B4429" s="35">
        <v>5.4667573058632802E-6</v>
      </c>
      <c r="C4429" s="33">
        <v>-0.67958032159628901</v>
      </c>
      <c r="D4429" s="33">
        <v>0</v>
      </c>
      <c r="E4429" s="33">
        <v>0.41899999999999998</v>
      </c>
      <c r="F4429" s="33">
        <v>0.25186444259573298</v>
      </c>
      <c r="G4429" s="33">
        <v>10</v>
      </c>
      <c r="H4429" s="33" t="s">
        <v>6477</v>
      </c>
      <c r="I4429" s="33" t="s">
        <v>6476</v>
      </c>
    </row>
    <row r="4430" spans="1:9" x14ac:dyDescent="0.2">
      <c r="A4430" s="33" t="s">
        <v>12011</v>
      </c>
      <c r="B4430" s="35">
        <v>6.0101469724926403E-6</v>
      </c>
      <c r="C4430" s="33">
        <v>0.39902705815851303</v>
      </c>
      <c r="D4430" s="33">
        <v>0.75</v>
      </c>
      <c r="E4430" s="33">
        <v>0.40699999999999997</v>
      </c>
      <c r="F4430" s="33">
        <v>0.27689949131668101</v>
      </c>
      <c r="G4430" s="33">
        <v>10</v>
      </c>
      <c r="H4430" s="33" t="s">
        <v>1712</v>
      </c>
      <c r="I4430" s="33" t="s">
        <v>1711</v>
      </c>
    </row>
    <row r="4431" spans="1:9" x14ac:dyDescent="0.2">
      <c r="A4431" s="33" t="s">
        <v>11728</v>
      </c>
      <c r="B4431" s="35">
        <v>6.0503022978822904E-6</v>
      </c>
      <c r="C4431" s="33">
        <v>0.76385021842757295</v>
      </c>
      <c r="D4431" s="33">
        <v>0.46899999999999997</v>
      </c>
      <c r="E4431" s="33">
        <v>0.19600000000000001</v>
      </c>
      <c r="F4431" s="33">
        <v>0.278749527468033</v>
      </c>
      <c r="G4431" s="33">
        <v>10</v>
      </c>
      <c r="H4431" s="33" t="s">
        <v>11728</v>
      </c>
      <c r="I4431" s="33" t="s">
        <v>11727</v>
      </c>
    </row>
    <row r="4432" spans="1:9" x14ac:dyDescent="0.2">
      <c r="A4432" s="33" t="s">
        <v>9037</v>
      </c>
      <c r="B4432" s="35">
        <v>6.1280637310270903E-6</v>
      </c>
      <c r="C4432" s="33">
        <v>0.59839293677864103</v>
      </c>
      <c r="D4432" s="33">
        <v>0.56200000000000006</v>
      </c>
      <c r="E4432" s="33">
        <v>0.26500000000000001</v>
      </c>
      <c r="F4432" s="33">
        <v>0.28233215221587998</v>
      </c>
      <c r="G4432" s="33">
        <v>10</v>
      </c>
      <c r="H4432" s="33" t="s">
        <v>5041</v>
      </c>
      <c r="I4432" s="33" t="s">
        <v>5040</v>
      </c>
    </row>
    <row r="4433" spans="1:9" x14ac:dyDescent="0.2">
      <c r="A4433" s="33" t="s">
        <v>14012</v>
      </c>
      <c r="B4433" s="35">
        <v>8.8716801498868003E-6</v>
      </c>
      <c r="C4433" s="33">
        <v>0.62909341607652902</v>
      </c>
      <c r="D4433" s="33">
        <v>0.40600000000000003</v>
      </c>
      <c r="E4433" s="33">
        <v>0.155</v>
      </c>
      <c r="F4433" s="33">
        <v>0.40873604786558398</v>
      </c>
      <c r="G4433" s="33">
        <v>10</v>
      </c>
      <c r="H4433" s="33" t="s">
        <v>14012</v>
      </c>
      <c r="I4433" s="33" t="s">
        <v>14011</v>
      </c>
    </row>
    <row r="4434" spans="1:9" x14ac:dyDescent="0.2">
      <c r="A4434" s="33" t="s">
        <v>14010</v>
      </c>
      <c r="B4434" s="35">
        <v>9.1486036596008807E-6</v>
      </c>
      <c r="C4434" s="33">
        <v>0.46203905305383097</v>
      </c>
      <c r="D4434" s="33">
        <v>0.56200000000000006</v>
      </c>
      <c r="E4434" s="33">
        <v>0.27200000000000002</v>
      </c>
      <c r="F4434" s="33">
        <v>0.421494467805132</v>
      </c>
      <c r="G4434" s="33">
        <v>10</v>
      </c>
      <c r="H4434" s="33" t="s">
        <v>13339</v>
      </c>
      <c r="I4434" s="33" t="s">
        <v>13338</v>
      </c>
    </row>
    <row r="4435" spans="1:9" x14ac:dyDescent="0.2">
      <c r="A4435" s="33" t="s">
        <v>14009</v>
      </c>
      <c r="B4435" s="35">
        <v>9.3523128461152596E-6</v>
      </c>
      <c r="C4435" s="33">
        <v>0.75250376607825298</v>
      </c>
      <c r="D4435" s="33">
        <v>0.68799999999999994</v>
      </c>
      <c r="E4435" s="33">
        <v>0.378</v>
      </c>
      <c r="F4435" s="33">
        <v>0.43087975744622198</v>
      </c>
      <c r="G4435" s="33">
        <v>10</v>
      </c>
      <c r="H4435" s="33" t="s">
        <v>11218</v>
      </c>
      <c r="I4435" s="33" t="s">
        <v>11217</v>
      </c>
    </row>
    <row r="4436" spans="1:9" x14ac:dyDescent="0.2">
      <c r="A4436" s="33" t="s">
        <v>11666</v>
      </c>
      <c r="B4436" s="35">
        <v>9.8487309941186801E-6</v>
      </c>
      <c r="C4436" s="33">
        <v>0.56803787431613295</v>
      </c>
      <c r="D4436" s="33">
        <v>0.68799999999999994</v>
      </c>
      <c r="E4436" s="33">
        <v>0.435</v>
      </c>
      <c r="F4436" s="33">
        <v>0.45375073436103602</v>
      </c>
      <c r="G4436" s="33">
        <v>10</v>
      </c>
      <c r="H4436" s="33" t="s">
        <v>4747</v>
      </c>
      <c r="I4436" s="33" t="s">
        <v>4746</v>
      </c>
    </row>
    <row r="4437" spans="1:9" x14ac:dyDescent="0.2">
      <c r="A4437" s="33" t="s">
        <v>8578</v>
      </c>
      <c r="B4437" s="35">
        <v>1.09581126259662E-5</v>
      </c>
      <c r="C4437" s="33">
        <v>0.375584532717611</v>
      </c>
      <c r="D4437" s="33">
        <v>1</v>
      </c>
      <c r="E4437" s="33">
        <v>0.96199999999999997</v>
      </c>
      <c r="F4437" s="33">
        <v>0.50486216490351699</v>
      </c>
      <c r="G4437" s="33">
        <v>10</v>
      </c>
      <c r="H4437" s="33" t="s">
        <v>3003</v>
      </c>
      <c r="I4437" s="33" t="s">
        <v>3002</v>
      </c>
    </row>
    <row r="4438" spans="1:9" x14ac:dyDescent="0.2">
      <c r="A4438" s="33" t="s">
        <v>3939</v>
      </c>
      <c r="B4438" s="35">
        <v>1.1264414604676401E-5</v>
      </c>
      <c r="C4438" s="33">
        <v>0.34645108389131202</v>
      </c>
      <c r="D4438" s="33">
        <v>0.312</v>
      </c>
      <c r="E4438" s="33">
        <v>9.5000000000000001E-2</v>
      </c>
      <c r="F4438" s="33">
        <v>0.51897410966665303</v>
      </c>
      <c r="G4438" s="33">
        <v>10</v>
      </c>
      <c r="H4438" s="33" t="s">
        <v>3939</v>
      </c>
      <c r="I4438" s="33" t="s">
        <v>3938</v>
      </c>
    </row>
    <row r="4439" spans="1:9" x14ac:dyDescent="0.2">
      <c r="A4439" s="33" t="s">
        <v>11772</v>
      </c>
      <c r="B4439" s="35">
        <v>1.2029803152634999E-5</v>
      </c>
      <c r="C4439" s="33">
        <v>-0.92504950091476701</v>
      </c>
      <c r="D4439" s="33">
        <v>0.219</v>
      </c>
      <c r="E4439" s="33">
        <v>0.61399999999999999</v>
      </c>
      <c r="F4439" s="33">
        <v>0.55423709084819806</v>
      </c>
      <c r="G4439" s="33">
        <v>10</v>
      </c>
      <c r="H4439" s="33" t="s">
        <v>3491</v>
      </c>
      <c r="I4439" s="33" t="s">
        <v>3490</v>
      </c>
    </row>
    <row r="4440" spans="1:9" x14ac:dyDescent="0.2">
      <c r="A4440" s="33" t="s">
        <v>14008</v>
      </c>
      <c r="B4440" s="35">
        <v>1.5449576516386301E-5</v>
      </c>
      <c r="C4440" s="33">
        <v>-3.0641253729545301</v>
      </c>
      <c r="D4440" s="33">
        <v>9.4E-2</v>
      </c>
      <c r="E4440" s="33">
        <v>0.48</v>
      </c>
      <c r="F4440" s="33">
        <v>0.71179288926294904</v>
      </c>
      <c r="G4440" s="33">
        <v>10</v>
      </c>
      <c r="H4440" s="33" t="s">
        <v>13628</v>
      </c>
      <c r="I4440" s="33" t="s">
        <v>13627</v>
      </c>
    </row>
    <row r="4441" spans="1:9" x14ac:dyDescent="0.2">
      <c r="A4441" s="33" t="s">
        <v>14007</v>
      </c>
      <c r="B4441" s="35">
        <v>1.7438185248860198E-5</v>
      </c>
      <c r="C4441" s="33">
        <v>-0.53488351759874997</v>
      </c>
      <c r="D4441" s="33">
        <v>0</v>
      </c>
      <c r="E4441" s="33">
        <v>0.38700000000000001</v>
      </c>
      <c r="F4441" s="33">
        <v>0.80341207078548804</v>
      </c>
      <c r="G4441" s="33">
        <v>10</v>
      </c>
      <c r="H4441" s="33" t="s">
        <v>9305</v>
      </c>
      <c r="I4441" s="33" t="s">
        <v>9304</v>
      </c>
    </row>
    <row r="4442" spans="1:9" x14ac:dyDescent="0.2">
      <c r="A4442" s="33" t="s">
        <v>12257</v>
      </c>
      <c r="B4442" s="35">
        <v>1.7440994344113099E-5</v>
      </c>
      <c r="C4442" s="33">
        <v>0.59811378010169702</v>
      </c>
      <c r="D4442" s="33">
        <v>0.93799999999999994</v>
      </c>
      <c r="E4442" s="33">
        <v>0.74399999999999999</v>
      </c>
      <c r="F4442" s="33">
        <v>0.80354149142198095</v>
      </c>
      <c r="G4442" s="33">
        <v>10</v>
      </c>
      <c r="H4442" s="33" t="s">
        <v>3199</v>
      </c>
      <c r="I4442" s="33" t="s">
        <v>3198</v>
      </c>
    </row>
    <row r="4443" spans="1:9" x14ac:dyDescent="0.2">
      <c r="A4443" s="33" t="s">
        <v>13037</v>
      </c>
      <c r="B4443" s="35">
        <v>2.0999477414034998E-5</v>
      </c>
      <c r="C4443" s="33">
        <v>0.51594078905352703</v>
      </c>
      <c r="D4443" s="33">
        <v>0.84399999999999997</v>
      </c>
      <c r="E4443" s="33">
        <v>0.59099999999999997</v>
      </c>
      <c r="F4443" s="33">
        <v>0.96748792341941903</v>
      </c>
      <c r="G4443" s="33">
        <v>10</v>
      </c>
      <c r="H4443" s="33" t="s">
        <v>3227</v>
      </c>
      <c r="I4443" s="33" t="s">
        <v>3226</v>
      </c>
    </row>
    <row r="4444" spans="1:9" x14ac:dyDescent="0.2">
      <c r="A4444" s="33" t="s">
        <v>11932</v>
      </c>
      <c r="B4444" s="35">
        <v>2.3130819789974701E-5</v>
      </c>
      <c r="C4444" s="33">
        <v>-0.570941908531996</v>
      </c>
      <c r="D4444" s="33">
        <v>9.4E-2</v>
      </c>
      <c r="E4444" s="33">
        <v>0.48899999999999999</v>
      </c>
      <c r="F4444" s="33">
        <v>1</v>
      </c>
      <c r="G4444" s="33">
        <v>10</v>
      </c>
      <c r="H4444" s="33" t="s">
        <v>7148</v>
      </c>
      <c r="I4444" s="33" t="s">
        <v>7147</v>
      </c>
    </row>
    <row r="4445" spans="1:9" x14ac:dyDescent="0.2">
      <c r="A4445" s="33" t="s">
        <v>3543</v>
      </c>
      <c r="B4445" s="35">
        <v>2.6098410396869899E-5</v>
      </c>
      <c r="C4445" s="33">
        <v>-0.62556520668567495</v>
      </c>
      <c r="D4445" s="33">
        <v>0</v>
      </c>
      <c r="E4445" s="33">
        <v>0.376</v>
      </c>
      <c r="F4445" s="33">
        <v>1</v>
      </c>
      <c r="G4445" s="33">
        <v>10</v>
      </c>
      <c r="H4445" s="33" t="s">
        <v>3542</v>
      </c>
      <c r="I4445" s="33" t="s">
        <v>3541</v>
      </c>
    </row>
    <row r="4446" spans="1:9" x14ac:dyDescent="0.2">
      <c r="A4446" s="33" t="s">
        <v>14006</v>
      </c>
      <c r="B4446" s="35">
        <v>3.0494560106588198E-5</v>
      </c>
      <c r="C4446" s="33">
        <v>0.40421927897677201</v>
      </c>
      <c r="D4446" s="33">
        <v>0.188</v>
      </c>
      <c r="E4446" s="33">
        <v>3.9E-2</v>
      </c>
      <c r="F4446" s="33">
        <v>1</v>
      </c>
      <c r="G4446" s="33">
        <v>10</v>
      </c>
      <c r="H4446" s="33" t="s">
        <v>14005</v>
      </c>
      <c r="I4446" s="33" t="s">
        <v>14004</v>
      </c>
    </row>
    <row r="4447" spans="1:9" x14ac:dyDescent="0.2">
      <c r="A4447" s="33" t="s">
        <v>14003</v>
      </c>
      <c r="B4447" s="35">
        <v>5.0615728978955897E-5</v>
      </c>
      <c r="C4447" s="33">
        <v>0.496488297390489</v>
      </c>
      <c r="D4447" s="33">
        <v>0.59399999999999997</v>
      </c>
      <c r="E4447" s="33">
        <v>0.32300000000000001</v>
      </c>
      <c r="F4447" s="33">
        <v>1</v>
      </c>
      <c r="G4447" s="33">
        <v>10</v>
      </c>
      <c r="H4447" s="33" t="s">
        <v>10662</v>
      </c>
      <c r="I4447" s="33" t="s">
        <v>10661</v>
      </c>
    </row>
    <row r="4448" spans="1:9" x14ac:dyDescent="0.2">
      <c r="A4448" s="33" t="s">
        <v>14002</v>
      </c>
      <c r="B4448" s="35">
        <v>5.8910436602040203E-5</v>
      </c>
      <c r="C4448" s="33">
        <v>-1.3224408724604</v>
      </c>
      <c r="D4448" s="33">
        <v>0.188</v>
      </c>
      <c r="E4448" s="33">
        <v>0.51600000000000001</v>
      </c>
      <c r="F4448" s="33">
        <v>1</v>
      </c>
      <c r="G4448" s="33">
        <v>10</v>
      </c>
      <c r="H4448" s="33" t="s">
        <v>9302</v>
      </c>
      <c r="I4448" s="33" t="s">
        <v>9301</v>
      </c>
    </row>
    <row r="4449" spans="1:9" x14ac:dyDescent="0.2">
      <c r="A4449" s="33" t="s">
        <v>11665</v>
      </c>
      <c r="B4449" s="35">
        <v>5.9201070140981603E-5</v>
      </c>
      <c r="C4449" s="33">
        <v>0.66830133765598698</v>
      </c>
      <c r="D4449" s="33">
        <v>0.56200000000000006</v>
      </c>
      <c r="E4449" s="33">
        <v>0.312</v>
      </c>
      <c r="F4449" s="33">
        <v>1</v>
      </c>
      <c r="G4449" s="33">
        <v>10</v>
      </c>
      <c r="H4449" s="33" t="s">
        <v>5015</v>
      </c>
      <c r="I4449" s="33" t="s">
        <v>5014</v>
      </c>
    </row>
    <row r="4450" spans="1:9" x14ac:dyDescent="0.2">
      <c r="A4450" s="33" t="s">
        <v>14001</v>
      </c>
      <c r="B4450" s="35">
        <v>5.9834381642637099E-5</v>
      </c>
      <c r="C4450" s="33">
        <v>0.61315285726584201</v>
      </c>
      <c r="D4450" s="33">
        <v>0.312</v>
      </c>
      <c r="E4450" s="33">
        <v>0.111</v>
      </c>
      <c r="F4450" s="33">
        <v>1</v>
      </c>
      <c r="G4450" s="33">
        <v>10</v>
      </c>
      <c r="H4450" s="33" t="s">
        <v>14001</v>
      </c>
      <c r="I4450" s="33" t="s">
        <v>14000</v>
      </c>
    </row>
    <row r="4451" spans="1:9" x14ac:dyDescent="0.2">
      <c r="A4451" s="33" t="s">
        <v>12009</v>
      </c>
      <c r="B4451" s="35">
        <v>6.3240876351224103E-5</v>
      </c>
      <c r="C4451" s="33">
        <v>-0.782552606668657</v>
      </c>
      <c r="D4451" s="33">
        <v>0.188</v>
      </c>
      <c r="E4451" s="33">
        <v>0.52900000000000003</v>
      </c>
      <c r="F4451" s="33">
        <v>1</v>
      </c>
      <c r="G4451" s="33">
        <v>10</v>
      </c>
      <c r="H4451" s="33" t="s">
        <v>4415</v>
      </c>
      <c r="I4451" s="33" t="s">
        <v>4414</v>
      </c>
    </row>
    <row r="4452" spans="1:9" x14ac:dyDescent="0.2">
      <c r="A4452" s="33" t="s">
        <v>7463</v>
      </c>
      <c r="B4452" s="35">
        <v>6.3523855584971206E-5</v>
      </c>
      <c r="C4452" s="33">
        <v>0.652594681211914</v>
      </c>
      <c r="D4452" s="33">
        <v>0.59399999999999997</v>
      </c>
      <c r="E4452" s="33">
        <v>0.36099999999999999</v>
      </c>
      <c r="F4452" s="33">
        <v>1</v>
      </c>
      <c r="G4452" s="33">
        <v>10</v>
      </c>
      <c r="H4452" s="33" t="s">
        <v>7462</v>
      </c>
      <c r="I4452" s="33" t="s">
        <v>7461</v>
      </c>
    </row>
    <row r="4453" spans="1:9" x14ac:dyDescent="0.2">
      <c r="A4453" s="33" t="s">
        <v>3328</v>
      </c>
      <c r="B4453" s="35">
        <v>7.2857290923378294E-5</v>
      </c>
      <c r="C4453" s="33">
        <v>0.37818455596588102</v>
      </c>
      <c r="D4453" s="33">
        <v>1</v>
      </c>
      <c r="E4453" s="33">
        <v>0.95499999999999996</v>
      </c>
      <c r="F4453" s="33">
        <v>1</v>
      </c>
      <c r="G4453" s="33">
        <v>10</v>
      </c>
      <c r="H4453" s="33" t="s">
        <v>3328</v>
      </c>
      <c r="I4453" s="33" t="s">
        <v>3327</v>
      </c>
    </row>
    <row r="4454" spans="1:9" x14ac:dyDescent="0.2">
      <c r="A4454" s="33" t="s">
        <v>12652</v>
      </c>
      <c r="B4454" s="35">
        <v>7.3202236777059597E-5</v>
      </c>
      <c r="C4454" s="33">
        <v>-0.59809434405112405</v>
      </c>
      <c r="D4454" s="33">
        <v>9.4E-2</v>
      </c>
      <c r="E4454" s="33">
        <v>0.47699999999999998</v>
      </c>
      <c r="F4454" s="33">
        <v>1</v>
      </c>
      <c r="G4454" s="33">
        <v>10</v>
      </c>
      <c r="H4454" s="33" t="s">
        <v>4045</v>
      </c>
      <c r="I4454" s="33" t="s">
        <v>4044</v>
      </c>
    </row>
    <row r="4455" spans="1:9" x14ac:dyDescent="0.2">
      <c r="A4455" s="33" t="s">
        <v>8368</v>
      </c>
      <c r="B4455" s="35">
        <v>7.3409907500094699E-5</v>
      </c>
      <c r="C4455" s="33">
        <v>-0.70623505855510305</v>
      </c>
      <c r="D4455" s="33">
        <v>0.125</v>
      </c>
      <c r="E4455" s="33">
        <v>0.48099999999999998</v>
      </c>
      <c r="F4455" s="33">
        <v>1</v>
      </c>
      <c r="G4455" s="33">
        <v>10</v>
      </c>
      <c r="H4455" s="33" t="s">
        <v>6967</v>
      </c>
      <c r="I4455" s="33" t="s">
        <v>6966</v>
      </c>
    </row>
    <row r="4456" spans="1:9" x14ac:dyDescent="0.2">
      <c r="A4456" s="33" t="s">
        <v>5018</v>
      </c>
      <c r="B4456" s="35">
        <v>7.4304922355501897E-5</v>
      </c>
      <c r="C4456" s="33">
        <v>-0.37202473757159199</v>
      </c>
      <c r="D4456" s="33">
        <v>0</v>
      </c>
      <c r="E4456" s="33">
        <v>0.34499999999999997</v>
      </c>
      <c r="F4456" s="33">
        <v>1</v>
      </c>
      <c r="G4456" s="33">
        <v>10</v>
      </c>
      <c r="H4456" s="33" t="s">
        <v>5018</v>
      </c>
      <c r="I4456" s="33" t="s">
        <v>5017</v>
      </c>
    </row>
    <row r="4457" spans="1:9" x14ac:dyDescent="0.2">
      <c r="A4457" s="33" t="s">
        <v>13999</v>
      </c>
      <c r="B4457" s="35">
        <v>8.1535321242274397E-5</v>
      </c>
      <c r="C4457" s="33">
        <v>-2.4010298795287501</v>
      </c>
      <c r="D4457" s="33">
        <v>3.1E-2</v>
      </c>
      <c r="E4457" s="33">
        <v>0.38</v>
      </c>
      <c r="F4457" s="33">
        <v>1</v>
      </c>
      <c r="G4457" s="33">
        <v>10</v>
      </c>
      <c r="H4457" s="33" t="s">
        <v>7500</v>
      </c>
      <c r="I4457" s="33" t="s">
        <v>7499</v>
      </c>
    </row>
    <row r="4458" spans="1:9" x14ac:dyDescent="0.2">
      <c r="A4458" s="33" t="s">
        <v>13998</v>
      </c>
      <c r="B4458" s="35">
        <v>8.1569691154707798E-5</v>
      </c>
      <c r="C4458" s="33">
        <v>-0.65257161786679396</v>
      </c>
      <c r="D4458" s="33">
        <v>6.2E-2</v>
      </c>
      <c r="E4458" s="33">
        <v>0.41</v>
      </c>
      <c r="F4458" s="33">
        <v>1</v>
      </c>
      <c r="G4458" s="33">
        <v>10</v>
      </c>
      <c r="H4458" s="33" t="s">
        <v>7532</v>
      </c>
      <c r="I4458" s="33" t="s">
        <v>13997</v>
      </c>
    </row>
    <row r="4459" spans="1:9" x14ac:dyDescent="0.2">
      <c r="A4459" s="33" t="s">
        <v>13996</v>
      </c>
      <c r="B4459" s="35">
        <v>8.5068085153505604E-5</v>
      </c>
      <c r="C4459" s="33">
        <v>-0.52193685489132802</v>
      </c>
      <c r="D4459" s="33">
        <v>6.2E-2</v>
      </c>
      <c r="E4459" s="33">
        <v>0.437</v>
      </c>
      <c r="F4459" s="33">
        <v>1</v>
      </c>
      <c r="G4459" s="33">
        <v>10</v>
      </c>
      <c r="H4459" s="33" t="s">
        <v>2738</v>
      </c>
      <c r="I4459" s="33" t="s">
        <v>2737</v>
      </c>
    </row>
    <row r="4460" spans="1:9" x14ac:dyDescent="0.2">
      <c r="A4460" s="33" t="s">
        <v>12116</v>
      </c>
      <c r="B4460" s="33">
        <v>1.06755455392575E-4</v>
      </c>
      <c r="C4460" s="33">
        <v>0.47127704346702498</v>
      </c>
      <c r="D4460" s="33">
        <v>0.875</v>
      </c>
      <c r="E4460" s="33">
        <v>0.73799999999999999</v>
      </c>
      <c r="F4460" s="33">
        <v>1</v>
      </c>
      <c r="G4460" s="33">
        <v>10</v>
      </c>
      <c r="H4460" s="33" t="s">
        <v>2119</v>
      </c>
      <c r="I4460" s="33" t="s">
        <v>2118</v>
      </c>
    </row>
    <row r="4461" spans="1:9" x14ac:dyDescent="0.2">
      <c r="A4461" s="33" t="s">
        <v>11411</v>
      </c>
      <c r="B4461" s="33">
        <v>1.08006783224339E-4</v>
      </c>
      <c r="C4461" s="33">
        <v>-1.0283521363488899</v>
      </c>
      <c r="D4461" s="33">
        <v>3.1E-2</v>
      </c>
      <c r="E4461" s="33">
        <v>0.36699999999999999</v>
      </c>
      <c r="F4461" s="33">
        <v>1</v>
      </c>
      <c r="G4461" s="33">
        <v>10</v>
      </c>
      <c r="H4461" s="33" t="s">
        <v>4066</v>
      </c>
      <c r="I4461" s="33" t="s">
        <v>4065</v>
      </c>
    </row>
    <row r="4462" spans="1:9" x14ac:dyDescent="0.2">
      <c r="A4462" s="33" t="s">
        <v>12538</v>
      </c>
      <c r="B4462" s="33">
        <v>1.1220844790701501E-4</v>
      </c>
      <c r="C4462" s="33">
        <v>0.61705094430320695</v>
      </c>
      <c r="D4462" s="33">
        <v>0.90600000000000003</v>
      </c>
      <c r="E4462" s="33">
        <v>0.70699999999999996</v>
      </c>
      <c r="F4462" s="33">
        <v>1</v>
      </c>
      <c r="G4462" s="33">
        <v>10</v>
      </c>
      <c r="H4462" s="33" t="s">
        <v>3140</v>
      </c>
      <c r="I4462" s="33" t="s">
        <v>3139</v>
      </c>
    </row>
    <row r="4463" spans="1:9" x14ac:dyDescent="0.2">
      <c r="A4463" s="33" t="s">
        <v>13995</v>
      </c>
      <c r="B4463" s="33">
        <v>1.1421101812600101E-4</v>
      </c>
      <c r="C4463" s="33">
        <v>-0.61285181561690805</v>
      </c>
      <c r="D4463" s="33">
        <v>0.312</v>
      </c>
      <c r="E4463" s="33">
        <v>0.66600000000000004</v>
      </c>
      <c r="F4463" s="33">
        <v>1</v>
      </c>
      <c r="G4463" s="33">
        <v>10</v>
      </c>
      <c r="H4463" s="33" t="s">
        <v>10809</v>
      </c>
      <c r="I4463" s="33" t="s">
        <v>10808</v>
      </c>
    </row>
    <row r="4464" spans="1:9" x14ac:dyDescent="0.2">
      <c r="A4464" s="33" t="s">
        <v>5783</v>
      </c>
      <c r="B4464" s="33">
        <v>1.18381817727894E-4</v>
      </c>
      <c r="C4464" s="33">
        <v>-0.42138843993187902</v>
      </c>
      <c r="D4464" s="33">
        <v>9.4E-2</v>
      </c>
      <c r="E4464" s="33">
        <v>0.47699999999999998</v>
      </c>
      <c r="F4464" s="33">
        <v>1</v>
      </c>
      <c r="G4464" s="33">
        <v>10</v>
      </c>
      <c r="H4464" s="33" t="s">
        <v>5782</v>
      </c>
      <c r="I4464" s="33" t="s">
        <v>5781</v>
      </c>
    </row>
    <row r="4465" spans="1:9" x14ac:dyDescent="0.2">
      <c r="A4465" s="33" t="s">
        <v>7827</v>
      </c>
      <c r="B4465" s="33">
        <v>1.2966762007824001E-4</v>
      </c>
      <c r="C4465" s="33">
        <v>0.35468808686866099</v>
      </c>
      <c r="D4465" s="33">
        <v>0.93799999999999994</v>
      </c>
      <c r="E4465" s="33">
        <v>0.90600000000000003</v>
      </c>
      <c r="F4465" s="33">
        <v>1</v>
      </c>
      <c r="G4465" s="33">
        <v>10</v>
      </c>
      <c r="H4465" s="33" t="s">
        <v>7827</v>
      </c>
      <c r="I4465" s="33" t="s">
        <v>7826</v>
      </c>
    </row>
    <row r="4466" spans="1:9" x14ac:dyDescent="0.2">
      <c r="A4466" s="33" t="s">
        <v>10988</v>
      </c>
      <c r="B4466" s="33">
        <v>1.3420091674825601E-4</v>
      </c>
      <c r="C4466" s="33">
        <v>0.58266553531391096</v>
      </c>
      <c r="D4466" s="33">
        <v>0.71899999999999997</v>
      </c>
      <c r="E4466" s="33">
        <v>0.505</v>
      </c>
      <c r="F4466" s="33">
        <v>1</v>
      </c>
      <c r="G4466" s="33">
        <v>10</v>
      </c>
      <c r="H4466" s="33" t="s">
        <v>3651</v>
      </c>
      <c r="I4466" s="33" t="s">
        <v>3650</v>
      </c>
    </row>
    <row r="4467" spans="1:9" x14ac:dyDescent="0.2">
      <c r="A4467" s="33" t="s">
        <v>11627</v>
      </c>
      <c r="B4467" s="33">
        <v>1.3700538732704399E-4</v>
      </c>
      <c r="C4467" s="33">
        <v>0.66570012878361795</v>
      </c>
      <c r="D4467" s="33">
        <v>0.625</v>
      </c>
      <c r="E4467" s="33">
        <v>0.39900000000000002</v>
      </c>
      <c r="F4467" s="33">
        <v>1</v>
      </c>
      <c r="G4467" s="33">
        <v>10</v>
      </c>
      <c r="H4467" s="33" t="s">
        <v>11626</v>
      </c>
      <c r="I4467" s="33" t="s">
        <v>11625</v>
      </c>
    </row>
    <row r="4468" spans="1:9" x14ac:dyDescent="0.2">
      <c r="A4468" s="33" t="s">
        <v>12249</v>
      </c>
      <c r="B4468" s="33">
        <v>1.61760339797754E-4</v>
      </c>
      <c r="C4468" s="33">
        <v>-0.46171333076791998</v>
      </c>
      <c r="D4468" s="33">
        <v>0.156</v>
      </c>
      <c r="E4468" s="33">
        <v>0.53700000000000003</v>
      </c>
      <c r="F4468" s="33">
        <v>1</v>
      </c>
      <c r="G4468" s="33">
        <v>10</v>
      </c>
      <c r="H4468" s="33" t="s">
        <v>2023</v>
      </c>
      <c r="I4468" s="33" t="s">
        <v>2022</v>
      </c>
    </row>
    <row r="4469" spans="1:9" x14ac:dyDescent="0.2">
      <c r="A4469" s="33" t="s">
        <v>12231</v>
      </c>
      <c r="B4469" s="33">
        <v>1.80436390187433E-4</v>
      </c>
      <c r="C4469" s="33">
        <v>0.38506909521306398</v>
      </c>
      <c r="D4469" s="33">
        <v>0.96899999999999997</v>
      </c>
      <c r="E4469" s="33">
        <v>0.85699999999999998</v>
      </c>
      <c r="F4469" s="33">
        <v>1</v>
      </c>
      <c r="G4469" s="33">
        <v>10</v>
      </c>
      <c r="H4469" s="33" t="s">
        <v>6748</v>
      </c>
      <c r="I4469" s="33" t="s">
        <v>6747</v>
      </c>
    </row>
    <row r="4470" spans="1:9" x14ac:dyDescent="0.2">
      <c r="A4470" s="33" t="s">
        <v>13994</v>
      </c>
      <c r="B4470" s="33">
        <v>1.94352901505281E-4</v>
      </c>
      <c r="C4470" s="33">
        <v>-0.521541804413721</v>
      </c>
      <c r="D4470" s="33">
        <v>0.156</v>
      </c>
      <c r="E4470" s="33">
        <v>0.46100000000000002</v>
      </c>
      <c r="F4470" s="33">
        <v>1</v>
      </c>
      <c r="G4470" s="33">
        <v>10</v>
      </c>
      <c r="H4470" s="33" t="s">
        <v>13994</v>
      </c>
      <c r="I4470" s="33" t="s">
        <v>13993</v>
      </c>
    </row>
    <row r="4471" spans="1:9" x14ac:dyDescent="0.2">
      <c r="A4471" s="33" t="s">
        <v>13992</v>
      </c>
      <c r="B4471" s="33">
        <v>2.0204997554073401E-4</v>
      </c>
      <c r="C4471" s="33">
        <v>-0.63171681900658605</v>
      </c>
      <c r="D4471" s="33">
        <v>0.156</v>
      </c>
      <c r="E4471" s="33">
        <v>0.47299999999999998</v>
      </c>
      <c r="F4471" s="33">
        <v>1</v>
      </c>
      <c r="G4471" s="33">
        <v>10</v>
      </c>
      <c r="H4471" s="33" t="s">
        <v>3376</v>
      </c>
      <c r="I4471" s="33" t="s">
        <v>3375</v>
      </c>
    </row>
    <row r="4472" spans="1:9" x14ac:dyDescent="0.2">
      <c r="A4472" s="33" t="s">
        <v>11674</v>
      </c>
      <c r="B4472" s="33">
        <v>2.0266406580044801E-4</v>
      </c>
      <c r="C4472" s="33">
        <v>-0.54863954489667499</v>
      </c>
      <c r="D4472" s="33">
        <v>0.156</v>
      </c>
      <c r="E4472" s="33">
        <v>0.50800000000000001</v>
      </c>
      <c r="F4472" s="33">
        <v>1</v>
      </c>
      <c r="G4472" s="33">
        <v>10</v>
      </c>
      <c r="H4472" s="33" t="s">
        <v>1826</v>
      </c>
      <c r="I4472" s="33" t="s">
        <v>1825</v>
      </c>
    </row>
    <row r="4473" spans="1:9" x14ac:dyDescent="0.2">
      <c r="A4473" s="33" t="s">
        <v>9308</v>
      </c>
      <c r="B4473" s="33">
        <v>2.0529649658880401E-4</v>
      </c>
      <c r="C4473" s="33">
        <v>0.37208278425470998</v>
      </c>
      <c r="D4473" s="33">
        <v>1</v>
      </c>
      <c r="E4473" s="33">
        <v>0.99199999999999999</v>
      </c>
      <c r="F4473" s="33">
        <v>1</v>
      </c>
      <c r="G4473" s="33">
        <v>10</v>
      </c>
      <c r="H4473" s="33" t="s">
        <v>3363</v>
      </c>
      <c r="I4473" s="33" t="s">
        <v>3362</v>
      </c>
    </row>
    <row r="4474" spans="1:9" x14ac:dyDescent="0.2">
      <c r="A4474" s="33" t="s">
        <v>11688</v>
      </c>
      <c r="B4474" s="33">
        <v>2.3101929167041301E-4</v>
      </c>
      <c r="C4474" s="33">
        <v>0.54926960328053998</v>
      </c>
      <c r="D4474" s="33">
        <v>0.81200000000000006</v>
      </c>
      <c r="E4474" s="33">
        <v>0.69699999999999995</v>
      </c>
      <c r="F4474" s="33">
        <v>1</v>
      </c>
      <c r="G4474" s="33">
        <v>10</v>
      </c>
      <c r="H4474" s="33" t="s">
        <v>2833</v>
      </c>
      <c r="I4474" s="33" t="s">
        <v>2832</v>
      </c>
    </row>
    <row r="4475" spans="1:9" x14ac:dyDescent="0.2">
      <c r="A4475" s="33" t="s">
        <v>12047</v>
      </c>
      <c r="B4475" s="33">
        <v>2.5640292911320399E-4</v>
      </c>
      <c r="C4475" s="33">
        <v>-0.67108940408488005</v>
      </c>
      <c r="D4475" s="33">
        <v>0.188</v>
      </c>
      <c r="E4475" s="33">
        <v>0.55100000000000005</v>
      </c>
      <c r="F4475" s="33">
        <v>1</v>
      </c>
      <c r="G4475" s="33">
        <v>10</v>
      </c>
      <c r="H4475" s="33" t="s">
        <v>2532</v>
      </c>
      <c r="I4475" s="33" t="s">
        <v>2531</v>
      </c>
    </row>
    <row r="4476" spans="1:9" x14ac:dyDescent="0.2">
      <c r="A4476" s="33" t="s">
        <v>13991</v>
      </c>
      <c r="B4476" s="33">
        <v>2.6014768099465201E-4</v>
      </c>
      <c r="C4476" s="33">
        <v>-0.53644508851970496</v>
      </c>
      <c r="D4476" s="33">
        <v>6.2E-2</v>
      </c>
      <c r="E4476" s="33">
        <v>0.39300000000000002</v>
      </c>
      <c r="F4476" s="33">
        <v>1</v>
      </c>
      <c r="G4476" s="33">
        <v>10</v>
      </c>
      <c r="H4476" s="33" t="s">
        <v>6455</v>
      </c>
      <c r="I4476" s="33" t="s">
        <v>6454</v>
      </c>
    </row>
    <row r="4477" spans="1:9" x14ac:dyDescent="0.2">
      <c r="A4477" s="33" t="s">
        <v>9903</v>
      </c>
      <c r="B4477" s="33">
        <v>2.7699275242233401E-4</v>
      </c>
      <c r="C4477" s="33">
        <v>-0.37557092637616901</v>
      </c>
      <c r="D4477" s="33">
        <v>3.1E-2</v>
      </c>
      <c r="E4477" s="33">
        <v>0.35799999999999998</v>
      </c>
      <c r="F4477" s="33">
        <v>1</v>
      </c>
      <c r="G4477" s="33">
        <v>10</v>
      </c>
      <c r="H4477" s="33" t="s">
        <v>9902</v>
      </c>
      <c r="I4477" s="33" t="s">
        <v>9901</v>
      </c>
    </row>
    <row r="4478" spans="1:9" x14ac:dyDescent="0.2">
      <c r="A4478" s="33" t="s">
        <v>11909</v>
      </c>
      <c r="B4478" s="33">
        <v>2.7746198186283301E-4</v>
      </c>
      <c r="C4478" s="33">
        <v>0.42014226332223298</v>
      </c>
      <c r="D4478" s="33">
        <v>0.84399999999999997</v>
      </c>
      <c r="E4478" s="33">
        <v>0.58199999999999996</v>
      </c>
      <c r="F4478" s="33">
        <v>1</v>
      </c>
      <c r="G4478" s="33">
        <v>10</v>
      </c>
      <c r="H4478" s="33" t="s">
        <v>2193</v>
      </c>
      <c r="I4478" s="33" t="s">
        <v>2192</v>
      </c>
    </row>
    <row r="4479" spans="1:9" x14ac:dyDescent="0.2">
      <c r="A4479" s="33" t="s">
        <v>2639</v>
      </c>
      <c r="B4479" s="33">
        <v>2.8870639146604899E-4</v>
      </c>
      <c r="C4479" s="33">
        <v>0.36086982107827198</v>
      </c>
      <c r="D4479" s="33">
        <v>1</v>
      </c>
      <c r="E4479" s="33">
        <v>0.92700000000000005</v>
      </c>
      <c r="F4479" s="33">
        <v>1</v>
      </c>
      <c r="G4479" s="33">
        <v>10</v>
      </c>
      <c r="H4479" s="33" t="s">
        <v>2639</v>
      </c>
      <c r="I4479" s="33" t="s">
        <v>2638</v>
      </c>
    </row>
    <row r="4480" spans="1:9" x14ac:dyDescent="0.2">
      <c r="A4480" s="33" t="s">
        <v>12063</v>
      </c>
      <c r="B4480" s="33">
        <v>2.8979258140042702E-4</v>
      </c>
      <c r="C4480" s="33">
        <v>-0.37281830571928698</v>
      </c>
      <c r="D4480" s="33">
        <v>6.2E-2</v>
      </c>
      <c r="E4480" s="33">
        <v>0.39</v>
      </c>
      <c r="F4480" s="33">
        <v>1</v>
      </c>
      <c r="G4480" s="33">
        <v>10</v>
      </c>
      <c r="H4480" s="33" t="s">
        <v>11129</v>
      </c>
      <c r="I4480" s="33" t="s">
        <v>11128</v>
      </c>
    </row>
    <row r="4481" spans="1:9" x14ac:dyDescent="0.2">
      <c r="A4481" s="33" t="s">
        <v>8520</v>
      </c>
      <c r="B4481" s="33">
        <v>2.91089510873083E-4</v>
      </c>
      <c r="C4481" s="33">
        <v>0.28881297871483202</v>
      </c>
      <c r="D4481" s="33">
        <v>0.96899999999999997</v>
      </c>
      <c r="E4481" s="33">
        <v>0.93899999999999995</v>
      </c>
      <c r="F4481" s="33">
        <v>1</v>
      </c>
      <c r="G4481" s="33">
        <v>10</v>
      </c>
      <c r="H4481" s="33" t="s">
        <v>2836</v>
      </c>
      <c r="I4481" s="33" t="s">
        <v>2835</v>
      </c>
    </row>
    <row r="4482" spans="1:9" x14ac:dyDescent="0.2">
      <c r="A4482" s="33" t="s">
        <v>11628</v>
      </c>
      <c r="B4482" s="33">
        <v>2.9916107766935699E-4</v>
      </c>
      <c r="C4482" s="33">
        <v>-0.37600484719227101</v>
      </c>
      <c r="D4482" s="33">
        <v>0.90600000000000003</v>
      </c>
      <c r="E4482" s="33">
        <v>0.95099999999999996</v>
      </c>
      <c r="F4482" s="33">
        <v>1</v>
      </c>
      <c r="G4482" s="33">
        <v>10</v>
      </c>
      <c r="H4482" s="33" t="s">
        <v>2975</v>
      </c>
      <c r="I4482" s="33" t="s">
        <v>2974</v>
      </c>
    </row>
    <row r="4483" spans="1:9" x14ac:dyDescent="0.2">
      <c r="A4483" s="33" t="s">
        <v>13990</v>
      </c>
      <c r="B4483" s="33">
        <v>3.0639954017353102E-4</v>
      </c>
      <c r="C4483" s="33">
        <v>0.380142588332196</v>
      </c>
      <c r="D4483" s="33">
        <v>0.28100000000000003</v>
      </c>
      <c r="E4483" s="33">
        <v>0.10100000000000001</v>
      </c>
      <c r="F4483" s="33">
        <v>1</v>
      </c>
      <c r="G4483" s="33">
        <v>10</v>
      </c>
      <c r="H4483" s="33" t="s">
        <v>13990</v>
      </c>
      <c r="I4483" s="33" t="s">
        <v>13989</v>
      </c>
    </row>
    <row r="4484" spans="1:9" x14ac:dyDescent="0.2">
      <c r="A4484" s="33" t="s">
        <v>3009</v>
      </c>
      <c r="B4484" s="33">
        <v>3.1675981732667802E-4</v>
      </c>
      <c r="C4484" s="33">
        <v>-0.54610615533376805</v>
      </c>
      <c r="D4484" s="33">
        <v>6.2E-2</v>
      </c>
      <c r="E4484" s="33">
        <v>0.38400000000000001</v>
      </c>
      <c r="F4484" s="33">
        <v>1</v>
      </c>
      <c r="G4484" s="33">
        <v>10</v>
      </c>
      <c r="H4484" s="33" t="s">
        <v>3008</v>
      </c>
      <c r="I4484" s="33" t="s">
        <v>3007</v>
      </c>
    </row>
    <row r="4485" spans="1:9" x14ac:dyDescent="0.2">
      <c r="A4485" s="33" t="s">
        <v>12746</v>
      </c>
      <c r="B4485" s="33">
        <v>3.2119197304252602E-4</v>
      </c>
      <c r="C4485" s="33">
        <v>-0.48245489760828503</v>
      </c>
      <c r="D4485" s="33">
        <v>0.219</v>
      </c>
      <c r="E4485" s="33">
        <v>0.59299999999999997</v>
      </c>
      <c r="F4485" s="33">
        <v>1</v>
      </c>
      <c r="G4485" s="33">
        <v>10</v>
      </c>
      <c r="H4485" s="33" t="s">
        <v>5391</v>
      </c>
      <c r="I4485" s="33" t="s">
        <v>5390</v>
      </c>
    </row>
    <row r="4486" spans="1:9" x14ac:dyDescent="0.2">
      <c r="A4486" s="33" t="s">
        <v>12788</v>
      </c>
      <c r="B4486" s="33">
        <v>3.45882818836845E-4</v>
      </c>
      <c r="C4486" s="33">
        <v>-0.59438752022785402</v>
      </c>
      <c r="D4486" s="33">
        <v>0.375</v>
      </c>
      <c r="E4486" s="33">
        <v>0.69299999999999995</v>
      </c>
      <c r="F4486" s="33">
        <v>1</v>
      </c>
      <c r="G4486" s="33">
        <v>10</v>
      </c>
      <c r="H4486" s="33" t="s">
        <v>7703</v>
      </c>
      <c r="I4486" s="33" t="s">
        <v>7702</v>
      </c>
    </row>
    <row r="4487" spans="1:9" x14ac:dyDescent="0.2">
      <c r="A4487" s="33" t="s">
        <v>12102</v>
      </c>
      <c r="B4487" s="33">
        <v>3.7052881715524903E-4</v>
      </c>
      <c r="C4487" s="33">
        <v>-0.44114854138728798</v>
      </c>
      <c r="D4487" s="33">
        <v>0.219</v>
      </c>
      <c r="E4487" s="33">
        <v>0.56799999999999995</v>
      </c>
      <c r="F4487" s="33">
        <v>1</v>
      </c>
      <c r="G4487" s="33">
        <v>10</v>
      </c>
      <c r="H4487" s="33" t="s">
        <v>1479</v>
      </c>
      <c r="I4487" s="33" t="s">
        <v>1478</v>
      </c>
    </row>
    <row r="4488" spans="1:9" x14ac:dyDescent="0.2">
      <c r="A4488" s="33" t="s">
        <v>11029</v>
      </c>
      <c r="B4488" s="33">
        <v>3.7751425939344701E-4</v>
      </c>
      <c r="C4488" s="33">
        <v>0.259203234565901</v>
      </c>
      <c r="D4488" s="33">
        <v>0.93799999999999994</v>
      </c>
      <c r="E4488" s="33">
        <v>0.877</v>
      </c>
      <c r="F4488" s="33">
        <v>1</v>
      </c>
      <c r="G4488" s="33">
        <v>10</v>
      </c>
      <c r="H4488" s="33" t="s">
        <v>4674</v>
      </c>
      <c r="I4488" s="33" t="s">
        <v>4673</v>
      </c>
    </row>
    <row r="4489" spans="1:9" x14ac:dyDescent="0.2">
      <c r="A4489" s="33" t="s">
        <v>3743</v>
      </c>
      <c r="B4489" s="33">
        <v>3.8221689781872399E-4</v>
      </c>
      <c r="C4489" s="33">
        <v>-0.48068133180741801</v>
      </c>
      <c r="D4489" s="33">
        <v>0.125</v>
      </c>
      <c r="E4489" s="33">
        <v>0.44400000000000001</v>
      </c>
      <c r="F4489" s="33">
        <v>1</v>
      </c>
      <c r="G4489" s="33">
        <v>10</v>
      </c>
      <c r="H4489" s="33" t="s">
        <v>3742</v>
      </c>
      <c r="I4489" s="33" t="s">
        <v>3741</v>
      </c>
    </row>
    <row r="4490" spans="1:9" x14ac:dyDescent="0.2">
      <c r="A4490" s="33" t="s">
        <v>13988</v>
      </c>
      <c r="B4490" s="33">
        <v>3.8877160449914198E-4</v>
      </c>
      <c r="C4490" s="33">
        <v>-0.62990123608037996</v>
      </c>
      <c r="D4490" s="33">
        <v>3.1E-2</v>
      </c>
      <c r="E4490" s="33">
        <v>0.33200000000000002</v>
      </c>
      <c r="F4490" s="33">
        <v>1</v>
      </c>
      <c r="G4490" s="33">
        <v>10</v>
      </c>
      <c r="H4490" s="33" t="s">
        <v>13618</v>
      </c>
      <c r="I4490" s="33" t="s">
        <v>13617</v>
      </c>
    </row>
    <row r="4491" spans="1:9" x14ac:dyDescent="0.2">
      <c r="A4491" s="33" t="s">
        <v>13987</v>
      </c>
      <c r="B4491" s="33">
        <v>3.9277503899096301E-4</v>
      </c>
      <c r="C4491" s="33">
        <v>-0.456252954116247</v>
      </c>
      <c r="D4491" s="33">
        <v>6.2E-2</v>
      </c>
      <c r="E4491" s="33">
        <v>0.38400000000000001</v>
      </c>
      <c r="F4491" s="33">
        <v>1</v>
      </c>
      <c r="G4491" s="33">
        <v>10</v>
      </c>
      <c r="H4491" s="33" t="s">
        <v>11390</v>
      </c>
      <c r="I4491" s="33" t="s">
        <v>11389</v>
      </c>
    </row>
    <row r="4492" spans="1:9" x14ac:dyDescent="0.2">
      <c r="A4492" s="33" t="s">
        <v>13986</v>
      </c>
      <c r="B4492" s="33">
        <v>4.1597202305803901E-4</v>
      </c>
      <c r="C4492" s="33">
        <v>-0.32602307847289702</v>
      </c>
      <c r="D4492" s="33">
        <v>0</v>
      </c>
      <c r="E4492" s="33">
        <v>0.28999999999999998</v>
      </c>
      <c r="F4492" s="33">
        <v>1</v>
      </c>
      <c r="G4492" s="33">
        <v>10</v>
      </c>
      <c r="H4492" s="33" t="s">
        <v>3798</v>
      </c>
      <c r="I4492" s="33" t="s">
        <v>13985</v>
      </c>
    </row>
    <row r="4493" spans="1:9" x14ac:dyDescent="0.2">
      <c r="A4493" s="33" t="s">
        <v>11432</v>
      </c>
      <c r="B4493" s="33">
        <v>4.2714184368246902E-4</v>
      </c>
      <c r="C4493" s="33">
        <v>-0.371917837995701</v>
      </c>
      <c r="D4493" s="33">
        <v>0</v>
      </c>
      <c r="E4493" s="33">
        <v>0.28899999999999998</v>
      </c>
      <c r="F4493" s="33">
        <v>1</v>
      </c>
      <c r="G4493" s="33">
        <v>10</v>
      </c>
      <c r="H4493" s="33" t="s">
        <v>11431</v>
      </c>
      <c r="I4493" s="33" t="s">
        <v>11430</v>
      </c>
    </row>
    <row r="4494" spans="1:9" x14ac:dyDescent="0.2">
      <c r="A4494" s="33" t="s">
        <v>12109</v>
      </c>
      <c r="B4494" s="33">
        <v>4.7501466446390702E-4</v>
      </c>
      <c r="C4494" s="33">
        <v>0.50181684146403205</v>
      </c>
      <c r="D4494" s="33">
        <v>0.75</v>
      </c>
      <c r="E4494" s="33">
        <v>0.54300000000000004</v>
      </c>
      <c r="F4494" s="33">
        <v>1</v>
      </c>
      <c r="G4494" s="33">
        <v>10</v>
      </c>
      <c r="H4494" s="33" t="s">
        <v>1829</v>
      </c>
      <c r="I4494" s="33" t="s">
        <v>1828</v>
      </c>
    </row>
    <row r="4495" spans="1:9" x14ac:dyDescent="0.2">
      <c r="A4495" s="33" t="s">
        <v>12524</v>
      </c>
      <c r="B4495" s="33">
        <v>5.0602588948237296E-4</v>
      </c>
      <c r="C4495" s="33">
        <v>-0.58256177901634298</v>
      </c>
      <c r="D4495" s="33">
        <v>0.56200000000000006</v>
      </c>
      <c r="E4495" s="33">
        <v>0.82199999999999995</v>
      </c>
      <c r="F4495" s="33">
        <v>1</v>
      </c>
      <c r="G4495" s="33">
        <v>10</v>
      </c>
      <c r="H4495" s="33" t="s">
        <v>3343</v>
      </c>
      <c r="I4495" s="33" t="s">
        <v>3342</v>
      </c>
    </row>
    <row r="4496" spans="1:9" x14ac:dyDescent="0.2">
      <c r="A4496" s="33" t="s">
        <v>2812</v>
      </c>
      <c r="B4496" s="33">
        <v>5.2360920590469105E-4</v>
      </c>
      <c r="C4496" s="33">
        <v>0.457866016850841</v>
      </c>
      <c r="D4496" s="33">
        <v>0.90600000000000003</v>
      </c>
      <c r="E4496" s="33">
        <v>0.76500000000000001</v>
      </c>
      <c r="F4496" s="33">
        <v>1</v>
      </c>
      <c r="G4496" s="33">
        <v>10</v>
      </c>
      <c r="H4496" s="33" t="s">
        <v>2812</v>
      </c>
      <c r="I4496" s="33" t="s">
        <v>2811</v>
      </c>
    </row>
    <row r="4497" spans="1:9" x14ac:dyDescent="0.2">
      <c r="A4497" s="33" t="s">
        <v>11336</v>
      </c>
      <c r="B4497" s="33">
        <v>5.2397284897224097E-4</v>
      </c>
      <c r="C4497" s="33">
        <v>-1.12635538384497</v>
      </c>
      <c r="D4497" s="33">
        <v>0.156</v>
      </c>
      <c r="E4497" s="33">
        <v>0.46600000000000003</v>
      </c>
      <c r="F4497" s="33">
        <v>1</v>
      </c>
      <c r="G4497" s="33">
        <v>10</v>
      </c>
      <c r="H4497" s="33" t="s">
        <v>5085</v>
      </c>
      <c r="I4497" s="33" t="s">
        <v>5084</v>
      </c>
    </row>
    <row r="4498" spans="1:9" x14ac:dyDescent="0.2">
      <c r="A4498" s="33" t="s">
        <v>11653</v>
      </c>
      <c r="B4498" s="33">
        <v>6.0823506828255902E-4</v>
      </c>
      <c r="C4498" s="33">
        <v>0.40953225311535402</v>
      </c>
      <c r="D4498" s="33">
        <v>0.93799999999999994</v>
      </c>
      <c r="E4498" s="33">
        <v>0.80500000000000005</v>
      </c>
      <c r="F4498" s="33">
        <v>1</v>
      </c>
      <c r="G4498" s="33">
        <v>10</v>
      </c>
      <c r="H4498" s="33" t="s">
        <v>11653</v>
      </c>
      <c r="I4498" s="33" t="s">
        <v>11652</v>
      </c>
    </row>
    <row r="4499" spans="1:9" x14ac:dyDescent="0.2">
      <c r="A4499" s="33" t="s">
        <v>6992</v>
      </c>
      <c r="B4499" s="33">
        <v>6.3765025544722004E-4</v>
      </c>
      <c r="C4499" s="33">
        <v>-0.38191918431258698</v>
      </c>
      <c r="D4499" s="33">
        <v>0.84399999999999997</v>
      </c>
      <c r="E4499" s="33">
        <v>0.95099999999999996</v>
      </c>
      <c r="F4499" s="33">
        <v>1</v>
      </c>
      <c r="G4499" s="33">
        <v>10</v>
      </c>
      <c r="H4499" s="33" t="s">
        <v>2460</v>
      </c>
      <c r="I4499" s="33" t="s">
        <v>2459</v>
      </c>
    </row>
    <row r="4500" spans="1:9" x14ac:dyDescent="0.2">
      <c r="A4500" s="33" t="s">
        <v>12440</v>
      </c>
      <c r="B4500" s="33">
        <v>6.4799518558403897E-4</v>
      </c>
      <c r="C4500" s="33">
        <v>0.43977083305770298</v>
      </c>
      <c r="D4500" s="33">
        <v>0.93799999999999994</v>
      </c>
      <c r="E4500" s="33">
        <v>0.92800000000000005</v>
      </c>
      <c r="F4500" s="33">
        <v>1</v>
      </c>
      <c r="G4500" s="33">
        <v>10</v>
      </c>
      <c r="H4500" s="33" t="s">
        <v>2015</v>
      </c>
      <c r="I4500" s="33" t="s">
        <v>2014</v>
      </c>
    </row>
    <row r="4501" spans="1:9" x14ac:dyDescent="0.2">
      <c r="A4501" s="33" t="s">
        <v>13984</v>
      </c>
      <c r="B4501" s="33">
        <v>6.5816042098049696E-4</v>
      </c>
      <c r="C4501" s="33">
        <v>-0.53859352491073698</v>
      </c>
      <c r="D4501" s="33">
        <v>0.188</v>
      </c>
      <c r="E4501" s="33">
        <v>0.5</v>
      </c>
      <c r="F4501" s="33">
        <v>1</v>
      </c>
      <c r="G4501" s="33">
        <v>10</v>
      </c>
      <c r="H4501" s="33" t="s">
        <v>13562</v>
      </c>
      <c r="I4501" s="33" t="s">
        <v>13561</v>
      </c>
    </row>
    <row r="4502" spans="1:9" x14ac:dyDescent="0.2">
      <c r="A4502" s="33" t="s">
        <v>13983</v>
      </c>
      <c r="B4502" s="33">
        <v>6.7473117846402798E-4</v>
      </c>
      <c r="C4502" s="33">
        <v>-0.41785799790851802</v>
      </c>
      <c r="D4502" s="33">
        <v>0.156</v>
      </c>
      <c r="E4502" s="33">
        <v>0.49099999999999999</v>
      </c>
      <c r="F4502" s="33">
        <v>1</v>
      </c>
      <c r="G4502" s="33">
        <v>10</v>
      </c>
      <c r="H4502" s="33" t="s">
        <v>13578</v>
      </c>
      <c r="I4502" s="33" t="s">
        <v>13577</v>
      </c>
    </row>
    <row r="4503" spans="1:9" x14ac:dyDescent="0.2">
      <c r="A4503" s="33" t="s">
        <v>13982</v>
      </c>
      <c r="B4503" s="33">
        <v>6.7854621258611302E-4</v>
      </c>
      <c r="C4503" s="33">
        <v>-0.45021735821593201</v>
      </c>
      <c r="D4503" s="33">
        <v>3.1E-2</v>
      </c>
      <c r="E4503" s="33">
        <v>0.32500000000000001</v>
      </c>
      <c r="F4503" s="33">
        <v>1</v>
      </c>
      <c r="G4503" s="33">
        <v>10</v>
      </c>
      <c r="H4503" s="33" t="s">
        <v>11073</v>
      </c>
      <c r="I4503" s="33" t="s">
        <v>11072</v>
      </c>
    </row>
    <row r="4504" spans="1:9" x14ac:dyDescent="0.2">
      <c r="A4504" s="33" t="s">
        <v>12690</v>
      </c>
      <c r="B4504" s="33">
        <v>6.9897858286357604E-4</v>
      </c>
      <c r="C4504" s="33">
        <v>-0.41911140810217301</v>
      </c>
      <c r="D4504" s="33">
        <v>0.188</v>
      </c>
      <c r="E4504" s="33">
        <v>0.54100000000000004</v>
      </c>
      <c r="F4504" s="33">
        <v>1</v>
      </c>
      <c r="G4504" s="33">
        <v>10</v>
      </c>
      <c r="H4504" s="33" t="s">
        <v>8038</v>
      </c>
      <c r="I4504" s="33" t="s">
        <v>8037</v>
      </c>
    </row>
    <row r="4505" spans="1:9" x14ac:dyDescent="0.2">
      <c r="A4505" s="33" t="s">
        <v>13981</v>
      </c>
      <c r="B4505" s="33">
        <v>7.0845901546084196E-4</v>
      </c>
      <c r="C4505" s="33">
        <v>-0.53117932187789696</v>
      </c>
      <c r="D4505" s="33">
        <v>0.438</v>
      </c>
      <c r="E4505" s="33">
        <v>0.72599999999999998</v>
      </c>
      <c r="F4505" s="33">
        <v>1</v>
      </c>
      <c r="G4505" s="33">
        <v>10</v>
      </c>
      <c r="H4505" s="33" t="s">
        <v>10884</v>
      </c>
      <c r="I4505" s="33" t="s">
        <v>10883</v>
      </c>
    </row>
    <row r="4506" spans="1:9" x14ac:dyDescent="0.2">
      <c r="A4506" s="33" t="s">
        <v>13980</v>
      </c>
      <c r="B4506" s="33">
        <v>7.0848797772429795E-4</v>
      </c>
      <c r="C4506" s="33">
        <v>-0.35707140899047901</v>
      </c>
      <c r="D4506" s="33">
        <v>3.1E-2</v>
      </c>
      <c r="E4506" s="33">
        <v>0.32100000000000001</v>
      </c>
      <c r="F4506" s="33">
        <v>1</v>
      </c>
      <c r="G4506" s="33">
        <v>10</v>
      </c>
      <c r="H4506" s="33" t="s">
        <v>12955</v>
      </c>
      <c r="I4506" s="33" t="s">
        <v>12954</v>
      </c>
    </row>
    <row r="4507" spans="1:9" x14ac:dyDescent="0.2">
      <c r="A4507" s="33" t="s">
        <v>13979</v>
      </c>
      <c r="B4507" s="33">
        <v>7.198415827891E-4</v>
      </c>
      <c r="C4507" s="33">
        <v>-0.420497423744778</v>
      </c>
      <c r="D4507" s="33">
        <v>0</v>
      </c>
      <c r="E4507" s="33">
        <v>0.27200000000000002</v>
      </c>
      <c r="F4507" s="33">
        <v>1</v>
      </c>
      <c r="G4507" s="33">
        <v>10</v>
      </c>
      <c r="H4507" s="33" t="s">
        <v>8391</v>
      </c>
      <c r="I4507" s="33" t="s">
        <v>8390</v>
      </c>
    </row>
    <row r="4508" spans="1:9" x14ac:dyDescent="0.2">
      <c r="A4508" s="33" t="s">
        <v>13978</v>
      </c>
      <c r="B4508" s="33">
        <v>7.3858144838607695E-4</v>
      </c>
      <c r="C4508" s="33">
        <v>-0.269276450298984</v>
      </c>
      <c r="D4508" s="33">
        <v>0</v>
      </c>
      <c r="E4508" s="33">
        <v>0.27100000000000002</v>
      </c>
      <c r="F4508" s="33">
        <v>1</v>
      </c>
      <c r="G4508" s="33">
        <v>10</v>
      </c>
      <c r="H4508" s="33" t="s">
        <v>13977</v>
      </c>
      <c r="I4508" s="33" t="s">
        <v>13976</v>
      </c>
    </row>
    <row r="4509" spans="1:9" x14ac:dyDescent="0.2">
      <c r="A4509" s="33" t="s">
        <v>12665</v>
      </c>
      <c r="B4509" s="33">
        <v>7.7605547886241803E-4</v>
      </c>
      <c r="C4509" s="33">
        <v>0.40376726387948902</v>
      </c>
      <c r="D4509" s="33">
        <v>0.81200000000000006</v>
      </c>
      <c r="E4509" s="33">
        <v>0.64600000000000002</v>
      </c>
      <c r="F4509" s="33">
        <v>1</v>
      </c>
      <c r="G4509" s="33">
        <v>10</v>
      </c>
      <c r="H4509" s="33" t="s">
        <v>8340</v>
      </c>
      <c r="I4509" s="33" t="s">
        <v>8339</v>
      </c>
    </row>
    <row r="4510" spans="1:9" x14ac:dyDescent="0.2">
      <c r="A4510" s="33" t="s">
        <v>10514</v>
      </c>
      <c r="B4510" s="33">
        <v>7.8813315849072401E-4</v>
      </c>
      <c r="C4510" s="33">
        <v>-0.53943574335057298</v>
      </c>
      <c r="D4510" s="33">
        <v>0.125</v>
      </c>
      <c r="E4510" s="33">
        <v>0.41399999999999998</v>
      </c>
      <c r="F4510" s="33">
        <v>1</v>
      </c>
      <c r="G4510" s="33">
        <v>10</v>
      </c>
      <c r="H4510" s="33" t="s">
        <v>8584</v>
      </c>
      <c r="I4510" s="33" t="s">
        <v>8583</v>
      </c>
    </row>
    <row r="4511" spans="1:9" x14ac:dyDescent="0.2">
      <c r="A4511" s="33" t="s">
        <v>13975</v>
      </c>
      <c r="B4511" s="33">
        <v>8.1462811495470002E-4</v>
      </c>
      <c r="C4511" s="33">
        <v>-0.269916382315534</v>
      </c>
      <c r="D4511" s="33">
        <v>3.1E-2</v>
      </c>
      <c r="E4511" s="33">
        <v>0.32500000000000001</v>
      </c>
      <c r="F4511" s="33">
        <v>1</v>
      </c>
      <c r="G4511" s="33">
        <v>10</v>
      </c>
      <c r="H4511" s="33" t="s">
        <v>13975</v>
      </c>
      <c r="I4511" s="33" t="s">
        <v>13974</v>
      </c>
    </row>
    <row r="4512" spans="1:9" x14ac:dyDescent="0.2">
      <c r="A4512" s="33" t="s">
        <v>12029</v>
      </c>
      <c r="B4512" s="33">
        <v>8.3602860663796702E-4</v>
      </c>
      <c r="C4512" s="33">
        <v>-0.30533362659627</v>
      </c>
      <c r="D4512" s="33">
        <v>0.156</v>
      </c>
      <c r="E4512" s="33">
        <v>0.47899999999999998</v>
      </c>
      <c r="F4512" s="33">
        <v>1</v>
      </c>
      <c r="G4512" s="33">
        <v>10</v>
      </c>
      <c r="H4512" s="33" t="s">
        <v>12028</v>
      </c>
      <c r="I4512" s="33" t="s">
        <v>12027</v>
      </c>
    </row>
    <row r="4513" spans="1:9" x14ac:dyDescent="0.2">
      <c r="A4513" s="33" t="s">
        <v>12544</v>
      </c>
      <c r="B4513" s="33">
        <v>9.0764411173493997E-4</v>
      </c>
      <c r="C4513" s="33">
        <v>-0.38965363368097</v>
      </c>
      <c r="D4513" s="33">
        <v>1</v>
      </c>
      <c r="E4513" s="33">
        <v>0.99099999999999999</v>
      </c>
      <c r="F4513" s="33">
        <v>1</v>
      </c>
      <c r="G4513" s="33">
        <v>10</v>
      </c>
      <c r="H4513" s="33" t="s">
        <v>3664</v>
      </c>
      <c r="I4513" s="33" t="s">
        <v>3663</v>
      </c>
    </row>
    <row r="4514" spans="1:9" x14ac:dyDescent="0.2">
      <c r="A4514" s="33" t="s">
        <v>13973</v>
      </c>
      <c r="B4514" s="33">
        <v>9.54913068035273E-4</v>
      </c>
      <c r="C4514" s="33">
        <v>0.56636936754091305</v>
      </c>
      <c r="D4514" s="33">
        <v>0.53100000000000003</v>
      </c>
      <c r="E4514" s="33">
        <v>0.32900000000000001</v>
      </c>
      <c r="F4514" s="33">
        <v>1</v>
      </c>
      <c r="G4514" s="33">
        <v>10</v>
      </c>
      <c r="H4514" s="33" t="s">
        <v>6858</v>
      </c>
      <c r="I4514" s="33" t="s">
        <v>6857</v>
      </c>
    </row>
    <row r="4515" spans="1:9" x14ac:dyDescent="0.2">
      <c r="A4515" s="33" t="s">
        <v>12333</v>
      </c>
      <c r="B4515" s="33">
        <v>9.6426027890310904E-4</v>
      </c>
      <c r="C4515" s="33">
        <v>-0.37746962971167097</v>
      </c>
      <c r="D4515" s="33">
        <v>9.4E-2</v>
      </c>
      <c r="E4515" s="33">
        <v>0.40699999999999997</v>
      </c>
      <c r="F4515" s="33">
        <v>1</v>
      </c>
      <c r="G4515" s="33">
        <v>10</v>
      </c>
      <c r="H4515" s="33" t="s">
        <v>12333</v>
      </c>
      <c r="I4515" s="33" t="s">
        <v>12332</v>
      </c>
    </row>
    <row r="4516" spans="1:9" x14ac:dyDescent="0.2">
      <c r="A4516" s="33" t="s">
        <v>11831</v>
      </c>
      <c r="B4516" s="33">
        <v>9.6524908309642097E-4</v>
      </c>
      <c r="C4516" s="33">
        <v>-0.29727775727261402</v>
      </c>
      <c r="D4516" s="33">
        <v>0.188</v>
      </c>
      <c r="E4516" s="33">
        <v>0.54</v>
      </c>
      <c r="F4516" s="33">
        <v>1</v>
      </c>
      <c r="G4516" s="33">
        <v>10</v>
      </c>
      <c r="H4516" s="33" t="s">
        <v>5032</v>
      </c>
      <c r="I4516" s="33" t="s">
        <v>5031</v>
      </c>
    </row>
    <row r="4517" spans="1:9" x14ac:dyDescent="0.2">
      <c r="A4517" s="33" t="s">
        <v>13972</v>
      </c>
      <c r="B4517" s="33">
        <v>9.7231579280831397E-4</v>
      </c>
      <c r="C4517" s="33">
        <v>0.368074910590315</v>
      </c>
      <c r="D4517" s="33">
        <v>0.312</v>
      </c>
      <c r="E4517" s="33">
        <v>0.13600000000000001</v>
      </c>
      <c r="F4517" s="33">
        <v>1</v>
      </c>
      <c r="G4517" s="33">
        <v>10</v>
      </c>
      <c r="H4517" s="33" t="s">
        <v>13971</v>
      </c>
      <c r="I4517" s="33" t="s">
        <v>13970</v>
      </c>
    </row>
    <row r="4518" spans="1:9" x14ac:dyDescent="0.2">
      <c r="A4518" s="33" t="s">
        <v>1410</v>
      </c>
      <c r="B4518" s="33">
        <v>9.7544028332461697E-4</v>
      </c>
      <c r="C4518" s="33">
        <v>-0.47997390651077598</v>
      </c>
      <c r="D4518" s="33">
        <v>0.219</v>
      </c>
      <c r="E4518" s="33">
        <v>0.51900000000000002</v>
      </c>
      <c r="F4518" s="33">
        <v>1</v>
      </c>
      <c r="G4518" s="33">
        <v>10</v>
      </c>
      <c r="H4518" s="33" t="s">
        <v>1410</v>
      </c>
      <c r="I4518" s="33" t="s">
        <v>1409</v>
      </c>
    </row>
    <row r="4519" spans="1:9" x14ac:dyDescent="0.2">
      <c r="A4519" s="33" t="s">
        <v>13969</v>
      </c>
      <c r="B4519" s="33">
        <v>9.7833321995885805E-4</v>
      </c>
      <c r="C4519" s="33">
        <v>-0.33943178227250198</v>
      </c>
      <c r="D4519" s="33">
        <v>6.2E-2</v>
      </c>
      <c r="E4519" s="33">
        <v>0.36399999999999999</v>
      </c>
      <c r="F4519" s="33">
        <v>1</v>
      </c>
      <c r="G4519" s="33">
        <v>10</v>
      </c>
      <c r="H4519" s="33" t="s">
        <v>13969</v>
      </c>
      <c r="I4519" s="33" t="s">
        <v>13968</v>
      </c>
    </row>
    <row r="4520" spans="1:9" x14ac:dyDescent="0.2">
      <c r="A4520" s="33" t="s">
        <v>13967</v>
      </c>
      <c r="B4520" s="33">
        <v>9.9057333296247402E-4</v>
      </c>
      <c r="C4520" s="33">
        <v>-0.29929747247038202</v>
      </c>
      <c r="D4520" s="33">
        <v>3.1E-2</v>
      </c>
      <c r="E4520" s="33">
        <v>0.3</v>
      </c>
      <c r="F4520" s="33">
        <v>1</v>
      </c>
      <c r="G4520" s="33">
        <v>10</v>
      </c>
      <c r="H4520" s="33" t="s">
        <v>13967</v>
      </c>
      <c r="I4520" s="33" t="s">
        <v>13966</v>
      </c>
    </row>
    <row r="4521" spans="1:9" x14ac:dyDescent="0.2">
      <c r="A4521" s="33" t="s">
        <v>13965</v>
      </c>
      <c r="B4521" s="33">
        <v>9.9751104616220294E-4</v>
      </c>
      <c r="C4521" s="33">
        <v>-0.35851930207104399</v>
      </c>
      <c r="D4521" s="33">
        <v>6.2E-2</v>
      </c>
      <c r="E4521" s="33">
        <v>0.35599999999999998</v>
      </c>
      <c r="F4521" s="33">
        <v>1</v>
      </c>
      <c r="G4521" s="33">
        <v>10</v>
      </c>
      <c r="H4521" s="33" t="s">
        <v>13965</v>
      </c>
      <c r="I4521" s="33" t="s">
        <v>13964</v>
      </c>
    </row>
    <row r="4522" spans="1:9" x14ac:dyDescent="0.2">
      <c r="A4522" s="33" t="s">
        <v>11764</v>
      </c>
      <c r="B4522" s="33">
        <v>1.01931767834767E-3</v>
      </c>
      <c r="C4522" s="33">
        <v>-0.65057745109780096</v>
      </c>
      <c r="D4522" s="33">
        <v>0.34399999999999997</v>
      </c>
      <c r="E4522" s="33">
        <v>0.60299999999999998</v>
      </c>
      <c r="F4522" s="33">
        <v>1</v>
      </c>
      <c r="G4522" s="33">
        <v>10</v>
      </c>
      <c r="H4522" s="33" t="s">
        <v>6484</v>
      </c>
      <c r="I4522" s="33" t="s">
        <v>6483</v>
      </c>
    </row>
    <row r="4523" spans="1:9" x14ac:dyDescent="0.2">
      <c r="A4523" s="33" t="s">
        <v>11542</v>
      </c>
      <c r="B4523" s="33">
        <v>1.0254826882226901E-3</v>
      </c>
      <c r="C4523" s="33">
        <v>-0.42712155404303598</v>
      </c>
      <c r="D4523" s="33">
        <v>0.25</v>
      </c>
      <c r="E4523" s="33">
        <v>0.58499999999999996</v>
      </c>
      <c r="F4523" s="33">
        <v>1</v>
      </c>
      <c r="G4523" s="33">
        <v>10</v>
      </c>
      <c r="H4523" s="33" t="s">
        <v>6346</v>
      </c>
      <c r="I4523" s="33" t="s">
        <v>6345</v>
      </c>
    </row>
    <row r="4524" spans="1:9" x14ac:dyDescent="0.2">
      <c r="A4524" s="33" t="s">
        <v>2398</v>
      </c>
      <c r="B4524" s="33">
        <v>1.05824081503165E-3</v>
      </c>
      <c r="C4524" s="33">
        <v>-0.34813506692344098</v>
      </c>
      <c r="D4524" s="33">
        <v>9.4E-2</v>
      </c>
      <c r="E4524" s="33">
        <v>0.39800000000000002</v>
      </c>
      <c r="F4524" s="33">
        <v>1</v>
      </c>
      <c r="G4524" s="33">
        <v>10</v>
      </c>
      <c r="H4524" s="33" t="s">
        <v>2398</v>
      </c>
      <c r="I4524" s="33" t="s">
        <v>2397</v>
      </c>
    </row>
    <row r="4525" spans="1:9" x14ac:dyDescent="0.2">
      <c r="A4525" s="33" t="s">
        <v>13963</v>
      </c>
      <c r="B4525" s="33">
        <v>1.08779665665796E-3</v>
      </c>
      <c r="C4525" s="33">
        <v>-0.53402779503734499</v>
      </c>
      <c r="D4525" s="33">
        <v>6.2E-2</v>
      </c>
      <c r="E4525" s="33">
        <v>0.35</v>
      </c>
      <c r="F4525" s="33">
        <v>1</v>
      </c>
      <c r="G4525" s="33">
        <v>10</v>
      </c>
      <c r="H4525" s="33" t="s">
        <v>5035</v>
      </c>
      <c r="I4525" s="33" t="s">
        <v>13962</v>
      </c>
    </row>
    <row r="4526" spans="1:9" x14ac:dyDescent="0.2">
      <c r="A4526" s="33" t="s">
        <v>13961</v>
      </c>
      <c r="B4526" s="33">
        <v>1.10184194730175E-3</v>
      </c>
      <c r="C4526" s="33">
        <v>-0.50241475238822397</v>
      </c>
      <c r="D4526" s="33">
        <v>0.375</v>
      </c>
      <c r="E4526" s="33">
        <v>0.63600000000000001</v>
      </c>
      <c r="F4526" s="33">
        <v>1</v>
      </c>
      <c r="G4526" s="33">
        <v>10</v>
      </c>
      <c r="H4526" s="33" t="s">
        <v>13198</v>
      </c>
      <c r="I4526" s="33" t="s">
        <v>13197</v>
      </c>
    </row>
    <row r="4527" spans="1:9" x14ac:dyDescent="0.2">
      <c r="A4527" s="33" t="s">
        <v>13960</v>
      </c>
      <c r="B4527" s="33">
        <v>1.1036585760174399E-3</v>
      </c>
      <c r="C4527" s="33">
        <v>-0.360249242594613</v>
      </c>
      <c r="D4527" s="33">
        <v>0.125</v>
      </c>
      <c r="E4527" s="33">
        <v>0.438</v>
      </c>
      <c r="F4527" s="33">
        <v>1</v>
      </c>
      <c r="G4527" s="33">
        <v>10</v>
      </c>
      <c r="H4527" s="33" t="s">
        <v>13960</v>
      </c>
      <c r="I4527" s="33" t="s">
        <v>13959</v>
      </c>
    </row>
    <row r="4528" spans="1:9" x14ac:dyDescent="0.2">
      <c r="A4528" s="33" t="s">
        <v>10784</v>
      </c>
      <c r="B4528" s="33">
        <v>1.1156896586718701E-3</v>
      </c>
      <c r="C4528" s="33">
        <v>-0.43943797230438802</v>
      </c>
      <c r="D4528" s="33">
        <v>0.156</v>
      </c>
      <c r="E4528" s="33">
        <v>0.45800000000000002</v>
      </c>
      <c r="F4528" s="33">
        <v>1</v>
      </c>
      <c r="G4528" s="33">
        <v>10</v>
      </c>
      <c r="H4528" s="33" t="s">
        <v>10783</v>
      </c>
      <c r="I4528" s="33" t="s">
        <v>10782</v>
      </c>
    </row>
    <row r="4529" spans="1:9" x14ac:dyDescent="0.2">
      <c r="A4529" s="33" t="s">
        <v>13958</v>
      </c>
      <c r="B4529" s="33">
        <v>1.1158004541767901E-3</v>
      </c>
      <c r="C4529" s="33">
        <v>0.318834122061042</v>
      </c>
      <c r="D4529" s="33">
        <v>0.156</v>
      </c>
      <c r="E4529" s="33">
        <v>4.1000000000000002E-2</v>
      </c>
      <c r="F4529" s="33">
        <v>1</v>
      </c>
      <c r="G4529" s="33">
        <v>10</v>
      </c>
      <c r="H4529" s="33" t="s">
        <v>13958</v>
      </c>
      <c r="I4529" s="33" t="s">
        <v>13957</v>
      </c>
    </row>
    <row r="4530" spans="1:9" x14ac:dyDescent="0.2">
      <c r="A4530" s="33" t="s">
        <v>13956</v>
      </c>
      <c r="B4530" s="33">
        <v>1.13111436783842E-3</v>
      </c>
      <c r="C4530" s="33">
        <v>-0.364660012115048</v>
      </c>
      <c r="D4530" s="33">
        <v>3.1E-2</v>
      </c>
      <c r="E4530" s="33">
        <v>0.29899999999999999</v>
      </c>
      <c r="F4530" s="33">
        <v>1</v>
      </c>
      <c r="G4530" s="33">
        <v>10</v>
      </c>
      <c r="H4530" s="33" t="s">
        <v>13604</v>
      </c>
      <c r="I4530" s="33" t="s">
        <v>13603</v>
      </c>
    </row>
    <row r="4531" spans="1:9" x14ac:dyDescent="0.2">
      <c r="A4531" s="33" t="s">
        <v>13058</v>
      </c>
      <c r="B4531" s="33">
        <v>1.1664369621397399E-3</v>
      </c>
      <c r="C4531" s="33">
        <v>0.34739543074531798</v>
      </c>
      <c r="D4531" s="33">
        <v>1</v>
      </c>
      <c r="E4531" s="33">
        <v>0.90200000000000002</v>
      </c>
      <c r="F4531" s="33">
        <v>1</v>
      </c>
      <c r="G4531" s="33">
        <v>10</v>
      </c>
      <c r="H4531" s="33" t="s">
        <v>1975</v>
      </c>
      <c r="I4531" s="33" t="s">
        <v>1974</v>
      </c>
    </row>
    <row r="4532" spans="1:9" x14ac:dyDescent="0.2">
      <c r="A4532" s="33" t="s">
        <v>13955</v>
      </c>
      <c r="B4532" s="33">
        <v>1.17339643457563E-3</v>
      </c>
      <c r="C4532" s="33">
        <v>-0.34191340805031101</v>
      </c>
      <c r="D4532" s="33">
        <v>0.188</v>
      </c>
      <c r="E4532" s="33">
        <v>0.50700000000000001</v>
      </c>
      <c r="F4532" s="33">
        <v>1</v>
      </c>
      <c r="G4532" s="33">
        <v>10</v>
      </c>
      <c r="H4532" s="33" t="s">
        <v>4344</v>
      </c>
      <c r="I4532" s="33" t="s">
        <v>4343</v>
      </c>
    </row>
    <row r="4533" spans="1:9" x14ac:dyDescent="0.2">
      <c r="A4533" s="33" t="s">
        <v>12151</v>
      </c>
      <c r="B4533" s="33">
        <v>1.2144082416540101E-3</v>
      </c>
      <c r="C4533" s="33">
        <v>0.30164200382199902</v>
      </c>
      <c r="D4533" s="33">
        <v>0.68799999999999994</v>
      </c>
      <c r="E4533" s="33">
        <v>0.42399999999999999</v>
      </c>
      <c r="F4533" s="33">
        <v>1</v>
      </c>
      <c r="G4533" s="33">
        <v>10</v>
      </c>
      <c r="H4533" s="33" t="s">
        <v>5573</v>
      </c>
      <c r="I4533" s="33" t="s">
        <v>5572</v>
      </c>
    </row>
    <row r="4534" spans="1:9" x14ac:dyDescent="0.2">
      <c r="A4534" s="33" t="s">
        <v>11582</v>
      </c>
      <c r="B4534" s="33">
        <v>1.23484892984619E-3</v>
      </c>
      <c r="C4534" s="33">
        <v>-0.52328118953487202</v>
      </c>
      <c r="D4534" s="33">
        <v>0.71899999999999997</v>
      </c>
      <c r="E4534" s="33">
        <v>0.85399999999999998</v>
      </c>
      <c r="F4534" s="33">
        <v>1</v>
      </c>
      <c r="G4534" s="33">
        <v>10</v>
      </c>
      <c r="H4534" s="33" t="s">
        <v>1488</v>
      </c>
      <c r="I4534" s="33" t="s">
        <v>1487</v>
      </c>
    </row>
    <row r="4535" spans="1:9" x14ac:dyDescent="0.2">
      <c r="A4535" s="33" t="s">
        <v>9615</v>
      </c>
      <c r="B4535" s="33">
        <v>1.2514487794069999E-3</v>
      </c>
      <c r="C4535" s="33">
        <v>0.360558990184984</v>
      </c>
      <c r="D4535" s="33">
        <v>0.96899999999999997</v>
      </c>
      <c r="E4535" s="33">
        <v>0.88</v>
      </c>
      <c r="F4535" s="33">
        <v>1</v>
      </c>
      <c r="G4535" s="33">
        <v>10</v>
      </c>
      <c r="H4535" s="33" t="s">
        <v>9615</v>
      </c>
      <c r="I4535" s="33" t="s">
        <v>9614</v>
      </c>
    </row>
    <row r="4536" spans="1:9" x14ac:dyDescent="0.2">
      <c r="A4536" s="33" t="s">
        <v>13954</v>
      </c>
      <c r="B4536" s="33">
        <v>1.25655340920743E-3</v>
      </c>
      <c r="C4536" s="33">
        <v>0.27342637858657298</v>
      </c>
      <c r="D4536" s="33">
        <v>0.219</v>
      </c>
      <c r="E4536" s="33">
        <v>7.3999999999999996E-2</v>
      </c>
      <c r="F4536" s="33">
        <v>1</v>
      </c>
      <c r="G4536" s="33">
        <v>10</v>
      </c>
      <c r="H4536" s="33" t="s">
        <v>13954</v>
      </c>
      <c r="I4536" s="33" t="s">
        <v>13953</v>
      </c>
    </row>
    <row r="4537" spans="1:9" x14ac:dyDescent="0.2">
      <c r="A4537" s="33" t="s">
        <v>10547</v>
      </c>
      <c r="B4537" s="33">
        <v>1.2790016747609E-3</v>
      </c>
      <c r="C4537" s="33">
        <v>-0.54278030250472897</v>
      </c>
      <c r="D4537" s="33">
        <v>0.25</v>
      </c>
      <c r="E4537" s="33">
        <v>0.55100000000000005</v>
      </c>
      <c r="F4537" s="33">
        <v>1</v>
      </c>
      <c r="G4537" s="33">
        <v>10</v>
      </c>
      <c r="H4537" s="33" t="s">
        <v>1997</v>
      </c>
      <c r="I4537" s="33" t="s">
        <v>1996</v>
      </c>
    </row>
    <row r="4538" spans="1:9" x14ac:dyDescent="0.2">
      <c r="A4538" s="33" t="s">
        <v>4988</v>
      </c>
      <c r="B4538" s="33">
        <v>1.32125792352392E-3</v>
      </c>
      <c r="C4538" s="33">
        <v>-0.571728567073575</v>
      </c>
      <c r="D4538" s="33">
        <v>0.156</v>
      </c>
      <c r="E4538" s="33">
        <v>0.44400000000000001</v>
      </c>
      <c r="F4538" s="33">
        <v>1</v>
      </c>
      <c r="G4538" s="33">
        <v>10</v>
      </c>
      <c r="H4538" s="33" t="s">
        <v>4987</v>
      </c>
      <c r="I4538" s="33" t="s">
        <v>4986</v>
      </c>
    </row>
    <row r="4539" spans="1:9" x14ac:dyDescent="0.2">
      <c r="A4539" s="33" t="s">
        <v>13952</v>
      </c>
      <c r="B4539" s="33">
        <v>1.3354222717491899E-3</v>
      </c>
      <c r="C4539" s="33">
        <v>-0.62700505002177898</v>
      </c>
      <c r="D4539" s="33">
        <v>0.219</v>
      </c>
      <c r="E4539" s="33">
        <v>0.51700000000000002</v>
      </c>
      <c r="F4539" s="33">
        <v>1</v>
      </c>
      <c r="G4539" s="33">
        <v>10</v>
      </c>
      <c r="H4539" s="33" t="s">
        <v>8109</v>
      </c>
      <c r="I4539" s="33" t="s">
        <v>8108</v>
      </c>
    </row>
    <row r="4540" spans="1:9" x14ac:dyDescent="0.2">
      <c r="A4540" s="33" t="s">
        <v>13951</v>
      </c>
      <c r="B4540" s="33">
        <v>1.3471010326005801E-3</v>
      </c>
      <c r="C4540" s="33">
        <v>-0.27689610288752498</v>
      </c>
      <c r="D4540" s="33">
        <v>3.1E-2</v>
      </c>
      <c r="E4540" s="33">
        <v>0.3</v>
      </c>
      <c r="F4540" s="33">
        <v>1</v>
      </c>
      <c r="G4540" s="33">
        <v>10</v>
      </c>
      <c r="H4540" s="33" t="s">
        <v>13951</v>
      </c>
      <c r="I4540" s="33" t="s">
        <v>13950</v>
      </c>
    </row>
    <row r="4541" spans="1:9" x14ac:dyDescent="0.2">
      <c r="A4541" s="33" t="s">
        <v>5674</v>
      </c>
      <c r="B4541" s="33">
        <v>1.3628740482257301E-3</v>
      </c>
      <c r="C4541" s="33">
        <v>-0.51903236946646503</v>
      </c>
      <c r="D4541" s="33">
        <v>0.625</v>
      </c>
      <c r="E4541" s="33">
        <v>0.78500000000000003</v>
      </c>
      <c r="F4541" s="33">
        <v>1</v>
      </c>
      <c r="G4541" s="33">
        <v>10</v>
      </c>
      <c r="H4541" s="33" t="s">
        <v>4123</v>
      </c>
      <c r="I4541" s="33" t="s">
        <v>4122</v>
      </c>
    </row>
    <row r="4542" spans="1:9" x14ac:dyDescent="0.2">
      <c r="A4542" s="33" t="s">
        <v>12441</v>
      </c>
      <c r="B4542" s="33">
        <v>1.3746675777885999E-3</v>
      </c>
      <c r="C4542" s="33">
        <v>-0.45479368040590601</v>
      </c>
      <c r="D4542" s="33">
        <v>0.28100000000000003</v>
      </c>
      <c r="E4542" s="33">
        <v>0.61</v>
      </c>
      <c r="F4542" s="33">
        <v>1</v>
      </c>
      <c r="G4542" s="33">
        <v>10</v>
      </c>
      <c r="H4542" s="33" t="s">
        <v>5882</v>
      </c>
      <c r="I4542" s="33" t="s">
        <v>5881</v>
      </c>
    </row>
    <row r="4543" spans="1:9" x14ac:dyDescent="0.2">
      <c r="A4543" s="33" t="s">
        <v>13949</v>
      </c>
      <c r="B4543" s="33">
        <v>1.4004093337874101E-3</v>
      </c>
      <c r="C4543" s="33">
        <v>-0.35713728201639</v>
      </c>
      <c r="D4543" s="33">
        <v>9.4E-2</v>
      </c>
      <c r="E4543" s="33">
        <v>0.36099999999999999</v>
      </c>
      <c r="F4543" s="33">
        <v>1</v>
      </c>
      <c r="G4543" s="33">
        <v>10</v>
      </c>
      <c r="H4543" s="33" t="s">
        <v>13949</v>
      </c>
      <c r="I4543" s="33" t="s">
        <v>13948</v>
      </c>
    </row>
    <row r="4544" spans="1:9" x14ac:dyDescent="0.2">
      <c r="A4544" s="33" t="s">
        <v>13947</v>
      </c>
      <c r="B4544" s="33">
        <v>1.4131811596210799E-3</v>
      </c>
      <c r="C4544" s="33">
        <v>-0.26564199610203998</v>
      </c>
      <c r="D4544" s="33">
        <v>3.1E-2</v>
      </c>
      <c r="E4544" s="33">
        <v>0.30199999999999999</v>
      </c>
      <c r="F4544" s="33">
        <v>1</v>
      </c>
      <c r="G4544" s="33">
        <v>10</v>
      </c>
      <c r="H4544" s="33" t="s">
        <v>13947</v>
      </c>
      <c r="I4544" s="33" t="s">
        <v>13946</v>
      </c>
    </row>
    <row r="4545" spans="1:9" x14ac:dyDescent="0.2">
      <c r="A4545" s="33" t="s">
        <v>13223</v>
      </c>
      <c r="B4545" s="33">
        <v>1.41619770422672E-3</v>
      </c>
      <c r="C4545" s="33">
        <v>0.37277357383237297</v>
      </c>
      <c r="D4545" s="33">
        <v>0.93799999999999994</v>
      </c>
      <c r="E4545" s="33">
        <v>0.92800000000000005</v>
      </c>
      <c r="F4545" s="33">
        <v>1</v>
      </c>
      <c r="G4545" s="33">
        <v>10</v>
      </c>
      <c r="H4545" s="33" t="s">
        <v>8514</v>
      </c>
      <c r="I4545" s="33" t="s">
        <v>8513</v>
      </c>
    </row>
    <row r="4546" spans="1:9" x14ac:dyDescent="0.2">
      <c r="A4546" s="33" t="s">
        <v>10986</v>
      </c>
      <c r="B4546" s="33">
        <v>1.4640688351831501E-3</v>
      </c>
      <c r="C4546" s="33">
        <v>-0.68707584832535695</v>
      </c>
      <c r="D4546" s="33">
        <v>0.46899999999999997</v>
      </c>
      <c r="E4546" s="33">
        <v>0.68799999999999994</v>
      </c>
      <c r="F4546" s="33">
        <v>1</v>
      </c>
      <c r="G4546" s="33">
        <v>10</v>
      </c>
      <c r="H4546" s="33" t="s">
        <v>2241</v>
      </c>
      <c r="I4546" s="33" t="s">
        <v>2240</v>
      </c>
    </row>
    <row r="4547" spans="1:9" x14ac:dyDescent="0.2">
      <c r="A4547" s="33" t="s">
        <v>12055</v>
      </c>
      <c r="B4547" s="33">
        <v>1.4871871357543299E-3</v>
      </c>
      <c r="C4547" s="33">
        <v>0.41127796391876398</v>
      </c>
      <c r="D4547" s="33">
        <v>0.875</v>
      </c>
      <c r="E4547" s="33">
        <v>0.74299999999999999</v>
      </c>
      <c r="F4547" s="33">
        <v>1</v>
      </c>
      <c r="G4547" s="33">
        <v>10</v>
      </c>
      <c r="H4547" s="33" t="s">
        <v>3120</v>
      </c>
      <c r="I4547" s="33" t="s">
        <v>3119</v>
      </c>
    </row>
    <row r="4548" spans="1:9" x14ac:dyDescent="0.2">
      <c r="A4548" s="33" t="s">
        <v>13945</v>
      </c>
      <c r="B4548" s="33">
        <v>1.4946373966546001E-3</v>
      </c>
      <c r="C4548" s="33">
        <v>-0.26566751945061101</v>
      </c>
      <c r="D4548" s="33">
        <v>0</v>
      </c>
      <c r="E4548" s="33">
        <v>0.246</v>
      </c>
      <c r="F4548" s="33">
        <v>1</v>
      </c>
      <c r="G4548" s="33">
        <v>10</v>
      </c>
      <c r="H4548" s="33" t="s">
        <v>10505</v>
      </c>
      <c r="I4548" s="33" t="s">
        <v>10504</v>
      </c>
    </row>
    <row r="4549" spans="1:9" x14ac:dyDescent="0.2">
      <c r="A4549" s="33" t="s">
        <v>13944</v>
      </c>
      <c r="B4549" s="33">
        <v>1.52169770054555E-3</v>
      </c>
      <c r="C4549" s="33">
        <v>-0.37404913882020702</v>
      </c>
      <c r="D4549" s="33">
        <v>9.4E-2</v>
      </c>
      <c r="E4549" s="33">
        <v>0.38600000000000001</v>
      </c>
      <c r="F4549" s="33">
        <v>1</v>
      </c>
      <c r="G4549" s="33">
        <v>10</v>
      </c>
      <c r="H4549" s="33" t="s">
        <v>13118</v>
      </c>
      <c r="I4549" s="33" t="s">
        <v>13117</v>
      </c>
    </row>
    <row r="4550" spans="1:9" x14ac:dyDescent="0.2">
      <c r="A4550" s="33" t="s">
        <v>13943</v>
      </c>
      <c r="B4550" s="33">
        <v>1.56276474359961E-3</v>
      </c>
      <c r="C4550" s="33">
        <v>0.55692142382210696</v>
      </c>
      <c r="D4550" s="33">
        <v>0.438</v>
      </c>
      <c r="E4550" s="33">
        <v>0.25700000000000001</v>
      </c>
      <c r="F4550" s="33">
        <v>1</v>
      </c>
      <c r="G4550" s="33">
        <v>10</v>
      </c>
      <c r="H4550" s="33" t="s">
        <v>13942</v>
      </c>
      <c r="I4550" s="33" t="s">
        <v>13941</v>
      </c>
    </row>
    <row r="4551" spans="1:9" x14ac:dyDescent="0.2">
      <c r="A4551" s="33" t="s">
        <v>8678</v>
      </c>
      <c r="B4551" s="33">
        <v>1.570158126598E-3</v>
      </c>
      <c r="C4551" s="33">
        <v>-0.31002388501284101</v>
      </c>
      <c r="D4551" s="33">
        <v>0</v>
      </c>
      <c r="E4551" s="33">
        <v>0.24399999999999999</v>
      </c>
      <c r="F4551" s="33">
        <v>1</v>
      </c>
      <c r="G4551" s="33">
        <v>10</v>
      </c>
      <c r="H4551" s="33" t="s">
        <v>8677</v>
      </c>
      <c r="I4551" s="33" t="s">
        <v>8676</v>
      </c>
    </row>
    <row r="4552" spans="1:9" x14ac:dyDescent="0.2">
      <c r="A4552" s="33" t="s">
        <v>13940</v>
      </c>
      <c r="B4552" s="33">
        <v>1.60128629776095E-3</v>
      </c>
      <c r="C4552" s="33">
        <v>-0.36404335929404302</v>
      </c>
      <c r="D4552" s="33">
        <v>9.4E-2</v>
      </c>
      <c r="E4552" s="33">
        <v>0.38400000000000001</v>
      </c>
      <c r="F4552" s="33">
        <v>1</v>
      </c>
      <c r="G4552" s="33">
        <v>10</v>
      </c>
      <c r="H4552" s="33" t="s">
        <v>13939</v>
      </c>
      <c r="I4552" s="33" t="s">
        <v>13938</v>
      </c>
    </row>
    <row r="4553" spans="1:9" x14ac:dyDescent="0.2">
      <c r="A4553" s="33" t="s">
        <v>13937</v>
      </c>
      <c r="B4553" s="33">
        <v>1.6115038960402301E-3</v>
      </c>
      <c r="C4553" s="33">
        <v>-0.33409536031806297</v>
      </c>
      <c r="D4553" s="33">
        <v>6.2E-2</v>
      </c>
      <c r="E4553" s="33">
        <v>0.33300000000000002</v>
      </c>
      <c r="F4553" s="33">
        <v>1</v>
      </c>
      <c r="G4553" s="33">
        <v>10</v>
      </c>
      <c r="H4553" s="33" t="s">
        <v>13936</v>
      </c>
      <c r="I4553" s="33" t="s">
        <v>13935</v>
      </c>
    </row>
    <row r="4554" spans="1:9" x14ac:dyDescent="0.2">
      <c r="A4554" s="33" t="s">
        <v>13934</v>
      </c>
      <c r="B4554" s="33">
        <v>1.6168505138895099E-3</v>
      </c>
      <c r="C4554" s="33">
        <v>-0.54940924418116999</v>
      </c>
      <c r="D4554" s="33">
        <v>0.125</v>
      </c>
      <c r="E4554" s="33">
        <v>0.39900000000000002</v>
      </c>
      <c r="F4554" s="33">
        <v>1</v>
      </c>
      <c r="G4554" s="33">
        <v>10</v>
      </c>
      <c r="H4554" s="33" t="s">
        <v>12476</v>
      </c>
      <c r="I4554" s="33" t="s">
        <v>12475</v>
      </c>
    </row>
    <row r="4555" spans="1:9" x14ac:dyDescent="0.2">
      <c r="A4555" s="33" t="s">
        <v>13933</v>
      </c>
      <c r="B4555" s="33">
        <v>1.6480481642033101E-3</v>
      </c>
      <c r="C4555" s="33">
        <v>-0.32541614531923702</v>
      </c>
      <c r="D4555" s="33">
        <v>0.125</v>
      </c>
      <c r="E4555" s="33">
        <v>0.42599999999999999</v>
      </c>
      <c r="F4555" s="33">
        <v>1</v>
      </c>
      <c r="G4555" s="33">
        <v>10</v>
      </c>
      <c r="H4555" s="33" t="s">
        <v>9619</v>
      </c>
      <c r="I4555" s="33" t="s">
        <v>9618</v>
      </c>
    </row>
    <row r="4556" spans="1:9" x14ac:dyDescent="0.2">
      <c r="A4556" s="33" t="s">
        <v>12305</v>
      </c>
      <c r="B4556" s="33">
        <v>1.6907116258697401E-3</v>
      </c>
      <c r="C4556" s="33">
        <v>-0.38379181621139102</v>
      </c>
      <c r="D4556" s="33">
        <v>0.25</v>
      </c>
      <c r="E4556" s="33">
        <v>0.55400000000000005</v>
      </c>
      <c r="F4556" s="33">
        <v>1</v>
      </c>
      <c r="G4556" s="33">
        <v>10</v>
      </c>
      <c r="H4556" s="33" t="s">
        <v>1928</v>
      </c>
      <c r="I4556" s="33" t="s">
        <v>1927</v>
      </c>
    </row>
    <row r="4557" spans="1:9" x14ac:dyDescent="0.2">
      <c r="A4557" s="33" t="s">
        <v>10225</v>
      </c>
      <c r="B4557" s="33">
        <v>1.7062132756494499E-3</v>
      </c>
      <c r="C4557" s="33">
        <v>-0.409634349506666</v>
      </c>
      <c r="D4557" s="33">
        <v>0.188</v>
      </c>
      <c r="E4557" s="33">
        <v>0.47199999999999998</v>
      </c>
      <c r="F4557" s="33">
        <v>1</v>
      </c>
      <c r="G4557" s="33">
        <v>10</v>
      </c>
      <c r="H4557" s="33" t="s">
        <v>10225</v>
      </c>
      <c r="I4557" s="33" t="s">
        <v>10224</v>
      </c>
    </row>
    <row r="4558" spans="1:9" x14ac:dyDescent="0.2">
      <c r="A4558" s="33" t="s">
        <v>2140</v>
      </c>
      <c r="B4558" s="33">
        <v>1.71917854846824E-3</v>
      </c>
      <c r="C4558" s="33">
        <v>-0.28185816581987799</v>
      </c>
      <c r="D4558" s="33">
        <v>0.188</v>
      </c>
      <c r="E4558" s="33">
        <v>0.53400000000000003</v>
      </c>
      <c r="F4558" s="33">
        <v>1</v>
      </c>
      <c r="G4558" s="33">
        <v>10</v>
      </c>
      <c r="H4558" s="33" t="s">
        <v>2140</v>
      </c>
      <c r="I4558" s="33" t="s">
        <v>2139</v>
      </c>
    </row>
    <row r="4559" spans="1:9" x14ac:dyDescent="0.2">
      <c r="A4559" s="33" t="s">
        <v>13932</v>
      </c>
      <c r="B4559" s="33">
        <v>1.7234446423682599E-3</v>
      </c>
      <c r="C4559" s="33">
        <v>-0.30679975355912997</v>
      </c>
      <c r="D4559" s="33">
        <v>3.1E-2</v>
      </c>
      <c r="E4559" s="33">
        <v>0.29399999999999998</v>
      </c>
      <c r="F4559" s="33">
        <v>1</v>
      </c>
      <c r="G4559" s="33">
        <v>10</v>
      </c>
      <c r="H4559" s="33" t="s">
        <v>13931</v>
      </c>
      <c r="I4559" s="33" t="s">
        <v>13930</v>
      </c>
    </row>
    <row r="4560" spans="1:9" x14ac:dyDescent="0.2">
      <c r="A4560" s="33" t="s">
        <v>13929</v>
      </c>
      <c r="B4560" s="33">
        <v>1.7269566095336399E-3</v>
      </c>
      <c r="C4560" s="33">
        <v>-2.7022528984173402</v>
      </c>
      <c r="D4560" s="33">
        <v>9.4E-2</v>
      </c>
      <c r="E4560" s="33">
        <v>0.36499999999999999</v>
      </c>
      <c r="F4560" s="33">
        <v>1</v>
      </c>
      <c r="G4560" s="33">
        <v>10</v>
      </c>
      <c r="H4560" s="33" t="s">
        <v>5189</v>
      </c>
      <c r="I4560" s="33" t="s">
        <v>5188</v>
      </c>
    </row>
    <row r="4561" spans="1:9" x14ac:dyDescent="0.2">
      <c r="A4561" s="33" t="s">
        <v>13928</v>
      </c>
      <c r="B4561" s="33">
        <v>1.73215839687107E-3</v>
      </c>
      <c r="C4561" s="33">
        <v>-0.38335007172739399</v>
      </c>
      <c r="D4561" s="33">
        <v>0.25</v>
      </c>
      <c r="E4561" s="33">
        <v>0.55200000000000005</v>
      </c>
      <c r="F4561" s="33">
        <v>1</v>
      </c>
      <c r="G4561" s="33">
        <v>10</v>
      </c>
      <c r="H4561" s="33" t="s">
        <v>13928</v>
      </c>
      <c r="I4561" s="33" t="s">
        <v>13927</v>
      </c>
    </row>
    <row r="4562" spans="1:9" x14ac:dyDescent="0.2">
      <c r="A4562" s="33" t="s">
        <v>11578</v>
      </c>
      <c r="B4562" s="33">
        <v>1.76298295355428E-3</v>
      </c>
      <c r="C4562" s="33">
        <v>-0.42267552011336701</v>
      </c>
      <c r="D4562" s="33">
        <v>0.90600000000000003</v>
      </c>
      <c r="E4562" s="33">
        <v>0.95899999999999996</v>
      </c>
      <c r="F4562" s="33">
        <v>1</v>
      </c>
      <c r="G4562" s="33">
        <v>10</v>
      </c>
      <c r="H4562" s="33" t="s">
        <v>6658</v>
      </c>
      <c r="I4562" s="33" t="s">
        <v>6657</v>
      </c>
    </row>
    <row r="4563" spans="1:9" x14ac:dyDescent="0.2">
      <c r="A4563" s="33" t="s">
        <v>13926</v>
      </c>
      <c r="B4563" s="33">
        <v>1.8020039656330999E-3</v>
      </c>
      <c r="C4563" s="33">
        <v>-0.346707740910981</v>
      </c>
      <c r="D4563" s="33">
        <v>6.2E-2</v>
      </c>
      <c r="E4563" s="33">
        <v>0.32900000000000001</v>
      </c>
      <c r="F4563" s="33">
        <v>1</v>
      </c>
      <c r="G4563" s="33">
        <v>10</v>
      </c>
      <c r="H4563" s="33" t="s">
        <v>13926</v>
      </c>
      <c r="I4563" s="33" t="s">
        <v>13925</v>
      </c>
    </row>
    <row r="4564" spans="1:9" x14ac:dyDescent="0.2">
      <c r="A4564" s="33" t="s">
        <v>13924</v>
      </c>
      <c r="B4564" s="33">
        <v>1.8036438200659899E-3</v>
      </c>
      <c r="C4564" s="33">
        <v>-0.273714869437785</v>
      </c>
      <c r="D4564" s="33">
        <v>3.1E-2</v>
      </c>
      <c r="E4564" s="33">
        <v>0.28299999999999997</v>
      </c>
      <c r="F4564" s="33">
        <v>1</v>
      </c>
      <c r="G4564" s="33">
        <v>10</v>
      </c>
      <c r="H4564" s="33" t="s">
        <v>13924</v>
      </c>
      <c r="I4564" s="33" t="s">
        <v>13923</v>
      </c>
    </row>
    <row r="4565" spans="1:9" x14ac:dyDescent="0.2">
      <c r="A4565" s="33" t="s">
        <v>13922</v>
      </c>
      <c r="B4565" s="33">
        <v>1.8537746291620799E-3</v>
      </c>
      <c r="C4565" s="33">
        <v>-0.44134860759372402</v>
      </c>
      <c r="D4565" s="33">
        <v>0.125</v>
      </c>
      <c r="E4565" s="33">
        <v>0.41299999999999998</v>
      </c>
      <c r="F4565" s="33">
        <v>1</v>
      </c>
      <c r="G4565" s="33">
        <v>10</v>
      </c>
      <c r="H4565" s="33" t="s">
        <v>11034</v>
      </c>
      <c r="I4565" s="33" t="s">
        <v>11033</v>
      </c>
    </row>
    <row r="4566" spans="1:9" x14ac:dyDescent="0.2">
      <c r="A4566" s="33" t="s">
        <v>4948</v>
      </c>
      <c r="B4566" s="33">
        <v>1.9318567500937499E-3</v>
      </c>
      <c r="C4566" s="33">
        <v>-0.43867558783920901</v>
      </c>
      <c r="D4566" s="33">
        <v>0.25</v>
      </c>
      <c r="E4566" s="33">
        <v>0.53200000000000003</v>
      </c>
      <c r="F4566" s="33">
        <v>1</v>
      </c>
      <c r="G4566" s="33">
        <v>10</v>
      </c>
      <c r="H4566" s="33" t="s">
        <v>4948</v>
      </c>
      <c r="I4566" s="33" t="s">
        <v>4947</v>
      </c>
    </row>
    <row r="4567" spans="1:9" x14ac:dyDescent="0.2">
      <c r="A4567" s="33" t="s">
        <v>13921</v>
      </c>
      <c r="B4567" s="33">
        <v>1.93405126135625E-3</v>
      </c>
      <c r="C4567" s="33">
        <v>-0.34533176846736802</v>
      </c>
      <c r="D4567" s="33">
        <v>0.125</v>
      </c>
      <c r="E4567" s="33">
        <v>0.41499999999999998</v>
      </c>
      <c r="F4567" s="33">
        <v>1</v>
      </c>
      <c r="G4567" s="33">
        <v>10</v>
      </c>
      <c r="H4567" s="33" t="s">
        <v>12327</v>
      </c>
      <c r="I4567" s="33" t="s">
        <v>12326</v>
      </c>
    </row>
    <row r="4568" spans="1:9" x14ac:dyDescent="0.2">
      <c r="A4568" s="33" t="s">
        <v>10123</v>
      </c>
      <c r="B4568" s="33">
        <v>1.9567952009777899E-3</v>
      </c>
      <c r="C4568" s="33">
        <v>-0.25746533230254198</v>
      </c>
      <c r="D4568" s="33">
        <v>0</v>
      </c>
      <c r="E4568" s="33">
        <v>0.23599999999999999</v>
      </c>
      <c r="F4568" s="33">
        <v>1</v>
      </c>
      <c r="G4568" s="33">
        <v>10</v>
      </c>
      <c r="H4568" s="33" t="s">
        <v>10122</v>
      </c>
      <c r="I4568" s="33" t="s">
        <v>10121</v>
      </c>
    </row>
    <row r="4569" spans="1:9" x14ac:dyDescent="0.2">
      <c r="A4569" s="33" t="s">
        <v>13920</v>
      </c>
      <c r="B4569" s="33">
        <v>1.9689245210833799E-3</v>
      </c>
      <c r="C4569" s="33">
        <v>-0.40161202650679501</v>
      </c>
      <c r="D4569" s="33">
        <v>6.2E-2</v>
      </c>
      <c r="E4569" s="33">
        <v>0.33700000000000002</v>
      </c>
      <c r="F4569" s="33">
        <v>1</v>
      </c>
      <c r="G4569" s="33">
        <v>10</v>
      </c>
      <c r="H4569" s="33" t="s">
        <v>1800</v>
      </c>
      <c r="I4569" s="33" t="s">
        <v>1799</v>
      </c>
    </row>
    <row r="4570" spans="1:9" x14ac:dyDescent="0.2">
      <c r="A4570" s="33" t="s">
        <v>13919</v>
      </c>
      <c r="B4570" s="33">
        <v>1.9971224162694499E-3</v>
      </c>
      <c r="C4570" s="33">
        <v>-0.40168504811241701</v>
      </c>
      <c r="D4570" s="33">
        <v>0.219</v>
      </c>
      <c r="E4570" s="33">
        <v>0.505</v>
      </c>
      <c r="F4570" s="33">
        <v>1</v>
      </c>
      <c r="G4570" s="33">
        <v>10</v>
      </c>
      <c r="H4570" s="33" t="s">
        <v>13919</v>
      </c>
      <c r="I4570" s="33" t="s">
        <v>13918</v>
      </c>
    </row>
    <row r="4571" spans="1:9" x14ac:dyDescent="0.2">
      <c r="A4571" s="33" t="s">
        <v>13917</v>
      </c>
      <c r="B4571" s="33">
        <v>2.0270627881424901E-3</v>
      </c>
      <c r="C4571" s="33">
        <v>-0.26261320630530799</v>
      </c>
      <c r="D4571" s="33">
        <v>0.156</v>
      </c>
      <c r="E4571" s="33">
        <v>0.48799999999999999</v>
      </c>
      <c r="F4571" s="33">
        <v>1</v>
      </c>
      <c r="G4571" s="33">
        <v>10</v>
      </c>
      <c r="H4571" s="33" t="s">
        <v>12339</v>
      </c>
      <c r="I4571" s="33" t="s">
        <v>12338</v>
      </c>
    </row>
    <row r="4572" spans="1:9" x14ac:dyDescent="0.2">
      <c r="A4572" s="33" t="s">
        <v>2732</v>
      </c>
      <c r="B4572" s="33">
        <v>2.0599757605032202E-3</v>
      </c>
      <c r="C4572" s="33">
        <v>0.35516293314581598</v>
      </c>
      <c r="D4572" s="33">
        <v>0.75</v>
      </c>
      <c r="E4572" s="33">
        <v>0.61099999999999999</v>
      </c>
      <c r="F4572" s="33">
        <v>1</v>
      </c>
      <c r="G4572" s="33">
        <v>10</v>
      </c>
      <c r="H4572" s="33" t="s">
        <v>2732</v>
      </c>
      <c r="I4572" s="33" t="s">
        <v>2731</v>
      </c>
    </row>
    <row r="4573" spans="1:9" x14ac:dyDescent="0.2">
      <c r="A4573" s="33" t="s">
        <v>9840</v>
      </c>
      <c r="B4573" s="33">
        <v>2.0637549085198801E-3</v>
      </c>
      <c r="C4573" s="33">
        <v>-0.45071527832825198</v>
      </c>
      <c r="D4573" s="33">
        <v>0.25</v>
      </c>
      <c r="E4573" s="33">
        <v>0.52800000000000002</v>
      </c>
      <c r="F4573" s="33">
        <v>1</v>
      </c>
      <c r="G4573" s="33">
        <v>10</v>
      </c>
      <c r="H4573" s="33" t="s">
        <v>9840</v>
      </c>
      <c r="I4573" s="33" t="s">
        <v>9839</v>
      </c>
    </row>
    <row r="4574" spans="1:9" x14ac:dyDescent="0.2">
      <c r="A4574" s="33" t="s">
        <v>13916</v>
      </c>
      <c r="B4574" s="33">
        <v>2.07709997356521E-3</v>
      </c>
      <c r="C4574" s="33">
        <v>-0.35929847594724901</v>
      </c>
      <c r="D4574" s="33">
        <v>0.188</v>
      </c>
      <c r="E4574" s="33">
        <v>0.50600000000000001</v>
      </c>
      <c r="F4574" s="33">
        <v>1</v>
      </c>
      <c r="G4574" s="33">
        <v>10</v>
      </c>
      <c r="H4574" s="33" t="s">
        <v>10753</v>
      </c>
      <c r="I4574" s="33" t="s">
        <v>10752</v>
      </c>
    </row>
    <row r="4575" spans="1:9" x14ac:dyDescent="0.2">
      <c r="A4575" s="33" t="s">
        <v>8615</v>
      </c>
      <c r="B4575" s="33">
        <v>2.07798445320849E-3</v>
      </c>
      <c r="C4575" s="33">
        <v>-0.30683868730543101</v>
      </c>
      <c r="D4575" s="33">
        <v>9.4E-2</v>
      </c>
      <c r="E4575" s="33">
        <v>0.376</v>
      </c>
      <c r="F4575" s="33">
        <v>1</v>
      </c>
      <c r="G4575" s="33">
        <v>10</v>
      </c>
      <c r="H4575" s="33" t="s">
        <v>8614</v>
      </c>
      <c r="I4575" s="33" t="s">
        <v>8613</v>
      </c>
    </row>
    <row r="4576" spans="1:9" x14ac:dyDescent="0.2">
      <c r="A4576" s="33" t="s">
        <v>6073</v>
      </c>
      <c r="B4576" s="33">
        <v>2.1409769746772202E-3</v>
      </c>
      <c r="C4576" s="33">
        <v>0.369861271954324</v>
      </c>
      <c r="D4576" s="33">
        <v>0.71899999999999997</v>
      </c>
      <c r="E4576" s="33">
        <v>0.55200000000000005</v>
      </c>
      <c r="F4576" s="33">
        <v>1</v>
      </c>
      <c r="G4576" s="33">
        <v>10</v>
      </c>
      <c r="H4576" s="33" t="s">
        <v>6073</v>
      </c>
      <c r="I4576" s="33" t="s">
        <v>6072</v>
      </c>
    </row>
    <row r="4577" spans="1:9" x14ac:dyDescent="0.2">
      <c r="A4577" s="33" t="s">
        <v>7772</v>
      </c>
      <c r="B4577" s="33">
        <v>2.1497004043305899E-3</v>
      </c>
      <c r="C4577" s="33">
        <v>0.46619768620798002</v>
      </c>
      <c r="D4577" s="33">
        <v>0.625</v>
      </c>
      <c r="E4577" s="33">
        <v>0.49299999999999999</v>
      </c>
      <c r="F4577" s="33">
        <v>1</v>
      </c>
      <c r="G4577" s="33">
        <v>10</v>
      </c>
      <c r="H4577" s="33" t="s">
        <v>4503</v>
      </c>
      <c r="I4577" s="33" t="s">
        <v>4502</v>
      </c>
    </row>
    <row r="4578" spans="1:9" x14ac:dyDescent="0.2">
      <c r="A4578" s="33" t="s">
        <v>4404</v>
      </c>
      <c r="B4578" s="33">
        <v>2.1577509792853398E-3</v>
      </c>
      <c r="C4578" s="33">
        <v>-0.27391861613094398</v>
      </c>
      <c r="D4578" s="33">
        <v>0.156</v>
      </c>
      <c r="E4578" s="33">
        <v>0.46600000000000003</v>
      </c>
      <c r="F4578" s="33">
        <v>1</v>
      </c>
      <c r="G4578" s="33">
        <v>10</v>
      </c>
      <c r="H4578" s="33" t="s">
        <v>4403</v>
      </c>
      <c r="I4578" s="33" t="s">
        <v>4402</v>
      </c>
    </row>
    <row r="4579" spans="1:9" x14ac:dyDescent="0.2">
      <c r="A4579" s="33" t="s">
        <v>9044</v>
      </c>
      <c r="B4579" s="33">
        <v>2.1592222582978099E-3</v>
      </c>
      <c r="C4579" s="33">
        <v>-0.41405951798470497</v>
      </c>
      <c r="D4579" s="33">
        <v>3.1E-2</v>
      </c>
      <c r="E4579" s="33">
        <v>0.27600000000000002</v>
      </c>
      <c r="F4579" s="33">
        <v>1</v>
      </c>
      <c r="G4579" s="33">
        <v>10</v>
      </c>
      <c r="H4579" s="33" t="s">
        <v>7507</v>
      </c>
      <c r="I4579" s="33" t="s">
        <v>7506</v>
      </c>
    </row>
    <row r="4580" spans="1:9" x14ac:dyDescent="0.2">
      <c r="A4580" s="33" t="s">
        <v>8331</v>
      </c>
      <c r="B4580" s="33">
        <v>2.1810216017803599E-3</v>
      </c>
      <c r="C4580" s="33">
        <v>-0.36145097111625102</v>
      </c>
      <c r="D4580" s="33">
        <v>6.2E-2</v>
      </c>
      <c r="E4580" s="33">
        <v>0.33200000000000002</v>
      </c>
      <c r="F4580" s="33">
        <v>1</v>
      </c>
      <c r="G4580" s="33">
        <v>10</v>
      </c>
      <c r="H4580" s="33" t="s">
        <v>8330</v>
      </c>
      <c r="I4580" s="33" t="s">
        <v>8329</v>
      </c>
    </row>
    <row r="4581" spans="1:9" x14ac:dyDescent="0.2">
      <c r="A4581" s="33" t="s">
        <v>13915</v>
      </c>
      <c r="B4581" s="33">
        <v>2.2210356301103902E-3</v>
      </c>
      <c r="C4581" s="33">
        <v>-0.35582793299742899</v>
      </c>
      <c r="D4581" s="33">
        <v>9.4E-2</v>
      </c>
      <c r="E4581" s="33">
        <v>0.35799999999999998</v>
      </c>
      <c r="F4581" s="33">
        <v>1</v>
      </c>
      <c r="G4581" s="33">
        <v>10</v>
      </c>
      <c r="H4581" s="33" t="s">
        <v>13915</v>
      </c>
      <c r="I4581" s="33" t="s">
        <v>13914</v>
      </c>
    </row>
    <row r="4582" spans="1:9" x14ac:dyDescent="0.2">
      <c r="A4582" s="33" t="s">
        <v>9639</v>
      </c>
      <c r="B4582" s="33">
        <v>2.2490570338436402E-3</v>
      </c>
      <c r="C4582" s="33">
        <v>-0.453602430832037</v>
      </c>
      <c r="D4582" s="33">
        <v>0.28100000000000003</v>
      </c>
      <c r="E4582" s="33">
        <v>0.57099999999999995</v>
      </c>
      <c r="F4582" s="33">
        <v>1</v>
      </c>
      <c r="G4582" s="33">
        <v>10</v>
      </c>
      <c r="H4582" s="33" t="s">
        <v>5653</v>
      </c>
      <c r="I4582" s="33" t="s">
        <v>5652</v>
      </c>
    </row>
    <row r="4583" spans="1:9" x14ac:dyDescent="0.2">
      <c r="A4583" s="33" t="s">
        <v>11861</v>
      </c>
      <c r="B4583" s="33">
        <v>2.2660299008453399E-3</v>
      </c>
      <c r="C4583" s="33">
        <v>-0.40781030807782898</v>
      </c>
      <c r="D4583" s="33">
        <v>6.2E-2</v>
      </c>
      <c r="E4583" s="33">
        <v>0.31900000000000001</v>
      </c>
      <c r="F4583" s="33">
        <v>1</v>
      </c>
      <c r="G4583" s="33">
        <v>10</v>
      </c>
      <c r="H4583" s="33" t="s">
        <v>11860</v>
      </c>
      <c r="I4583" s="33" t="s">
        <v>11859</v>
      </c>
    </row>
    <row r="4584" spans="1:9" x14ac:dyDescent="0.2">
      <c r="A4584" s="33" t="s">
        <v>4527</v>
      </c>
      <c r="B4584" s="33">
        <v>2.2662166912411899E-3</v>
      </c>
      <c r="C4584" s="33">
        <v>-0.48284144369513599</v>
      </c>
      <c r="D4584" s="33">
        <v>0.375</v>
      </c>
      <c r="E4584" s="33">
        <v>0.64700000000000002</v>
      </c>
      <c r="F4584" s="33">
        <v>1</v>
      </c>
      <c r="G4584" s="33">
        <v>10</v>
      </c>
      <c r="H4584" s="33" t="s">
        <v>4527</v>
      </c>
      <c r="I4584" s="33" t="s">
        <v>4526</v>
      </c>
    </row>
    <row r="4585" spans="1:9" x14ac:dyDescent="0.2">
      <c r="A4585" s="33" t="s">
        <v>6702</v>
      </c>
      <c r="B4585" s="33">
        <v>2.27181803477322E-3</v>
      </c>
      <c r="C4585" s="33">
        <v>0.30839766892107601</v>
      </c>
      <c r="D4585" s="33">
        <v>0.96899999999999997</v>
      </c>
      <c r="E4585" s="33">
        <v>0.86799999999999999</v>
      </c>
      <c r="F4585" s="33">
        <v>1</v>
      </c>
      <c r="G4585" s="33">
        <v>10</v>
      </c>
      <c r="H4585" s="33" t="s">
        <v>5842</v>
      </c>
      <c r="I4585" s="33" t="s">
        <v>5841</v>
      </c>
    </row>
    <row r="4586" spans="1:9" x14ac:dyDescent="0.2">
      <c r="A4586" s="33" t="s">
        <v>13913</v>
      </c>
      <c r="B4586" s="33">
        <v>2.30860977937242E-3</v>
      </c>
      <c r="C4586" s="33">
        <v>0.271737453292765</v>
      </c>
      <c r="D4586" s="33">
        <v>0.90600000000000003</v>
      </c>
      <c r="E4586" s="33">
        <v>0.77900000000000003</v>
      </c>
      <c r="F4586" s="33">
        <v>1</v>
      </c>
      <c r="G4586" s="33">
        <v>10</v>
      </c>
      <c r="H4586" s="33" t="s">
        <v>5345</v>
      </c>
      <c r="I4586" s="33" t="s">
        <v>5344</v>
      </c>
    </row>
    <row r="4587" spans="1:9" x14ac:dyDescent="0.2">
      <c r="A4587" s="33" t="s">
        <v>3872</v>
      </c>
      <c r="B4587" s="33">
        <v>2.31786522938409E-3</v>
      </c>
      <c r="C4587" s="33">
        <v>-0.30126019929132802</v>
      </c>
      <c r="D4587" s="33">
        <v>0</v>
      </c>
      <c r="E4587" s="33">
        <v>0.23</v>
      </c>
      <c r="F4587" s="33">
        <v>1</v>
      </c>
      <c r="G4587" s="33">
        <v>10</v>
      </c>
      <c r="H4587" s="33" t="s">
        <v>3871</v>
      </c>
      <c r="I4587" s="33" t="s">
        <v>3870</v>
      </c>
    </row>
    <row r="4588" spans="1:9" x14ac:dyDescent="0.2">
      <c r="A4588" s="33" t="s">
        <v>9953</v>
      </c>
      <c r="B4588" s="33">
        <v>2.3405606744920301E-3</v>
      </c>
      <c r="C4588" s="33">
        <v>-0.56375552748098001</v>
      </c>
      <c r="D4588" s="33">
        <v>0.53100000000000003</v>
      </c>
      <c r="E4588" s="33">
        <v>0.72499999999999998</v>
      </c>
      <c r="F4588" s="33">
        <v>1</v>
      </c>
      <c r="G4588" s="33">
        <v>10</v>
      </c>
      <c r="H4588" s="33" t="s">
        <v>7075</v>
      </c>
      <c r="I4588" s="33" t="s">
        <v>7074</v>
      </c>
    </row>
    <row r="4589" spans="1:9" x14ac:dyDescent="0.2">
      <c r="A4589" s="33" t="s">
        <v>12067</v>
      </c>
      <c r="B4589" s="33">
        <v>2.3635884390194499E-3</v>
      </c>
      <c r="C4589" s="33">
        <v>-0.61191831883999004</v>
      </c>
      <c r="D4589" s="33">
        <v>0.188</v>
      </c>
      <c r="E4589" s="33">
        <v>0.45600000000000002</v>
      </c>
      <c r="F4589" s="33">
        <v>1</v>
      </c>
      <c r="G4589" s="33">
        <v>10</v>
      </c>
      <c r="H4589" s="33" t="s">
        <v>6354</v>
      </c>
      <c r="I4589" s="33" t="s">
        <v>6353</v>
      </c>
    </row>
    <row r="4590" spans="1:9" x14ac:dyDescent="0.2">
      <c r="A4590" s="33" t="s">
        <v>13912</v>
      </c>
      <c r="B4590" s="33">
        <v>2.4033874335031799E-3</v>
      </c>
      <c r="C4590" s="33">
        <v>-0.354626558114985</v>
      </c>
      <c r="D4590" s="33">
        <v>0.125</v>
      </c>
      <c r="E4590" s="33">
        <v>0.40600000000000003</v>
      </c>
      <c r="F4590" s="33">
        <v>1</v>
      </c>
      <c r="G4590" s="33">
        <v>10</v>
      </c>
      <c r="H4590" s="33" t="s">
        <v>13912</v>
      </c>
      <c r="I4590" s="33" t="s">
        <v>13911</v>
      </c>
    </row>
    <row r="4591" spans="1:9" x14ac:dyDescent="0.2">
      <c r="A4591" s="33" t="s">
        <v>11028</v>
      </c>
      <c r="B4591" s="33">
        <v>2.40417328096305E-3</v>
      </c>
      <c r="C4591" s="33">
        <v>-0.34137254687287699</v>
      </c>
      <c r="D4591" s="33">
        <v>0.96899999999999997</v>
      </c>
      <c r="E4591" s="33">
        <v>0.95699999999999996</v>
      </c>
      <c r="F4591" s="33">
        <v>1</v>
      </c>
      <c r="G4591" s="33">
        <v>10</v>
      </c>
      <c r="H4591" s="33" t="s">
        <v>10000</v>
      </c>
      <c r="I4591" s="33" t="s">
        <v>9999</v>
      </c>
    </row>
    <row r="4592" spans="1:9" x14ac:dyDescent="0.2">
      <c r="A4592" s="33" t="s">
        <v>13910</v>
      </c>
      <c r="B4592" s="33">
        <v>2.4673062438423702E-3</v>
      </c>
      <c r="C4592" s="33">
        <v>-0.31463883772093099</v>
      </c>
      <c r="D4592" s="33">
        <v>6.2E-2</v>
      </c>
      <c r="E4592" s="33">
        <v>0.317</v>
      </c>
      <c r="F4592" s="33">
        <v>1</v>
      </c>
      <c r="G4592" s="33">
        <v>10</v>
      </c>
      <c r="H4592" s="33" t="s">
        <v>13909</v>
      </c>
      <c r="I4592" s="33" t="s">
        <v>13908</v>
      </c>
    </row>
    <row r="4593" spans="1:9" x14ac:dyDescent="0.2">
      <c r="A4593" s="33" t="s">
        <v>13907</v>
      </c>
      <c r="B4593" s="33">
        <v>2.5153768320013798E-3</v>
      </c>
      <c r="C4593" s="33">
        <v>-0.48022668463270302</v>
      </c>
      <c r="D4593" s="33">
        <v>0.125</v>
      </c>
      <c r="E4593" s="33">
        <v>0.38400000000000001</v>
      </c>
      <c r="F4593" s="33">
        <v>1</v>
      </c>
      <c r="G4593" s="33">
        <v>10</v>
      </c>
      <c r="H4593" s="33" t="s">
        <v>9868</v>
      </c>
      <c r="I4593" s="33" t="s">
        <v>9867</v>
      </c>
    </row>
    <row r="4594" spans="1:9" x14ac:dyDescent="0.2">
      <c r="A4594" s="33" t="s">
        <v>12255</v>
      </c>
      <c r="B4594" s="33">
        <v>2.5227477837372202E-3</v>
      </c>
      <c r="C4594" s="33">
        <v>-0.433522118236914</v>
      </c>
      <c r="D4594" s="33">
        <v>0.84399999999999997</v>
      </c>
      <c r="E4594" s="33">
        <v>0.92300000000000004</v>
      </c>
      <c r="F4594" s="33">
        <v>1</v>
      </c>
      <c r="G4594" s="33">
        <v>10</v>
      </c>
      <c r="H4594" s="33" t="s">
        <v>8347</v>
      </c>
      <c r="I4594" s="33" t="s">
        <v>8346</v>
      </c>
    </row>
    <row r="4595" spans="1:9" x14ac:dyDescent="0.2">
      <c r="A4595" s="33" t="s">
        <v>13712</v>
      </c>
      <c r="B4595" s="33">
        <v>2.5359603086149399E-3</v>
      </c>
      <c r="C4595" s="33">
        <v>-0.445725588621663</v>
      </c>
      <c r="D4595" s="33">
        <v>0.188</v>
      </c>
      <c r="E4595" s="33">
        <v>0.47499999999999998</v>
      </c>
      <c r="F4595" s="33">
        <v>1</v>
      </c>
      <c r="G4595" s="33">
        <v>10</v>
      </c>
      <c r="H4595" s="33" t="s">
        <v>7947</v>
      </c>
      <c r="I4595" s="33" t="s">
        <v>7946</v>
      </c>
    </row>
    <row r="4596" spans="1:9" x14ac:dyDescent="0.2">
      <c r="A4596" s="33" t="s">
        <v>10319</v>
      </c>
      <c r="B4596" s="33">
        <v>2.5400142954935898E-3</v>
      </c>
      <c r="C4596" s="33">
        <v>-0.42257332690919203</v>
      </c>
      <c r="D4596" s="33">
        <v>0.312</v>
      </c>
      <c r="E4596" s="33">
        <v>0.61599999999999999</v>
      </c>
      <c r="F4596" s="33">
        <v>1</v>
      </c>
      <c r="G4596" s="33">
        <v>10</v>
      </c>
      <c r="H4596" s="33" t="s">
        <v>6914</v>
      </c>
      <c r="I4596" s="33" t="s">
        <v>6913</v>
      </c>
    </row>
    <row r="4597" spans="1:9" x14ac:dyDescent="0.2">
      <c r="A4597" s="33" t="s">
        <v>11675</v>
      </c>
      <c r="B4597" s="33">
        <v>2.6977232606611098E-3</v>
      </c>
      <c r="C4597" s="33">
        <v>-0.40520456628635798</v>
      </c>
      <c r="D4597" s="33">
        <v>9.4E-2</v>
      </c>
      <c r="E4597" s="33">
        <v>0.37</v>
      </c>
      <c r="F4597" s="33">
        <v>1</v>
      </c>
      <c r="G4597" s="33">
        <v>10</v>
      </c>
      <c r="H4597" s="33" t="s">
        <v>6692</v>
      </c>
      <c r="I4597" s="33" t="s">
        <v>6691</v>
      </c>
    </row>
    <row r="4598" spans="1:9" x14ac:dyDescent="0.2">
      <c r="A4598" s="33" t="s">
        <v>8097</v>
      </c>
      <c r="B4598" s="33">
        <v>2.7178885978020001E-3</v>
      </c>
      <c r="C4598" s="33">
        <v>-0.39568230204924598</v>
      </c>
      <c r="D4598" s="33">
        <v>0.188</v>
      </c>
      <c r="E4598" s="33">
        <v>0.48799999999999999</v>
      </c>
      <c r="F4598" s="33">
        <v>1</v>
      </c>
      <c r="G4598" s="33">
        <v>10</v>
      </c>
      <c r="H4598" s="33" t="s">
        <v>8096</v>
      </c>
      <c r="I4598" s="33" t="s">
        <v>8095</v>
      </c>
    </row>
    <row r="4599" spans="1:9" x14ac:dyDescent="0.2">
      <c r="A4599" s="33" t="s">
        <v>13906</v>
      </c>
      <c r="B4599" s="33">
        <v>2.78349979192533E-3</v>
      </c>
      <c r="C4599" s="33">
        <v>-0.432125558008563</v>
      </c>
      <c r="D4599" s="33">
        <v>0.188</v>
      </c>
      <c r="E4599" s="33">
        <v>0.47199999999999998</v>
      </c>
      <c r="F4599" s="33">
        <v>1</v>
      </c>
      <c r="G4599" s="33">
        <v>10</v>
      </c>
      <c r="H4599" s="33" t="s">
        <v>13905</v>
      </c>
      <c r="I4599" s="33" t="s">
        <v>13904</v>
      </c>
    </row>
    <row r="4600" spans="1:9" x14ac:dyDescent="0.2">
      <c r="A4600" s="33" t="s">
        <v>13903</v>
      </c>
      <c r="B4600" s="33">
        <v>2.80032713959007E-3</v>
      </c>
      <c r="C4600" s="33">
        <v>-0.36090541042199398</v>
      </c>
      <c r="D4600" s="33">
        <v>0.156</v>
      </c>
      <c r="E4600" s="33">
        <v>0.40200000000000002</v>
      </c>
      <c r="F4600" s="33">
        <v>1</v>
      </c>
      <c r="G4600" s="33">
        <v>10</v>
      </c>
      <c r="H4600" s="33" t="s">
        <v>13903</v>
      </c>
      <c r="I4600" s="33" t="s">
        <v>13902</v>
      </c>
    </row>
    <row r="4601" spans="1:9" x14ac:dyDescent="0.2">
      <c r="A4601" s="33" t="s">
        <v>7055</v>
      </c>
      <c r="B4601" s="33">
        <v>2.8072735000201601E-3</v>
      </c>
      <c r="C4601" s="33">
        <v>-0.26070504957115698</v>
      </c>
      <c r="D4601" s="33">
        <v>0</v>
      </c>
      <c r="E4601" s="33">
        <v>0.223</v>
      </c>
      <c r="F4601" s="33">
        <v>1</v>
      </c>
      <c r="G4601" s="33">
        <v>10</v>
      </c>
      <c r="H4601" s="33" t="s">
        <v>7055</v>
      </c>
      <c r="I4601" s="33" t="s">
        <v>7054</v>
      </c>
    </row>
    <row r="4602" spans="1:9" x14ac:dyDescent="0.2">
      <c r="A4602" s="33" t="s">
        <v>10135</v>
      </c>
      <c r="B4602" s="33">
        <v>2.8552113809607298E-3</v>
      </c>
      <c r="C4602" s="33">
        <v>-0.28133014574682702</v>
      </c>
      <c r="D4602" s="33">
        <v>9.4E-2</v>
      </c>
      <c r="E4602" s="33">
        <v>0.377</v>
      </c>
      <c r="F4602" s="33">
        <v>1</v>
      </c>
      <c r="G4602" s="33">
        <v>10</v>
      </c>
      <c r="H4602" s="33" t="s">
        <v>10135</v>
      </c>
      <c r="I4602" s="33" t="s">
        <v>10134</v>
      </c>
    </row>
    <row r="4603" spans="1:9" x14ac:dyDescent="0.2">
      <c r="A4603" s="33" t="s">
        <v>4532</v>
      </c>
      <c r="B4603" s="33">
        <v>2.8795974989590501E-3</v>
      </c>
      <c r="C4603" s="33">
        <v>-0.34600982985763901</v>
      </c>
      <c r="D4603" s="33">
        <v>6.2E-2</v>
      </c>
      <c r="E4603" s="33">
        <v>0.311</v>
      </c>
      <c r="F4603" s="33">
        <v>1</v>
      </c>
      <c r="G4603" s="33">
        <v>10</v>
      </c>
      <c r="H4603" s="33" t="s">
        <v>3789</v>
      </c>
      <c r="I4603" s="33" t="s">
        <v>3788</v>
      </c>
    </row>
    <row r="4604" spans="1:9" x14ac:dyDescent="0.2">
      <c r="A4604" s="33" t="s">
        <v>11324</v>
      </c>
      <c r="B4604" s="33">
        <v>2.8896488278648599E-3</v>
      </c>
      <c r="C4604" s="33">
        <v>-0.56178473813797003</v>
      </c>
      <c r="D4604" s="33">
        <v>0.156</v>
      </c>
      <c r="E4604" s="33">
        <v>0.41</v>
      </c>
      <c r="F4604" s="33">
        <v>1</v>
      </c>
      <c r="G4604" s="33">
        <v>10</v>
      </c>
      <c r="H4604" s="33" t="s">
        <v>8594</v>
      </c>
      <c r="I4604" s="33" t="s">
        <v>8593</v>
      </c>
    </row>
    <row r="4605" spans="1:9" x14ac:dyDescent="0.2">
      <c r="A4605" s="33" t="s">
        <v>9023</v>
      </c>
      <c r="B4605" s="33">
        <v>2.9102239844746199E-3</v>
      </c>
      <c r="C4605" s="33">
        <v>-0.29951942829343903</v>
      </c>
      <c r="D4605" s="33">
        <v>3.1E-2</v>
      </c>
      <c r="E4605" s="33">
        <v>0.28000000000000003</v>
      </c>
      <c r="F4605" s="33">
        <v>1</v>
      </c>
      <c r="G4605" s="33">
        <v>10</v>
      </c>
      <c r="H4605" s="33" t="s">
        <v>3472</v>
      </c>
      <c r="I4605" s="33" t="s">
        <v>3471</v>
      </c>
    </row>
    <row r="4606" spans="1:9" x14ac:dyDescent="0.2">
      <c r="A4606" s="33" t="s">
        <v>9458</v>
      </c>
      <c r="B4606" s="33">
        <v>2.9331676484210499E-3</v>
      </c>
      <c r="C4606" s="33">
        <v>0.42070917753196502</v>
      </c>
      <c r="D4606" s="33">
        <v>0.84399999999999997</v>
      </c>
      <c r="E4606" s="33">
        <v>0.76</v>
      </c>
      <c r="F4606" s="33">
        <v>1</v>
      </c>
      <c r="G4606" s="33">
        <v>10</v>
      </c>
      <c r="H4606" s="33" t="s">
        <v>9457</v>
      </c>
      <c r="I4606" s="33" t="s">
        <v>9456</v>
      </c>
    </row>
    <row r="4607" spans="1:9" x14ac:dyDescent="0.2">
      <c r="A4607" s="33" t="s">
        <v>13901</v>
      </c>
      <c r="B4607" s="33">
        <v>2.9618980959620201E-3</v>
      </c>
      <c r="C4607" s="33">
        <v>0.37784311746537302</v>
      </c>
      <c r="D4607" s="33">
        <v>0.81200000000000006</v>
      </c>
      <c r="E4607" s="33">
        <v>0.67</v>
      </c>
      <c r="F4607" s="33">
        <v>1</v>
      </c>
      <c r="G4607" s="33">
        <v>10</v>
      </c>
      <c r="H4607" s="33" t="s">
        <v>13901</v>
      </c>
      <c r="I4607" s="33" t="s">
        <v>13900</v>
      </c>
    </row>
    <row r="4608" spans="1:9" x14ac:dyDescent="0.2">
      <c r="A4608" s="33" t="s">
        <v>13899</v>
      </c>
      <c r="B4608" s="33">
        <v>2.9781795164227601E-3</v>
      </c>
      <c r="C4608" s="33">
        <v>-0.278385106831819</v>
      </c>
      <c r="D4608" s="33">
        <v>3.1E-2</v>
      </c>
      <c r="E4608" s="33">
        <v>0.26300000000000001</v>
      </c>
      <c r="F4608" s="33">
        <v>1</v>
      </c>
      <c r="G4608" s="33">
        <v>10</v>
      </c>
      <c r="H4608" s="33" t="s">
        <v>8365</v>
      </c>
      <c r="I4608" s="33" t="s">
        <v>8364</v>
      </c>
    </row>
    <row r="4609" spans="1:9" x14ac:dyDescent="0.2">
      <c r="A4609" s="33" t="s">
        <v>13898</v>
      </c>
      <c r="B4609" s="33">
        <v>3.0899356965621398E-3</v>
      </c>
      <c r="C4609" s="33">
        <v>0.43965348294772599</v>
      </c>
      <c r="D4609" s="33">
        <v>0.46899999999999997</v>
      </c>
      <c r="E4609" s="33">
        <v>0.28699999999999998</v>
      </c>
      <c r="F4609" s="33">
        <v>1</v>
      </c>
      <c r="G4609" s="33">
        <v>10</v>
      </c>
      <c r="H4609" s="33" t="s">
        <v>7468</v>
      </c>
      <c r="I4609" s="33" t="s">
        <v>7467</v>
      </c>
    </row>
    <row r="4610" spans="1:9" x14ac:dyDescent="0.2">
      <c r="A4610" s="33" t="s">
        <v>13897</v>
      </c>
      <c r="B4610" s="33">
        <v>3.1173917404827499E-3</v>
      </c>
      <c r="C4610" s="33">
        <v>0.27032875042923599</v>
      </c>
      <c r="D4610" s="33">
        <v>0.34399999999999997</v>
      </c>
      <c r="E4610" s="33">
        <v>0.16400000000000001</v>
      </c>
      <c r="F4610" s="33">
        <v>1</v>
      </c>
      <c r="G4610" s="33">
        <v>10</v>
      </c>
      <c r="H4610" s="33" t="s">
        <v>11101</v>
      </c>
      <c r="I4610" s="33" t="s">
        <v>11100</v>
      </c>
    </row>
    <row r="4611" spans="1:9" x14ac:dyDescent="0.2">
      <c r="A4611" s="33" t="s">
        <v>13896</v>
      </c>
      <c r="B4611" s="33">
        <v>3.1846859430915701E-3</v>
      </c>
      <c r="C4611" s="33">
        <v>-0.28743403493176101</v>
      </c>
      <c r="D4611" s="33">
        <v>6.2E-2</v>
      </c>
      <c r="E4611" s="33">
        <v>0.318</v>
      </c>
      <c r="F4611" s="33">
        <v>1</v>
      </c>
      <c r="G4611" s="33">
        <v>10</v>
      </c>
      <c r="H4611" s="33" t="s">
        <v>13895</v>
      </c>
      <c r="I4611" s="33" t="s">
        <v>13894</v>
      </c>
    </row>
    <row r="4612" spans="1:9" x14ac:dyDescent="0.2">
      <c r="A4612" s="33" t="s">
        <v>11751</v>
      </c>
      <c r="B4612" s="33">
        <v>3.2196087175485198E-3</v>
      </c>
      <c r="C4612" s="33">
        <v>-3.7098531559060901</v>
      </c>
      <c r="D4612" s="33">
        <v>0.34399999999999997</v>
      </c>
      <c r="E4612" s="33">
        <v>0.55400000000000005</v>
      </c>
      <c r="F4612" s="33">
        <v>1</v>
      </c>
      <c r="G4612" s="33">
        <v>10</v>
      </c>
      <c r="H4612" s="33" t="s">
        <v>1516</v>
      </c>
      <c r="I4612" s="33" t="s">
        <v>1515</v>
      </c>
    </row>
    <row r="4613" spans="1:9" x14ac:dyDescent="0.2">
      <c r="A4613" s="33" t="s">
        <v>8041</v>
      </c>
      <c r="B4613" s="33">
        <v>3.2290634078845902E-3</v>
      </c>
      <c r="C4613" s="33">
        <v>-0.29462589622484697</v>
      </c>
      <c r="D4613" s="33">
        <v>6.2E-2</v>
      </c>
      <c r="E4613" s="33">
        <v>0.316</v>
      </c>
      <c r="F4613" s="33">
        <v>1</v>
      </c>
      <c r="G4613" s="33">
        <v>10</v>
      </c>
      <c r="H4613" s="33" t="s">
        <v>8041</v>
      </c>
      <c r="I4613" s="33" t="s">
        <v>8040</v>
      </c>
    </row>
    <row r="4614" spans="1:9" x14ac:dyDescent="0.2">
      <c r="A4614" s="33" t="s">
        <v>13893</v>
      </c>
      <c r="B4614" s="33">
        <v>3.28018455329153E-3</v>
      </c>
      <c r="C4614" s="33">
        <v>-0.262053914273502</v>
      </c>
      <c r="D4614" s="33">
        <v>3.1E-2</v>
      </c>
      <c r="E4614" s="33">
        <v>0.25700000000000001</v>
      </c>
      <c r="F4614" s="33">
        <v>1</v>
      </c>
      <c r="G4614" s="33">
        <v>10</v>
      </c>
      <c r="H4614" s="33" t="s">
        <v>13893</v>
      </c>
      <c r="I4614" s="33" t="s">
        <v>13892</v>
      </c>
    </row>
    <row r="4615" spans="1:9" x14ac:dyDescent="0.2">
      <c r="A4615" s="33" t="s">
        <v>13891</v>
      </c>
      <c r="B4615" s="33">
        <v>3.3139992547502198E-3</v>
      </c>
      <c r="C4615" s="33">
        <v>-0.34062263195035902</v>
      </c>
      <c r="D4615" s="33">
        <v>0</v>
      </c>
      <c r="E4615" s="33">
        <v>0.217</v>
      </c>
      <c r="F4615" s="33">
        <v>1</v>
      </c>
      <c r="G4615" s="33">
        <v>10</v>
      </c>
      <c r="H4615" s="33" t="s">
        <v>9332</v>
      </c>
      <c r="I4615" s="33" t="s">
        <v>9331</v>
      </c>
    </row>
    <row r="4616" spans="1:9" x14ac:dyDescent="0.2">
      <c r="A4616" s="33" t="s">
        <v>9888</v>
      </c>
      <c r="B4616" s="33">
        <v>3.3430862154927399E-3</v>
      </c>
      <c r="C4616" s="33">
        <v>0.37238877282374</v>
      </c>
      <c r="D4616" s="33">
        <v>0.65600000000000003</v>
      </c>
      <c r="E4616" s="33">
        <v>0.48199999999999998</v>
      </c>
      <c r="F4616" s="33">
        <v>1</v>
      </c>
      <c r="G4616" s="33">
        <v>10</v>
      </c>
      <c r="H4616" s="33" t="s">
        <v>9888</v>
      </c>
      <c r="I4616" s="33" t="s">
        <v>9887</v>
      </c>
    </row>
    <row r="4617" spans="1:9" x14ac:dyDescent="0.2">
      <c r="A4617" s="33" t="s">
        <v>12183</v>
      </c>
      <c r="B4617" s="33">
        <v>3.3646851214912E-3</v>
      </c>
      <c r="C4617" s="33">
        <v>-0.30126013262948798</v>
      </c>
      <c r="D4617" s="33">
        <v>0.156</v>
      </c>
      <c r="E4617" s="33">
        <v>0.44500000000000001</v>
      </c>
      <c r="F4617" s="33">
        <v>1</v>
      </c>
      <c r="G4617" s="33">
        <v>10</v>
      </c>
      <c r="H4617" s="33" t="s">
        <v>12183</v>
      </c>
      <c r="I4617" s="33" t="s">
        <v>12182</v>
      </c>
    </row>
    <row r="4618" spans="1:9" x14ac:dyDescent="0.2">
      <c r="A4618" s="33" t="s">
        <v>11615</v>
      </c>
      <c r="B4618" s="33">
        <v>3.3994271703561099E-3</v>
      </c>
      <c r="C4618" s="33">
        <v>-0.406907536208655</v>
      </c>
      <c r="D4618" s="33">
        <v>0.53100000000000003</v>
      </c>
      <c r="E4618" s="33">
        <v>0.82099999999999995</v>
      </c>
      <c r="F4618" s="33">
        <v>1</v>
      </c>
      <c r="G4618" s="33">
        <v>10</v>
      </c>
      <c r="H4618" s="33" t="s">
        <v>7214</v>
      </c>
      <c r="I4618" s="33" t="s">
        <v>7213</v>
      </c>
    </row>
    <row r="4619" spans="1:9" x14ac:dyDescent="0.2">
      <c r="A4619" s="33" t="s">
        <v>13890</v>
      </c>
      <c r="B4619" s="33">
        <v>3.4087744673449E-3</v>
      </c>
      <c r="C4619" s="33">
        <v>-0.347983821577867</v>
      </c>
      <c r="D4619" s="33">
        <v>3.1E-2</v>
      </c>
      <c r="E4619" s="33">
        <v>0.26500000000000001</v>
      </c>
      <c r="F4619" s="33">
        <v>1</v>
      </c>
      <c r="G4619" s="33">
        <v>10</v>
      </c>
      <c r="H4619" s="33" t="s">
        <v>12529</v>
      </c>
      <c r="I4619" s="33" t="s">
        <v>12528</v>
      </c>
    </row>
    <row r="4620" spans="1:9" x14ac:dyDescent="0.2">
      <c r="A4620" s="33" t="s">
        <v>12373</v>
      </c>
      <c r="B4620" s="33">
        <v>3.4141237681859201E-3</v>
      </c>
      <c r="C4620" s="33">
        <v>-0.51114374415110597</v>
      </c>
      <c r="D4620" s="33">
        <v>0.53100000000000003</v>
      </c>
      <c r="E4620" s="33">
        <v>0.73499999999999999</v>
      </c>
      <c r="F4620" s="33">
        <v>1</v>
      </c>
      <c r="G4620" s="33">
        <v>10</v>
      </c>
      <c r="H4620" s="33" t="s">
        <v>9573</v>
      </c>
      <c r="I4620" s="33" t="s">
        <v>9572</v>
      </c>
    </row>
    <row r="4621" spans="1:9" x14ac:dyDescent="0.2">
      <c r="A4621" s="33" t="s">
        <v>13889</v>
      </c>
      <c r="B4621" s="33">
        <v>3.4839842651669499E-3</v>
      </c>
      <c r="C4621" s="33">
        <v>-0.43907768953357901</v>
      </c>
      <c r="D4621" s="33">
        <v>0.219</v>
      </c>
      <c r="E4621" s="33">
        <v>0.505</v>
      </c>
      <c r="F4621" s="33">
        <v>1</v>
      </c>
      <c r="G4621" s="33">
        <v>10</v>
      </c>
      <c r="H4621" s="33" t="s">
        <v>8608</v>
      </c>
      <c r="I4621" s="33" t="s">
        <v>8607</v>
      </c>
    </row>
    <row r="4622" spans="1:9" x14ac:dyDescent="0.2">
      <c r="A4622" s="33" t="s">
        <v>13888</v>
      </c>
      <c r="B4622" s="33">
        <v>3.5270144897092499E-3</v>
      </c>
      <c r="C4622" s="33">
        <v>-0.30269212947610802</v>
      </c>
      <c r="D4622" s="33">
        <v>0.156</v>
      </c>
      <c r="E4622" s="33">
        <v>0.42199999999999999</v>
      </c>
      <c r="F4622" s="33">
        <v>1</v>
      </c>
      <c r="G4622" s="33">
        <v>10</v>
      </c>
      <c r="H4622" s="33" t="s">
        <v>13888</v>
      </c>
      <c r="I4622" s="33" t="s">
        <v>13887</v>
      </c>
    </row>
    <row r="4623" spans="1:9" x14ac:dyDescent="0.2">
      <c r="A4623" s="33" t="s">
        <v>13886</v>
      </c>
      <c r="B4623" s="33">
        <v>3.53138514380595E-3</v>
      </c>
      <c r="C4623" s="33">
        <v>-0.29669510990171699</v>
      </c>
      <c r="D4623" s="33">
        <v>0.125</v>
      </c>
      <c r="E4623" s="33">
        <v>0.40600000000000003</v>
      </c>
      <c r="F4623" s="33">
        <v>1</v>
      </c>
      <c r="G4623" s="33">
        <v>10</v>
      </c>
      <c r="H4623" s="33" t="s">
        <v>11820</v>
      </c>
      <c r="I4623" s="33" t="s">
        <v>11819</v>
      </c>
    </row>
    <row r="4624" spans="1:9" x14ac:dyDescent="0.2">
      <c r="A4624" s="33" t="s">
        <v>13885</v>
      </c>
      <c r="B4624" s="33">
        <v>3.5356725487432801E-3</v>
      </c>
      <c r="C4624" s="33">
        <v>0.372009517273238</v>
      </c>
      <c r="D4624" s="33">
        <v>0.78100000000000003</v>
      </c>
      <c r="E4624" s="33">
        <v>0.6</v>
      </c>
      <c r="F4624" s="33">
        <v>1</v>
      </c>
      <c r="G4624" s="33">
        <v>10</v>
      </c>
      <c r="H4624" s="33" t="s">
        <v>13885</v>
      </c>
      <c r="I4624" s="33" t="s">
        <v>13884</v>
      </c>
    </row>
    <row r="4625" spans="1:9" x14ac:dyDescent="0.2">
      <c r="A4625" s="33" t="s">
        <v>7027</v>
      </c>
      <c r="B4625" s="33">
        <v>3.5815998317529499E-3</v>
      </c>
      <c r="C4625" s="33">
        <v>0.45538278041546298</v>
      </c>
      <c r="D4625" s="33">
        <v>0.71899999999999997</v>
      </c>
      <c r="E4625" s="33">
        <v>0.624</v>
      </c>
      <c r="F4625" s="33">
        <v>1</v>
      </c>
      <c r="G4625" s="33">
        <v>10</v>
      </c>
      <c r="H4625" s="33" t="s">
        <v>7027</v>
      </c>
      <c r="I4625" s="33" t="s">
        <v>7026</v>
      </c>
    </row>
    <row r="4626" spans="1:9" x14ac:dyDescent="0.2">
      <c r="A4626" s="33" t="s">
        <v>6929</v>
      </c>
      <c r="B4626" s="33">
        <v>3.6372608729238701E-3</v>
      </c>
      <c r="C4626" s="33">
        <v>-0.34623271199074201</v>
      </c>
      <c r="D4626" s="33">
        <v>0.25</v>
      </c>
      <c r="E4626" s="33">
        <v>0.52400000000000002</v>
      </c>
      <c r="F4626" s="33">
        <v>1</v>
      </c>
      <c r="G4626" s="33">
        <v>10</v>
      </c>
      <c r="H4626" s="33" t="s">
        <v>6929</v>
      </c>
      <c r="I4626" s="33" t="s">
        <v>6928</v>
      </c>
    </row>
    <row r="4627" spans="1:9" x14ac:dyDescent="0.2">
      <c r="A4627" s="33" t="s">
        <v>13883</v>
      </c>
      <c r="B4627" s="33">
        <v>3.6796332585981701E-3</v>
      </c>
      <c r="C4627" s="33">
        <v>-0.26080976674377898</v>
      </c>
      <c r="D4627" s="33">
        <v>3.1E-2</v>
      </c>
      <c r="E4627" s="33">
        <v>0.26400000000000001</v>
      </c>
      <c r="F4627" s="33">
        <v>1</v>
      </c>
      <c r="G4627" s="33">
        <v>10</v>
      </c>
      <c r="H4627" s="33" t="s">
        <v>11088</v>
      </c>
      <c r="I4627" s="33" t="s">
        <v>11087</v>
      </c>
    </row>
    <row r="4628" spans="1:9" x14ac:dyDescent="0.2">
      <c r="A4628" s="33" t="s">
        <v>13882</v>
      </c>
      <c r="B4628" s="33">
        <v>3.7023498957277101E-3</v>
      </c>
      <c r="C4628" s="33">
        <v>-0.320937230169072</v>
      </c>
      <c r="D4628" s="33">
        <v>0.53100000000000003</v>
      </c>
      <c r="E4628" s="33">
        <v>0.74</v>
      </c>
      <c r="F4628" s="33">
        <v>1</v>
      </c>
      <c r="G4628" s="33">
        <v>10</v>
      </c>
      <c r="H4628" s="33" t="s">
        <v>8933</v>
      </c>
      <c r="I4628" s="33" t="s">
        <v>8932</v>
      </c>
    </row>
    <row r="4629" spans="1:9" x14ac:dyDescent="0.2">
      <c r="A4629" s="33" t="s">
        <v>7723</v>
      </c>
      <c r="B4629" s="33">
        <v>3.7078198226064298E-3</v>
      </c>
      <c r="C4629" s="33">
        <v>-0.332580389597112</v>
      </c>
      <c r="D4629" s="33">
        <v>0.81200000000000006</v>
      </c>
      <c r="E4629" s="33">
        <v>0.89200000000000002</v>
      </c>
      <c r="F4629" s="33">
        <v>1</v>
      </c>
      <c r="G4629" s="33">
        <v>10</v>
      </c>
      <c r="H4629" s="33" t="s">
        <v>4063</v>
      </c>
      <c r="I4629" s="33" t="s">
        <v>4062</v>
      </c>
    </row>
    <row r="4630" spans="1:9" x14ac:dyDescent="0.2">
      <c r="A4630" s="33" t="s">
        <v>9558</v>
      </c>
      <c r="B4630" s="33">
        <v>3.7742829242482698E-3</v>
      </c>
      <c r="C4630" s="33">
        <v>-0.44791949591762198</v>
      </c>
      <c r="D4630" s="33">
        <v>0.68799999999999994</v>
      </c>
      <c r="E4630" s="33">
        <v>0.86099999999999999</v>
      </c>
      <c r="F4630" s="33">
        <v>1</v>
      </c>
      <c r="G4630" s="33">
        <v>10</v>
      </c>
      <c r="H4630" s="33" t="s">
        <v>4048</v>
      </c>
      <c r="I4630" s="33" t="s">
        <v>4047</v>
      </c>
    </row>
    <row r="4631" spans="1:9" x14ac:dyDescent="0.2">
      <c r="A4631" s="33" t="s">
        <v>3589</v>
      </c>
      <c r="B4631" s="33">
        <v>3.8272424749228201E-3</v>
      </c>
      <c r="C4631" s="33">
        <v>-0.29030137171157799</v>
      </c>
      <c r="D4631" s="33">
        <v>0.188</v>
      </c>
      <c r="E4631" s="33">
        <v>0.46899999999999997</v>
      </c>
      <c r="F4631" s="33">
        <v>1</v>
      </c>
      <c r="G4631" s="33">
        <v>10</v>
      </c>
      <c r="H4631" s="33" t="s">
        <v>3589</v>
      </c>
      <c r="I4631" s="33" t="s">
        <v>3588</v>
      </c>
    </row>
    <row r="4632" spans="1:9" x14ac:dyDescent="0.2">
      <c r="A4632" s="33" t="s">
        <v>13881</v>
      </c>
      <c r="B4632" s="33">
        <v>3.8318158162210202E-3</v>
      </c>
      <c r="C4632" s="33">
        <v>0.433782518076889</v>
      </c>
      <c r="D4632" s="33">
        <v>0.40600000000000003</v>
      </c>
      <c r="E4632" s="33">
        <v>0.22900000000000001</v>
      </c>
      <c r="F4632" s="33">
        <v>1</v>
      </c>
      <c r="G4632" s="33">
        <v>10</v>
      </c>
      <c r="H4632" s="33" t="s">
        <v>13880</v>
      </c>
      <c r="I4632" s="33" t="s">
        <v>13879</v>
      </c>
    </row>
    <row r="4633" spans="1:9" x14ac:dyDescent="0.2">
      <c r="A4633" s="33" t="s">
        <v>11637</v>
      </c>
      <c r="B4633" s="33">
        <v>3.85538837895814E-3</v>
      </c>
      <c r="C4633" s="33">
        <v>0.41253108140537298</v>
      </c>
      <c r="D4633" s="33">
        <v>0.90600000000000003</v>
      </c>
      <c r="E4633" s="33">
        <v>0.71599999999999997</v>
      </c>
      <c r="F4633" s="33">
        <v>1</v>
      </c>
      <c r="G4633" s="33">
        <v>10</v>
      </c>
      <c r="H4633" s="33" t="s">
        <v>2875</v>
      </c>
      <c r="I4633" s="33" t="s">
        <v>2874</v>
      </c>
    </row>
    <row r="4634" spans="1:9" x14ac:dyDescent="0.2">
      <c r="A4634" s="33" t="s">
        <v>4677</v>
      </c>
      <c r="B4634" s="33">
        <v>3.87063540249016E-3</v>
      </c>
      <c r="C4634" s="33">
        <v>-0.33406145537251503</v>
      </c>
      <c r="D4634" s="33">
        <v>9.4E-2</v>
      </c>
      <c r="E4634" s="33">
        <v>0.33400000000000002</v>
      </c>
      <c r="F4634" s="33">
        <v>1</v>
      </c>
      <c r="G4634" s="33">
        <v>10</v>
      </c>
      <c r="H4634" s="33" t="s">
        <v>4677</v>
      </c>
      <c r="I4634" s="33" t="s">
        <v>4676</v>
      </c>
    </row>
    <row r="4635" spans="1:9" x14ac:dyDescent="0.2">
      <c r="A4635" s="33" t="s">
        <v>13878</v>
      </c>
      <c r="B4635" s="33">
        <v>4.0097941651143602E-3</v>
      </c>
      <c r="C4635" s="33">
        <v>-0.356009166352869</v>
      </c>
      <c r="D4635" s="33">
        <v>0.219</v>
      </c>
      <c r="E4635" s="33">
        <v>0.47499999999999998</v>
      </c>
      <c r="F4635" s="33">
        <v>1</v>
      </c>
      <c r="G4635" s="33">
        <v>10</v>
      </c>
      <c r="H4635" s="33" t="s">
        <v>13878</v>
      </c>
      <c r="I4635" s="33" t="s">
        <v>13877</v>
      </c>
    </row>
    <row r="4636" spans="1:9" x14ac:dyDescent="0.2">
      <c r="A4636" s="33" t="s">
        <v>13876</v>
      </c>
      <c r="B4636" s="33">
        <v>4.0104946232342401E-3</v>
      </c>
      <c r="C4636" s="33">
        <v>-0.333188583183817</v>
      </c>
      <c r="D4636" s="33">
        <v>9.4E-2</v>
      </c>
      <c r="E4636" s="33">
        <v>0.34699999999999998</v>
      </c>
      <c r="F4636" s="33">
        <v>1</v>
      </c>
      <c r="G4636" s="33">
        <v>10</v>
      </c>
      <c r="H4636" s="33" t="s">
        <v>13875</v>
      </c>
      <c r="I4636" s="33" t="s">
        <v>13874</v>
      </c>
    </row>
    <row r="4637" spans="1:9" x14ac:dyDescent="0.2">
      <c r="A4637" s="33" t="s">
        <v>6480</v>
      </c>
      <c r="B4637" s="33">
        <v>4.01100758961726E-3</v>
      </c>
      <c r="C4637" s="33">
        <v>0.424590901061001</v>
      </c>
      <c r="D4637" s="33">
        <v>0.375</v>
      </c>
      <c r="E4637" s="33">
        <v>0.21199999999999999</v>
      </c>
      <c r="F4637" s="33">
        <v>1</v>
      </c>
      <c r="G4637" s="33">
        <v>10</v>
      </c>
      <c r="H4637" s="33" t="s">
        <v>6480</v>
      </c>
      <c r="I4637" s="33" t="s">
        <v>6479</v>
      </c>
    </row>
    <row r="4638" spans="1:9" x14ac:dyDescent="0.2">
      <c r="A4638" s="33" t="s">
        <v>5157</v>
      </c>
      <c r="B4638" s="33">
        <v>4.0362248985496901E-3</v>
      </c>
      <c r="C4638" s="33">
        <v>0.487163564361136</v>
      </c>
      <c r="D4638" s="33">
        <v>0.53100000000000003</v>
      </c>
      <c r="E4638" s="33">
        <v>0.40699999999999997</v>
      </c>
      <c r="F4638" s="33">
        <v>1</v>
      </c>
      <c r="G4638" s="33">
        <v>10</v>
      </c>
      <c r="H4638" s="33" t="s">
        <v>5157</v>
      </c>
      <c r="I4638" s="33" t="s">
        <v>5156</v>
      </c>
    </row>
    <row r="4639" spans="1:9" x14ac:dyDescent="0.2">
      <c r="A4639" s="33" t="s">
        <v>4397</v>
      </c>
      <c r="B4639" s="33">
        <v>4.0928721872229299E-3</v>
      </c>
      <c r="C4639" s="33">
        <v>0.37982609954497998</v>
      </c>
      <c r="D4639" s="33">
        <v>0.90600000000000003</v>
      </c>
      <c r="E4639" s="33">
        <v>0.80200000000000005</v>
      </c>
      <c r="F4639" s="33">
        <v>1</v>
      </c>
      <c r="G4639" s="33">
        <v>10</v>
      </c>
      <c r="H4639" s="33" t="s">
        <v>4397</v>
      </c>
      <c r="I4639" s="33" t="s">
        <v>4396</v>
      </c>
    </row>
    <row r="4640" spans="1:9" x14ac:dyDescent="0.2">
      <c r="A4640" s="33" t="s">
        <v>13873</v>
      </c>
      <c r="B4640" s="33">
        <v>4.2707284241135096E-3</v>
      </c>
      <c r="C4640" s="33">
        <v>0.439918175649678</v>
      </c>
      <c r="D4640" s="33">
        <v>0.53100000000000003</v>
      </c>
      <c r="E4640" s="33">
        <v>0.34399999999999997</v>
      </c>
      <c r="F4640" s="33">
        <v>1</v>
      </c>
      <c r="G4640" s="33">
        <v>10</v>
      </c>
      <c r="H4640" s="33" t="s">
        <v>13872</v>
      </c>
      <c r="I4640" s="33" t="s">
        <v>13871</v>
      </c>
    </row>
    <row r="4641" spans="1:9" x14ac:dyDescent="0.2">
      <c r="A4641" s="33" t="s">
        <v>7399</v>
      </c>
      <c r="B4641" s="33">
        <v>4.3186984364782096E-3</v>
      </c>
      <c r="C4641" s="33">
        <v>-0.37114740649608902</v>
      </c>
      <c r="D4641" s="33">
        <v>9.4E-2</v>
      </c>
      <c r="E4641" s="33">
        <v>0.35299999999999998</v>
      </c>
      <c r="F4641" s="33">
        <v>1</v>
      </c>
      <c r="G4641" s="33">
        <v>10</v>
      </c>
      <c r="H4641" s="33" t="s">
        <v>7399</v>
      </c>
      <c r="I4641" s="33" t="s">
        <v>7398</v>
      </c>
    </row>
    <row r="4642" spans="1:9" x14ac:dyDescent="0.2">
      <c r="A4642" s="33" t="s">
        <v>13870</v>
      </c>
      <c r="B4642" s="33">
        <v>4.3401224782617003E-3</v>
      </c>
      <c r="C4642" s="33">
        <v>0.27336899134758902</v>
      </c>
      <c r="D4642" s="33">
        <v>0.28100000000000003</v>
      </c>
      <c r="E4642" s="33">
        <v>0.126</v>
      </c>
      <c r="F4642" s="33">
        <v>1</v>
      </c>
      <c r="G4642" s="33">
        <v>10</v>
      </c>
      <c r="H4642" s="33" t="s">
        <v>13870</v>
      </c>
      <c r="I4642" s="33" t="s">
        <v>13869</v>
      </c>
    </row>
    <row r="4643" spans="1:9" x14ac:dyDescent="0.2">
      <c r="A4643" s="33" t="s">
        <v>13868</v>
      </c>
      <c r="B4643" s="33">
        <v>4.38831877447198E-3</v>
      </c>
      <c r="C4643" s="33">
        <v>0.34964126452287198</v>
      </c>
      <c r="D4643" s="33">
        <v>0.625</v>
      </c>
      <c r="E4643" s="33">
        <v>0.46</v>
      </c>
      <c r="F4643" s="33">
        <v>1</v>
      </c>
      <c r="G4643" s="33">
        <v>10</v>
      </c>
      <c r="H4643" s="33" t="s">
        <v>13867</v>
      </c>
      <c r="I4643" s="33" t="s">
        <v>13866</v>
      </c>
    </row>
    <row r="4644" spans="1:9" x14ac:dyDescent="0.2">
      <c r="A4644" s="33" t="s">
        <v>12034</v>
      </c>
      <c r="B4644" s="33">
        <v>4.4242772150894696E-3</v>
      </c>
      <c r="C4644" s="33">
        <v>-0.43342654554424098</v>
      </c>
      <c r="D4644" s="33">
        <v>0.75</v>
      </c>
      <c r="E4644" s="33">
        <v>0.89700000000000002</v>
      </c>
      <c r="F4644" s="33">
        <v>1</v>
      </c>
      <c r="G4644" s="33">
        <v>10</v>
      </c>
      <c r="H4644" s="33" t="s">
        <v>8160</v>
      </c>
      <c r="I4644" s="33" t="s">
        <v>8159</v>
      </c>
    </row>
    <row r="4645" spans="1:9" x14ac:dyDescent="0.2">
      <c r="A4645" s="33" t="s">
        <v>12430</v>
      </c>
      <c r="B4645" s="33">
        <v>4.4383506054109902E-3</v>
      </c>
      <c r="C4645" s="33">
        <v>0.39979737861577003</v>
      </c>
      <c r="D4645" s="33">
        <v>0.65600000000000003</v>
      </c>
      <c r="E4645" s="33">
        <v>0.51800000000000002</v>
      </c>
      <c r="F4645" s="33">
        <v>1</v>
      </c>
      <c r="G4645" s="33">
        <v>10</v>
      </c>
      <c r="H4645" s="33" t="s">
        <v>5112</v>
      </c>
      <c r="I4645" s="33" t="s">
        <v>5111</v>
      </c>
    </row>
    <row r="4646" spans="1:9" x14ac:dyDescent="0.2">
      <c r="A4646" s="33" t="s">
        <v>13865</v>
      </c>
      <c r="B4646" s="33">
        <v>4.4741769663255403E-3</v>
      </c>
      <c r="C4646" s="33">
        <v>-0.25559540024407801</v>
      </c>
      <c r="D4646" s="33">
        <v>9.4E-2</v>
      </c>
      <c r="E4646" s="33">
        <v>0.36199999999999999</v>
      </c>
      <c r="F4646" s="33">
        <v>1</v>
      </c>
      <c r="G4646" s="33">
        <v>10</v>
      </c>
      <c r="H4646" s="33" t="s">
        <v>4534</v>
      </c>
      <c r="I4646" s="33" t="s">
        <v>4533</v>
      </c>
    </row>
    <row r="4647" spans="1:9" x14ac:dyDescent="0.2">
      <c r="A4647" s="33" t="s">
        <v>13864</v>
      </c>
      <c r="B4647" s="33">
        <v>4.6389307442289201E-3</v>
      </c>
      <c r="C4647" s="33">
        <v>-0.29067903895929098</v>
      </c>
      <c r="D4647" s="33">
        <v>0.156</v>
      </c>
      <c r="E4647" s="33">
        <v>0.42599999999999999</v>
      </c>
      <c r="F4647" s="33">
        <v>1</v>
      </c>
      <c r="G4647" s="33">
        <v>10</v>
      </c>
      <c r="H4647" s="33" t="s">
        <v>4816</v>
      </c>
      <c r="I4647" s="33" t="s">
        <v>4815</v>
      </c>
    </row>
    <row r="4648" spans="1:9" x14ac:dyDescent="0.2">
      <c r="A4648" s="33" t="s">
        <v>11607</v>
      </c>
      <c r="B4648" s="33">
        <v>4.6528423040468302E-3</v>
      </c>
      <c r="C4648" s="33">
        <v>0.39140003823334502</v>
      </c>
      <c r="D4648" s="33">
        <v>0.84399999999999997</v>
      </c>
      <c r="E4648" s="33">
        <v>0.77200000000000002</v>
      </c>
      <c r="F4648" s="33">
        <v>1</v>
      </c>
      <c r="G4648" s="33">
        <v>10</v>
      </c>
      <c r="H4648" s="33" t="s">
        <v>4372</v>
      </c>
      <c r="I4648" s="33" t="s">
        <v>4371</v>
      </c>
    </row>
    <row r="4649" spans="1:9" x14ac:dyDescent="0.2">
      <c r="A4649" s="33" t="s">
        <v>11842</v>
      </c>
      <c r="B4649" s="33">
        <v>4.68033537001187E-3</v>
      </c>
      <c r="C4649" s="33">
        <v>-0.28613790234109598</v>
      </c>
      <c r="D4649" s="33">
        <v>0.188</v>
      </c>
      <c r="E4649" s="33">
        <v>0.47699999999999998</v>
      </c>
      <c r="F4649" s="33">
        <v>1</v>
      </c>
      <c r="G4649" s="33">
        <v>10</v>
      </c>
      <c r="H4649" s="33" t="s">
        <v>7134</v>
      </c>
      <c r="I4649" s="33" t="s">
        <v>7133</v>
      </c>
    </row>
    <row r="4650" spans="1:9" x14ac:dyDescent="0.2">
      <c r="A4650" s="33" t="s">
        <v>13863</v>
      </c>
      <c r="B4650" s="33">
        <v>4.7032329610654702E-3</v>
      </c>
      <c r="C4650" s="33">
        <v>-0.31041937144726101</v>
      </c>
      <c r="D4650" s="33">
        <v>6.2E-2</v>
      </c>
      <c r="E4650" s="33">
        <v>0.3</v>
      </c>
      <c r="F4650" s="33">
        <v>1</v>
      </c>
      <c r="G4650" s="33">
        <v>10</v>
      </c>
      <c r="H4650" s="33" t="s">
        <v>9067</v>
      </c>
      <c r="I4650" s="33" t="s">
        <v>9066</v>
      </c>
    </row>
    <row r="4651" spans="1:9" x14ac:dyDescent="0.2">
      <c r="A4651" s="33" t="s">
        <v>9069</v>
      </c>
      <c r="B4651" s="33">
        <v>4.7761495585004103E-3</v>
      </c>
      <c r="C4651" s="33">
        <v>-0.256762571478024</v>
      </c>
      <c r="D4651" s="33">
        <v>3.1E-2</v>
      </c>
      <c r="E4651" s="33">
        <v>0.25700000000000001</v>
      </c>
      <c r="F4651" s="33">
        <v>1</v>
      </c>
      <c r="G4651" s="33">
        <v>10</v>
      </c>
      <c r="H4651" s="33" t="s">
        <v>5088</v>
      </c>
      <c r="I4651" s="33" t="s">
        <v>5087</v>
      </c>
    </row>
    <row r="4652" spans="1:9" x14ac:dyDescent="0.2">
      <c r="A4652" s="33" t="s">
        <v>13862</v>
      </c>
      <c r="B4652" s="33">
        <v>4.8355376231597599E-3</v>
      </c>
      <c r="C4652" s="33">
        <v>-0.35069144047480699</v>
      </c>
      <c r="D4652" s="33">
        <v>0.375</v>
      </c>
      <c r="E4652" s="33">
        <v>0.63800000000000001</v>
      </c>
      <c r="F4652" s="33">
        <v>1</v>
      </c>
      <c r="G4652" s="33">
        <v>10</v>
      </c>
      <c r="H4652" s="33" t="s">
        <v>13862</v>
      </c>
      <c r="I4652" s="33" t="s">
        <v>13861</v>
      </c>
    </row>
    <row r="4653" spans="1:9" x14ac:dyDescent="0.2">
      <c r="A4653" s="33" t="s">
        <v>13860</v>
      </c>
      <c r="B4653" s="33">
        <v>4.9166755079351398E-3</v>
      </c>
      <c r="C4653" s="33">
        <v>-0.26330060071051198</v>
      </c>
      <c r="D4653" s="33">
        <v>9.4E-2</v>
      </c>
      <c r="E4653" s="33">
        <v>0.35199999999999998</v>
      </c>
      <c r="F4653" s="33">
        <v>1</v>
      </c>
      <c r="G4653" s="33">
        <v>10</v>
      </c>
      <c r="H4653" s="33" t="s">
        <v>13860</v>
      </c>
      <c r="I4653" s="33" t="s">
        <v>13859</v>
      </c>
    </row>
    <row r="4654" spans="1:9" x14ac:dyDescent="0.2">
      <c r="A4654" s="33" t="s">
        <v>13858</v>
      </c>
      <c r="B4654" s="33">
        <v>4.9874058544629399E-3</v>
      </c>
      <c r="C4654" s="33">
        <v>0.60342810039880201</v>
      </c>
      <c r="D4654" s="33">
        <v>0.375</v>
      </c>
      <c r="E4654" s="33">
        <v>0.221</v>
      </c>
      <c r="F4654" s="33">
        <v>1</v>
      </c>
      <c r="G4654" s="33">
        <v>10</v>
      </c>
      <c r="H4654" s="33" t="s">
        <v>13858</v>
      </c>
      <c r="I4654" s="33" t="s">
        <v>13857</v>
      </c>
    </row>
    <row r="4655" spans="1:9" x14ac:dyDescent="0.2">
      <c r="A4655" s="33" t="s">
        <v>13365</v>
      </c>
      <c r="B4655" s="33">
        <v>4.9912622299536696E-3</v>
      </c>
      <c r="C4655" s="33">
        <v>0.309119672251503</v>
      </c>
      <c r="D4655" s="33">
        <v>0.875</v>
      </c>
      <c r="E4655" s="33">
        <v>0.67800000000000005</v>
      </c>
      <c r="F4655" s="33">
        <v>1</v>
      </c>
      <c r="G4655" s="33">
        <v>10</v>
      </c>
      <c r="H4655" s="33" t="s">
        <v>3689</v>
      </c>
      <c r="I4655" s="33" t="s">
        <v>3688</v>
      </c>
    </row>
    <row r="4656" spans="1:9" x14ac:dyDescent="0.2">
      <c r="A4656" s="33" t="s">
        <v>13856</v>
      </c>
      <c r="B4656" s="33">
        <v>5.0580168835581999E-3</v>
      </c>
      <c r="C4656" s="33">
        <v>-0.25628014693136397</v>
      </c>
      <c r="D4656" s="33">
        <v>6.2E-2</v>
      </c>
      <c r="E4656" s="33">
        <v>0.29699999999999999</v>
      </c>
      <c r="F4656" s="33">
        <v>1</v>
      </c>
      <c r="G4656" s="33">
        <v>10</v>
      </c>
      <c r="H4656" s="33" t="s">
        <v>13855</v>
      </c>
      <c r="I4656" s="33" t="s">
        <v>13854</v>
      </c>
    </row>
    <row r="4657" spans="1:9" x14ac:dyDescent="0.2">
      <c r="A4657" s="33" t="s">
        <v>13853</v>
      </c>
      <c r="B4657" s="33">
        <v>5.0786253126615501E-3</v>
      </c>
      <c r="C4657" s="33">
        <v>-0.27312539570951599</v>
      </c>
      <c r="D4657" s="33">
        <v>6.2E-2</v>
      </c>
      <c r="E4657" s="33">
        <v>0.29499999999999998</v>
      </c>
      <c r="F4657" s="33">
        <v>1</v>
      </c>
      <c r="G4657" s="33">
        <v>10</v>
      </c>
      <c r="H4657" s="33" t="s">
        <v>13364</v>
      </c>
      <c r="I4657" s="33" t="s">
        <v>13363</v>
      </c>
    </row>
    <row r="4658" spans="1:9" x14ac:dyDescent="0.2">
      <c r="A4658" s="33" t="s">
        <v>13067</v>
      </c>
      <c r="B4658" s="33">
        <v>5.0885639496086399E-3</v>
      </c>
      <c r="C4658" s="33">
        <v>0.365831872197665</v>
      </c>
      <c r="D4658" s="33">
        <v>0.96899999999999997</v>
      </c>
      <c r="E4658" s="33">
        <v>0.873</v>
      </c>
      <c r="F4658" s="33">
        <v>1</v>
      </c>
      <c r="G4658" s="33">
        <v>10</v>
      </c>
      <c r="H4658" s="33" t="s">
        <v>5598</v>
      </c>
      <c r="I4658" s="33" t="s">
        <v>5597</v>
      </c>
    </row>
    <row r="4659" spans="1:9" x14ac:dyDescent="0.2">
      <c r="A4659" s="33" t="s">
        <v>6443</v>
      </c>
      <c r="B4659" s="33">
        <v>5.1348488775133302E-3</v>
      </c>
      <c r="C4659" s="33">
        <v>-0.384303623525516</v>
      </c>
      <c r="D4659" s="33">
        <v>0.125</v>
      </c>
      <c r="E4659" s="33">
        <v>0.378</v>
      </c>
      <c r="F4659" s="33">
        <v>1</v>
      </c>
      <c r="G4659" s="33">
        <v>10</v>
      </c>
      <c r="H4659" s="33" t="s">
        <v>6442</v>
      </c>
      <c r="I4659" s="33" t="s">
        <v>6441</v>
      </c>
    </row>
    <row r="4660" spans="1:9" x14ac:dyDescent="0.2">
      <c r="A4660" s="33" t="s">
        <v>13852</v>
      </c>
      <c r="B4660" s="33">
        <v>5.1600908651828403E-3</v>
      </c>
      <c r="C4660" s="33">
        <v>-0.30246346748358599</v>
      </c>
      <c r="D4660" s="33">
        <v>0</v>
      </c>
      <c r="E4660" s="33">
        <v>0.2</v>
      </c>
      <c r="F4660" s="33">
        <v>1</v>
      </c>
      <c r="G4660" s="33">
        <v>10</v>
      </c>
      <c r="H4660" s="33" t="s">
        <v>7179</v>
      </c>
      <c r="I4660" s="33" t="s">
        <v>7178</v>
      </c>
    </row>
    <row r="4661" spans="1:9" x14ac:dyDescent="0.2">
      <c r="A4661" s="33" t="s">
        <v>12859</v>
      </c>
      <c r="B4661" s="33">
        <v>5.20167367640334E-3</v>
      </c>
      <c r="C4661" s="33">
        <v>-0.365644732832763</v>
      </c>
      <c r="D4661" s="33">
        <v>0.219</v>
      </c>
      <c r="E4661" s="33">
        <v>0.50900000000000001</v>
      </c>
      <c r="F4661" s="33">
        <v>1</v>
      </c>
      <c r="G4661" s="33">
        <v>10</v>
      </c>
      <c r="H4661" s="33" t="s">
        <v>10288</v>
      </c>
      <c r="I4661" s="33" t="s">
        <v>10287</v>
      </c>
    </row>
    <row r="4662" spans="1:9" x14ac:dyDescent="0.2">
      <c r="A4662" s="33" t="s">
        <v>11302</v>
      </c>
      <c r="B4662" s="33">
        <v>5.2576952528009899E-3</v>
      </c>
      <c r="C4662" s="33">
        <v>0.41327706676176201</v>
      </c>
      <c r="D4662" s="33">
        <v>0.5</v>
      </c>
      <c r="E4662" s="33">
        <v>0.34699999999999998</v>
      </c>
      <c r="F4662" s="33">
        <v>1</v>
      </c>
      <c r="G4662" s="33">
        <v>10</v>
      </c>
      <c r="H4662" s="33" t="s">
        <v>5044</v>
      </c>
      <c r="I4662" s="33" t="s">
        <v>5043</v>
      </c>
    </row>
    <row r="4663" spans="1:9" x14ac:dyDescent="0.2">
      <c r="A4663" s="33" t="s">
        <v>11521</v>
      </c>
      <c r="B4663" s="33">
        <v>5.2754682134687498E-3</v>
      </c>
      <c r="C4663" s="33">
        <v>-0.46374262586631498</v>
      </c>
      <c r="D4663" s="33">
        <v>0.71899999999999997</v>
      </c>
      <c r="E4663" s="33">
        <v>0.88800000000000001</v>
      </c>
      <c r="F4663" s="33">
        <v>1</v>
      </c>
      <c r="G4663" s="33">
        <v>10</v>
      </c>
      <c r="H4663" s="33" t="s">
        <v>11520</v>
      </c>
      <c r="I4663" s="33" t="s">
        <v>11519</v>
      </c>
    </row>
    <row r="4664" spans="1:9" x14ac:dyDescent="0.2">
      <c r="A4664" s="33" t="s">
        <v>13851</v>
      </c>
      <c r="B4664" s="33">
        <v>5.3429844438194997E-3</v>
      </c>
      <c r="C4664" s="33">
        <v>0.42024971767493102</v>
      </c>
      <c r="D4664" s="33">
        <v>0.84399999999999997</v>
      </c>
      <c r="E4664" s="33">
        <v>0.79900000000000004</v>
      </c>
      <c r="F4664" s="33">
        <v>1</v>
      </c>
      <c r="G4664" s="33">
        <v>10</v>
      </c>
      <c r="H4664" s="33" t="s">
        <v>8460</v>
      </c>
      <c r="I4664" s="33" t="s">
        <v>8459</v>
      </c>
    </row>
    <row r="4665" spans="1:9" x14ac:dyDescent="0.2">
      <c r="A4665" s="33" t="s">
        <v>13850</v>
      </c>
      <c r="B4665" s="33">
        <v>5.3995100578941597E-3</v>
      </c>
      <c r="C4665" s="33">
        <v>0.25316451193602502</v>
      </c>
      <c r="D4665" s="33">
        <v>1</v>
      </c>
      <c r="E4665" s="33">
        <v>0.98599999999999999</v>
      </c>
      <c r="F4665" s="33">
        <v>1</v>
      </c>
      <c r="G4665" s="33">
        <v>10</v>
      </c>
      <c r="H4665" s="33" t="s">
        <v>13850</v>
      </c>
      <c r="I4665" s="33" t="s">
        <v>13849</v>
      </c>
    </row>
    <row r="4666" spans="1:9" x14ac:dyDescent="0.2">
      <c r="A4666" s="33" t="s">
        <v>2322</v>
      </c>
      <c r="B4666" s="33">
        <v>5.4603938228068201E-3</v>
      </c>
      <c r="C4666" s="33">
        <v>-0.264149885621208</v>
      </c>
      <c r="D4666" s="33">
        <v>9.4E-2</v>
      </c>
      <c r="E4666" s="33">
        <v>0.33700000000000002</v>
      </c>
      <c r="F4666" s="33">
        <v>1</v>
      </c>
      <c r="G4666" s="33">
        <v>10</v>
      </c>
      <c r="H4666" s="33" t="s">
        <v>2322</v>
      </c>
      <c r="I4666" s="33" t="s">
        <v>2321</v>
      </c>
    </row>
    <row r="4667" spans="1:9" x14ac:dyDescent="0.2">
      <c r="A4667" s="33" t="s">
        <v>13848</v>
      </c>
      <c r="B4667" s="33">
        <v>5.7117882667159798E-3</v>
      </c>
      <c r="C4667" s="33">
        <v>-0.31718474434399702</v>
      </c>
      <c r="D4667" s="33">
        <v>0.188</v>
      </c>
      <c r="E4667" s="33">
        <v>0.443</v>
      </c>
      <c r="F4667" s="33">
        <v>1</v>
      </c>
      <c r="G4667" s="33">
        <v>10</v>
      </c>
      <c r="H4667" s="33" t="s">
        <v>13847</v>
      </c>
      <c r="I4667" s="33" t="s">
        <v>13846</v>
      </c>
    </row>
    <row r="4668" spans="1:9" x14ac:dyDescent="0.2">
      <c r="A4668" s="33" t="s">
        <v>12322</v>
      </c>
      <c r="B4668" s="33">
        <v>5.76725447065212E-3</v>
      </c>
      <c r="C4668" s="33">
        <v>0.27854844353917801</v>
      </c>
      <c r="D4668" s="33">
        <v>0.84399999999999997</v>
      </c>
      <c r="E4668" s="33">
        <v>0.81100000000000005</v>
      </c>
      <c r="F4668" s="33">
        <v>1</v>
      </c>
      <c r="G4668" s="33">
        <v>10</v>
      </c>
      <c r="H4668" s="33" t="s">
        <v>4278</v>
      </c>
      <c r="I4668" s="33" t="s">
        <v>4277</v>
      </c>
    </row>
    <row r="4669" spans="1:9" x14ac:dyDescent="0.2">
      <c r="A4669" s="33" t="s">
        <v>13845</v>
      </c>
      <c r="B4669" s="33">
        <v>5.8470713187891198E-3</v>
      </c>
      <c r="C4669" s="33">
        <v>-0.33929673774853297</v>
      </c>
      <c r="D4669" s="33">
        <v>6.2E-2</v>
      </c>
      <c r="E4669" s="33">
        <v>0.29299999999999998</v>
      </c>
      <c r="F4669" s="33">
        <v>1</v>
      </c>
      <c r="G4669" s="33">
        <v>10</v>
      </c>
      <c r="H4669" s="33" t="s">
        <v>8960</v>
      </c>
      <c r="I4669" s="33" t="s">
        <v>8959</v>
      </c>
    </row>
    <row r="4670" spans="1:9" x14ac:dyDescent="0.2">
      <c r="A4670" s="33" t="s">
        <v>13844</v>
      </c>
      <c r="B4670" s="33">
        <v>5.8877359464529601E-3</v>
      </c>
      <c r="C4670" s="33">
        <v>-0.37861266806096699</v>
      </c>
      <c r="D4670" s="33">
        <v>0.188</v>
      </c>
      <c r="E4670" s="33">
        <v>0.43099999999999999</v>
      </c>
      <c r="F4670" s="33">
        <v>1</v>
      </c>
      <c r="G4670" s="33">
        <v>10</v>
      </c>
      <c r="H4670" s="33" t="s">
        <v>6990</v>
      </c>
      <c r="I4670" s="33" t="s">
        <v>6989</v>
      </c>
    </row>
    <row r="4671" spans="1:9" x14ac:dyDescent="0.2">
      <c r="A4671" s="33" t="s">
        <v>13843</v>
      </c>
      <c r="B4671" s="33">
        <v>5.9249242090811697E-3</v>
      </c>
      <c r="C4671" s="33">
        <v>-0.35320497380148402</v>
      </c>
      <c r="D4671" s="33">
        <v>3.1E-2</v>
      </c>
      <c r="E4671" s="33">
        <v>0.24299999999999999</v>
      </c>
      <c r="F4671" s="33">
        <v>1</v>
      </c>
      <c r="G4671" s="33">
        <v>10</v>
      </c>
      <c r="H4671" s="33" t="s">
        <v>13582</v>
      </c>
      <c r="I4671" s="33" t="s">
        <v>13581</v>
      </c>
    </row>
    <row r="4672" spans="1:9" x14ac:dyDescent="0.2">
      <c r="A4672" s="33" t="s">
        <v>13842</v>
      </c>
      <c r="B4672" s="33">
        <v>6.0062511796151897E-3</v>
      </c>
      <c r="C4672" s="33">
        <v>0.29291458402613302</v>
      </c>
      <c r="D4672" s="33">
        <v>0.71899999999999997</v>
      </c>
      <c r="E4672" s="33">
        <v>0.59099999999999997</v>
      </c>
      <c r="F4672" s="33">
        <v>1</v>
      </c>
      <c r="G4672" s="33">
        <v>10</v>
      </c>
      <c r="H4672" s="33" t="s">
        <v>13842</v>
      </c>
      <c r="I4672" s="33" t="s">
        <v>13841</v>
      </c>
    </row>
    <row r="4673" spans="1:9" x14ac:dyDescent="0.2">
      <c r="A4673" s="33" t="s">
        <v>11635</v>
      </c>
      <c r="B4673" s="33">
        <v>6.04926773695062E-3</v>
      </c>
      <c r="C4673" s="33">
        <v>-0.43135192871459199</v>
      </c>
      <c r="D4673" s="33">
        <v>0.188</v>
      </c>
      <c r="E4673" s="33">
        <v>0.44500000000000001</v>
      </c>
      <c r="F4673" s="33">
        <v>1</v>
      </c>
      <c r="G4673" s="33">
        <v>10</v>
      </c>
      <c r="H4673" s="33" t="s">
        <v>5582</v>
      </c>
      <c r="I4673" s="33" t="s">
        <v>5581</v>
      </c>
    </row>
    <row r="4674" spans="1:9" x14ac:dyDescent="0.2">
      <c r="A4674" s="33" t="s">
        <v>13840</v>
      </c>
      <c r="B4674" s="33">
        <v>6.0580665041836002E-3</v>
      </c>
      <c r="C4674" s="33">
        <v>-0.31769354577770997</v>
      </c>
      <c r="D4674" s="33">
        <v>0</v>
      </c>
      <c r="E4674" s="33">
        <v>0.19400000000000001</v>
      </c>
      <c r="F4674" s="33">
        <v>1</v>
      </c>
      <c r="G4674" s="33">
        <v>10</v>
      </c>
      <c r="H4674" s="33" t="s">
        <v>3862</v>
      </c>
      <c r="I4674" s="33" t="s">
        <v>3861</v>
      </c>
    </row>
    <row r="4675" spans="1:9" x14ac:dyDescent="0.2">
      <c r="A4675" s="33" t="s">
        <v>12275</v>
      </c>
      <c r="B4675" s="33">
        <v>6.1202535470946499E-3</v>
      </c>
      <c r="C4675" s="33">
        <v>-0.36262336976001402</v>
      </c>
      <c r="D4675" s="33">
        <v>3.1E-2</v>
      </c>
      <c r="E4675" s="33">
        <v>0.23699999999999999</v>
      </c>
      <c r="F4675" s="33">
        <v>1</v>
      </c>
      <c r="G4675" s="33">
        <v>10</v>
      </c>
      <c r="H4675" s="33" t="s">
        <v>11447</v>
      </c>
      <c r="I4675" s="33" t="s">
        <v>11446</v>
      </c>
    </row>
    <row r="4676" spans="1:9" x14ac:dyDescent="0.2">
      <c r="A4676" s="33" t="s">
        <v>13839</v>
      </c>
      <c r="B4676" s="33">
        <v>6.30906088789968E-3</v>
      </c>
      <c r="C4676" s="33">
        <v>-0.35073642265481197</v>
      </c>
      <c r="D4676" s="33">
        <v>0.219</v>
      </c>
      <c r="E4676" s="33">
        <v>0.47599999999999998</v>
      </c>
      <c r="F4676" s="33">
        <v>1</v>
      </c>
      <c r="G4676" s="33">
        <v>10</v>
      </c>
      <c r="H4676" s="33" t="s">
        <v>13839</v>
      </c>
      <c r="I4676" s="33" t="s">
        <v>13838</v>
      </c>
    </row>
    <row r="4677" spans="1:9" x14ac:dyDescent="0.2">
      <c r="A4677" s="33" t="s">
        <v>5948</v>
      </c>
      <c r="B4677" s="33">
        <v>6.3550112348475397E-3</v>
      </c>
      <c r="C4677" s="33">
        <v>0.338287702014271</v>
      </c>
      <c r="D4677" s="33">
        <v>0.75</v>
      </c>
      <c r="E4677" s="33">
        <v>0.63</v>
      </c>
      <c r="F4677" s="33">
        <v>1</v>
      </c>
      <c r="G4677" s="33">
        <v>10</v>
      </c>
      <c r="H4677" s="33" t="s">
        <v>5948</v>
      </c>
      <c r="I4677" s="33" t="s">
        <v>5947</v>
      </c>
    </row>
    <row r="4678" spans="1:9" x14ac:dyDescent="0.2">
      <c r="A4678" s="33" t="s">
        <v>10629</v>
      </c>
      <c r="B4678" s="33">
        <v>6.4268901057206399E-3</v>
      </c>
      <c r="C4678" s="33">
        <v>-0.46127125188297202</v>
      </c>
      <c r="D4678" s="33">
        <v>0.71899999999999997</v>
      </c>
      <c r="E4678" s="33">
        <v>0.84699999999999998</v>
      </c>
      <c r="F4678" s="33">
        <v>1</v>
      </c>
      <c r="G4678" s="33">
        <v>10</v>
      </c>
      <c r="H4678" s="33" t="s">
        <v>6700</v>
      </c>
      <c r="I4678" s="33" t="s">
        <v>6699</v>
      </c>
    </row>
    <row r="4679" spans="1:9" x14ac:dyDescent="0.2">
      <c r="A4679" s="33" t="s">
        <v>5736</v>
      </c>
      <c r="B4679" s="33">
        <v>6.4354312313445001E-3</v>
      </c>
      <c r="C4679" s="33">
        <v>-0.35751629580038202</v>
      </c>
      <c r="D4679" s="33">
        <v>0.46899999999999997</v>
      </c>
      <c r="E4679" s="33">
        <v>0.67900000000000005</v>
      </c>
      <c r="F4679" s="33">
        <v>1</v>
      </c>
      <c r="G4679" s="33">
        <v>10</v>
      </c>
      <c r="H4679" s="33" t="s">
        <v>5735</v>
      </c>
      <c r="I4679" s="33" t="s">
        <v>5734</v>
      </c>
    </row>
    <row r="4680" spans="1:9" x14ac:dyDescent="0.2">
      <c r="A4680" s="33" t="s">
        <v>2658</v>
      </c>
      <c r="B4680" s="33">
        <v>6.45329381587177E-3</v>
      </c>
      <c r="C4680" s="33">
        <v>-0.33212641622222799</v>
      </c>
      <c r="D4680" s="33">
        <v>0.188</v>
      </c>
      <c r="E4680" s="33">
        <v>0.439</v>
      </c>
      <c r="F4680" s="33">
        <v>1</v>
      </c>
      <c r="G4680" s="33">
        <v>10</v>
      </c>
      <c r="H4680" s="33" t="s">
        <v>2657</v>
      </c>
      <c r="I4680" s="33" t="s">
        <v>2656</v>
      </c>
    </row>
    <row r="4681" spans="1:9" x14ac:dyDescent="0.2">
      <c r="A4681" s="33" t="s">
        <v>13837</v>
      </c>
      <c r="B4681" s="33">
        <v>6.5103047944600097E-3</v>
      </c>
      <c r="C4681" s="33">
        <v>0.37798101456473598</v>
      </c>
      <c r="D4681" s="33">
        <v>0.75</v>
      </c>
      <c r="E4681" s="33">
        <v>0.63300000000000001</v>
      </c>
      <c r="F4681" s="33">
        <v>1</v>
      </c>
      <c r="G4681" s="33">
        <v>10</v>
      </c>
      <c r="H4681" s="33" t="s">
        <v>4141</v>
      </c>
      <c r="I4681" s="33" t="s">
        <v>4140</v>
      </c>
    </row>
    <row r="4682" spans="1:9" x14ac:dyDescent="0.2">
      <c r="A4682" s="33" t="s">
        <v>2065</v>
      </c>
      <c r="B4682" s="33">
        <v>6.5387441938523803E-3</v>
      </c>
      <c r="C4682" s="33">
        <v>-0.394031178106372</v>
      </c>
      <c r="D4682" s="33">
        <v>0.25</v>
      </c>
      <c r="E4682" s="33">
        <v>0.50800000000000001</v>
      </c>
      <c r="F4682" s="33">
        <v>1</v>
      </c>
      <c r="G4682" s="33">
        <v>10</v>
      </c>
      <c r="H4682" s="33" t="s">
        <v>2065</v>
      </c>
      <c r="I4682" s="33" t="s">
        <v>2064</v>
      </c>
    </row>
    <row r="4683" spans="1:9" x14ac:dyDescent="0.2">
      <c r="A4683" s="33" t="s">
        <v>10968</v>
      </c>
      <c r="B4683" s="33">
        <v>6.5915990239314003E-3</v>
      </c>
      <c r="C4683" s="33">
        <v>-0.314328847515293</v>
      </c>
      <c r="D4683" s="33">
        <v>0.188</v>
      </c>
      <c r="E4683" s="33">
        <v>0.46400000000000002</v>
      </c>
      <c r="F4683" s="33">
        <v>1</v>
      </c>
      <c r="G4683" s="33">
        <v>10</v>
      </c>
      <c r="H4683" s="33" t="s">
        <v>8999</v>
      </c>
      <c r="I4683" s="33" t="s">
        <v>8998</v>
      </c>
    </row>
    <row r="4684" spans="1:9" x14ac:dyDescent="0.2">
      <c r="A4684" s="33" t="s">
        <v>13836</v>
      </c>
      <c r="B4684" s="33">
        <v>6.6847807396352397E-3</v>
      </c>
      <c r="C4684" s="33">
        <v>-0.37598354451177202</v>
      </c>
      <c r="D4684" s="33">
        <v>0.5</v>
      </c>
      <c r="E4684" s="33">
        <v>0.748</v>
      </c>
      <c r="F4684" s="33">
        <v>1</v>
      </c>
      <c r="G4684" s="33">
        <v>10</v>
      </c>
      <c r="H4684" s="33" t="s">
        <v>10880</v>
      </c>
      <c r="I4684" s="33" t="s">
        <v>10879</v>
      </c>
    </row>
    <row r="4685" spans="1:9" x14ac:dyDescent="0.2">
      <c r="A4685" s="33" t="s">
        <v>13835</v>
      </c>
      <c r="B4685" s="33">
        <v>6.7453161659656704E-3</v>
      </c>
      <c r="C4685" s="33">
        <v>-0.285999251111621</v>
      </c>
      <c r="D4685" s="33">
        <v>9.4E-2</v>
      </c>
      <c r="E4685" s="33">
        <v>0.33700000000000002</v>
      </c>
      <c r="F4685" s="33">
        <v>1</v>
      </c>
      <c r="G4685" s="33">
        <v>10</v>
      </c>
      <c r="H4685" s="33" t="s">
        <v>13834</v>
      </c>
      <c r="I4685" s="33" t="s">
        <v>13833</v>
      </c>
    </row>
    <row r="4686" spans="1:9" x14ac:dyDescent="0.2">
      <c r="A4686" s="33" t="s">
        <v>13832</v>
      </c>
      <c r="B4686" s="33">
        <v>6.8344353649022003E-3</v>
      </c>
      <c r="C4686" s="33">
        <v>0.42214141971510499</v>
      </c>
      <c r="D4686" s="33">
        <v>0.34399999999999997</v>
      </c>
      <c r="E4686" s="33">
        <v>0.186</v>
      </c>
      <c r="F4686" s="33">
        <v>1</v>
      </c>
      <c r="G4686" s="33">
        <v>10</v>
      </c>
      <c r="H4686" s="33" t="s">
        <v>13832</v>
      </c>
      <c r="I4686" s="33" t="s">
        <v>13831</v>
      </c>
    </row>
    <row r="4687" spans="1:9" x14ac:dyDescent="0.2">
      <c r="A4687" s="33" t="s">
        <v>13830</v>
      </c>
      <c r="B4687" s="33">
        <v>6.8522578979515504E-3</v>
      </c>
      <c r="C4687" s="33">
        <v>-0.26990412636789501</v>
      </c>
      <c r="D4687" s="33">
        <v>9.4E-2</v>
      </c>
      <c r="E4687" s="33">
        <v>0.318</v>
      </c>
      <c r="F4687" s="33">
        <v>1</v>
      </c>
      <c r="G4687" s="33">
        <v>10</v>
      </c>
      <c r="H4687" s="33" t="s">
        <v>13829</v>
      </c>
      <c r="I4687" s="33" t="s">
        <v>13828</v>
      </c>
    </row>
    <row r="4688" spans="1:9" x14ac:dyDescent="0.2">
      <c r="A4688" s="33" t="s">
        <v>13827</v>
      </c>
      <c r="B4688" s="33">
        <v>6.8620559278839898E-3</v>
      </c>
      <c r="C4688" s="33">
        <v>-0.27181610047826299</v>
      </c>
      <c r="D4688" s="33">
        <v>9.4E-2</v>
      </c>
      <c r="E4688" s="33">
        <v>0.32100000000000001</v>
      </c>
      <c r="F4688" s="33">
        <v>1</v>
      </c>
      <c r="G4688" s="33">
        <v>10</v>
      </c>
      <c r="H4688" s="33" t="s">
        <v>13827</v>
      </c>
      <c r="I4688" s="33" t="s">
        <v>13826</v>
      </c>
    </row>
    <row r="4689" spans="1:9" x14ac:dyDescent="0.2">
      <c r="A4689" s="33" t="s">
        <v>10963</v>
      </c>
      <c r="B4689" s="33">
        <v>6.8678880090249101E-3</v>
      </c>
      <c r="C4689" s="33">
        <v>-0.38779921608562801</v>
      </c>
      <c r="D4689" s="33">
        <v>0.34399999999999997</v>
      </c>
      <c r="E4689" s="33">
        <v>0.60399999999999998</v>
      </c>
      <c r="F4689" s="33">
        <v>1</v>
      </c>
      <c r="G4689" s="33">
        <v>10</v>
      </c>
      <c r="H4689" s="33" t="s">
        <v>1797</v>
      </c>
      <c r="I4689" s="33" t="s">
        <v>1796</v>
      </c>
    </row>
    <row r="4690" spans="1:9" x14ac:dyDescent="0.2">
      <c r="A4690" s="33" t="s">
        <v>13825</v>
      </c>
      <c r="B4690" s="33">
        <v>6.9418529994510602E-3</v>
      </c>
      <c r="C4690" s="33">
        <v>-0.25339331029199103</v>
      </c>
      <c r="D4690" s="33">
        <v>0.56200000000000006</v>
      </c>
      <c r="E4690" s="33">
        <v>0.74</v>
      </c>
      <c r="F4690" s="33">
        <v>1</v>
      </c>
      <c r="G4690" s="33">
        <v>10</v>
      </c>
      <c r="H4690" s="33" t="s">
        <v>13825</v>
      </c>
      <c r="I4690" s="33" t="s">
        <v>13824</v>
      </c>
    </row>
    <row r="4691" spans="1:9" x14ac:dyDescent="0.2">
      <c r="A4691" s="33" t="s">
        <v>13823</v>
      </c>
      <c r="B4691" s="33">
        <v>6.9570707305218801E-3</v>
      </c>
      <c r="C4691" s="33">
        <v>-0.419681069131772</v>
      </c>
      <c r="D4691" s="33">
        <v>0.25</v>
      </c>
      <c r="E4691" s="33">
        <v>0.48899999999999999</v>
      </c>
      <c r="F4691" s="33">
        <v>1</v>
      </c>
      <c r="G4691" s="33">
        <v>10</v>
      </c>
      <c r="H4691" s="33" t="s">
        <v>8936</v>
      </c>
      <c r="I4691" s="33" t="s">
        <v>8935</v>
      </c>
    </row>
    <row r="4692" spans="1:9" x14ac:dyDescent="0.2">
      <c r="A4692" s="33" t="s">
        <v>1720</v>
      </c>
      <c r="B4692" s="33">
        <v>6.9633858072089896E-3</v>
      </c>
      <c r="C4692" s="33">
        <v>-0.348415944282712</v>
      </c>
      <c r="D4692" s="33">
        <v>0.28100000000000003</v>
      </c>
      <c r="E4692" s="33">
        <v>0.53400000000000003</v>
      </c>
      <c r="F4692" s="33">
        <v>1</v>
      </c>
      <c r="G4692" s="33">
        <v>10</v>
      </c>
      <c r="H4692" s="33" t="s">
        <v>1720</v>
      </c>
      <c r="I4692" s="33" t="s">
        <v>1719</v>
      </c>
    </row>
    <row r="4693" spans="1:9" x14ac:dyDescent="0.2">
      <c r="A4693" s="33" t="s">
        <v>13822</v>
      </c>
      <c r="B4693" s="33">
        <v>7.0168836335563799E-3</v>
      </c>
      <c r="C4693" s="33">
        <v>-0.35903564611765298</v>
      </c>
      <c r="D4693" s="33">
        <v>0.188</v>
      </c>
      <c r="E4693" s="33">
        <v>0.42699999999999999</v>
      </c>
      <c r="F4693" s="33">
        <v>1</v>
      </c>
      <c r="G4693" s="33">
        <v>10</v>
      </c>
      <c r="H4693" s="33" t="s">
        <v>13821</v>
      </c>
      <c r="I4693" s="33" t="s">
        <v>13820</v>
      </c>
    </row>
    <row r="4694" spans="1:9" x14ac:dyDescent="0.2">
      <c r="A4694" s="33" t="s">
        <v>13819</v>
      </c>
      <c r="B4694" s="33">
        <v>7.0504133554132702E-3</v>
      </c>
      <c r="C4694" s="33">
        <v>-0.298716711063653</v>
      </c>
      <c r="D4694" s="33">
        <v>0.156</v>
      </c>
      <c r="E4694" s="33">
        <v>0.41899999999999998</v>
      </c>
      <c r="F4694" s="33">
        <v>1</v>
      </c>
      <c r="G4694" s="33">
        <v>10</v>
      </c>
      <c r="H4694" s="33" t="s">
        <v>12079</v>
      </c>
      <c r="I4694" s="33" t="s">
        <v>12078</v>
      </c>
    </row>
    <row r="4695" spans="1:9" x14ac:dyDescent="0.2">
      <c r="A4695" s="33" t="s">
        <v>13818</v>
      </c>
      <c r="B4695" s="33">
        <v>7.0659661304682698E-3</v>
      </c>
      <c r="C4695" s="33">
        <v>0.323612223465505</v>
      </c>
      <c r="D4695" s="33">
        <v>0.46899999999999997</v>
      </c>
      <c r="E4695" s="33">
        <v>0.30199999999999999</v>
      </c>
      <c r="F4695" s="33">
        <v>1</v>
      </c>
      <c r="G4695" s="33">
        <v>10</v>
      </c>
      <c r="H4695" s="33" t="s">
        <v>13817</v>
      </c>
      <c r="I4695" s="33" t="s">
        <v>13816</v>
      </c>
    </row>
    <row r="4696" spans="1:9" x14ac:dyDescent="0.2">
      <c r="A4696" s="33" t="s">
        <v>13815</v>
      </c>
      <c r="B4696" s="33">
        <v>7.0706193334942402E-3</v>
      </c>
      <c r="C4696" s="33">
        <v>-0.30903794010963898</v>
      </c>
      <c r="D4696" s="33">
        <v>0.125</v>
      </c>
      <c r="E4696" s="33">
        <v>0.36199999999999999</v>
      </c>
      <c r="F4696" s="33">
        <v>1</v>
      </c>
      <c r="G4696" s="33">
        <v>10</v>
      </c>
      <c r="H4696" s="33" t="s">
        <v>13815</v>
      </c>
      <c r="I4696" s="33" t="s">
        <v>13814</v>
      </c>
    </row>
    <row r="4697" spans="1:9" x14ac:dyDescent="0.2">
      <c r="A4697" s="33" t="s">
        <v>13813</v>
      </c>
      <c r="B4697" s="33">
        <v>7.1116365678318598E-3</v>
      </c>
      <c r="C4697" s="33">
        <v>-0.27848419145843101</v>
      </c>
      <c r="D4697" s="33">
        <v>3.1E-2</v>
      </c>
      <c r="E4697" s="33">
        <v>0.23699999999999999</v>
      </c>
      <c r="F4697" s="33">
        <v>1</v>
      </c>
      <c r="G4697" s="33">
        <v>10</v>
      </c>
      <c r="H4697" s="33" t="s">
        <v>7446</v>
      </c>
      <c r="I4697" s="33" t="s">
        <v>7445</v>
      </c>
    </row>
    <row r="4698" spans="1:9" x14ac:dyDescent="0.2">
      <c r="A4698" s="33" t="s">
        <v>13569</v>
      </c>
      <c r="B4698" s="33">
        <v>7.16323124005198E-3</v>
      </c>
      <c r="C4698" s="33">
        <v>-0.29747838533321402</v>
      </c>
      <c r="D4698" s="33">
        <v>0.34399999999999997</v>
      </c>
      <c r="E4698" s="33">
        <v>0.57599999999999996</v>
      </c>
      <c r="F4698" s="33">
        <v>1</v>
      </c>
      <c r="G4698" s="33">
        <v>10</v>
      </c>
      <c r="H4698" s="33" t="s">
        <v>2087</v>
      </c>
      <c r="I4698" s="33" t="s">
        <v>2086</v>
      </c>
    </row>
    <row r="4699" spans="1:9" x14ac:dyDescent="0.2">
      <c r="A4699" s="33" t="s">
        <v>13812</v>
      </c>
      <c r="B4699" s="33">
        <v>7.1879654523874896E-3</v>
      </c>
      <c r="C4699" s="33">
        <v>-0.29443483857598002</v>
      </c>
      <c r="D4699" s="33">
        <v>0.188</v>
      </c>
      <c r="E4699" s="33">
        <v>0.46</v>
      </c>
      <c r="F4699" s="33">
        <v>1</v>
      </c>
      <c r="G4699" s="33">
        <v>10</v>
      </c>
      <c r="H4699" s="33" t="s">
        <v>13812</v>
      </c>
      <c r="I4699" s="33" t="s">
        <v>13811</v>
      </c>
    </row>
    <row r="4700" spans="1:9" x14ac:dyDescent="0.2">
      <c r="A4700" s="33" t="s">
        <v>5891</v>
      </c>
      <c r="B4700" s="33">
        <v>7.3021294644399796E-3</v>
      </c>
      <c r="C4700" s="33">
        <v>0.32771471761226201</v>
      </c>
      <c r="D4700" s="33">
        <v>0.75</v>
      </c>
      <c r="E4700" s="33">
        <v>0.63</v>
      </c>
      <c r="F4700" s="33">
        <v>1</v>
      </c>
      <c r="G4700" s="33">
        <v>10</v>
      </c>
      <c r="H4700" s="33" t="s">
        <v>5891</v>
      </c>
      <c r="I4700" s="33" t="s">
        <v>5890</v>
      </c>
    </row>
    <row r="4701" spans="1:9" x14ac:dyDescent="0.2">
      <c r="A4701" s="33" t="s">
        <v>7750</v>
      </c>
      <c r="B4701" s="33">
        <v>7.3652420095070897E-3</v>
      </c>
      <c r="C4701" s="33">
        <v>0.30912011306313603</v>
      </c>
      <c r="D4701" s="33">
        <v>0.875</v>
      </c>
      <c r="E4701" s="33">
        <v>0.72</v>
      </c>
      <c r="F4701" s="33">
        <v>1</v>
      </c>
      <c r="G4701" s="33">
        <v>10</v>
      </c>
      <c r="H4701" s="33" t="s">
        <v>7750</v>
      </c>
      <c r="I4701" s="33" t="s">
        <v>7749</v>
      </c>
    </row>
    <row r="4702" spans="1:9" x14ac:dyDescent="0.2">
      <c r="A4702" s="33" t="s">
        <v>10188</v>
      </c>
      <c r="B4702" s="33">
        <v>7.4330686324892902E-3</v>
      </c>
      <c r="C4702" s="33">
        <v>-0.259028123021947</v>
      </c>
      <c r="D4702" s="33">
        <v>9.4E-2</v>
      </c>
      <c r="E4702" s="33">
        <v>0.33</v>
      </c>
      <c r="F4702" s="33">
        <v>1</v>
      </c>
      <c r="G4702" s="33">
        <v>10</v>
      </c>
      <c r="H4702" s="33" t="s">
        <v>10187</v>
      </c>
      <c r="I4702" s="33" t="s">
        <v>10186</v>
      </c>
    </row>
    <row r="4703" spans="1:9" x14ac:dyDescent="0.2">
      <c r="A4703" s="33" t="s">
        <v>13810</v>
      </c>
      <c r="B4703" s="33">
        <v>7.6208380195757304E-3</v>
      </c>
      <c r="C4703" s="33">
        <v>-0.26203854506836399</v>
      </c>
      <c r="D4703" s="33">
        <v>0.125</v>
      </c>
      <c r="E4703" s="33">
        <v>0.36499999999999999</v>
      </c>
      <c r="F4703" s="33">
        <v>1</v>
      </c>
      <c r="G4703" s="33">
        <v>10</v>
      </c>
      <c r="H4703" s="33" t="s">
        <v>13810</v>
      </c>
      <c r="I4703" s="33" t="s">
        <v>13809</v>
      </c>
    </row>
    <row r="4704" spans="1:9" x14ac:dyDescent="0.2">
      <c r="A4704" s="33" t="s">
        <v>7973</v>
      </c>
      <c r="B4704" s="33">
        <v>7.6567444959942501E-3</v>
      </c>
      <c r="C4704" s="33">
        <v>0.29652897724188299</v>
      </c>
      <c r="D4704" s="33">
        <v>0.59399999999999997</v>
      </c>
      <c r="E4704" s="33">
        <v>0.4</v>
      </c>
      <c r="F4704" s="33">
        <v>1</v>
      </c>
      <c r="G4704" s="33">
        <v>10</v>
      </c>
      <c r="H4704" s="33" t="s">
        <v>3358</v>
      </c>
      <c r="I4704" s="33" t="s">
        <v>3357</v>
      </c>
    </row>
    <row r="4705" spans="1:9" x14ac:dyDescent="0.2">
      <c r="A4705" s="33" t="s">
        <v>13808</v>
      </c>
      <c r="B4705" s="33">
        <v>7.7258470005793396E-3</v>
      </c>
      <c r="C4705" s="33">
        <v>-0.36851601675053702</v>
      </c>
      <c r="D4705" s="33">
        <v>0.59399999999999997</v>
      </c>
      <c r="E4705" s="33">
        <v>0.77300000000000002</v>
      </c>
      <c r="F4705" s="33">
        <v>1</v>
      </c>
      <c r="G4705" s="33">
        <v>10</v>
      </c>
      <c r="H4705" s="33" t="s">
        <v>13808</v>
      </c>
      <c r="I4705" s="33" t="s">
        <v>13807</v>
      </c>
    </row>
    <row r="4706" spans="1:9" x14ac:dyDescent="0.2">
      <c r="A4706" s="33" t="s">
        <v>11157</v>
      </c>
      <c r="B4706" s="33">
        <v>7.75400924421787E-3</v>
      </c>
      <c r="C4706" s="33">
        <v>-0.40457948284237499</v>
      </c>
      <c r="D4706" s="33">
        <v>0.75</v>
      </c>
      <c r="E4706" s="33">
        <v>0.84699999999999998</v>
      </c>
      <c r="F4706" s="33">
        <v>1</v>
      </c>
      <c r="G4706" s="33">
        <v>10</v>
      </c>
      <c r="H4706" s="33" t="s">
        <v>3340</v>
      </c>
      <c r="I4706" s="33" t="s">
        <v>3339</v>
      </c>
    </row>
    <row r="4707" spans="1:9" x14ac:dyDescent="0.2">
      <c r="A4707" s="33" t="s">
        <v>13806</v>
      </c>
      <c r="B4707" s="33">
        <v>7.7606220191958003E-3</v>
      </c>
      <c r="C4707" s="33">
        <v>0.40830722569278499</v>
      </c>
      <c r="D4707" s="33">
        <v>0.65600000000000003</v>
      </c>
      <c r="E4707" s="33">
        <v>0.51</v>
      </c>
      <c r="F4707" s="33">
        <v>1</v>
      </c>
      <c r="G4707" s="33">
        <v>10</v>
      </c>
      <c r="H4707" s="33" t="s">
        <v>13805</v>
      </c>
      <c r="I4707" s="33" t="s">
        <v>13804</v>
      </c>
    </row>
    <row r="4708" spans="1:9" x14ac:dyDescent="0.2">
      <c r="A4708" s="33" t="s">
        <v>3827</v>
      </c>
      <c r="B4708" s="33">
        <v>7.7733696341787603E-3</v>
      </c>
      <c r="C4708" s="33">
        <v>-0.40389555195209997</v>
      </c>
      <c r="D4708" s="33">
        <v>0</v>
      </c>
      <c r="E4708" s="33">
        <v>0.184</v>
      </c>
      <c r="F4708" s="33">
        <v>1</v>
      </c>
      <c r="G4708" s="33">
        <v>10</v>
      </c>
      <c r="H4708" s="33" t="s">
        <v>3826</v>
      </c>
      <c r="I4708" s="33" t="s">
        <v>3825</v>
      </c>
    </row>
    <row r="4709" spans="1:9" x14ac:dyDescent="0.2">
      <c r="A4709" s="33" t="s">
        <v>13803</v>
      </c>
      <c r="B4709" s="33">
        <v>7.7978460647330104E-3</v>
      </c>
      <c r="C4709" s="33">
        <v>-0.518730097103832</v>
      </c>
      <c r="D4709" s="33">
        <v>0.125</v>
      </c>
      <c r="E4709" s="33">
        <v>0.36099999999999999</v>
      </c>
      <c r="F4709" s="33">
        <v>1</v>
      </c>
      <c r="G4709" s="33">
        <v>10</v>
      </c>
      <c r="H4709" s="33" t="s">
        <v>10598</v>
      </c>
      <c r="I4709" s="33" t="s">
        <v>10597</v>
      </c>
    </row>
    <row r="4710" spans="1:9" x14ac:dyDescent="0.2">
      <c r="A4710" s="33" t="s">
        <v>3267</v>
      </c>
      <c r="B4710" s="33">
        <v>7.8294425545393197E-3</v>
      </c>
      <c r="C4710" s="33">
        <v>-0.39671695139185797</v>
      </c>
      <c r="D4710" s="33">
        <v>0.34399999999999997</v>
      </c>
      <c r="E4710" s="33">
        <v>0.57699999999999996</v>
      </c>
      <c r="F4710" s="33">
        <v>1</v>
      </c>
      <c r="G4710" s="33">
        <v>10</v>
      </c>
      <c r="H4710" s="33" t="s">
        <v>3267</v>
      </c>
      <c r="I4710" s="33" t="s">
        <v>13802</v>
      </c>
    </row>
    <row r="4711" spans="1:9" x14ac:dyDescent="0.2">
      <c r="A4711" s="33" t="s">
        <v>13801</v>
      </c>
      <c r="B4711" s="33">
        <v>7.8484458936860495E-3</v>
      </c>
      <c r="C4711" s="33">
        <v>-0.478780732633588</v>
      </c>
      <c r="D4711" s="33">
        <v>0.28100000000000003</v>
      </c>
      <c r="E4711" s="33">
        <v>0.51500000000000001</v>
      </c>
      <c r="F4711" s="33">
        <v>1</v>
      </c>
      <c r="G4711" s="33">
        <v>10</v>
      </c>
      <c r="H4711" s="33" t="s">
        <v>13801</v>
      </c>
      <c r="I4711" s="33" t="s">
        <v>13800</v>
      </c>
    </row>
    <row r="4712" spans="1:9" x14ac:dyDescent="0.2">
      <c r="A4712" s="33" t="s">
        <v>10250</v>
      </c>
      <c r="B4712" s="33">
        <v>7.9032447276062602E-3</v>
      </c>
      <c r="C4712" s="33">
        <v>0.29688551104176297</v>
      </c>
      <c r="D4712" s="33">
        <v>0.875</v>
      </c>
      <c r="E4712" s="33">
        <v>0.73399999999999999</v>
      </c>
      <c r="F4712" s="33">
        <v>1</v>
      </c>
      <c r="G4712" s="33">
        <v>10</v>
      </c>
      <c r="H4712" s="33" t="s">
        <v>10250</v>
      </c>
      <c r="I4712" s="33" t="s">
        <v>10249</v>
      </c>
    </row>
    <row r="4713" spans="1:9" x14ac:dyDescent="0.2">
      <c r="A4713" s="33" t="s">
        <v>11270</v>
      </c>
      <c r="B4713" s="33">
        <v>8.0117307488355594E-3</v>
      </c>
      <c r="C4713" s="33">
        <v>-0.42455079623485997</v>
      </c>
      <c r="D4713" s="33">
        <v>0.71899999999999997</v>
      </c>
      <c r="E4713" s="33">
        <v>0.80300000000000005</v>
      </c>
      <c r="F4713" s="33">
        <v>1</v>
      </c>
      <c r="G4713" s="33">
        <v>10</v>
      </c>
      <c r="H4713" s="33" t="s">
        <v>3021</v>
      </c>
      <c r="I4713" s="33" t="s">
        <v>3020</v>
      </c>
    </row>
    <row r="4714" spans="1:9" x14ac:dyDescent="0.2">
      <c r="A4714" s="33" t="s">
        <v>11539</v>
      </c>
      <c r="B4714" s="33">
        <v>8.0809094029435004E-3</v>
      </c>
      <c r="C4714" s="33">
        <v>-0.42950234147911098</v>
      </c>
      <c r="D4714" s="33">
        <v>0.312</v>
      </c>
      <c r="E4714" s="33">
        <v>0.54500000000000004</v>
      </c>
      <c r="F4714" s="33">
        <v>1</v>
      </c>
      <c r="G4714" s="33">
        <v>10</v>
      </c>
      <c r="H4714" s="33" t="s">
        <v>7037</v>
      </c>
      <c r="I4714" s="33" t="s">
        <v>7036</v>
      </c>
    </row>
    <row r="4715" spans="1:9" x14ac:dyDescent="0.2">
      <c r="A4715" s="33" t="s">
        <v>13799</v>
      </c>
      <c r="B4715" s="33">
        <v>8.1309331491138705E-3</v>
      </c>
      <c r="C4715" s="33">
        <v>-0.25783789201752499</v>
      </c>
      <c r="D4715" s="33">
        <v>0.125</v>
      </c>
      <c r="E4715" s="33">
        <v>0.373</v>
      </c>
      <c r="F4715" s="33">
        <v>1</v>
      </c>
      <c r="G4715" s="33">
        <v>10</v>
      </c>
      <c r="H4715" s="33" t="s">
        <v>13799</v>
      </c>
      <c r="I4715" s="33" t="s">
        <v>13798</v>
      </c>
    </row>
    <row r="4716" spans="1:9" x14ac:dyDescent="0.2">
      <c r="A4716" s="33" t="s">
        <v>11540</v>
      </c>
      <c r="B4716" s="33">
        <v>8.1642673147834001E-3</v>
      </c>
      <c r="C4716" s="33">
        <v>-0.361616169472535</v>
      </c>
      <c r="D4716" s="33">
        <v>0.625</v>
      </c>
      <c r="E4716" s="33">
        <v>0.83599999999999997</v>
      </c>
      <c r="F4716" s="33">
        <v>1</v>
      </c>
      <c r="G4716" s="33">
        <v>10</v>
      </c>
      <c r="H4716" s="33" t="s">
        <v>7979</v>
      </c>
      <c r="I4716" s="33" t="s">
        <v>7978</v>
      </c>
    </row>
    <row r="4717" spans="1:9" x14ac:dyDescent="0.2">
      <c r="A4717" s="33" t="s">
        <v>13797</v>
      </c>
      <c r="B4717" s="33">
        <v>8.1913176211440009E-3</v>
      </c>
      <c r="C4717" s="33">
        <v>-0.384398698267779</v>
      </c>
      <c r="D4717" s="33">
        <v>0.25</v>
      </c>
      <c r="E4717" s="33">
        <v>0.47399999999999998</v>
      </c>
      <c r="F4717" s="33">
        <v>1</v>
      </c>
      <c r="G4717" s="33">
        <v>10</v>
      </c>
      <c r="H4717" s="33" t="s">
        <v>13796</v>
      </c>
      <c r="I4717" s="33" t="s">
        <v>13795</v>
      </c>
    </row>
    <row r="4718" spans="1:9" x14ac:dyDescent="0.2">
      <c r="A4718" s="33" t="s">
        <v>13794</v>
      </c>
      <c r="B4718" s="33">
        <v>8.24687250396057E-3</v>
      </c>
      <c r="C4718" s="33">
        <v>-0.29517260073413698</v>
      </c>
      <c r="D4718" s="33">
        <v>3.1E-2</v>
      </c>
      <c r="E4718" s="33">
        <v>0.23499999999999999</v>
      </c>
      <c r="F4718" s="33">
        <v>1</v>
      </c>
      <c r="G4718" s="33">
        <v>10</v>
      </c>
      <c r="H4718" s="33" t="s">
        <v>6559</v>
      </c>
      <c r="I4718" s="33" t="s">
        <v>6558</v>
      </c>
    </row>
    <row r="4719" spans="1:9" x14ac:dyDescent="0.2">
      <c r="A4719" s="33" t="s">
        <v>11168</v>
      </c>
      <c r="B4719" s="33">
        <v>8.3455174304658403E-3</v>
      </c>
      <c r="C4719" s="33">
        <v>-0.43351565348786802</v>
      </c>
      <c r="D4719" s="33">
        <v>0.84399999999999997</v>
      </c>
      <c r="E4719" s="33">
        <v>0.91400000000000003</v>
      </c>
      <c r="F4719" s="33">
        <v>1</v>
      </c>
      <c r="G4719" s="33">
        <v>10</v>
      </c>
      <c r="H4719" s="33" t="s">
        <v>7262</v>
      </c>
      <c r="I4719" s="33" t="s">
        <v>7261</v>
      </c>
    </row>
    <row r="4720" spans="1:9" x14ac:dyDescent="0.2">
      <c r="A4720" s="33" t="s">
        <v>5064</v>
      </c>
      <c r="B4720" s="33">
        <v>8.3880104510820393E-3</v>
      </c>
      <c r="C4720" s="33">
        <v>0.47992865061941697</v>
      </c>
      <c r="D4720" s="33">
        <v>0.56200000000000006</v>
      </c>
      <c r="E4720" s="33">
        <v>0.42399999999999999</v>
      </c>
      <c r="F4720" s="33">
        <v>1</v>
      </c>
      <c r="G4720" s="33">
        <v>10</v>
      </c>
      <c r="H4720" s="33" t="s">
        <v>5064</v>
      </c>
      <c r="I4720" s="33" t="s">
        <v>5063</v>
      </c>
    </row>
    <row r="4721" spans="1:9" x14ac:dyDescent="0.2">
      <c r="A4721" s="33" t="s">
        <v>11566</v>
      </c>
      <c r="B4721" s="33">
        <v>8.4233755069945005E-3</v>
      </c>
      <c r="C4721" s="33">
        <v>-0.37511907045716902</v>
      </c>
      <c r="D4721" s="33">
        <v>0.93799999999999994</v>
      </c>
      <c r="E4721" s="33">
        <v>0.95099999999999996</v>
      </c>
      <c r="F4721" s="33">
        <v>1</v>
      </c>
      <c r="G4721" s="33">
        <v>10</v>
      </c>
      <c r="H4721" s="33" t="s">
        <v>2129</v>
      </c>
      <c r="I4721" s="33" t="s">
        <v>2128</v>
      </c>
    </row>
    <row r="4722" spans="1:9" x14ac:dyDescent="0.2">
      <c r="A4722" s="33" t="s">
        <v>13793</v>
      </c>
      <c r="B4722" s="33">
        <v>8.4579442121121493E-3</v>
      </c>
      <c r="C4722" s="33">
        <v>-0.27720207467848201</v>
      </c>
      <c r="D4722" s="33">
        <v>9.4E-2</v>
      </c>
      <c r="E4722" s="33">
        <v>0.33</v>
      </c>
      <c r="F4722" s="33">
        <v>1</v>
      </c>
      <c r="G4722" s="33">
        <v>10</v>
      </c>
      <c r="H4722" s="33" t="s">
        <v>13090</v>
      </c>
      <c r="I4722" s="33" t="s">
        <v>13089</v>
      </c>
    </row>
    <row r="4723" spans="1:9" x14ac:dyDescent="0.2">
      <c r="A4723" s="33" t="s">
        <v>2406</v>
      </c>
      <c r="B4723" s="33">
        <v>8.5624411431212306E-3</v>
      </c>
      <c r="C4723" s="33">
        <v>-0.29051647687038601</v>
      </c>
      <c r="D4723" s="33">
        <v>0.156</v>
      </c>
      <c r="E4723" s="33">
        <v>0.40699999999999997</v>
      </c>
      <c r="F4723" s="33">
        <v>1</v>
      </c>
      <c r="G4723" s="33">
        <v>10</v>
      </c>
      <c r="H4723" s="33" t="s">
        <v>2406</v>
      </c>
      <c r="I4723" s="33" t="s">
        <v>2405</v>
      </c>
    </row>
    <row r="4724" spans="1:9" x14ac:dyDescent="0.2">
      <c r="A4724" s="33" t="s">
        <v>4998</v>
      </c>
      <c r="B4724" s="33">
        <v>8.5817358805338993E-3</v>
      </c>
      <c r="C4724" s="33">
        <v>0.40572411981483902</v>
      </c>
      <c r="D4724" s="33">
        <v>0.34399999999999997</v>
      </c>
      <c r="E4724" s="33">
        <v>0.20100000000000001</v>
      </c>
      <c r="F4724" s="33">
        <v>1</v>
      </c>
      <c r="G4724" s="33">
        <v>10</v>
      </c>
      <c r="H4724" s="33" t="s">
        <v>4998</v>
      </c>
      <c r="I4724" s="33" t="s">
        <v>4997</v>
      </c>
    </row>
    <row r="4725" spans="1:9" x14ac:dyDescent="0.2">
      <c r="A4725" s="33" t="s">
        <v>13792</v>
      </c>
      <c r="B4725" s="33">
        <v>8.5974099902589602E-3</v>
      </c>
      <c r="C4725" s="33">
        <v>-0.27230528889467198</v>
      </c>
      <c r="D4725" s="33">
        <v>0.125</v>
      </c>
      <c r="E4725" s="33">
        <v>0.35399999999999998</v>
      </c>
      <c r="F4725" s="33">
        <v>1</v>
      </c>
      <c r="G4725" s="33">
        <v>10</v>
      </c>
      <c r="H4725" s="33" t="s">
        <v>13792</v>
      </c>
      <c r="I4725" s="33" t="s">
        <v>13791</v>
      </c>
    </row>
    <row r="4726" spans="1:9" x14ac:dyDescent="0.2">
      <c r="A4726" s="33" t="s">
        <v>13790</v>
      </c>
      <c r="B4726" s="33">
        <v>8.6384692461233502E-3</v>
      </c>
      <c r="C4726" s="33">
        <v>-0.27161244642693599</v>
      </c>
      <c r="D4726" s="33">
        <v>6.2E-2</v>
      </c>
      <c r="E4726" s="33">
        <v>0.26</v>
      </c>
      <c r="F4726" s="33">
        <v>1</v>
      </c>
      <c r="G4726" s="33">
        <v>10</v>
      </c>
      <c r="H4726" s="33" t="s">
        <v>13789</v>
      </c>
      <c r="I4726" s="33" t="s">
        <v>13788</v>
      </c>
    </row>
    <row r="4727" spans="1:9" x14ac:dyDescent="0.2">
      <c r="A4727" s="33" t="s">
        <v>13787</v>
      </c>
      <c r="B4727" s="33">
        <v>8.6555710200172994E-3</v>
      </c>
      <c r="C4727" s="33">
        <v>-0.29079535162463099</v>
      </c>
      <c r="D4727" s="33">
        <v>0.28100000000000003</v>
      </c>
      <c r="E4727" s="33">
        <v>0.55400000000000005</v>
      </c>
      <c r="F4727" s="33">
        <v>1</v>
      </c>
      <c r="G4727" s="33">
        <v>10</v>
      </c>
      <c r="H4727" s="33" t="s">
        <v>13787</v>
      </c>
      <c r="I4727" s="33" t="s">
        <v>13786</v>
      </c>
    </row>
    <row r="4728" spans="1:9" x14ac:dyDescent="0.2">
      <c r="A4728" s="33" t="s">
        <v>13785</v>
      </c>
      <c r="B4728" s="33">
        <v>8.8242076195334997E-3</v>
      </c>
      <c r="C4728" s="33">
        <v>-0.27225521873375802</v>
      </c>
      <c r="D4728" s="33">
        <v>0.219</v>
      </c>
      <c r="E4728" s="33">
        <v>0.47799999999999998</v>
      </c>
      <c r="F4728" s="33">
        <v>1</v>
      </c>
      <c r="G4728" s="33">
        <v>10</v>
      </c>
      <c r="H4728" s="33" t="s">
        <v>13785</v>
      </c>
      <c r="I4728" s="33" t="s">
        <v>13784</v>
      </c>
    </row>
    <row r="4729" spans="1:9" x14ac:dyDescent="0.2">
      <c r="A4729" s="33" t="s">
        <v>10961</v>
      </c>
      <c r="B4729" s="33">
        <v>8.8366273731950804E-3</v>
      </c>
      <c r="C4729" s="33">
        <v>-0.44854858610943299</v>
      </c>
      <c r="D4729" s="33">
        <v>0.75</v>
      </c>
      <c r="E4729" s="33">
        <v>0.88400000000000001</v>
      </c>
      <c r="F4729" s="33">
        <v>1</v>
      </c>
      <c r="G4729" s="33">
        <v>10</v>
      </c>
      <c r="H4729" s="33" t="s">
        <v>4155</v>
      </c>
      <c r="I4729" s="33" t="s">
        <v>4154</v>
      </c>
    </row>
    <row r="4730" spans="1:9" x14ac:dyDescent="0.2">
      <c r="A4730" s="33" t="s">
        <v>6415</v>
      </c>
      <c r="B4730" s="33">
        <v>8.9206433346243896E-3</v>
      </c>
      <c r="C4730" s="33">
        <v>-0.36600954262291002</v>
      </c>
      <c r="D4730" s="33">
        <v>0.75</v>
      </c>
      <c r="E4730" s="33">
        <v>0.85099999999999998</v>
      </c>
      <c r="F4730" s="33">
        <v>1</v>
      </c>
      <c r="G4730" s="33">
        <v>10</v>
      </c>
      <c r="H4730" s="33" t="s">
        <v>6415</v>
      </c>
      <c r="I4730" s="33" t="s">
        <v>6414</v>
      </c>
    </row>
    <row r="4731" spans="1:9" x14ac:dyDescent="0.2">
      <c r="A4731" s="33" t="s">
        <v>13783</v>
      </c>
      <c r="B4731" s="33">
        <v>8.98292581692039E-3</v>
      </c>
      <c r="C4731" s="33">
        <v>0.42762144769833199</v>
      </c>
      <c r="D4731" s="33">
        <v>0.78100000000000003</v>
      </c>
      <c r="E4731" s="33">
        <v>0.78300000000000003</v>
      </c>
      <c r="F4731" s="33">
        <v>1</v>
      </c>
      <c r="G4731" s="33">
        <v>10</v>
      </c>
      <c r="H4731" s="33" t="s">
        <v>13783</v>
      </c>
      <c r="I4731" s="33" t="s">
        <v>13782</v>
      </c>
    </row>
    <row r="4732" spans="1:9" x14ac:dyDescent="0.2">
      <c r="A4732" s="33" t="s">
        <v>13781</v>
      </c>
      <c r="B4732" s="33">
        <v>9.17265730091032E-3</v>
      </c>
      <c r="C4732" s="33">
        <v>-0.340388067164341</v>
      </c>
      <c r="D4732" s="33">
        <v>0.219</v>
      </c>
      <c r="E4732" s="33">
        <v>0.47199999999999998</v>
      </c>
      <c r="F4732" s="33">
        <v>1</v>
      </c>
      <c r="G4732" s="33">
        <v>10</v>
      </c>
      <c r="H4732" s="33" t="s">
        <v>13781</v>
      </c>
      <c r="I4732" s="33" t="s">
        <v>13780</v>
      </c>
    </row>
    <row r="4733" spans="1:9" x14ac:dyDescent="0.2">
      <c r="A4733" s="33" t="s">
        <v>1429</v>
      </c>
      <c r="B4733" s="33">
        <v>9.1885944414467104E-3</v>
      </c>
      <c r="C4733" s="33">
        <v>-0.28541555787367401</v>
      </c>
      <c r="D4733" s="33">
        <v>0.125</v>
      </c>
      <c r="E4733" s="33">
        <v>0.35599999999999998</v>
      </c>
      <c r="F4733" s="33">
        <v>1</v>
      </c>
      <c r="G4733" s="33">
        <v>10</v>
      </c>
      <c r="H4733" s="33" t="s">
        <v>1429</v>
      </c>
      <c r="I4733" s="33" t="s">
        <v>1428</v>
      </c>
    </row>
    <row r="4734" spans="1:9" x14ac:dyDescent="0.2">
      <c r="A4734" s="33" t="s">
        <v>11763</v>
      </c>
      <c r="B4734" s="33">
        <v>9.36241859005554E-3</v>
      </c>
      <c r="C4734" s="33">
        <v>-0.35368263960172702</v>
      </c>
      <c r="D4734" s="33">
        <v>1</v>
      </c>
      <c r="E4734" s="33">
        <v>0.98599999999999999</v>
      </c>
      <c r="F4734" s="33">
        <v>1</v>
      </c>
      <c r="G4734" s="33">
        <v>10</v>
      </c>
      <c r="H4734" s="33" t="s">
        <v>3598</v>
      </c>
      <c r="I4734" s="33" t="s">
        <v>3597</v>
      </c>
    </row>
    <row r="4735" spans="1:9" x14ac:dyDescent="0.2">
      <c r="A4735" s="33" t="s">
        <v>13574</v>
      </c>
      <c r="B4735" s="33">
        <v>9.4191116830458794E-3</v>
      </c>
      <c r="C4735" s="33">
        <v>-0.29351990498445002</v>
      </c>
      <c r="D4735" s="33">
        <v>0.28100000000000003</v>
      </c>
      <c r="E4735" s="33">
        <v>0.55800000000000005</v>
      </c>
      <c r="F4735" s="33">
        <v>1</v>
      </c>
      <c r="G4735" s="33">
        <v>10</v>
      </c>
      <c r="H4735" s="33" t="s">
        <v>6137</v>
      </c>
      <c r="I4735" s="33" t="s">
        <v>6136</v>
      </c>
    </row>
    <row r="4736" spans="1:9" x14ac:dyDescent="0.2">
      <c r="A4736" s="33" t="s">
        <v>11780</v>
      </c>
      <c r="B4736" s="33">
        <v>9.4852883066057301E-3</v>
      </c>
      <c r="C4736" s="33">
        <v>-0.37455093137152701</v>
      </c>
      <c r="D4736" s="33">
        <v>0.53100000000000003</v>
      </c>
      <c r="E4736" s="33">
        <v>0.76500000000000001</v>
      </c>
      <c r="F4736" s="33">
        <v>1</v>
      </c>
      <c r="G4736" s="33">
        <v>10</v>
      </c>
      <c r="H4736" s="33" t="s">
        <v>9414</v>
      </c>
      <c r="I4736" s="33" t="s">
        <v>9413</v>
      </c>
    </row>
    <row r="4737" spans="1:9" x14ac:dyDescent="0.2">
      <c r="A4737" s="33" t="s">
        <v>11493</v>
      </c>
      <c r="B4737" s="33">
        <v>9.66674085681659E-3</v>
      </c>
      <c r="C4737" s="33">
        <v>-0.47557494974732401</v>
      </c>
      <c r="D4737" s="33">
        <v>0.53100000000000003</v>
      </c>
      <c r="E4737" s="33">
        <v>0.65200000000000002</v>
      </c>
      <c r="F4737" s="33">
        <v>1</v>
      </c>
      <c r="G4737" s="33">
        <v>10</v>
      </c>
      <c r="H4737" s="33" t="s">
        <v>6320</v>
      </c>
      <c r="I4737" s="33" t="s">
        <v>6319</v>
      </c>
    </row>
    <row r="4738" spans="1:9" x14ac:dyDescent="0.2">
      <c r="A4738" s="33" t="s">
        <v>10451</v>
      </c>
      <c r="B4738" s="33">
        <v>9.7135664216393205E-3</v>
      </c>
      <c r="C4738" s="33">
        <v>-0.29642119187518801</v>
      </c>
      <c r="D4738" s="33">
        <v>0.56200000000000006</v>
      </c>
      <c r="E4738" s="33">
        <v>0.73599999999999999</v>
      </c>
      <c r="F4738" s="33">
        <v>1</v>
      </c>
      <c r="G4738" s="33">
        <v>10</v>
      </c>
      <c r="H4738" s="33" t="s">
        <v>2615</v>
      </c>
      <c r="I4738" s="33" t="s">
        <v>2614</v>
      </c>
    </row>
    <row r="4739" spans="1:9" x14ac:dyDescent="0.2">
      <c r="A4739" s="33" t="s">
        <v>10971</v>
      </c>
      <c r="B4739" s="33">
        <v>9.74147180977958E-3</v>
      </c>
      <c r="C4739" s="33">
        <v>-0.46133030289436899</v>
      </c>
      <c r="D4739" s="33">
        <v>0.78100000000000003</v>
      </c>
      <c r="E4739" s="33">
        <v>0.88600000000000001</v>
      </c>
      <c r="F4739" s="33">
        <v>1</v>
      </c>
      <c r="G4739" s="33">
        <v>10</v>
      </c>
      <c r="H4739" s="33" t="s">
        <v>4217</v>
      </c>
      <c r="I4739" s="33" t="s">
        <v>4216</v>
      </c>
    </row>
    <row r="4740" spans="1:9" x14ac:dyDescent="0.2">
      <c r="A4740" s="33" t="s">
        <v>4811</v>
      </c>
      <c r="B4740" s="33">
        <v>9.7989958867109699E-3</v>
      </c>
      <c r="C4740" s="33">
        <v>0.42515453245283502</v>
      </c>
      <c r="D4740" s="33">
        <v>0.53100000000000003</v>
      </c>
      <c r="E4740" s="33">
        <v>0.39300000000000002</v>
      </c>
      <c r="F4740" s="33">
        <v>1</v>
      </c>
      <c r="G4740" s="33">
        <v>10</v>
      </c>
      <c r="H4740" s="33" t="s">
        <v>4811</v>
      </c>
      <c r="I4740" s="33" t="s">
        <v>4810</v>
      </c>
    </row>
    <row r="4741" spans="1:9" x14ac:dyDescent="0.2">
      <c r="A4741" s="33" t="s">
        <v>13779</v>
      </c>
      <c r="B4741" s="33">
        <v>9.8811625472303901E-3</v>
      </c>
      <c r="C4741" s="33">
        <v>0.43273399247015898</v>
      </c>
      <c r="D4741" s="33">
        <v>0.438</v>
      </c>
      <c r="E4741" s="33">
        <v>0.307</v>
      </c>
      <c r="F4741" s="33">
        <v>1</v>
      </c>
      <c r="G4741" s="33">
        <v>10</v>
      </c>
      <c r="H4741" s="33" t="s">
        <v>13779</v>
      </c>
      <c r="I4741" s="33" t="s">
        <v>13778</v>
      </c>
    </row>
    <row r="4742" spans="1:9" x14ac:dyDescent="0.2">
      <c r="A4742" s="33" t="s">
        <v>8681</v>
      </c>
      <c r="B4742" s="33">
        <v>9.9545792639617395E-3</v>
      </c>
      <c r="C4742" s="33">
        <v>-0.274177492827546</v>
      </c>
      <c r="D4742" s="33">
        <v>9.4E-2</v>
      </c>
      <c r="E4742" s="33">
        <v>0.32800000000000001</v>
      </c>
      <c r="F4742" s="33">
        <v>1</v>
      </c>
      <c r="G4742" s="33">
        <v>10</v>
      </c>
      <c r="H4742" s="33" t="s">
        <v>8680</v>
      </c>
      <c r="I4742" s="33" t="s">
        <v>8679</v>
      </c>
    </row>
  </sheetData>
  <autoFilter ref="A4:I4742" xr:uid="{00000000-0009-0000-0000-000008000000}"/>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9A5F8-8410-F34E-8C57-086007B2D38D}">
  <dimension ref="A1:C11"/>
  <sheetViews>
    <sheetView workbookViewId="0"/>
  </sheetViews>
  <sheetFormatPr baseColWidth="10" defaultRowHeight="15" x14ac:dyDescent="0.2"/>
  <cols>
    <col min="1" max="1" width="20.83203125" customWidth="1"/>
    <col min="2" max="2" width="24.5" bestFit="1" customWidth="1"/>
    <col min="3" max="3" width="20.1640625" bestFit="1" customWidth="1"/>
  </cols>
  <sheetData>
    <row r="1" spans="1:3" x14ac:dyDescent="0.2">
      <c r="A1" s="1" t="s">
        <v>17242</v>
      </c>
      <c r="B1" s="1" t="s">
        <v>17435</v>
      </c>
    </row>
    <row r="2" spans="1:3" ht="16" thickBot="1" x14ac:dyDescent="0.25"/>
    <row r="3" spans="1:3" ht="18" thickBot="1" x14ac:dyDescent="0.25">
      <c r="A3" s="142" t="s">
        <v>17436</v>
      </c>
      <c r="B3" s="143" t="s">
        <v>17430</v>
      </c>
      <c r="C3" s="143" t="s">
        <v>17431</v>
      </c>
    </row>
    <row r="4" spans="1:3" ht="50" customHeight="1" x14ac:dyDescent="0.2">
      <c r="A4" s="144" t="s">
        <v>17432</v>
      </c>
      <c r="B4" s="145">
        <v>234</v>
      </c>
      <c r="C4" s="145">
        <v>1</v>
      </c>
    </row>
    <row r="5" spans="1:3" ht="50" customHeight="1" x14ac:dyDescent="0.2">
      <c r="A5" s="144" t="s">
        <v>17433</v>
      </c>
      <c r="B5" s="145">
        <v>233</v>
      </c>
      <c r="C5" s="145">
        <v>0.99570000000000003</v>
      </c>
    </row>
    <row r="6" spans="1:3" ht="50" customHeight="1" thickBot="1" x14ac:dyDescent="0.25">
      <c r="A6" s="146" t="s">
        <v>17434</v>
      </c>
      <c r="B6" s="147">
        <v>186</v>
      </c>
      <c r="C6" s="147">
        <v>0.79490000000000005</v>
      </c>
    </row>
    <row r="7" spans="1:3" ht="16" thickBot="1" x14ac:dyDescent="0.25">
      <c r="A7" s="148"/>
      <c r="B7" s="148"/>
      <c r="C7" s="148"/>
    </row>
    <row r="8" spans="1:3" ht="45" customHeight="1" thickBot="1" x14ac:dyDescent="0.25">
      <c r="A8" s="142" t="s">
        <v>17437</v>
      </c>
      <c r="B8" s="143" t="s">
        <v>17432</v>
      </c>
      <c r="C8" s="143" t="s">
        <v>17431</v>
      </c>
    </row>
    <row r="9" spans="1:3" ht="50" customHeight="1" x14ac:dyDescent="0.2">
      <c r="A9" s="144" t="s">
        <v>17432</v>
      </c>
      <c r="B9" s="145">
        <v>688</v>
      </c>
      <c r="C9" s="145">
        <v>1</v>
      </c>
    </row>
    <row r="10" spans="1:3" ht="50" customHeight="1" x14ac:dyDescent="0.2">
      <c r="A10" s="144" t="s">
        <v>17433</v>
      </c>
      <c r="B10" s="145">
        <v>686</v>
      </c>
      <c r="C10" s="145">
        <v>0.99709999999999999</v>
      </c>
    </row>
    <row r="11" spans="1:3" ht="50" customHeight="1" thickBot="1" x14ac:dyDescent="0.25">
      <c r="A11" s="146" t="s">
        <v>17434</v>
      </c>
      <c r="B11" s="147">
        <v>687</v>
      </c>
      <c r="C11" s="147">
        <v>0.99850000000000005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12"/>
  <sheetViews>
    <sheetView workbookViewId="0"/>
  </sheetViews>
  <sheetFormatPr baseColWidth="10" defaultColWidth="10.83203125" defaultRowHeight="15" x14ac:dyDescent="0.2"/>
  <cols>
    <col min="1" max="1" width="20.83203125" style="3" customWidth="1"/>
    <col min="2" max="2" width="30.83203125" style="3" customWidth="1"/>
    <col min="3" max="4" width="21.83203125" style="3" customWidth="1"/>
    <col min="5" max="16384" width="10.83203125" style="3"/>
  </cols>
  <sheetData>
    <row r="1" spans="1:16" s="1" customFormat="1" x14ac:dyDescent="0.2">
      <c r="A1" s="2" t="s">
        <v>17267</v>
      </c>
      <c r="B1" s="1" t="s">
        <v>17534</v>
      </c>
    </row>
    <row r="2" spans="1:16" ht="16" thickBot="1" x14ac:dyDescent="0.25">
      <c r="A2" s="46"/>
    </row>
    <row r="3" spans="1:16" ht="44" customHeight="1" thickBot="1" x14ac:dyDescent="0.25">
      <c r="A3" s="232" t="s">
        <v>16653</v>
      </c>
      <c r="B3" s="234" t="s">
        <v>16678</v>
      </c>
      <c r="C3" s="236" t="s">
        <v>16663</v>
      </c>
      <c r="D3" s="237"/>
    </row>
    <row r="4" spans="1:16" ht="20" customHeight="1" thickBot="1" x14ac:dyDescent="0.25">
      <c r="A4" s="233"/>
      <c r="B4" s="235"/>
      <c r="C4" s="53" t="s">
        <v>16654</v>
      </c>
      <c r="D4" s="53" t="s">
        <v>16655</v>
      </c>
    </row>
    <row r="5" spans="1:16" ht="17" thickBot="1" x14ac:dyDescent="0.25">
      <c r="A5" s="83" t="s">
        <v>16669</v>
      </c>
      <c r="B5" s="51" t="s">
        <v>16670</v>
      </c>
      <c r="C5" s="51" t="s">
        <v>16671</v>
      </c>
      <c r="D5" s="51">
        <v>2E-3</v>
      </c>
    </row>
    <row r="6" spans="1:16" ht="33" thickBot="1" x14ac:dyDescent="0.25">
      <c r="A6" s="83" t="s">
        <v>16672</v>
      </c>
      <c r="B6" s="51" t="s">
        <v>16673</v>
      </c>
      <c r="C6" s="51" t="s">
        <v>16674</v>
      </c>
      <c r="D6" s="51">
        <v>0.95499999999999996</v>
      </c>
    </row>
    <row r="7" spans="1:16" ht="33" thickBot="1" x14ac:dyDescent="0.25">
      <c r="A7" s="83" t="s">
        <v>16675</v>
      </c>
      <c r="B7" s="51" t="s">
        <v>16676</v>
      </c>
      <c r="C7" s="51" t="s">
        <v>16677</v>
      </c>
      <c r="D7" s="51">
        <v>0.96</v>
      </c>
    </row>
    <row r="8" spans="1:16" customFormat="1" ht="18" customHeight="1" x14ac:dyDescent="0.2">
      <c r="A8" s="138" t="s">
        <v>17424</v>
      </c>
      <c r="B8" s="137"/>
      <c r="C8" s="137"/>
      <c r="D8" s="137"/>
      <c r="E8" s="137"/>
      <c r="F8" s="137"/>
      <c r="G8" s="137"/>
      <c r="H8" s="137"/>
      <c r="I8" s="137"/>
      <c r="J8" s="137"/>
      <c r="K8" s="137"/>
      <c r="L8" s="137"/>
      <c r="M8" s="137"/>
      <c r="N8" s="137"/>
      <c r="O8" s="137"/>
      <c r="P8" s="137"/>
    </row>
    <row r="9" spans="1:16" customFormat="1" ht="18" customHeight="1" x14ac:dyDescent="0.2">
      <c r="A9" s="138" t="s">
        <v>17425</v>
      </c>
      <c r="B9" s="137"/>
      <c r="C9" s="137"/>
      <c r="D9" s="137"/>
      <c r="E9" s="137"/>
      <c r="F9" s="137"/>
      <c r="G9" s="137"/>
      <c r="H9" s="137"/>
      <c r="I9" s="137"/>
      <c r="J9" s="137"/>
      <c r="K9" s="137"/>
      <c r="L9" s="137"/>
      <c r="M9" s="137"/>
      <c r="N9" s="137"/>
      <c r="O9" s="137"/>
      <c r="P9" s="137"/>
    </row>
    <row r="11" spans="1:16" x14ac:dyDescent="0.2">
      <c r="A11" s="48" t="s">
        <v>16664</v>
      </c>
    </row>
    <row r="12" spans="1:16" x14ac:dyDescent="0.2">
      <c r="A12" s="48" t="s">
        <v>16665</v>
      </c>
    </row>
  </sheetData>
  <mergeCells count="3">
    <mergeCell ref="A3:A4"/>
    <mergeCell ref="B3:B4"/>
    <mergeCell ref="C3:D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4"/>
  <sheetViews>
    <sheetView workbookViewId="0"/>
  </sheetViews>
  <sheetFormatPr baseColWidth="10" defaultColWidth="10.83203125" defaultRowHeight="15" x14ac:dyDescent="0.2"/>
  <cols>
    <col min="1" max="1" width="20.83203125" style="3" customWidth="1"/>
    <col min="2" max="2" width="30.83203125" style="3" customWidth="1"/>
    <col min="3" max="4" width="21.83203125" style="3" customWidth="1"/>
    <col min="5" max="16384" width="10.83203125" style="3"/>
  </cols>
  <sheetData>
    <row r="1" spans="1:16" s="1" customFormat="1" x14ac:dyDescent="0.2">
      <c r="A1" s="2" t="s">
        <v>17419</v>
      </c>
      <c r="B1" s="1" t="s">
        <v>17533</v>
      </c>
    </row>
    <row r="2" spans="1:16" ht="16" thickBot="1" x14ac:dyDescent="0.25">
      <c r="A2" s="46"/>
    </row>
    <row r="3" spans="1:16" ht="44" customHeight="1" thickBot="1" x14ac:dyDescent="0.25">
      <c r="A3" s="232" t="s">
        <v>16653</v>
      </c>
      <c r="B3" s="234" t="s">
        <v>16662</v>
      </c>
      <c r="C3" s="236" t="s">
        <v>16663</v>
      </c>
      <c r="D3" s="237"/>
    </row>
    <row r="4" spans="1:16" ht="20" customHeight="1" thickBot="1" x14ac:dyDescent="0.25">
      <c r="A4" s="233"/>
      <c r="B4" s="235"/>
      <c r="C4" s="53" t="s">
        <v>16654</v>
      </c>
      <c r="D4" s="53" t="s">
        <v>16655</v>
      </c>
    </row>
    <row r="5" spans="1:16" ht="17" customHeight="1" thickBot="1" x14ac:dyDescent="0.25">
      <c r="A5" s="52" t="s">
        <v>16666</v>
      </c>
      <c r="B5" s="50" t="s">
        <v>16656</v>
      </c>
      <c r="C5" s="50" t="s">
        <v>16657</v>
      </c>
      <c r="D5" s="50">
        <v>0.318</v>
      </c>
    </row>
    <row r="6" spans="1:16" ht="33" customHeight="1" thickBot="1" x14ac:dyDescent="0.25">
      <c r="A6" s="52" t="s">
        <v>16667</v>
      </c>
      <c r="B6" s="51" t="s">
        <v>16658</v>
      </c>
      <c r="C6" s="51" t="s">
        <v>16659</v>
      </c>
      <c r="D6" s="51">
        <v>0.69099999999999995</v>
      </c>
    </row>
    <row r="7" spans="1:16" ht="33" customHeight="1" thickBot="1" x14ac:dyDescent="0.25">
      <c r="A7" s="52" t="s">
        <v>16668</v>
      </c>
      <c r="B7" s="51" t="s">
        <v>16660</v>
      </c>
      <c r="C7" s="51" t="s">
        <v>16661</v>
      </c>
      <c r="D7" s="51">
        <v>0.27200000000000002</v>
      </c>
    </row>
    <row r="8" spans="1:16" customFormat="1" ht="18" customHeight="1" x14ac:dyDescent="0.2">
      <c r="A8" s="138" t="s">
        <v>17424</v>
      </c>
      <c r="B8" s="137"/>
      <c r="C8" s="137"/>
      <c r="D8" s="137"/>
      <c r="E8" s="137"/>
      <c r="F8" s="137"/>
      <c r="G8" s="137"/>
      <c r="H8" s="137"/>
      <c r="I8" s="137"/>
      <c r="J8" s="137"/>
      <c r="K8" s="137"/>
      <c r="L8" s="137"/>
      <c r="M8" s="137"/>
      <c r="N8" s="137"/>
      <c r="O8" s="137"/>
      <c r="P8" s="137"/>
    </row>
    <row r="9" spans="1:16" customFormat="1" ht="18" customHeight="1" x14ac:dyDescent="0.2">
      <c r="A9" s="138" t="s">
        <v>17425</v>
      </c>
      <c r="B9" s="137"/>
      <c r="C9" s="137"/>
      <c r="D9" s="137"/>
      <c r="E9" s="137"/>
      <c r="F9" s="137"/>
      <c r="G9" s="137"/>
      <c r="H9" s="137"/>
      <c r="I9" s="137"/>
      <c r="J9" s="137"/>
      <c r="K9" s="137"/>
      <c r="L9" s="137"/>
      <c r="M9" s="137"/>
      <c r="N9" s="137"/>
      <c r="O9" s="137"/>
      <c r="P9" s="137"/>
    </row>
    <row r="10" spans="1:16" ht="17" x14ac:dyDescent="0.2">
      <c r="A10" s="47"/>
    </row>
    <row r="11" spans="1:16" s="48" customFormat="1" x14ac:dyDescent="0.2">
      <c r="A11" s="48" t="s">
        <v>16664</v>
      </c>
    </row>
    <row r="12" spans="1:16" s="48" customFormat="1" x14ac:dyDescent="0.2">
      <c r="A12" s="48" t="s">
        <v>16665</v>
      </c>
    </row>
    <row r="14" spans="1:16" x14ac:dyDescent="0.2">
      <c r="A14" s="49"/>
    </row>
  </sheetData>
  <mergeCells count="3">
    <mergeCell ref="A3:A4"/>
    <mergeCell ref="B3:B4"/>
    <mergeCell ref="C3:D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79"/>
  <sheetViews>
    <sheetView workbookViewId="0"/>
  </sheetViews>
  <sheetFormatPr baseColWidth="10" defaultColWidth="10.6640625" defaultRowHeight="15" x14ac:dyDescent="0.2"/>
  <cols>
    <col min="1" max="1" width="20.83203125" style="102" customWidth="1"/>
    <col min="2" max="2" width="14.5" style="102" customWidth="1"/>
    <col min="3" max="3" width="13" style="102" bestFit="1" customWidth="1"/>
    <col min="4" max="4" width="20.1640625" style="102" bestFit="1" customWidth="1"/>
    <col min="5" max="5" width="10.83203125" style="102"/>
    <col min="6" max="6" width="16.33203125" style="102" bestFit="1" customWidth="1"/>
    <col min="7" max="7" width="10.83203125" style="102"/>
    <col min="8" max="8" width="15" style="102" bestFit="1" customWidth="1"/>
    <col min="9" max="9" width="15" style="102" customWidth="1"/>
    <col min="10" max="10" width="10.83203125" style="102"/>
    <col min="11" max="11" width="25.83203125" style="102" bestFit="1" customWidth="1"/>
    <col min="12" max="12" width="22" style="102" bestFit="1" customWidth="1"/>
    <col min="13" max="13" width="11.6640625" style="102" bestFit="1" customWidth="1"/>
    <col min="14" max="14" width="13.33203125" style="102" bestFit="1" customWidth="1"/>
    <col min="29" max="29" width="18.6640625" bestFit="1" customWidth="1"/>
    <col min="30" max="30" width="23.6640625" bestFit="1" customWidth="1"/>
  </cols>
  <sheetData>
    <row r="1" spans="1:31" x14ac:dyDescent="0.2">
      <c r="A1" s="101" t="s">
        <v>16910</v>
      </c>
      <c r="B1" s="101" t="s">
        <v>17266</v>
      </c>
    </row>
    <row r="3" spans="1:31" s="1" customFormat="1" x14ac:dyDescent="0.2">
      <c r="A3" s="103" t="s">
        <v>16922</v>
      </c>
      <c r="B3" s="103" t="s">
        <v>16923</v>
      </c>
      <c r="C3" s="103" t="s">
        <v>16921</v>
      </c>
      <c r="D3" s="103" t="s">
        <v>16920</v>
      </c>
      <c r="E3" s="103" t="s">
        <v>16536</v>
      </c>
      <c r="F3" s="103" t="s">
        <v>16924</v>
      </c>
      <c r="G3" s="103" t="s">
        <v>16925</v>
      </c>
      <c r="H3" s="103" t="s">
        <v>16631</v>
      </c>
      <c r="I3" s="103" t="s">
        <v>1271</v>
      </c>
      <c r="J3" s="103" t="s">
        <v>16926</v>
      </c>
      <c r="K3" s="103" t="s">
        <v>16927</v>
      </c>
      <c r="L3" s="103" t="s">
        <v>16928</v>
      </c>
      <c r="M3" s="103" t="s">
        <v>16929</v>
      </c>
      <c r="N3" s="104" t="s">
        <v>17055</v>
      </c>
      <c r="O3" s="108" t="s">
        <v>17055</v>
      </c>
      <c r="P3" s="108" t="s">
        <v>17230</v>
      </c>
      <c r="Q3" s="108" t="s">
        <v>17231</v>
      </c>
      <c r="R3" s="108" t="s">
        <v>17232</v>
      </c>
      <c r="S3" s="108" t="s">
        <v>17056</v>
      </c>
      <c r="T3" s="108" t="s">
        <v>17233</v>
      </c>
      <c r="U3" s="108" t="s">
        <v>17234</v>
      </c>
      <c r="V3" s="108" t="s">
        <v>17235</v>
      </c>
      <c r="W3" s="108" t="s">
        <v>17236</v>
      </c>
      <c r="X3" s="108" t="s">
        <v>17237</v>
      </c>
      <c r="Y3" s="108" t="s">
        <v>17238</v>
      </c>
      <c r="Z3" s="108" t="s">
        <v>17057</v>
      </c>
      <c r="AA3" s="108" t="s">
        <v>17239</v>
      </c>
      <c r="AB3" s="108" t="s">
        <v>17240</v>
      </c>
      <c r="AC3" s="108" t="s">
        <v>17058</v>
      </c>
      <c r="AD3" s="108" t="s">
        <v>17059</v>
      </c>
      <c r="AE3" s="108" t="s">
        <v>17241</v>
      </c>
    </row>
    <row r="4" spans="1:31" x14ac:dyDescent="0.2">
      <c r="A4" s="102">
        <v>20</v>
      </c>
      <c r="B4" s="102">
        <v>56248854</v>
      </c>
      <c r="C4" s="102" t="s">
        <v>12</v>
      </c>
      <c r="D4" s="102" t="s">
        <v>11</v>
      </c>
      <c r="E4" s="105">
        <v>1.5E-5</v>
      </c>
      <c r="F4" s="102" t="s">
        <v>16930</v>
      </c>
      <c r="G4" s="102" t="s">
        <v>16931</v>
      </c>
      <c r="H4" s="102" t="s">
        <v>16932</v>
      </c>
      <c r="I4" s="102" t="s">
        <v>17086</v>
      </c>
      <c r="J4" s="102" t="s">
        <v>16933</v>
      </c>
      <c r="K4" s="102" t="s">
        <v>16959</v>
      </c>
      <c r="L4" s="102" t="s">
        <v>16960</v>
      </c>
      <c r="M4" s="102">
        <v>21.9</v>
      </c>
      <c r="N4" s="106">
        <v>6</v>
      </c>
      <c r="O4" s="107">
        <v>6</v>
      </c>
      <c r="P4" s="107">
        <v>11</v>
      </c>
      <c r="Q4" s="107">
        <v>16</v>
      </c>
      <c r="R4" s="107">
        <v>17</v>
      </c>
      <c r="S4" s="107">
        <v>19.589743973126399</v>
      </c>
      <c r="T4" s="107">
        <v>23</v>
      </c>
      <c r="U4" s="107">
        <v>103</v>
      </c>
      <c r="V4" s="107">
        <v>0</v>
      </c>
      <c r="W4" s="107">
        <v>17</v>
      </c>
      <c r="X4" s="107">
        <v>48</v>
      </c>
      <c r="Y4" s="107">
        <v>50</v>
      </c>
      <c r="Z4" s="107">
        <v>49.116345947777901</v>
      </c>
      <c r="AA4" s="107">
        <v>50</v>
      </c>
      <c r="AB4" s="107">
        <v>51</v>
      </c>
      <c r="AC4" s="107">
        <v>3</v>
      </c>
      <c r="AD4" s="107">
        <v>3</v>
      </c>
      <c r="AE4" s="107">
        <v>45</v>
      </c>
    </row>
    <row r="5" spans="1:31" x14ac:dyDescent="0.2">
      <c r="A5" s="102">
        <v>20</v>
      </c>
      <c r="B5" s="102">
        <v>56248859</v>
      </c>
      <c r="C5" s="102" t="s">
        <v>11</v>
      </c>
      <c r="D5" s="102" t="s">
        <v>12</v>
      </c>
      <c r="E5" s="105">
        <v>1.9999999999999999E-6</v>
      </c>
      <c r="F5" s="102" t="s">
        <v>16930</v>
      </c>
      <c r="G5" s="102" t="s">
        <v>16931</v>
      </c>
      <c r="H5" s="102" t="s">
        <v>16932</v>
      </c>
      <c r="I5" s="102" t="s">
        <v>17133</v>
      </c>
      <c r="J5" s="102" t="s">
        <v>16933</v>
      </c>
      <c r="K5" s="102" t="s">
        <v>16996</v>
      </c>
      <c r="L5" s="102" t="s">
        <v>16987</v>
      </c>
      <c r="M5" s="102">
        <v>16.690000000000001</v>
      </c>
      <c r="N5" s="106">
        <v>1</v>
      </c>
      <c r="O5" s="107">
        <v>1</v>
      </c>
      <c r="P5" s="107">
        <v>11</v>
      </c>
      <c r="Q5" s="107">
        <v>16</v>
      </c>
      <c r="R5" s="107">
        <v>17</v>
      </c>
      <c r="S5" s="107">
        <v>19.590516489486301</v>
      </c>
      <c r="T5" s="107">
        <v>23</v>
      </c>
      <c r="U5" s="107">
        <v>96</v>
      </c>
      <c r="V5" s="107">
        <v>0</v>
      </c>
      <c r="W5" s="107">
        <v>17</v>
      </c>
      <c r="X5" s="107">
        <v>48</v>
      </c>
      <c r="Y5" s="107">
        <v>50</v>
      </c>
      <c r="Z5" s="107">
        <v>49.116530354909003</v>
      </c>
      <c r="AA5" s="107">
        <v>50</v>
      </c>
      <c r="AB5" s="107">
        <v>51</v>
      </c>
      <c r="AC5" s="107">
        <v>3</v>
      </c>
      <c r="AD5" s="107">
        <v>3</v>
      </c>
      <c r="AE5" s="107">
        <v>41</v>
      </c>
    </row>
    <row r="6" spans="1:31" x14ac:dyDescent="0.2">
      <c r="A6" s="102">
        <v>20</v>
      </c>
      <c r="B6" s="102">
        <v>56248863</v>
      </c>
      <c r="C6" s="102" t="s">
        <v>11</v>
      </c>
      <c r="D6" s="102" t="s">
        <v>13</v>
      </c>
      <c r="E6" s="105">
        <v>1.9999999999999999E-6</v>
      </c>
      <c r="F6" s="102" t="s">
        <v>16930</v>
      </c>
      <c r="G6" s="102" t="s">
        <v>16931</v>
      </c>
      <c r="H6" s="102" t="s">
        <v>16932</v>
      </c>
      <c r="I6" s="102" t="s">
        <v>17134</v>
      </c>
      <c r="J6" s="102" t="s">
        <v>16933</v>
      </c>
      <c r="K6" s="102" t="s">
        <v>16575</v>
      </c>
      <c r="L6" s="102" t="s">
        <v>16997</v>
      </c>
      <c r="M6" s="102">
        <v>12.78</v>
      </c>
      <c r="N6" s="106">
        <v>1</v>
      </c>
      <c r="O6" s="107">
        <v>1</v>
      </c>
      <c r="P6" s="107">
        <v>11</v>
      </c>
      <c r="Q6" s="107">
        <v>16</v>
      </c>
      <c r="R6" s="107">
        <v>17</v>
      </c>
      <c r="S6" s="107">
        <v>19.590641088899201</v>
      </c>
      <c r="T6" s="107">
        <v>23</v>
      </c>
      <c r="U6" s="107">
        <v>96</v>
      </c>
      <c r="V6" s="107">
        <v>0</v>
      </c>
      <c r="W6" s="107">
        <v>17</v>
      </c>
      <c r="X6" s="107">
        <v>48</v>
      </c>
      <c r="Y6" s="107">
        <v>50</v>
      </c>
      <c r="Z6" s="107">
        <v>49.116530354909003</v>
      </c>
      <c r="AA6" s="107">
        <v>50</v>
      </c>
      <c r="AB6" s="107">
        <v>51</v>
      </c>
      <c r="AC6" s="107">
        <v>3</v>
      </c>
      <c r="AD6" s="107">
        <v>3</v>
      </c>
      <c r="AE6" s="107">
        <v>37</v>
      </c>
    </row>
    <row r="7" spans="1:31" x14ac:dyDescent="0.2">
      <c r="A7" s="102">
        <v>20</v>
      </c>
      <c r="B7" s="102">
        <v>56248874</v>
      </c>
      <c r="C7" s="102" t="s">
        <v>12</v>
      </c>
      <c r="D7" s="102" t="s">
        <v>11</v>
      </c>
      <c r="E7" s="105">
        <v>1.9999999999999999E-6</v>
      </c>
      <c r="F7" s="102" t="s">
        <v>16930</v>
      </c>
      <c r="G7" s="102" t="s">
        <v>16931</v>
      </c>
      <c r="H7" s="102" t="s">
        <v>16998</v>
      </c>
      <c r="I7" s="102" t="s">
        <v>17135</v>
      </c>
      <c r="J7" s="102" t="s">
        <v>16944</v>
      </c>
      <c r="K7" s="102" t="s">
        <v>16571</v>
      </c>
      <c r="L7" s="102" t="s">
        <v>16571</v>
      </c>
      <c r="M7" s="102">
        <v>34</v>
      </c>
      <c r="N7" s="106">
        <v>1</v>
      </c>
      <c r="O7" s="107">
        <v>1</v>
      </c>
      <c r="P7" s="107">
        <v>11</v>
      </c>
      <c r="Q7" s="107">
        <v>16</v>
      </c>
      <c r="R7" s="107">
        <v>17</v>
      </c>
      <c r="S7" s="107">
        <v>19.592151233783401</v>
      </c>
      <c r="T7" s="107">
        <v>23</v>
      </c>
      <c r="U7" s="107">
        <v>96</v>
      </c>
      <c r="V7" s="107">
        <v>0</v>
      </c>
      <c r="W7" s="107">
        <v>17</v>
      </c>
      <c r="X7" s="107">
        <v>48</v>
      </c>
      <c r="Y7" s="107">
        <v>50</v>
      </c>
      <c r="Z7" s="107">
        <v>49.1167496498757</v>
      </c>
      <c r="AA7" s="107">
        <v>50</v>
      </c>
      <c r="AB7" s="107">
        <v>51</v>
      </c>
      <c r="AC7" s="107">
        <v>3</v>
      </c>
      <c r="AD7" s="107">
        <v>3</v>
      </c>
      <c r="AE7" s="107">
        <v>45</v>
      </c>
    </row>
    <row r="8" spans="1:31" x14ac:dyDescent="0.2">
      <c r="A8" s="102">
        <v>20</v>
      </c>
      <c r="B8" s="102">
        <v>56248878</v>
      </c>
      <c r="C8" s="102" t="s">
        <v>12</v>
      </c>
      <c r="D8" s="102" t="s">
        <v>11</v>
      </c>
      <c r="E8" s="105">
        <v>1.9999999999999999E-6</v>
      </c>
      <c r="F8" s="102" t="s">
        <v>16930</v>
      </c>
      <c r="G8" s="102" t="s">
        <v>16931</v>
      </c>
      <c r="H8" s="102" t="s">
        <v>16932</v>
      </c>
      <c r="I8" s="102" t="s">
        <v>17136</v>
      </c>
      <c r="J8" s="102" t="s">
        <v>16933</v>
      </c>
      <c r="K8" s="102" t="s">
        <v>16995</v>
      </c>
      <c r="L8" s="102" t="s">
        <v>16987</v>
      </c>
      <c r="M8" s="102">
        <v>9.09</v>
      </c>
      <c r="N8" s="106">
        <v>1</v>
      </c>
      <c r="O8" s="107">
        <v>1</v>
      </c>
      <c r="P8" s="107">
        <v>11</v>
      </c>
      <c r="Q8" s="107">
        <v>16</v>
      </c>
      <c r="R8" s="107">
        <v>17</v>
      </c>
      <c r="S8" s="107">
        <v>19.5929038142372</v>
      </c>
      <c r="T8" s="107">
        <v>23</v>
      </c>
      <c r="U8" s="107">
        <v>96</v>
      </c>
      <c r="V8" s="107">
        <v>0</v>
      </c>
      <c r="W8" s="107">
        <v>17</v>
      </c>
      <c r="X8" s="107">
        <v>48</v>
      </c>
      <c r="Y8" s="107">
        <v>50</v>
      </c>
      <c r="Z8" s="107">
        <v>49.116654954321902</v>
      </c>
      <c r="AA8" s="107">
        <v>50</v>
      </c>
      <c r="AB8" s="107">
        <v>51</v>
      </c>
      <c r="AC8" s="107">
        <v>4</v>
      </c>
      <c r="AD8" s="107">
        <v>3</v>
      </c>
      <c r="AE8" s="107">
        <v>44</v>
      </c>
    </row>
    <row r="9" spans="1:31" x14ac:dyDescent="0.2">
      <c r="A9" s="102">
        <v>20</v>
      </c>
      <c r="B9" s="102">
        <v>56248880</v>
      </c>
      <c r="C9" s="102" t="s">
        <v>648</v>
      </c>
      <c r="D9" s="102" t="s">
        <v>13</v>
      </c>
      <c r="E9" s="105">
        <v>5.0000000000000004E-6</v>
      </c>
      <c r="F9" s="102" t="s">
        <v>16930</v>
      </c>
      <c r="G9" s="102" t="s">
        <v>16931</v>
      </c>
      <c r="H9" s="102" t="s">
        <v>16932</v>
      </c>
      <c r="I9" s="102" t="s">
        <v>17128</v>
      </c>
      <c r="J9" s="102" t="s">
        <v>16933</v>
      </c>
      <c r="K9" s="102" t="s">
        <v>16991</v>
      </c>
      <c r="L9" s="102" t="s">
        <v>16987</v>
      </c>
      <c r="M9" s="102">
        <v>4.1520000000000001</v>
      </c>
      <c r="N9" s="106">
        <v>2</v>
      </c>
      <c r="O9" s="107">
        <v>2</v>
      </c>
      <c r="P9" s="107">
        <v>11</v>
      </c>
      <c r="Q9" s="107">
        <v>16</v>
      </c>
      <c r="R9" s="107">
        <v>17</v>
      </c>
      <c r="S9" s="107">
        <v>19.593636458784999</v>
      </c>
      <c r="T9" s="107">
        <v>23</v>
      </c>
      <c r="U9" s="107">
        <v>96</v>
      </c>
      <c r="V9" s="107">
        <v>0</v>
      </c>
      <c r="W9" s="107">
        <v>9</v>
      </c>
      <c r="X9" s="107">
        <v>48</v>
      </c>
      <c r="Y9" s="107">
        <v>50</v>
      </c>
      <c r="Z9" s="107">
        <v>49.116066845093002</v>
      </c>
      <c r="AA9" s="107">
        <v>50</v>
      </c>
      <c r="AB9" s="107">
        <v>51</v>
      </c>
      <c r="AC9" s="107">
        <v>4</v>
      </c>
      <c r="AD9" s="107">
        <v>3</v>
      </c>
      <c r="AE9" s="107">
        <v>39</v>
      </c>
    </row>
    <row r="10" spans="1:31" x14ac:dyDescent="0.2">
      <c r="A10" s="102">
        <v>20</v>
      </c>
      <c r="B10" s="102">
        <v>56248884</v>
      </c>
      <c r="C10" s="102" t="s">
        <v>11</v>
      </c>
      <c r="D10" s="102" t="s">
        <v>12</v>
      </c>
      <c r="E10" s="105">
        <v>1.9999999999999999E-6</v>
      </c>
      <c r="F10" s="102" t="s">
        <v>16930</v>
      </c>
      <c r="G10" s="102" t="s">
        <v>16931</v>
      </c>
      <c r="H10" s="102" t="s">
        <v>16932</v>
      </c>
      <c r="I10" s="102" t="s">
        <v>17130</v>
      </c>
      <c r="J10" s="102" t="s">
        <v>16933</v>
      </c>
      <c r="K10" s="102" t="s">
        <v>16949</v>
      </c>
      <c r="L10" s="102" t="s">
        <v>16993</v>
      </c>
      <c r="M10" s="102">
        <v>12.32</v>
      </c>
      <c r="N10" s="106">
        <v>1</v>
      </c>
      <c r="O10" s="107">
        <v>1</v>
      </c>
      <c r="P10" s="107">
        <v>11</v>
      </c>
      <c r="Q10" s="107">
        <v>16</v>
      </c>
      <c r="R10" s="107">
        <v>17</v>
      </c>
      <c r="S10" s="107">
        <v>19.595425706354099</v>
      </c>
      <c r="T10" s="107">
        <v>23</v>
      </c>
      <c r="U10" s="107">
        <v>96</v>
      </c>
      <c r="V10" s="107">
        <v>0</v>
      </c>
      <c r="W10" s="107">
        <v>0</v>
      </c>
      <c r="X10" s="107">
        <v>48</v>
      </c>
      <c r="Y10" s="107">
        <v>50</v>
      </c>
      <c r="Z10" s="107">
        <v>49.116156556670298</v>
      </c>
      <c r="AA10" s="107">
        <v>50</v>
      </c>
      <c r="AB10" s="107">
        <v>51</v>
      </c>
      <c r="AC10" s="107">
        <v>4</v>
      </c>
      <c r="AD10" s="107">
        <v>4</v>
      </c>
      <c r="AE10" s="107">
        <v>35</v>
      </c>
    </row>
    <row r="11" spans="1:31" x14ac:dyDescent="0.2">
      <c r="A11" s="102">
        <v>20</v>
      </c>
      <c r="B11" s="102">
        <v>56248896</v>
      </c>
      <c r="C11" s="102" t="s">
        <v>12</v>
      </c>
      <c r="D11" s="102" t="s">
        <v>11</v>
      </c>
      <c r="E11" s="105">
        <v>1.9999999999999999E-6</v>
      </c>
      <c r="F11" s="102" t="s">
        <v>16930</v>
      </c>
      <c r="G11" s="102" t="s">
        <v>16931</v>
      </c>
      <c r="H11" s="102" t="s">
        <v>16932</v>
      </c>
      <c r="I11" s="102" t="s">
        <v>17131</v>
      </c>
      <c r="J11" s="102" t="s">
        <v>16933</v>
      </c>
      <c r="K11" s="102" t="s">
        <v>16938</v>
      </c>
      <c r="L11" s="102" t="s">
        <v>16994</v>
      </c>
      <c r="M11" s="102">
        <v>19.05</v>
      </c>
      <c r="N11" s="106">
        <v>1</v>
      </c>
      <c r="O11" s="107">
        <v>1</v>
      </c>
      <c r="P11" s="107">
        <v>11</v>
      </c>
      <c r="Q11" s="107">
        <v>16</v>
      </c>
      <c r="R11" s="107">
        <v>17</v>
      </c>
      <c r="S11" s="107">
        <v>19.601635741092402</v>
      </c>
      <c r="T11" s="107">
        <v>23</v>
      </c>
      <c r="U11" s="107">
        <v>96</v>
      </c>
      <c r="V11" s="107">
        <v>0</v>
      </c>
      <c r="W11" s="107">
        <v>17</v>
      </c>
      <c r="X11" s="107">
        <v>48</v>
      </c>
      <c r="Y11" s="107">
        <v>50</v>
      </c>
      <c r="Z11" s="107">
        <v>49.115568447441497</v>
      </c>
      <c r="AA11" s="107">
        <v>50</v>
      </c>
      <c r="AB11" s="107">
        <v>51</v>
      </c>
      <c r="AC11" s="107">
        <v>5</v>
      </c>
      <c r="AD11" s="107">
        <v>3</v>
      </c>
      <c r="AE11" s="107">
        <v>50</v>
      </c>
    </row>
    <row r="12" spans="1:31" x14ac:dyDescent="0.2">
      <c r="A12" s="102">
        <v>20</v>
      </c>
      <c r="B12" s="102">
        <v>56248913</v>
      </c>
      <c r="C12" s="102" t="s">
        <v>12</v>
      </c>
      <c r="D12" s="102" t="s">
        <v>13</v>
      </c>
      <c r="E12" s="105">
        <v>6.9999999999999999E-6</v>
      </c>
      <c r="F12" s="102" t="s">
        <v>16930</v>
      </c>
      <c r="G12" s="102" t="s">
        <v>16931</v>
      </c>
      <c r="H12" s="102" t="s">
        <v>16932</v>
      </c>
      <c r="I12" s="102" t="s">
        <v>17126</v>
      </c>
      <c r="J12" s="102" t="s">
        <v>16933</v>
      </c>
      <c r="K12" s="102" t="s">
        <v>16990</v>
      </c>
      <c r="L12" s="102" t="s">
        <v>16987</v>
      </c>
      <c r="M12" s="102">
        <v>5.4930000000000003</v>
      </c>
      <c r="N12" s="106">
        <v>3</v>
      </c>
      <c r="O12" s="107">
        <v>3</v>
      </c>
      <c r="P12" s="107">
        <v>11</v>
      </c>
      <c r="Q12" s="107">
        <v>16</v>
      </c>
      <c r="R12" s="107">
        <v>17</v>
      </c>
      <c r="S12" s="107">
        <v>19.624502225345498</v>
      </c>
      <c r="T12" s="107">
        <v>23</v>
      </c>
      <c r="U12" s="107">
        <v>96</v>
      </c>
      <c r="V12" s="107">
        <v>0</v>
      </c>
      <c r="W12" s="107">
        <v>5</v>
      </c>
      <c r="X12" s="107">
        <v>48</v>
      </c>
      <c r="Y12" s="107">
        <v>50</v>
      </c>
      <c r="Z12" s="107">
        <v>49.115075033766402</v>
      </c>
      <c r="AA12" s="107">
        <v>50</v>
      </c>
      <c r="AB12" s="107">
        <v>51</v>
      </c>
      <c r="AC12" s="107">
        <v>7</v>
      </c>
      <c r="AD12" s="107">
        <v>3</v>
      </c>
      <c r="AE12" s="107">
        <v>47</v>
      </c>
    </row>
    <row r="13" spans="1:31" x14ac:dyDescent="0.2">
      <c r="A13" s="102">
        <v>20</v>
      </c>
      <c r="B13" s="102">
        <v>56248917</v>
      </c>
      <c r="C13" s="102" t="s">
        <v>11</v>
      </c>
      <c r="D13" s="102" t="s">
        <v>12</v>
      </c>
      <c r="E13" s="105">
        <v>1.9999999999999999E-6</v>
      </c>
      <c r="F13" s="102" t="s">
        <v>16930</v>
      </c>
      <c r="G13" s="102" t="s">
        <v>16931</v>
      </c>
      <c r="H13" s="102" t="s">
        <v>16932</v>
      </c>
      <c r="I13" s="102" t="s">
        <v>17132</v>
      </c>
      <c r="J13" s="102" t="s">
        <v>16933</v>
      </c>
      <c r="K13" s="102" t="s">
        <v>16995</v>
      </c>
      <c r="L13" s="102" t="s">
        <v>16987</v>
      </c>
      <c r="M13" s="102">
        <v>10.48</v>
      </c>
      <c r="N13" s="106">
        <v>1</v>
      </c>
      <c r="O13" s="107">
        <v>1</v>
      </c>
      <c r="P13" s="107">
        <v>11</v>
      </c>
      <c r="Q13" s="107">
        <v>16</v>
      </c>
      <c r="R13" s="107">
        <v>17</v>
      </c>
      <c r="S13" s="107">
        <v>19.6248411357486</v>
      </c>
      <c r="T13" s="107">
        <v>23</v>
      </c>
      <c r="U13" s="107">
        <v>96</v>
      </c>
      <c r="V13" s="107">
        <v>0</v>
      </c>
      <c r="W13" s="107">
        <v>17</v>
      </c>
      <c r="X13" s="107">
        <v>48</v>
      </c>
      <c r="Y13" s="107">
        <v>50</v>
      </c>
      <c r="Z13" s="107">
        <v>49.1183146185015</v>
      </c>
      <c r="AA13" s="107">
        <v>50</v>
      </c>
      <c r="AB13" s="107">
        <v>51</v>
      </c>
      <c r="AC13" s="107">
        <v>3</v>
      </c>
      <c r="AD13" s="107">
        <v>3</v>
      </c>
      <c r="AE13" s="107">
        <v>46</v>
      </c>
    </row>
    <row r="14" spans="1:31" x14ac:dyDescent="0.2">
      <c r="A14" s="102">
        <v>20</v>
      </c>
      <c r="B14" s="102">
        <v>56248919</v>
      </c>
      <c r="C14" s="102" t="s">
        <v>11</v>
      </c>
      <c r="D14" s="102" t="s">
        <v>12</v>
      </c>
      <c r="E14" s="105">
        <v>1.9999999999999999E-6</v>
      </c>
      <c r="F14" s="102" t="s">
        <v>16930</v>
      </c>
      <c r="G14" s="102" t="s">
        <v>16931</v>
      </c>
      <c r="H14" s="102" t="s">
        <v>16932</v>
      </c>
      <c r="I14" s="102" t="s">
        <v>17137</v>
      </c>
      <c r="J14" s="102" t="s">
        <v>16933</v>
      </c>
      <c r="K14" s="102" t="s">
        <v>16999</v>
      </c>
      <c r="L14" s="102" t="s">
        <v>16987</v>
      </c>
      <c r="M14" s="102">
        <v>10.119999999999999</v>
      </c>
      <c r="N14" s="106">
        <v>1</v>
      </c>
      <c r="O14" s="107">
        <v>1</v>
      </c>
      <c r="P14" s="107">
        <v>11</v>
      </c>
      <c r="Q14" s="107">
        <v>16</v>
      </c>
      <c r="R14" s="107">
        <v>17</v>
      </c>
      <c r="S14" s="107">
        <v>19.625748219474399</v>
      </c>
      <c r="T14" s="107">
        <v>23</v>
      </c>
      <c r="U14" s="107">
        <v>96</v>
      </c>
      <c r="V14" s="107">
        <v>0</v>
      </c>
      <c r="W14" s="107">
        <v>15</v>
      </c>
      <c r="X14" s="107">
        <v>48</v>
      </c>
      <c r="Y14" s="107">
        <v>50</v>
      </c>
      <c r="Z14" s="107">
        <v>49.118130211370399</v>
      </c>
      <c r="AA14" s="107">
        <v>50</v>
      </c>
      <c r="AB14" s="107">
        <v>51</v>
      </c>
      <c r="AC14" s="107">
        <v>4</v>
      </c>
      <c r="AD14" s="107">
        <v>3</v>
      </c>
      <c r="AE14" s="107">
        <v>41</v>
      </c>
    </row>
    <row r="15" spans="1:31" x14ac:dyDescent="0.2">
      <c r="A15" s="102">
        <v>20</v>
      </c>
      <c r="B15" s="102">
        <v>56248922</v>
      </c>
      <c r="C15" s="102" t="s">
        <v>648</v>
      </c>
      <c r="D15" s="102" t="s">
        <v>12</v>
      </c>
      <c r="E15" s="105">
        <v>1.0000000000000001E-5</v>
      </c>
      <c r="F15" s="102" t="s">
        <v>16930</v>
      </c>
      <c r="G15" s="102" t="s">
        <v>16931</v>
      </c>
      <c r="H15" s="102" t="s">
        <v>16932</v>
      </c>
      <c r="I15" s="102" t="s">
        <v>17125</v>
      </c>
      <c r="J15" s="102" t="s">
        <v>16933</v>
      </c>
      <c r="K15" s="102" t="s">
        <v>16988</v>
      </c>
      <c r="L15" s="102" t="s">
        <v>16989</v>
      </c>
      <c r="M15" s="102">
        <v>8.6159999999999997</v>
      </c>
      <c r="N15" s="106">
        <v>4</v>
      </c>
      <c r="O15" s="107">
        <v>4</v>
      </c>
      <c r="P15" s="107">
        <v>11</v>
      </c>
      <c r="Q15" s="107">
        <v>16</v>
      </c>
      <c r="R15" s="107">
        <v>17</v>
      </c>
      <c r="S15" s="107">
        <v>19.627178620734298</v>
      </c>
      <c r="T15" s="107">
        <v>23</v>
      </c>
      <c r="U15" s="107">
        <v>96</v>
      </c>
      <c r="V15" s="107">
        <v>0</v>
      </c>
      <c r="W15" s="107">
        <v>17</v>
      </c>
      <c r="X15" s="107">
        <v>48</v>
      </c>
      <c r="Y15" s="107">
        <v>50</v>
      </c>
      <c r="Z15" s="107">
        <v>49.1180903395583</v>
      </c>
      <c r="AA15" s="107">
        <v>50</v>
      </c>
      <c r="AB15" s="107">
        <v>51</v>
      </c>
      <c r="AC15" s="107">
        <v>3</v>
      </c>
      <c r="AD15" s="107">
        <v>3</v>
      </c>
      <c r="AE15" s="107">
        <v>44</v>
      </c>
    </row>
    <row r="16" spans="1:31" x14ac:dyDescent="0.2">
      <c r="A16" s="102">
        <v>20</v>
      </c>
      <c r="B16" s="102">
        <v>56248927</v>
      </c>
      <c r="C16" s="102" t="s">
        <v>12</v>
      </c>
      <c r="D16" s="102" t="s">
        <v>648</v>
      </c>
      <c r="E16" s="105">
        <v>1.9999999999999999E-6</v>
      </c>
      <c r="F16" s="102" t="s">
        <v>16930</v>
      </c>
      <c r="G16" s="102" t="s">
        <v>16931</v>
      </c>
      <c r="H16" s="102" t="s">
        <v>16932</v>
      </c>
      <c r="I16" s="102" t="s">
        <v>17138</v>
      </c>
      <c r="J16" s="102" t="s">
        <v>16933</v>
      </c>
      <c r="K16" s="102" t="s">
        <v>16956</v>
      </c>
      <c r="L16" s="102" t="s">
        <v>17000</v>
      </c>
      <c r="M16" s="102">
        <v>23.2</v>
      </c>
      <c r="N16" s="106">
        <v>1</v>
      </c>
      <c r="O16" s="107">
        <v>1</v>
      </c>
      <c r="P16" s="107">
        <v>11</v>
      </c>
      <c r="Q16" s="107">
        <v>16</v>
      </c>
      <c r="R16" s="107">
        <v>17</v>
      </c>
      <c r="S16" s="107">
        <v>19.627577338855598</v>
      </c>
      <c r="T16" s="107">
        <v>23</v>
      </c>
      <c r="U16" s="107">
        <v>96</v>
      </c>
      <c r="V16" s="107">
        <v>0</v>
      </c>
      <c r="W16" s="107">
        <v>17</v>
      </c>
      <c r="X16" s="107">
        <v>48</v>
      </c>
      <c r="Y16" s="107">
        <v>50</v>
      </c>
      <c r="Z16" s="107">
        <v>49.118459153820503</v>
      </c>
      <c r="AA16" s="107">
        <v>50</v>
      </c>
      <c r="AB16" s="107">
        <v>51</v>
      </c>
      <c r="AC16" s="107">
        <v>3</v>
      </c>
      <c r="AD16" s="107">
        <v>3</v>
      </c>
      <c r="AE16" s="107">
        <v>40</v>
      </c>
    </row>
    <row r="17" spans="1:31" x14ac:dyDescent="0.2">
      <c r="A17" s="102">
        <v>20</v>
      </c>
      <c r="B17" s="102">
        <v>56248937</v>
      </c>
      <c r="C17" s="102" t="s">
        <v>648</v>
      </c>
      <c r="D17" s="102" t="s">
        <v>11</v>
      </c>
      <c r="E17" s="105">
        <v>2.0000000000000002E-5</v>
      </c>
      <c r="F17" s="102" t="s">
        <v>16930</v>
      </c>
      <c r="G17" s="102" t="s">
        <v>16931</v>
      </c>
      <c r="H17" s="102" t="s">
        <v>16932</v>
      </c>
      <c r="I17" s="102" t="s">
        <v>17177</v>
      </c>
      <c r="J17" s="102" t="s">
        <v>16933</v>
      </c>
      <c r="K17" s="102" t="s">
        <v>17025</v>
      </c>
      <c r="L17" s="102" t="s">
        <v>17026</v>
      </c>
      <c r="M17" s="102">
        <v>10.46</v>
      </c>
      <c r="N17" s="106">
        <v>8</v>
      </c>
      <c r="O17" s="107">
        <v>8</v>
      </c>
      <c r="P17" s="107">
        <v>13</v>
      </c>
      <c r="Q17" s="107">
        <v>16</v>
      </c>
      <c r="R17" s="107">
        <v>17</v>
      </c>
      <c r="S17" s="107">
        <v>19.631380112936899</v>
      </c>
      <c r="T17" s="107">
        <v>23</v>
      </c>
      <c r="U17" s="107">
        <v>96</v>
      </c>
      <c r="V17" s="107">
        <v>0</v>
      </c>
      <c r="W17" s="107">
        <v>26</v>
      </c>
      <c r="X17" s="107">
        <v>48</v>
      </c>
      <c r="Y17" s="107">
        <v>50</v>
      </c>
      <c r="Z17" s="107">
        <v>49.120971077984301</v>
      </c>
      <c r="AA17" s="107">
        <v>50</v>
      </c>
      <c r="AB17" s="107">
        <v>51</v>
      </c>
      <c r="AC17" s="107">
        <v>0</v>
      </c>
      <c r="AD17" s="107">
        <v>0</v>
      </c>
      <c r="AE17" s="107">
        <v>42</v>
      </c>
    </row>
    <row r="18" spans="1:31" x14ac:dyDescent="0.2">
      <c r="A18" s="102">
        <v>20</v>
      </c>
      <c r="B18" s="102">
        <v>56248940</v>
      </c>
      <c r="C18" s="102" t="s">
        <v>13</v>
      </c>
      <c r="D18" s="102" t="s">
        <v>648</v>
      </c>
      <c r="E18" s="105">
        <v>1.9999999999999999E-6</v>
      </c>
      <c r="F18" s="102" t="s">
        <v>16930</v>
      </c>
      <c r="G18" s="102" t="s">
        <v>16931</v>
      </c>
      <c r="H18" s="102" t="s">
        <v>16932</v>
      </c>
      <c r="I18" s="102" t="s">
        <v>17178</v>
      </c>
      <c r="J18" s="102" t="s">
        <v>16933</v>
      </c>
      <c r="K18" s="102" t="s">
        <v>17027</v>
      </c>
      <c r="L18" s="102" t="s">
        <v>16987</v>
      </c>
      <c r="M18" s="102">
        <v>6.2130000000000001</v>
      </c>
      <c r="N18" s="106">
        <v>1</v>
      </c>
      <c r="O18" s="107">
        <v>1</v>
      </c>
      <c r="P18" s="107">
        <v>13</v>
      </c>
      <c r="Q18" s="107">
        <v>16</v>
      </c>
      <c r="R18" s="107">
        <v>17</v>
      </c>
      <c r="S18" s="107">
        <v>19.633827245406</v>
      </c>
      <c r="T18" s="107">
        <v>23</v>
      </c>
      <c r="U18" s="107">
        <v>96</v>
      </c>
      <c r="V18" s="107">
        <v>0</v>
      </c>
      <c r="W18" s="107">
        <v>26</v>
      </c>
      <c r="X18" s="107">
        <v>48</v>
      </c>
      <c r="Y18" s="107">
        <v>50</v>
      </c>
      <c r="Z18" s="107">
        <v>49.121604043001803</v>
      </c>
      <c r="AA18" s="107">
        <v>50</v>
      </c>
      <c r="AB18" s="107">
        <v>51</v>
      </c>
      <c r="AC18" s="107">
        <v>0</v>
      </c>
      <c r="AD18" s="107">
        <v>0</v>
      </c>
      <c r="AE18" s="107">
        <v>46</v>
      </c>
    </row>
    <row r="19" spans="1:31" x14ac:dyDescent="0.2">
      <c r="A19" s="102">
        <v>20</v>
      </c>
      <c r="B19" s="102">
        <v>56248941</v>
      </c>
      <c r="C19" s="102" t="s">
        <v>12</v>
      </c>
      <c r="D19" s="102" t="s">
        <v>11</v>
      </c>
      <c r="E19" s="105">
        <v>1.9999999999999999E-6</v>
      </c>
      <c r="F19" s="102" t="s">
        <v>16930</v>
      </c>
      <c r="G19" s="102" t="s">
        <v>16931</v>
      </c>
      <c r="H19" s="102" t="s">
        <v>16932</v>
      </c>
      <c r="I19" s="102" t="s">
        <v>17179</v>
      </c>
      <c r="J19" s="102" t="s">
        <v>16933</v>
      </c>
      <c r="K19" s="102" t="s">
        <v>16967</v>
      </c>
      <c r="L19" s="102" t="s">
        <v>17028</v>
      </c>
      <c r="M19" s="102">
        <v>10.84</v>
      </c>
      <c r="N19" s="106">
        <v>1</v>
      </c>
      <c r="O19" s="107">
        <v>1</v>
      </c>
      <c r="P19" s="107">
        <v>13</v>
      </c>
      <c r="Q19" s="107">
        <v>16</v>
      </c>
      <c r="R19" s="107">
        <v>17</v>
      </c>
      <c r="S19" s="107">
        <v>19.634290755222001</v>
      </c>
      <c r="T19" s="107">
        <v>23</v>
      </c>
      <c r="U19" s="107">
        <v>96</v>
      </c>
      <c r="V19" s="107">
        <v>0</v>
      </c>
      <c r="W19" s="107">
        <v>7</v>
      </c>
      <c r="X19" s="107">
        <v>48</v>
      </c>
      <c r="Y19" s="107">
        <v>50</v>
      </c>
      <c r="Z19" s="107">
        <v>49.121190372950998</v>
      </c>
      <c r="AA19" s="107">
        <v>50</v>
      </c>
      <c r="AB19" s="107">
        <v>51</v>
      </c>
      <c r="AC19" s="107">
        <v>2</v>
      </c>
      <c r="AD19" s="107">
        <v>0</v>
      </c>
      <c r="AE19" s="107">
        <v>49</v>
      </c>
    </row>
    <row r="20" spans="1:31" x14ac:dyDescent="0.2">
      <c r="A20" s="102">
        <v>20</v>
      </c>
      <c r="B20" s="102">
        <v>56248943</v>
      </c>
      <c r="C20" s="102" t="s">
        <v>11</v>
      </c>
      <c r="D20" s="102" t="s">
        <v>12</v>
      </c>
      <c r="E20" s="105">
        <v>6.9999999999999999E-6</v>
      </c>
      <c r="F20" s="102" t="s">
        <v>16930</v>
      </c>
      <c r="G20" s="102" t="s">
        <v>16931</v>
      </c>
      <c r="H20" s="102" t="s">
        <v>16932</v>
      </c>
      <c r="I20" s="102" t="s">
        <v>17143</v>
      </c>
      <c r="J20" s="102" t="s">
        <v>16933</v>
      </c>
      <c r="K20" s="102" t="s">
        <v>17007</v>
      </c>
      <c r="L20" s="102" t="s">
        <v>17008</v>
      </c>
      <c r="M20" s="102">
        <v>16.079999999999998</v>
      </c>
      <c r="N20" s="106">
        <v>3</v>
      </c>
      <c r="O20" s="107">
        <v>3</v>
      </c>
      <c r="P20" s="107">
        <v>13</v>
      </c>
      <c r="Q20" s="107">
        <v>16</v>
      </c>
      <c r="R20" s="107">
        <v>17</v>
      </c>
      <c r="S20" s="107">
        <v>19.635312470407602</v>
      </c>
      <c r="T20" s="107">
        <v>23</v>
      </c>
      <c r="U20" s="107">
        <v>96</v>
      </c>
      <c r="V20" s="107">
        <v>0</v>
      </c>
      <c r="W20" s="107">
        <v>26</v>
      </c>
      <c r="X20" s="107">
        <v>48</v>
      </c>
      <c r="Y20" s="107">
        <v>50</v>
      </c>
      <c r="Z20" s="107">
        <v>49.121623978907799</v>
      </c>
      <c r="AA20" s="107">
        <v>50</v>
      </c>
      <c r="AB20" s="107">
        <v>51</v>
      </c>
      <c r="AC20" s="107">
        <v>0</v>
      </c>
      <c r="AD20" s="107">
        <v>0</v>
      </c>
      <c r="AE20" s="107">
        <v>49</v>
      </c>
    </row>
    <row r="21" spans="1:31" x14ac:dyDescent="0.2">
      <c r="A21" s="102">
        <v>20</v>
      </c>
      <c r="B21" s="102">
        <v>56248950</v>
      </c>
      <c r="C21" s="102" t="s">
        <v>648</v>
      </c>
      <c r="D21" s="102" t="s">
        <v>11</v>
      </c>
      <c r="E21" s="105">
        <v>6.9999999999999999E-6</v>
      </c>
      <c r="F21" s="102" t="s">
        <v>16930</v>
      </c>
      <c r="G21" s="102" t="s">
        <v>16931</v>
      </c>
      <c r="H21" s="102" t="s">
        <v>16932</v>
      </c>
      <c r="I21" s="102" t="s">
        <v>17110</v>
      </c>
      <c r="J21" s="102" t="s">
        <v>16933</v>
      </c>
      <c r="K21" s="102" t="s">
        <v>16976</v>
      </c>
      <c r="L21" s="102" t="s">
        <v>16941</v>
      </c>
      <c r="M21" s="102">
        <v>25.3</v>
      </c>
      <c r="N21" s="106">
        <v>3</v>
      </c>
      <c r="O21" s="107">
        <v>3</v>
      </c>
      <c r="P21" s="107">
        <v>16</v>
      </c>
      <c r="Q21" s="107">
        <v>16</v>
      </c>
      <c r="R21" s="107">
        <v>17</v>
      </c>
      <c r="S21" s="107">
        <v>19.635885627706902</v>
      </c>
      <c r="T21" s="107">
        <v>23</v>
      </c>
      <c r="U21" s="107">
        <v>96</v>
      </c>
      <c r="V21" s="107">
        <v>0</v>
      </c>
      <c r="W21" s="107">
        <v>32</v>
      </c>
      <c r="X21" s="107">
        <v>48</v>
      </c>
      <c r="Y21" s="107">
        <v>50</v>
      </c>
      <c r="Z21" s="107">
        <v>49.122197136207099</v>
      </c>
      <c r="AA21" s="107">
        <v>50</v>
      </c>
      <c r="AB21" s="107">
        <v>51</v>
      </c>
      <c r="AC21" s="107">
        <v>0</v>
      </c>
      <c r="AD21" s="107">
        <v>0</v>
      </c>
      <c r="AE21" s="107">
        <v>47</v>
      </c>
    </row>
    <row r="22" spans="1:31" x14ac:dyDescent="0.2">
      <c r="A22" s="102">
        <v>20</v>
      </c>
      <c r="B22" s="102">
        <v>56248953</v>
      </c>
      <c r="C22" s="102" t="s">
        <v>648</v>
      </c>
      <c r="D22" s="102" t="s">
        <v>13</v>
      </c>
      <c r="E22" s="105">
        <v>2.0000000000000002E-5</v>
      </c>
      <c r="F22" s="102" t="s">
        <v>16930</v>
      </c>
      <c r="G22" s="102" t="s">
        <v>16931</v>
      </c>
      <c r="H22" s="102" t="s">
        <v>16932</v>
      </c>
      <c r="I22" s="102" t="s">
        <v>17084</v>
      </c>
      <c r="J22" s="102" t="s">
        <v>16933</v>
      </c>
      <c r="K22" s="102" t="s">
        <v>16956</v>
      </c>
      <c r="L22" s="102" t="s">
        <v>16957</v>
      </c>
      <c r="M22" s="102">
        <v>23</v>
      </c>
      <c r="N22" s="106">
        <v>8</v>
      </c>
      <c r="O22" s="107">
        <v>8</v>
      </c>
      <c r="P22" s="107">
        <v>16</v>
      </c>
      <c r="Q22" s="107">
        <v>16</v>
      </c>
      <c r="R22" s="107">
        <v>17</v>
      </c>
      <c r="S22" s="107">
        <v>19.6383078402935</v>
      </c>
      <c r="T22" s="107">
        <v>23</v>
      </c>
      <c r="U22" s="107">
        <v>117</v>
      </c>
      <c r="V22" s="107">
        <v>0</v>
      </c>
      <c r="W22" s="107">
        <v>24</v>
      </c>
      <c r="X22" s="107">
        <v>48</v>
      </c>
      <c r="Y22" s="107">
        <v>50</v>
      </c>
      <c r="Z22" s="107">
        <v>49.121918033522199</v>
      </c>
      <c r="AA22" s="107">
        <v>50</v>
      </c>
      <c r="AB22" s="107">
        <v>51</v>
      </c>
      <c r="AC22" s="107">
        <v>0</v>
      </c>
      <c r="AD22" s="107">
        <v>0</v>
      </c>
      <c r="AE22" s="107">
        <v>46</v>
      </c>
    </row>
    <row r="23" spans="1:31" x14ac:dyDescent="0.2">
      <c r="A23" s="102">
        <v>20</v>
      </c>
      <c r="B23" s="102">
        <v>56248957</v>
      </c>
      <c r="C23" s="102" t="s">
        <v>12</v>
      </c>
      <c r="D23" s="102" t="s">
        <v>17029</v>
      </c>
      <c r="E23" s="105">
        <v>1.9999999999999999E-6</v>
      </c>
      <c r="F23" s="102" t="s">
        <v>16930</v>
      </c>
      <c r="G23" s="102" t="s">
        <v>16931</v>
      </c>
      <c r="H23" s="102" t="s">
        <v>17030</v>
      </c>
      <c r="I23" s="102" t="s">
        <v>17180</v>
      </c>
      <c r="J23" s="102" t="s">
        <v>16933</v>
      </c>
      <c r="K23" s="102" t="s">
        <v>16571</v>
      </c>
      <c r="L23" s="102" t="s">
        <v>16571</v>
      </c>
      <c r="M23" s="102" t="s">
        <v>1088</v>
      </c>
      <c r="N23" s="106">
        <v>1</v>
      </c>
      <c r="O23" s="107">
        <v>1</v>
      </c>
      <c r="P23" s="107">
        <v>16</v>
      </c>
      <c r="Q23" s="107">
        <v>16</v>
      </c>
      <c r="R23" s="107">
        <v>17</v>
      </c>
      <c r="S23" s="107">
        <v>19.6378044586654</v>
      </c>
      <c r="T23" s="107">
        <v>23</v>
      </c>
      <c r="U23" s="107">
        <v>110</v>
      </c>
      <c r="V23" s="107">
        <v>0</v>
      </c>
      <c r="W23" s="107">
        <v>35</v>
      </c>
      <c r="X23" s="107">
        <v>48</v>
      </c>
      <c r="Y23" s="107">
        <v>50</v>
      </c>
      <c r="Z23" s="107">
        <v>49.1223665914086</v>
      </c>
      <c r="AA23" s="107">
        <v>50</v>
      </c>
      <c r="AB23" s="107">
        <v>50</v>
      </c>
      <c r="AC23" s="107">
        <v>0</v>
      </c>
      <c r="AD23" s="107">
        <v>0</v>
      </c>
      <c r="AE23" s="107">
        <v>35</v>
      </c>
    </row>
    <row r="24" spans="1:31" x14ac:dyDescent="0.2">
      <c r="A24" s="102">
        <v>20</v>
      </c>
      <c r="B24" s="102">
        <v>56248961</v>
      </c>
      <c r="C24" s="102" t="s">
        <v>648</v>
      </c>
      <c r="D24" s="102" t="s">
        <v>13</v>
      </c>
      <c r="E24" s="105">
        <v>1.9999999999999999E-6</v>
      </c>
      <c r="F24" s="102" t="s">
        <v>16930</v>
      </c>
      <c r="G24" s="102" t="s">
        <v>16931</v>
      </c>
      <c r="H24" s="102" t="s">
        <v>16932</v>
      </c>
      <c r="I24" s="102" t="s">
        <v>17161</v>
      </c>
      <c r="J24" s="102" t="s">
        <v>16933</v>
      </c>
      <c r="K24" s="102" t="s">
        <v>17018</v>
      </c>
      <c r="L24" s="102" t="s">
        <v>17019</v>
      </c>
      <c r="M24" s="102">
        <v>20.6</v>
      </c>
      <c r="N24" s="106">
        <v>1</v>
      </c>
      <c r="O24" s="107">
        <v>1</v>
      </c>
      <c r="P24" s="107">
        <v>16</v>
      </c>
      <c r="Q24" s="107">
        <v>16</v>
      </c>
      <c r="R24" s="107">
        <v>17</v>
      </c>
      <c r="S24" s="107">
        <v>19.638163304974501</v>
      </c>
      <c r="T24" s="107">
        <v>23</v>
      </c>
      <c r="U24" s="107">
        <v>96</v>
      </c>
      <c r="V24" s="107">
        <v>0</v>
      </c>
      <c r="W24" s="107">
        <v>40</v>
      </c>
      <c r="X24" s="107">
        <v>48</v>
      </c>
      <c r="Y24" s="107">
        <v>50</v>
      </c>
      <c r="Z24" s="107">
        <v>49.122546014563198</v>
      </c>
      <c r="AA24" s="107">
        <v>50</v>
      </c>
      <c r="AB24" s="107">
        <v>50</v>
      </c>
      <c r="AC24" s="107">
        <v>0</v>
      </c>
      <c r="AD24" s="107">
        <v>0</v>
      </c>
      <c r="AE24" s="107">
        <v>46</v>
      </c>
    </row>
    <row r="25" spans="1:31" x14ac:dyDescent="0.2">
      <c r="A25" s="102">
        <v>20</v>
      </c>
      <c r="B25" s="102">
        <v>56248967</v>
      </c>
      <c r="C25" s="102" t="s">
        <v>12</v>
      </c>
      <c r="D25" s="102" t="s">
        <v>11</v>
      </c>
      <c r="E25" s="105">
        <v>1.9999999999999999E-6</v>
      </c>
      <c r="F25" s="102" t="s">
        <v>16930</v>
      </c>
      <c r="G25" s="102" t="s">
        <v>16931</v>
      </c>
      <c r="H25" s="102" t="s">
        <v>16932</v>
      </c>
      <c r="I25" s="102" t="s">
        <v>17141</v>
      </c>
      <c r="J25" s="102" t="s">
        <v>16933</v>
      </c>
      <c r="K25" s="102" t="s">
        <v>17005</v>
      </c>
      <c r="L25" s="102" t="s">
        <v>16993</v>
      </c>
      <c r="M25" s="102">
        <v>14.33</v>
      </c>
      <c r="N25" s="106">
        <v>1</v>
      </c>
      <c r="O25" s="107">
        <v>1</v>
      </c>
      <c r="P25" s="107">
        <v>16</v>
      </c>
      <c r="Q25" s="107">
        <v>16</v>
      </c>
      <c r="R25" s="107">
        <v>17</v>
      </c>
      <c r="S25" s="107">
        <v>19.639060420747299</v>
      </c>
      <c r="T25" s="107">
        <v>23</v>
      </c>
      <c r="U25" s="107">
        <v>96</v>
      </c>
      <c r="V25" s="107">
        <v>0</v>
      </c>
      <c r="W25" s="107">
        <v>11</v>
      </c>
      <c r="X25" s="107">
        <v>48</v>
      </c>
      <c r="Y25" s="107">
        <v>50</v>
      </c>
      <c r="Z25" s="107">
        <v>49.1221024406533</v>
      </c>
      <c r="AA25" s="107">
        <v>50</v>
      </c>
      <c r="AB25" s="107">
        <v>50</v>
      </c>
      <c r="AC25" s="107">
        <v>1</v>
      </c>
      <c r="AD25" s="107">
        <v>1</v>
      </c>
      <c r="AE25" s="107">
        <v>41</v>
      </c>
    </row>
    <row r="26" spans="1:31" x14ac:dyDescent="0.2">
      <c r="A26" s="102">
        <v>20</v>
      </c>
      <c r="B26" s="102">
        <v>56248970</v>
      </c>
      <c r="C26" s="102" t="s">
        <v>13</v>
      </c>
      <c r="D26" s="102" t="s">
        <v>11</v>
      </c>
      <c r="E26" s="105">
        <v>1.9999999999999999E-6</v>
      </c>
      <c r="F26" s="102" t="s">
        <v>16930</v>
      </c>
      <c r="G26" s="102" t="s">
        <v>16931</v>
      </c>
      <c r="H26" s="102" t="s">
        <v>16998</v>
      </c>
      <c r="I26" s="102" t="s">
        <v>17181</v>
      </c>
      <c r="J26" s="102" t="s">
        <v>16944</v>
      </c>
      <c r="K26" s="102" t="s">
        <v>16571</v>
      </c>
      <c r="L26" s="102" t="s">
        <v>16571</v>
      </c>
      <c r="M26" s="102">
        <v>39</v>
      </c>
      <c r="N26" s="106">
        <v>1</v>
      </c>
      <c r="O26" s="107">
        <v>1</v>
      </c>
      <c r="P26" s="107">
        <v>16</v>
      </c>
      <c r="Q26" s="107">
        <v>16</v>
      </c>
      <c r="R26" s="107">
        <v>17</v>
      </c>
      <c r="S26" s="107">
        <v>19.639788081318599</v>
      </c>
      <c r="T26" s="107">
        <v>23</v>
      </c>
      <c r="U26" s="107">
        <v>109</v>
      </c>
      <c r="V26" s="107">
        <v>0</v>
      </c>
      <c r="W26" s="107">
        <v>24</v>
      </c>
      <c r="X26" s="107">
        <v>48</v>
      </c>
      <c r="Y26" s="107">
        <v>50</v>
      </c>
      <c r="Z26" s="107">
        <v>49.122336687549499</v>
      </c>
      <c r="AA26" s="107">
        <v>50</v>
      </c>
      <c r="AB26" s="107">
        <v>50</v>
      </c>
      <c r="AC26" s="107">
        <v>0</v>
      </c>
      <c r="AD26" s="107">
        <v>0</v>
      </c>
      <c r="AE26" s="107">
        <v>35</v>
      </c>
    </row>
    <row r="27" spans="1:31" x14ac:dyDescent="0.2">
      <c r="A27" s="102">
        <v>20</v>
      </c>
      <c r="B27" s="102">
        <v>56248973</v>
      </c>
      <c r="C27" s="102" t="s">
        <v>16980</v>
      </c>
      <c r="D27" s="102" t="s">
        <v>13</v>
      </c>
      <c r="E27" s="105">
        <v>5.0000000000000004E-6</v>
      </c>
      <c r="F27" s="102" t="s">
        <v>16930</v>
      </c>
      <c r="G27" s="102" t="s">
        <v>16931</v>
      </c>
      <c r="H27" s="102" t="s">
        <v>16943</v>
      </c>
      <c r="I27" s="102" t="s">
        <v>17114</v>
      </c>
      <c r="J27" s="102" t="s">
        <v>16944</v>
      </c>
      <c r="K27" s="102" t="s">
        <v>16571</v>
      </c>
      <c r="L27" s="102" t="s">
        <v>16571</v>
      </c>
      <c r="M27" s="102">
        <v>25.9</v>
      </c>
      <c r="N27" s="106">
        <v>2</v>
      </c>
      <c r="O27" s="107">
        <v>2</v>
      </c>
      <c r="P27" s="107">
        <v>16</v>
      </c>
      <c r="Q27" s="107">
        <v>16</v>
      </c>
      <c r="R27" s="107">
        <v>19</v>
      </c>
      <c r="S27" s="107">
        <v>30.1195307087713</v>
      </c>
      <c r="T27" s="107">
        <v>26</v>
      </c>
      <c r="U27" s="107">
        <v>167</v>
      </c>
      <c r="V27" s="107">
        <v>0</v>
      </c>
      <c r="W27" s="107">
        <v>4</v>
      </c>
      <c r="X27" s="107">
        <v>48</v>
      </c>
      <c r="Y27" s="107">
        <v>48</v>
      </c>
      <c r="Z27" s="107">
        <v>46.985830554766402</v>
      </c>
      <c r="AA27" s="107">
        <v>50</v>
      </c>
      <c r="AB27" s="107">
        <v>56</v>
      </c>
      <c r="AC27" s="107">
        <v>187</v>
      </c>
      <c r="AD27" s="107">
        <v>1</v>
      </c>
      <c r="AE27" s="107">
        <v>61</v>
      </c>
    </row>
    <row r="28" spans="1:31" x14ac:dyDescent="0.2">
      <c r="A28" s="102">
        <v>20</v>
      </c>
      <c r="B28" s="102">
        <v>56248977</v>
      </c>
      <c r="C28" s="102" t="s">
        <v>11</v>
      </c>
      <c r="D28" s="102" t="s">
        <v>12</v>
      </c>
      <c r="E28" s="102">
        <v>5.8600000000000004E-4</v>
      </c>
      <c r="F28" s="102" t="s">
        <v>16930</v>
      </c>
      <c r="G28" s="102" t="s">
        <v>16931</v>
      </c>
      <c r="H28" s="102" t="s">
        <v>16932</v>
      </c>
      <c r="I28" s="102" t="s">
        <v>17061</v>
      </c>
      <c r="J28" s="102" t="s">
        <v>16933</v>
      </c>
      <c r="K28" s="102" t="s">
        <v>16547</v>
      </c>
      <c r="L28" s="102" t="s">
        <v>16603</v>
      </c>
      <c r="M28" s="102">
        <v>27.1</v>
      </c>
      <c r="N28" s="106">
        <v>235</v>
      </c>
      <c r="O28" s="107">
        <v>235</v>
      </c>
      <c r="P28" s="107">
        <v>16</v>
      </c>
      <c r="Q28" s="107">
        <v>16</v>
      </c>
      <c r="R28" s="107">
        <v>19</v>
      </c>
      <c r="S28" s="107">
        <v>24.417966238543102</v>
      </c>
      <c r="T28" s="107">
        <v>26</v>
      </c>
      <c r="U28" s="107">
        <v>138</v>
      </c>
      <c r="V28" s="107">
        <v>0</v>
      </c>
      <c r="W28" s="107">
        <v>24</v>
      </c>
      <c r="X28" s="107">
        <v>48</v>
      </c>
      <c r="Y28" s="107">
        <v>50</v>
      </c>
      <c r="Z28" s="107">
        <v>49.250190637101703</v>
      </c>
      <c r="AA28" s="107">
        <v>50</v>
      </c>
      <c r="AB28" s="107">
        <v>51</v>
      </c>
      <c r="AC28" s="107">
        <v>0</v>
      </c>
      <c r="AD28" s="107">
        <v>0</v>
      </c>
      <c r="AE28" s="107">
        <v>51</v>
      </c>
    </row>
    <row r="29" spans="1:31" x14ac:dyDescent="0.2">
      <c r="A29" s="102">
        <v>20</v>
      </c>
      <c r="B29" s="102">
        <v>56248988</v>
      </c>
      <c r="C29" s="102" t="s">
        <v>13</v>
      </c>
      <c r="D29" s="102" t="s">
        <v>648</v>
      </c>
      <c r="E29" s="105">
        <v>1.9999999999999999E-6</v>
      </c>
      <c r="F29" s="102" t="s">
        <v>16930</v>
      </c>
      <c r="G29" s="102" t="s">
        <v>16931</v>
      </c>
      <c r="H29" s="102" t="s">
        <v>16932</v>
      </c>
      <c r="I29" s="102" t="s">
        <v>17162</v>
      </c>
      <c r="J29" s="102" t="s">
        <v>16933</v>
      </c>
      <c r="K29" s="102" t="s">
        <v>16949</v>
      </c>
      <c r="L29" s="102" t="s">
        <v>16572</v>
      </c>
      <c r="M29" s="102">
        <v>24.2</v>
      </c>
      <c r="N29" s="106">
        <v>1</v>
      </c>
      <c r="O29" s="107">
        <v>1</v>
      </c>
      <c r="P29" s="107">
        <v>16</v>
      </c>
      <c r="Q29" s="107">
        <v>16</v>
      </c>
      <c r="R29" s="107">
        <v>19</v>
      </c>
      <c r="S29" s="107">
        <v>24.380780789760902</v>
      </c>
      <c r="T29" s="107">
        <v>26</v>
      </c>
      <c r="U29" s="107">
        <v>102</v>
      </c>
      <c r="V29" s="107">
        <v>0</v>
      </c>
      <c r="W29" s="107">
        <v>30</v>
      </c>
      <c r="X29" s="107">
        <v>48</v>
      </c>
      <c r="Y29" s="107">
        <v>50</v>
      </c>
      <c r="Z29" s="107">
        <v>49.260756667314602</v>
      </c>
      <c r="AA29" s="107">
        <v>50</v>
      </c>
      <c r="AB29" s="107">
        <v>50</v>
      </c>
      <c r="AC29" s="107">
        <v>0</v>
      </c>
      <c r="AD29" s="107">
        <v>0</v>
      </c>
      <c r="AE29" s="107">
        <v>44</v>
      </c>
    </row>
    <row r="30" spans="1:31" x14ac:dyDescent="0.2">
      <c r="A30" s="102">
        <v>20</v>
      </c>
      <c r="B30" s="102">
        <v>56248988</v>
      </c>
      <c r="C30" s="102" t="s">
        <v>13</v>
      </c>
      <c r="D30" s="102" t="s">
        <v>11</v>
      </c>
      <c r="E30" s="105">
        <v>1.9999999999999999E-6</v>
      </c>
      <c r="F30" s="102" t="s">
        <v>16930</v>
      </c>
      <c r="G30" s="102" t="s">
        <v>16931</v>
      </c>
      <c r="H30" s="102" t="s">
        <v>16932</v>
      </c>
      <c r="I30" s="102" t="s">
        <v>17182</v>
      </c>
      <c r="J30" s="102" t="s">
        <v>16933</v>
      </c>
      <c r="K30" s="102" t="s">
        <v>16938</v>
      </c>
      <c r="L30" s="102" t="s">
        <v>16546</v>
      </c>
      <c r="M30" s="102">
        <v>26.5</v>
      </c>
      <c r="N30" s="106">
        <v>1</v>
      </c>
      <c r="O30" s="107">
        <v>1</v>
      </c>
      <c r="P30" s="107">
        <v>16</v>
      </c>
      <c r="Q30" s="107">
        <v>16</v>
      </c>
      <c r="R30" s="107">
        <v>19</v>
      </c>
      <c r="S30" s="107">
        <v>24.380780789760902</v>
      </c>
      <c r="T30" s="107">
        <v>26</v>
      </c>
      <c r="U30" s="107">
        <v>102</v>
      </c>
      <c r="V30" s="107">
        <v>0</v>
      </c>
      <c r="W30" s="107">
        <v>30</v>
      </c>
      <c r="X30" s="107">
        <v>48</v>
      </c>
      <c r="Y30" s="107">
        <v>50</v>
      </c>
      <c r="Z30" s="107">
        <v>49.260756667314602</v>
      </c>
      <c r="AA30" s="107">
        <v>50</v>
      </c>
      <c r="AB30" s="107">
        <v>50</v>
      </c>
      <c r="AC30" s="107">
        <v>0</v>
      </c>
      <c r="AD30" s="107">
        <v>0</v>
      </c>
      <c r="AE30" s="107">
        <v>44</v>
      </c>
    </row>
    <row r="31" spans="1:31" x14ac:dyDescent="0.2">
      <c r="A31" s="102">
        <v>20</v>
      </c>
      <c r="B31" s="102">
        <v>56248991</v>
      </c>
      <c r="C31" s="102" t="s">
        <v>648</v>
      </c>
      <c r="D31" s="102" t="s">
        <v>13</v>
      </c>
      <c r="E31" s="105">
        <v>5.0000000000000004E-6</v>
      </c>
      <c r="F31" s="102" t="s">
        <v>16930</v>
      </c>
      <c r="G31" s="102" t="s">
        <v>16931</v>
      </c>
      <c r="H31" s="102" t="s">
        <v>16932</v>
      </c>
      <c r="I31" s="102" t="s">
        <v>17183</v>
      </c>
      <c r="J31" s="102" t="s">
        <v>16933</v>
      </c>
      <c r="K31" s="102" t="s">
        <v>16992</v>
      </c>
      <c r="L31" s="102" t="s">
        <v>17008</v>
      </c>
      <c r="M31" s="102">
        <v>10.68</v>
      </c>
      <c r="N31" s="106">
        <v>2</v>
      </c>
      <c r="O31" s="107">
        <v>2</v>
      </c>
      <c r="P31" s="107">
        <v>16</v>
      </c>
      <c r="Q31" s="107">
        <v>16</v>
      </c>
      <c r="R31" s="107">
        <v>19</v>
      </c>
      <c r="S31" s="107">
        <v>24.381662953604199</v>
      </c>
      <c r="T31" s="107">
        <v>26</v>
      </c>
      <c r="U31" s="107">
        <v>102</v>
      </c>
      <c r="V31" s="107">
        <v>0</v>
      </c>
      <c r="W31" s="107">
        <v>12</v>
      </c>
      <c r="X31" s="107">
        <v>48</v>
      </c>
      <c r="Y31" s="107">
        <v>50</v>
      </c>
      <c r="Z31" s="107">
        <v>49.260153606156202</v>
      </c>
      <c r="AA31" s="107">
        <v>50</v>
      </c>
      <c r="AB31" s="107">
        <v>50</v>
      </c>
      <c r="AC31" s="107">
        <v>1</v>
      </c>
      <c r="AD31" s="107">
        <v>0</v>
      </c>
      <c r="AE31" s="107">
        <v>42</v>
      </c>
    </row>
    <row r="32" spans="1:31" x14ac:dyDescent="0.2">
      <c r="A32" s="102">
        <v>20</v>
      </c>
      <c r="B32" s="102">
        <v>56248992</v>
      </c>
      <c r="C32" s="102" t="s">
        <v>11</v>
      </c>
      <c r="D32" s="102" t="s">
        <v>12</v>
      </c>
      <c r="E32" s="102">
        <v>3.2400000000000001E-4</v>
      </c>
      <c r="F32" s="102" t="s">
        <v>16930</v>
      </c>
      <c r="G32" s="102" t="s">
        <v>16931</v>
      </c>
      <c r="H32" s="102" t="s">
        <v>16932</v>
      </c>
      <c r="I32" s="102" t="s">
        <v>17063</v>
      </c>
      <c r="J32" s="102" t="s">
        <v>16933</v>
      </c>
      <c r="K32" s="102" t="s">
        <v>16934</v>
      </c>
      <c r="L32" s="102" t="s">
        <v>16935</v>
      </c>
      <c r="M32" s="102">
        <v>20.9</v>
      </c>
      <c r="N32" s="106">
        <v>130</v>
      </c>
      <c r="O32" s="107">
        <v>130</v>
      </c>
      <c r="P32" s="107">
        <v>14</v>
      </c>
      <c r="Q32" s="107">
        <v>16</v>
      </c>
      <c r="R32" s="107">
        <v>19</v>
      </c>
      <c r="S32" s="107">
        <v>24.4090100327447</v>
      </c>
      <c r="T32" s="107">
        <v>26</v>
      </c>
      <c r="U32" s="107">
        <v>121</v>
      </c>
      <c r="V32" s="107">
        <v>0</v>
      </c>
      <c r="W32" s="107">
        <v>18</v>
      </c>
      <c r="X32" s="107">
        <v>48</v>
      </c>
      <c r="Y32" s="107">
        <v>50</v>
      </c>
      <c r="Z32" s="107">
        <v>49.252767352960198</v>
      </c>
      <c r="AA32" s="107">
        <v>50</v>
      </c>
      <c r="AB32" s="107">
        <v>50</v>
      </c>
      <c r="AC32" s="107">
        <v>1</v>
      </c>
      <c r="AD32" s="107">
        <v>0</v>
      </c>
      <c r="AE32" s="107">
        <v>47</v>
      </c>
    </row>
    <row r="33" spans="1:31" x14ac:dyDescent="0.2">
      <c r="A33" s="102">
        <v>20</v>
      </c>
      <c r="B33" s="102">
        <v>56248994</v>
      </c>
      <c r="C33" s="102" t="s">
        <v>13</v>
      </c>
      <c r="D33" s="102" t="s">
        <v>648</v>
      </c>
      <c r="E33" s="105">
        <v>5.0000000000000004E-6</v>
      </c>
      <c r="F33" s="102" t="s">
        <v>16930</v>
      </c>
      <c r="G33" s="102" t="s">
        <v>16931</v>
      </c>
      <c r="H33" s="102" t="s">
        <v>16932</v>
      </c>
      <c r="I33" s="102" t="s">
        <v>17166</v>
      </c>
      <c r="J33" s="102" t="s">
        <v>16933</v>
      </c>
      <c r="K33" s="102" t="s">
        <v>17021</v>
      </c>
      <c r="L33" s="102" t="s">
        <v>17008</v>
      </c>
      <c r="M33" s="102">
        <v>6.4219999999999997</v>
      </c>
      <c r="N33" s="106">
        <v>2</v>
      </c>
      <c r="O33" s="107">
        <v>2</v>
      </c>
      <c r="P33" s="107">
        <v>14</v>
      </c>
      <c r="Q33" s="107">
        <v>16</v>
      </c>
      <c r="R33" s="107">
        <v>19</v>
      </c>
      <c r="S33" s="107">
        <v>24.398608473756902</v>
      </c>
      <c r="T33" s="107">
        <v>26</v>
      </c>
      <c r="U33" s="107">
        <v>102</v>
      </c>
      <c r="V33" s="107">
        <v>0</v>
      </c>
      <c r="W33" s="107">
        <v>0</v>
      </c>
      <c r="X33" s="107">
        <v>48</v>
      </c>
      <c r="Y33" s="107">
        <v>50</v>
      </c>
      <c r="Z33" s="107">
        <v>49.2581799514561</v>
      </c>
      <c r="AA33" s="107">
        <v>50</v>
      </c>
      <c r="AB33" s="107">
        <v>50</v>
      </c>
      <c r="AC33" s="107">
        <v>7</v>
      </c>
      <c r="AD33" s="107">
        <v>2</v>
      </c>
      <c r="AE33" s="107">
        <v>45</v>
      </c>
    </row>
    <row r="34" spans="1:31" x14ac:dyDescent="0.2">
      <c r="A34" s="102">
        <v>20</v>
      </c>
      <c r="B34" s="102">
        <v>56248994</v>
      </c>
      <c r="C34" s="102" t="s">
        <v>13</v>
      </c>
      <c r="D34" s="102" t="s">
        <v>11</v>
      </c>
      <c r="E34" s="105">
        <v>5.0000000000000004E-6</v>
      </c>
      <c r="F34" s="102" t="s">
        <v>16930</v>
      </c>
      <c r="G34" s="102" t="s">
        <v>16931</v>
      </c>
      <c r="H34" s="102" t="s">
        <v>16932</v>
      </c>
      <c r="I34" s="102" t="s">
        <v>17184</v>
      </c>
      <c r="J34" s="102" t="s">
        <v>16933</v>
      </c>
      <c r="K34" s="102" t="s">
        <v>16934</v>
      </c>
      <c r="L34" s="102" t="s">
        <v>17031</v>
      </c>
      <c r="M34" s="102">
        <v>14.02</v>
      </c>
      <c r="N34" s="106">
        <v>2</v>
      </c>
      <c r="O34" s="107">
        <v>2</v>
      </c>
      <c r="P34" s="107">
        <v>14</v>
      </c>
      <c r="Q34" s="107">
        <v>16</v>
      </c>
      <c r="R34" s="107">
        <v>19</v>
      </c>
      <c r="S34" s="107">
        <v>24.398608473756902</v>
      </c>
      <c r="T34" s="107">
        <v>26</v>
      </c>
      <c r="U34" s="107">
        <v>102</v>
      </c>
      <c r="V34" s="107">
        <v>0</v>
      </c>
      <c r="W34" s="107">
        <v>0</v>
      </c>
      <c r="X34" s="107">
        <v>48</v>
      </c>
      <c r="Y34" s="107">
        <v>50</v>
      </c>
      <c r="Z34" s="107">
        <v>49.2581799514561</v>
      </c>
      <c r="AA34" s="107">
        <v>50</v>
      </c>
      <c r="AB34" s="107">
        <v>50</v>
      </c>
      <c r="AC34" s="107">
        <v>7</v>
      </c>
      <c r="AD34" s="107">
        <v>2</v>
      </c>
      <c r="AE34" s="107">
        <v>45</v>
      </c>
    </row>
    <row r="35" spans="1:31" x14ac:dyDescent="0.2">
      <c r="A35" s="102">
        <v>20</v>
      </c>
      <c r="B35" s="102">
        <v>56248995</v>
      </c>
      <c r="C35" s="102" t="s">
        <v>11</v>
      </c>
      <c r="D35" s="102" t="s">
        <v>12</v>
      </c>
      <c r="E35" s="105">
        <v>3.0000000000000001E-5</v>
      </c>
      <c r="F35" s="102" t="s">
        <v>16930</v>
      </c>
      <c r="G35" s="102" t="s">
        <v>16931</v>
      </c>
      <c r="H35" s="102" t="s">
        <v>16932</v>
      </c>
      <c r="I35" s="102" t="s">
        <v>17077</v>
      </c>
      <c r="J35" s="102" t="s">
        <v>16933</v>
      </c>
      <c r="K35" s="102" t="s">
        <v>16949</v>
      </c>
      <c r="L35" s="102" t="s">
        <v>16950</v>
      </c>
      <c r="M35" s="102">
        <v>20.7</v>
      </c>
      <c r="N35" s="106">
        <v>12</v>
      </c>
      <c r="O35" s="107">
        <v>12</v>
      </c>
      <c r="P35" s="107">
        <v>14</v>
      </c>
      <c r="Q35" s="107">
        <v>16</v>
      </c>
      <c r="R35" s="107">
        <v>19</v>
      </c>
      <c r="S35" s="107">
        <v>24.399964115369102</v>
      </c>
      <c r="T35" s="107">
        <v>26</v>
      </c>
      <c r="U35" s="107">
        <v>102</v>
      </c>
      <c r="V35" s="107">
        <v>0</v>
      </c>
      <c r="W35" s="107">
        <v>21</v>
      </c>
      <c r="X35" s="107">
        <v>48</v>
      </c>
      <c r="Y35" s="107">
        <v>50</v>
      </c>
      <c r="Z35" s="107">
        <v>49.261055705905498</v>
      </c>
      <c r="AA35" s="107">
        <v>50</v>
      </c>
      <c r="AB35" s="107">
        <v>50</v>
      </c>
      <c r="AC35" s="107">
        <v>0</v>
      </c>
      <c r="AD35" s="107">
        <v>0</v>
      </c>
      <c r="AE35" s="107">
        <v>49</v>
      </c>
    </row>
    <row r="36" spans="1:31" x14ac:dyDescent="0.2">
      <c r="A36" s="102">
        <v>20</v>
      </c>
      <c r="B36" s="102">
        <v>56249001</v>
      </c>
      <c r="C36" s="102" t="s">
        <v>11</v>
      </c>
      <c r="D36" s="102" t="s">
        <v>13</v>
      </c>
      <c r="E36" s="105">
        <v>5.0000000000000004E-6</v>
      </c>
      <c r="F36" s="102" t="s">
        <v>16930</v>
      </c>
      <c r="G36" s="102" t="s">
        <v>16931</v>
      </c>
      <c r="H36" s="102" t="s">
        <v>16932</v>
      </c>
      <c r="I36" s="102" t="s">
        <v>17100</v>
      </c>
      <c r="J36" s="102" t="s">
        <v>16933</v>
      </c>
      <c r="K36" s="102" t="s">
        <v>16547</v>
      </c>
      <c r="L36" s="102" t="s">
        <v>16572</v>
      </c>
      <c r="M36" s="102">
        <v>26.5</v>
      </c>
      <c r="N36" s="106">
        <v>2</v>
      </c>
      <c r="O36" s="107">
        <v>2</v>
      </c>
      <c r="P36" s="107">
        <v>12</v>
      </c>
      <c r="Q36" s="107">
        <v>16</v>
      </c>
      <c r="R36" s="107">
        <v>19</v>
      </c>
      <c r="S36" s="107">
        <v>24.399445781811501</v>
      </c>
      <c r="T36" s="107">
        <v>26</v>
      </c>
      <c r="U36" s="107">
        <v>102</v>
      </c>
      <c r="V36" s="107">
        <v>0</v>
      </c>
      <c r="W36" s="107">
        <v>1</v>
      </c>
      <c r="X36" s="107">
        <v>48</v>
      </c>
      <c r="Y36" s="107">
        <v>50</v>
      </c>
      <c r="Z36" s="107">
        <v>49.260836410938801</v>
      </c>
      <c r="AA36" s="107">
        <v>50</v>
      </c>
      <c r="AB36" s="107">
        <v>50</v>
      </c>
      <c r="AC36" s="107">
        <v>2</v>
      </c>
      <c r="AD36" s="107">
        <v>1</v>
      </c>
      <c r="AE36" s="107">
        <v>43</v>
      </c>
    </row>
    <row r="37" spans="1:31" x14ac:dyDescent="0.2">
      <c r="A37" s="102">
        <v>20</v>
      </c>
      <c r="B37" s="102">
        <v>56249013</v>
      </c>
      <c r="C37" s="102" t="s">
        <v>11</v>
      </c>
      <c r="D37" s="102" t="s">
        <v>12</v>
      </c>
      <c r="E37" s="105">
        <v>8.2000000000000001E-5</v>
      </c>
      <c r="F37" s="102" t="s">
        <v>16930</v>
      </c>
      <c r="G37" s="102" t="s">
        <v>16931</v>
      </c>
      <c r="H37" s="102" t="s">
        <v>16932</v>
      </c>
      <c r="I37" s="102" t="s">
        <v>17068</v>
      </c>
      <c r="J37" s="102" t="s">
        <v>16933</v>
      </c>
      <c r="K37" s="102" t="s">
        <v>16564</v>
      </c>
      <c r="L37" s="102" t="s">
        <v>16595</v>
      </c>
      <c r="M37" s="102">
        <v>25.1</v>
      </c>
      <c r="N37" s="106">
        <v>33</v>
      </c>
      <c r="O37" s="107">
        <v>33</v>
      </c>
      <c r="P37" s="107">
        <v>14</v>
      </c>
      <c r="Q37" s="107">
        <v>16</v>
      </c>
      <c r="R37" s="107">
        <v>19</v>
      </c>
      <c r="S37" s="107">
        <v>24.407719182827201</v>
      </c>
      <c r="T37" s="107">
        <v>26</v>
      </c>
      <c r="U37" s="107">
        <v>119</v>
      </c>
      <c r="V37" s="107">
        <v>0</v>
      </c>
      <c r="W37" s="107">
        <v>7</v>
      </c>
      <c r="X37" s="107">
        <v>48</v>
      </c>
      <c r="Y37" s="107">
        <v>50</v>
      </c>
      <c r="Z37" s="107">
        <v>49.2586683811546</v>
      </c>
      <c r="AA37" s="107">
        <v>50</v>
      </c>
      <c r="AB37" s="107">
        <v>50</v>
      </c>
      <c r="AC37" s="107">
        <v>1</v>
      </c>
      <c r="AD37" s="107">
        <v>0</v>
      </c>
      <c r="AE37" s="107">
        <v>46</v>
      </c>
    </row>
    <row r="38" spans="1:31" x14ac:dyDescent="0.2">
      <c r="A38" s="102">
        <v>20</v>
      </c>
      <c r="B38" s="102">
        <v>56249028</v>
      </c>
      <c r="C38" s="102" t="s">
        <v>12</v>
      </c>
      <c r="D38" s="102" t="s">
        <v>11</v>
      </c>
      <c r="E38" s="105">
        <v>1.9999999999999999E-6</v>
      </c>
      <c r="F38" s="102" t="s">
        <v>16930</v>
      </c>
      <c r="G38" s="102" t="s">
        <v>16931</v>
      </c>
      <c r="H38" s="102" t="s">
        <v>16932</v>
      </c>
      <c r="I38" s="102" t="s">
        <v>17185</v>
      </c>
      <c r="J38" s="102" t="s">
        <v>16933</v>
      </c>
      <c r="K38" s="102" t="s">
        <v>16547</v>
      </c>
      <c r="L38" s="102" t="s">
        <v>17014</v>
      </c>
      <c r="M38" s="102">
        <v>25.1</v>
      </c>
      <c r="N38" s="106">
        <v>1</v>
      </c>
      <c r="O38" s="107">
        <v>1</v>
      </c>
      <c r="P38" s="107">
        <v>12</v>
      </c>
      <c r="Q38" s="107">
        <v>16</v>
      </c>
      <c r="R38" s="107">
        <v>19</v>
      </c>
      <c r="S38" s="107">
        <v>24.502205409608099</v>
      </c>
      <c r="T38" s="107">
        <v>26</v>
      </c>
      <c r="U38" s="107">
        <v>104</v>
      </c>
      <c r="V38" s="107">
        <v>0</v>
      </c>
      <c r="W38" s="107">
        <v>0</v>
      </c>
      <c r="X38" s="107">
        <v>48</v>
      </c>
      <c r="Y38" s="107">
        <v>50</v>
      </c>
      <c r="Z38" s="107">
        <v>49.260941074445697</v>
      </c>
      <c r="AA38" s="107">
        <v>50</v>
      </c>
      <c r="AB38" s="107">
        <v>50</v>
      </c>
      <c r="AC38" s="107">
        <v>6</v>
      </c>
      <c r="AD38" s="107">
        <v>1</v>
      </c>
      <c r="AE38" s="107">
        <v>39</v>
      </c>
    </row>
    <row r="39" spans="1:31" x14ac:dyDescent="0.2">
      <c r="A39" s="102">
        <v>20</v>
      </c>
      <c r="B39" s="102">
        <v>56249030</v>
      </c>
      <c r="C39" s="102" t="s">
        <v>13</v>
      </c>
      <c r="D39" s="102" t="s">
        <v>648</v>
      </c>
      <c r="E39" s="105">
        <v>6.7000000000000002E-5</v>
      </c>
      <c r="F39" s="102" t="s">
        <v>16930</v>
      </c>
      <c r="G39" s="102" t="s">
        <v>16931</v>
      </c>
      <c r="H39" s="102" t="s">
        <v>16932</v>
      </c>
      <c r="I39" s="102" t="s">
        <v>17071</v>
      </c>
      <c r="J39" s="102" t="s">
        <v>16933</v>
      </c>
      <c r="K39" s="102" t="s">
        <v>16547</v>
      </c>
      <c r="L39" s="102" t="s">
        <v>16945</v>
      </c>
      <c r="M39" s="102">
        <v>25.3</v>
      </c>
      <c r="N39" s="106">
        <v>27</v>
      </c>
      <c r="O39" s="107">
        <v>27</v>
      </c>
      <c r="P39" s="107">
        <v>12</v>
      </c>
      <c r="Q39" s="107">
        <v>16</v>
      </c>
      <c r="R39" s="107">
        <v>19</v>
      </c>
      <c r="S39" s="107">
        <v>24.514246696869598</v>
      </c>
      <c r="T39" s="107">
        <v>26</v>
      </c>
      <c r="U39" s="107">
        <v>111</v>
      </c>
      <c r="V39" s="107">
        <v>0</v>
      </c>
      <c r="W39" s="107">
        <v>7</v>
      </c>
      <c r="X39" s="107">
        <v>48</v>
      </c>
      <c r="Y39" s="107">
        <v>50</v>
      </c>
      <c r="Z39" s="107">
        <v>49.256156456990801</v>
      </c>
      <c r="AA39" s="107">
        <v>50</v>
      </c>
      <c r="AB39" s="107">
        <v>50</v>
      </c>
      <c r="AC39" s="107">
        <v>9</v>
      </c>
      <c r="AD39" s="107">
        <v>0</v>
      </c>
      <c r="AE39" s="107">
        <v>51</v>
      </c>
    </row>
    <row r="40" spans="1:31" x14ac:dyDescent="0.2">
      <c r="A40" s="102">
        <v>20</v>
      </c>
      <c r="B40" s="102">
        <v>56249043</v>
      </c>
      <c r="C40" s="102" t="s">
        <v>13</v>
      </c>
      <c r="D40" s="102" t="s">
        <v>648</v>
      </c>
      <c r="E40" s="105">
        <v>2.1999999999999999E-5</v>
      </c>
      <c r="F40" s="102" t="s">
        <v>16930</v>
      </c>
      <c r="G40" s="102" t="s">
        <v>16931</v>
      </c>
      <c r="H40" s="102" t="s">
        <v>16932</v>
      </c>
      <c r="I40" s="102" t="s">
        <v>17085</v>
      </c>
      <c r="J40" s="102" t="s">
        <v>16933</v>
      </c>
      <c r="K40" s="102" t="s">
        <v>16938</v>
      </c>
      <c r="L40" s="102" t="s">
        <v>16958</v>
      </c>
      <c r="M40" s="102">
        <v>22</v>
      </c>
      <c r="N40" s="106">
        <v>9</v>
      </c>
      <c r="O40" s="107">
        <v>9</v>
      </c>
      <c r="P40" s="107">
        <v>11</v>
      </c>
      <c r="Q40" s="107">
        <v>16</v>
      </c>
      <c r="R40" s="107">
        <v>19</v>
      </c>
      <c r="S40" s="107">
        <v>24.524882502753599</v>
      </c>
      <c r="T40" s="107">
        <v>26</v>
      </c>
      <c r="U40" s="107">
        <v>104</v>
      </c>
      <c r="V40" s="107">
        <v>0</v>
      </c>
      <c r="W40" s="107">
        <v>18</v>
      </c>
      <c r="X40" s="107">
        <v>48</v>
      </c>
      <c r="Y40" s="107">
        <v>50</v>
      </c>
      <c r="Z40" s="107">
        <v>49.265401733426998</v>
      </c>
      <c r="AA40" s="107">
        <v>50</v>
      </c>
      <c r="AB40" s="107">
        <v>50</v>
      </c>
      <c r="AC40" s="107">
        <v>2</v>
      </c>
      <c r="AD40" s="107">
        <v>0</v>
      </c>
      <c r="AE40" s="107">
        <v>50</v>
      </c>
    </row>
    <row r="41" spans="1:31" x14ac:dyDescent="0.2">
      <c r="A41" s="102">
        <v>20</v>
      </c>
      <c r="B41" s="102">
        <v>56249047</v>
      </c>
      <c r="C41" s="102" t="s">
        <v>12</v>
      </c>
      <c r="D41" s="102" t="s">
        <v>648</v>
      </c>
      <c r="E41" s="105">
        <v>9.0000000000000006E-5</v>
      </c>
      <c r="F41" s="102" t="s">
        <v>16930</v>
      </c>
      <c r="G41" s="102" t="s">
        <v>16931</v>
      </c>
      <c r="H41" s="102" t="s">
        <v>16932</v>
      </c>
      <c r="I41" s="102" t="s">
        <v>17067</v>
      </c>
      <c r="J41" s="102" t="s">
        <v>16933</v>
      </c>
      <c r="K41" s="102" t="s">
        <v>16940</v>
      </c>
      <c r="L41" s="102" t="s">
        <v>16572</v>
      </c>
      <c r="M41" s="102">
        <v>22.9</v>
      </c>
      <c r="N41" s="106">
        <v>37</v>
      </c>
      <c r="O41" s="107">
        <v>37</v>
      </c>
      <c r="P41" s="107">
        <v>10</v>
      </c>
      <c r="Q41" s="107">
        <v>16</v>
      </c>
      <c r="R41" s="107">
        <v>19</v>
      </c>
      <c r="S41" s="107">
        <v>24.533016352426898</v>
      </c>
      <c r="T41" s="107">
        <v>26</v>
      </c>
      <c r="U41" s="107">
        <v>104</v>
      </c>
      <c r="V41" s="107">
        <v>0</v>
      </c>
      <c r="W41" s="107">
        <v>17</v>
      </c>
      <c r="X41" s="107">
        <v>48</v>
      </c>
      <c r="Y41" s="107">
        <v>50</v>
      </c>
      <c r="Z41" s="107">
        <v>49.2634779184921</v>
      </c>
      <c r="AA41" s="107">
        <v>50</v>
      </c>
      <c r="AB41" s="107">
        <v>50</v>
      </c>
      <c r="AC41" s="107">
        <v>1</v>
      </c>
      <c r="AD41" s="107">
        <v>0</v>
      </c>
      <c r="AE41" s="107">
        <v>46</v>
      </c>
    </row>
    <row r="42" spans="1:31" x14ac:dyDescent="0.2">
      <c r="A42" s="102">
        <v>20</v>
      </c>
      <c r="B42" s="102">
        <v>56249049</v>
      </c>
      <c r="C42" s="102" t="s">
        <v>11</v>
      </c>
      <c r="D42" s="102" t="s">
        <v>12</v>
      </c>
      <c r="E42" s="105">
        <v>1.9999999999999999E-6</v>
      </c>
      <c r="F42" s="102" t="s">
        <v>16930</v>
      </c>
      <c r="G42" s="102" t="s">
        <v>16931</v>
      </c>
      <c r="H42" s="102" t="s">
        <v>16932</v>
      </c>
      <c r="I42" s="102" t="s">
        <v>17186</v>
      </c>
      <c r="J42" s="102" t="s">
        <v>16933</v>
      </c>
      <c r="K42" s="102" t="s">
        <v>16547</v>
      </c>
      <c r="L42" s="102" t="s">
        <v>16546</v>
      </c>
      <c r="M42" s="102">
        <v>26.2</v>
      </c>
      <c r="N42" s="106">
        <v>1</v>
      </c>
      <c r="O42" s="107">
        <v>1</v>
      </c>
      <c r="P42" s="107">
        <v>10</v>
      </c>
      <c r="Q42" s="107">
        <v>16</v>
      </c>
      <c r="R42" s="107">
        <v>19</v>
      </c>
      <c r="S42" s="107">
        <v>24.531870037828401</v>
      </c>
      <c r="T42" s="107">
        <v>26</v>
      </c>
      <c r="U42" s="107">
        <v>104</v>
      </c>
      <c r="V42" s="107">
        <v>0</v>
      </c>
      <c r="W42" s="107">
        <v>21</v>
      </c>
      <c r="X42" s="107">
        <v>48</v>
      </c>
      <c r="Y42" s="107">
        <v>50</v>
      </c>
      <c r="Z42" s="107">
        <v>49.2660346984445</v>
      </c>
      <c r="AA42" s="107">
        <v>50</v>
      </c>
      <c r="AB42" s="107">
        <v>50</v>
      </c>
      <c r="AC42" s="107">
        <v>0</v>
      </c>
      <c r="AD42" s="107">
        <v>0</v>
      </c>
      <c r="AE42" s="107">
        <v>43</v>
      </c>
    </row>
    <row r="43" spans="1:31" x14ac:dyDescent="0.2">
      <c r="A43" s="102">
        <v>20</v>
      </c>
      <c r="B43" s="102">
        <v>56249051</v>
      </c>
      <c r="C43" s="102" t="s">
        <v>12</v>
      </c>
      <c r="D43" s="102" t="s">
        <v>648</v>
      </c>
      <c r="E43" s="105">
        <v>1.9999999999999999E-6</v>
      </c>
      <c r="F43" s="102" t="s">
        <v>16930</v>
      </c>
      <c r="G43" s="102" t="s">
        <v>16931</v>
      </c>
      <c r="H43" s="102" t="s">
        <v>16932</v>
      </c>
      <c r="I43" s="102" t="s">
        <v>17173</v>
      </c>
      <c r="J43" s="102" t="s">
        <v>16933</v>
      </c>
      <c r="K43" s="102" t="s">
        <v>16547</v>
      </c>
      <c r="L43" s="102" t="s">
        <v>16563</v>
      </c>
      <c r="M43" s="102">
        <v>24.2</v>
      </c>
      <c r="N43" s="106">
        <v>1</v>
      </c>
      <c r="O43" s="107">
        <v>1</v>
      </c>
      <c r="P43" s="107">
        <v>10</v>
      </c>
      <c r="Q43" s="107">
        <v>16</v>
      </c>
      <c r="R43" s="107">
        <v>19</v>
      </c>
      <c r="S43" s="107">
        <v>24.534227458720199</v>
      </c>
      <c r="T43" s="107">
        <v>26</v>
      </c>
      <c r="U43" s="107">
        <v>104</v>
      </c>
      <c r="V43" s="107">
        <v>0</v>
      </c>
      <c r="W43" s="107">
        <v>12</v>
      </c>
      <c r="X43" s="107">
        <v>48</v>
      </c>
      <c r="Y43" s="107">
        <v>50</v>
      </c>
      <c r="Z43" s="107">
        <v>49.264370050288299</v>
      </c>
      <c r="AA43" s="107">
        <v>50</v>
      </c>
      <c r="AB43" s="107">
        <v>50</v>
      </c>
      <c r="AC43" s="107">
        <v>3</v>
      </c>
      <c r="AD43" s="107">
        <v>0</v>
      </c>
      <c r="AE43" s="107">
        <v>40</v>
      </c>
    </row>
    <row r="44" spans="1:31" x14ac:dyDescent="0.2">
      <c r="A44" s="102">
        <v>20</v>
      </c>
      <c r="B44" s="102">
        <v>56249061</v>
      </c>
      <c r="C44" s="102" t="s">
        <v>11</v>
      </c>
      <c r="D44" s="102" t="s">
        <v>12</v>
      </c>
      <c r="E44" s="105">
        <v>1.9999999999999999E-6</v>
      </c>
      <c r="F44" s="102" t="s">
        <v>16930</v>
      </c>
      <c r="G44" s="102" t="s">
        <v>16931</v>
      </c>
      <c r="H44" s="102" t="s">
        <v>16932</v>
      </c>
      <c r="I44" s="102" t="s">
        <v>17156</v>
      </c>
      <c r="J44" s="102" t="s">
        <v>16933</v>
      </c>
      <c r="K44" s="102" t="s">
        <v>16575</v>
      </c>
      <c r="L44" s="102" t="s">
        <v>16978</v>
      </c>
      <c r="M44" s="102">
        <v>25.1</v>
      </c>
      <c r="N44" s="106">
        <v>1</v>
      </c>
      <c r="O44" s="107">
        <v>1</v>
      </c>
      <c r="P44" s="107">
        <v>12</v>
      </c>
      <c r="Q44" s="107">
        <v>16</v>
      </c>
      <c r="R44" s="107">
        <v>19</v>
      </c>
      <c r="S44" s="107">
        <v>24.540238134397899</v>
      </c>
      <c r="T44" s="107">
        <v>26</v>
      </c>
      <c r="U44" s="107">
        <v>104</v>
      </c>
      <c r="V44" s="107">
        <v>0</v>
      </c>
      <c r="W44" s="107">
        <v>12</v>
      </c>
      <c r="X44" s="107">
        <v>48</v>
      </c>
      <c r="Y44" s="107">
        <v>50</v>
      </c>
      <c r="Z44" s="107">
        <v>49.266403512706603</v>
      </c>
      <c r="AA44" s="107">
        <v>50</v>
      </c>
      <c r="AB44" s="107">
        <v>50</v>
      </c>
      <c r="AC44" s="107">
        <v>1</v>
      </c>
      <c r="AD44" s="107">
        <v>0</v>
      </c>
      <c r="AE44" s="107">
        <v>49</v>
      </c>
    </row>
    <row r="45" spans="1:31" x14ac:dyDescent="0.2">
      <c r="A45" s="102">
        <v>20</v>
      </c>
      <c r="B45" s="102">
        <v>56249062</v>
      </c>
      <c r="C45" s="102" t="s">
        <v>13</v>
      </c>
      <c r="D45" s="102" t="s">
        <v>648</v>
      </c>
      <c r="E45" s="105">
        <v>1.9999999999999999E-6</v>
      </c>
      <c r="F45" s="102" t="s">
        <v>16930</v>
      </c>
      <c r="G45" s="102" t="s">
        <v>16931</v>
      </c>
      <c r="H45" s="102" t="s">
        <v>16932</v>
      </c>
      <c r="I45" s="102" t="s">
        <v>17172</v>
      </c>
      <c r="J45" s="102" t="s">
        <v>16933</v>
      </c>
      <c r="K45" s="102" t="s">
        <v>16547</v>
      </c>
      <c r="L45" s="102" t="s">
        <v>17024</v>
      </c>
      <c r="M45" s="102">
        <v>25.9</v>
      </c>
      <c r="N45" s="106">
        <v>1</v>
      </c>
      <c r="O45" s="107">
        <v>1</v>
      </c>
      <c r="P45" s="107">
        <v>12</v>
      </c>
      <c r="Q45" s="107">
        <v>16</v>
      </c>
      <c r="R45" s="107">
        <v>19</v>
      </c>
      <c r="S45" s="107">
        <v>24.540761451931999</v>
      </c>
      <c r="T45" s="107">
        <v>26</v>
      </c>
      <c r="U45" s="107">
        <v>104</v>
      </c>
      <c r="V45" s="107">
        <v>0</v>
      </c>
      <c r="W45" s="107">
        <v>24</v>
      </c>
      <c r="X45" s="107">
        <v>48</v>
      </c>
      <c r="Y45" s="107">
        <v>50</v>
      </c>
      <c r="Z45" s="107">
        <v>49.266682615391503</v>
      </c>
      <c r="AA45" s="107">
        <v>50</v>
      </c>
      <c r="AB45" s="107">
        <v>50</v>
      </c>
      <c r="AC45" s="107">
        <v>0</v>
      </c>
      <c r="AD45" s="107">
        <v>0</v>
      </c>
      <c r="AE45" s="107">
        <v>45</v>
      </c>
    </row>
    <row r="46" spans="1:31" x14ac:dyDescent="0.2">
      <c r="A46" s="102">
        <v>20</v>
      </c>
      <c r="B46" s="102">
        <v>56249080</v>
      </c>
      <c r="C46" s="102" t="s">
        <v>12</v>
      </c>
      <c r="D46" s="102" t="s">
        <v>13</v>
      </c>
      <c r="E46" s="105">
        <v>2.6999999999999999E-5</v>
      </c>
      <c r="F46" s="102" t="s">
        <v>16930</v>
      </c>
      <c r="G46" s="102" t="s">
        <v>16931</v>
      </c>
      <c r="H46" s="102" t="s">
        <v>16932</v>
      </c>
      <c r="I46" s="102" t="s">
        <v>17078</v>
      </c>
      <c r="J46" s="102" t="s">
        <v>16933</v>
      </c>
      <c r="K46" s="102" t="s">
        <v>16938</v>
      </c>
      <c r="L46" s="102" t="s">
        <v>16586</v>
      </c>
      <c r="M46" s="102">
        <v>24.9</v>
      </c>
      <c r="N46" s="106">
        <v>11</v>
      </c>
      <c r="O46" s="107">
        <v>11</v>
      </c>
      <c r="P46" s="107">
        <v>14</v>
      </c>
      <c r="Q46" s="107">
        <v>16</v>
      </c>
      <c r="R46" s="107">
        <v>19</v>
      </c>
      <c r="S46" s="107">
        <v>24.5519803830684</v>
      </c>
      <c r="T46" s="107">
        <v>26</v>
      </c>
      <c r="U46" s="107">
        <v>107</v>
      </c>
      <c r="V46" s="107">
        <v>0</v>
      </c>
      <c r="W46" s="107">
        <v>7</v>
      </c>
      <c r="X46" s="107">
        <v>48</v>
      </c>
      <c r="Y46" s="107">
        <v>50</v>
      </c>
      <c r="Z46" s="107">
        <v>49.2670414617006</v>
      </c>
      <c r="AA46" s="107">
        <v>50</v>
      </c>
      <c r="AB46" s="107">
        <v>51</v>
      </c>
      <c r="AC46" s="107">
        <v>3</v>
      </c>
      <c r="AD46" s="107">
        <v>0</v>
      </c>
      <c r="AE46" s="107">
        <v>42</v>
      </c>
    </row>
    <row r="47" spans="1:31" x14ac:dyDescent="0.2">
      <c r="A47" s="102">
        <v>20</v>
      </c>
      <c r="B47" s="102">
        <v>56249093</v>
      </c>
      <c r="C47" s="102" t="s">
        <v>13</v>
      </c>
      <c r="D47" s="102" t="s">
        <v>648</v>
      </c>
      <c r="E47" s="105">
        <v>6.9999999999999999E-6</v>
      </c>
      <c r="F47" s="102" t="s">
        <v>16930</v>
      </c>
      <c r="G47" s="102" t="s">
        <v>16931</v>
      </c>
      <c r="H47" s="102" t="s">
        <v>16932</v>
      </c>
      <c r="I47" s="102" t="s">
        <v>17187</v>
      </c>
      <c r="J47" s="102" t="s">
        <v>16933</v>
      </c>
      <c r="K47" s="102" t="s">
        <v>16979</v>
      </c>
      <c r="L47" s="102" t="s">
        <v>16586</v>
      </c>
      <c r="M47" s="102">
        <v>26.5</v>
      </c>
      <c r="N47" s="106">
        <v>3</v>
      </c>
      <c r="O47" s="107">
        <v>3</v>
      </c>
      <c r="P47" s="107">
        <v>12</v>
      </c>
      <c r="Q47" s="107">
        <v>16</v>
      </c>
      <c r="R47" s="107">
        <v>19</v>
      </c>
      <c r="S47" s="107">
        <v>24.5547813778701</v>
      </c>
      <c r="T47" s="107">
        <v>26</v>
      </c>
      <c r="U47" s="107">
        <v>104</v>
      </c>
      <c r="V47" s="107">
        <v>0</v>
      </c>
      <c r="W47" s="107">
        <v>9</v>
      </c>
      <c r="X47" s="107">
        <v>48</v>
      </c>
      <c r="Y47" s="107">
        <v>50</v>
      </c>
      <c r="Z47" s="107">
        <v>49.268332311618103</v>
      </c>
      <c r="AA47" s="107">
        <v>50</v>
      </c>
      <c r="AB47" s="107">
        <v>51</v>
      </c>
      <c r="AC47" s="107">
        <v>2</v>
      </c>
      <c r="AD47" s="107">
        <v>0</v>
      </c>
      <c r="AE47" s="107">
        <v>47</v>
      </c>
    </row>
    <row r="48" spans="1:31" x14ac:dyDescent="0.2">
      <c r="A48" s="102">
        <v>20</v>
      </c>
      <c r="B48" s="102">
        <v>56249094</v>
      </c>
      <c r="C48" s="102" t="s">
        <v>648</v>
      </c>
      <c r="D48" s="102" t="s">
        <v>12</v>
      </c>
      <c r="E48" s="105">
        <v>5.0000000000000004E-6</v>
      </c>
      <c r="F48" s="102" t="s">
        <v>16930</v>
      </c>
      <c r="G48" s="102" t="s">
        <v>16931</v>
      </c>
      <c r="H48" s="102" t="s">
        <v>16932</v>
      </c>
      <c r="I48" s="102" t="s">
        <v>17188</v>
      </c>
      <c r="J48" s="102" t="s">
        <v>16933</v>
      </c>
      <c r="K48" s="102" t="s">
        <v>16547</v>
      </c>
      <c r="L48" s="102" t="s">
        <v>16586</v>
      </c>
      <c r="M48" s="102">
        <v>31</v>
      </c>
      <c r="N48" s="106">
        <v>2</v>
      </c>
      <c r="O48" s="107">
        <v>2</v>
      </c>
      <c r="P48" s="107">
        <v>12</v>
      </c>
      <c r="Q48" s="107">
        <v>16</v>
      </c>
      <c r="R48" s="107">
        <v>19</v>
      </c>
      <c r="S48" s="107">
        <v>24.555384439028501</v>
      </c>
      <c r="T48" s="107">
        <v>26</v>
      </c>
      <c r="U48" s="107">
        <v>104</v>
      </c>
      <c r="V48" s="107">
        <v>0</v>
      </c>
      <c r="W48" s="107">
        <v>7</v>
      </c>
      <c r="X48" s="107">
        <v>48</v>
      </c>
      <c r="Y48" s="107">
        <v>50</v>
      </c>
      <c r="Z48" s="107">
        <v>49.268740997692397</v>
      </c>
      <c r="AA48" s="107">
        <v>50</v>
      </c>
      <c r="AB48" s="107">
        <v>51</v>
      </c>
      <c r="AC48" s="107">
        <v>1</v>
      </c>
      <c r="AD48" s="107">
        <v>0</v>
      </c>
      <c r="AE48" s="107">
        <v>37</v>
      </c>
    </row>
    <row r="49" spans="1:31" x14ac:dyDescent="0.2">
      <c r="A49" s="102">
        <v>20</v>
      </c>
      <c r="B49" s="102">
        <v>56249105</v>
      </c>
      <c r="C49" s="102" t="s">
        <v>17032</v>
      </c>
      <c r="D49" s="102" t="s">
        <v>648</v>
      </c>
      <c r="E49" s="105">
        <v>1.9999999999999999E-6</v>
      </c>
      <c r="F49" s="102" t="s">
        <v>16930</v>
      </c>
      <c r="G49" s="102" t="s">
        <v>16931</v>
      </c>
      <c r="H49" s="102" t="s">
        <v>16943</v>
      </c>
      <c r="I49" s="102" t="s">
        <v>17189</v>
      </c>
      <c r="J49" s="102" t="s">
        <v>16944</v>
      </c>
      <c r="K49" s="102" t="s">
        <v>16571</v>
      </c>
      <c r="L49" s="102" t="s">
        <v>16571</v>
      </c>
      <c r="M49" s="102">
        <v>33</v>
      </c>
      <c r="N49" s="106">
        <v>1</v>
      </c>
      <c r="O49" s="107">
        <v>1</v>
      </c>
      <c r="P49" s="107">
        <v>14</v>
      </c>
      <c r="Q49" s="107">
        <v>16</v>
      </c>
      <c r="R49" s="107">
        <v>19</v>
      </c>
      <c r="S49" s="107">
        <v>24.555828012938399</v>
      </c>
      <c r="T49" s="107">
        <v>26</v>
      </c>
      <c r="U49" s="107">
        <v>104</v>
      </c>
      <c r="V49" s="107">
        <v>0</v>
      </c>
      <c r="W49" s="107">
        <v>15</v>
      </c>
      <c r="X49" s="107">
        <v>48</v>
      </c>
      <c r="Y49" s="107">
        <v>50</v>
      </c>
      <c r="Z49" s="107">
        <v>49.263911524448901</v>
      </c>
      <c r="AA49" s="107">
        <v>50</v>
      </c>
      <c r="AB49" s="107">
        <v>51</v>
      </c>
      <c r="AC49" s="107">
        <v>2</v>
      </c>
      <c r="AD49" s="107">
        <v>0</v>
      </c>
      <c r="AE49" s="107">
        <v>46</v>
      </c>
    </row>
    <row r="50" spans="1:31" x14ac:dyDescent="0.2">
      <c r="A50" s="102">
        <v>20</v>
      </c>
      <c r="B50" s="102">
        <v>56249108</v>
      </c>
      <c r="C50" s="102" t="s">
        <v>13</v>
      </c>
      <c r="D50" s="102" t="s">
        <v>648</v>
      </c>
      <c r="E50" s="105">
        <v>1.9999999999999999E-6</v>
      </c>
      <c r="F50" s="102" t="s">
        <v>16930</v>
      </c>
      <c r="G50" s="102" t="s">
        <v>16931</v>
      </c>
      <c r="H50" s="102" t="s">
        <v>16932</v>
      </c>
      <c r="I50" s="102" t="s">
        <v>17190</v>
      </c>
      <c r="J50" s="102" t="s">
        <v>16933</v>
      </c>
      <c r="K50" s="102" t="s">
        <v>17033</v>
      </c>
      <c r="L50" s="102" t="s">
        <v>17034</v>
      </c>
      <c r="M50" s="102">
        <v>19.559999999999999</v>
      </c>
      <c r="N50" s="106">
        <v>1</v>
      </c>
      <c r="O50" s="107">
        <v>1</v>
      </c>
      <c r="P50" s="107">
        <v>14</v>
      </c>
      <c r="Q50" s="107">
        <v>16</v>
      </c>
      <c r="R50" s="107">
        <v>19</v>
      </c>
      <c r="S50" s="107">
        <v>24.557168702621102</v>
      </c>
      <c r="T50" s="107">
        <v>26</v>
      </c>
      <c r="U50" s="107">
        <v>104</v>
      </c>
      <c r="V50" s="107">
        <v>0</v>
      </c>
      <c r="W50" s="107">
        <v>9</v>
      </c>
      <c r="X50" s="107">
        <v>48</v>
      </c>
      <c r="Y50" s="107">
        <v>50</v>
      </c>
      <c r="Z50" s="107">
        <v>49.2687459816689</v>
      </c>
      <c r="AA50" s="107">
        <v>50</v>
      </c>
      <c r="AB50" s="107">
        <v>51</v>
      </c>
      <c r="AC50" s="107">
        <v>1</v>
      </c>
      <c r="AD50" s="107">
        <v>0</v>
      </c>
      <c r="AE50" s="107">
        <v>36</v>
      </c>
    </row>
    <row r="51" spans="1:31" x14ac:dyDescent="0.2">
      <c r="A51" s="102">
        <v>20</v>
      </c>
      <c r="B51" s="102">
        <v>56249112</v>
      </c>
      <c r="C51" s="102" t="s">
        <v>12</v>
      </c>
      <c r="D51" s="102" t="s">
        <v>11</v>
      </c>
      <c r="E51" s="105">
        <v>1.0000000000000001E-5</v>
      </c>
      <c r="F51" s="102" t="s">
        <v>16930</v>
      </c>
      <c r="G51" s="102" t="s">
        <v>16931</v>
      </c>
      <c r="H51" s="102" t="s">
        <v>16932</v>
      </c>
      <c r="I51" s="102" t="s">
        <v>17095</v>
      </c>
      <c r="J51" s="102" t="s">
        <v>16933</v>
      </c>
      <c r="K51" s="102" t="s">
        <v>16547</v>
      </c>
      <c r="L51" s="102" t="s">
        <v>16586</v>
      </c>
      <c r="M51" s="102">
        <v>27.4</v>
      </c>
      <c r="N51" s="106">
        <v>4</v>
      </c>
      <c r="O51" s="107">
        <v>4</v>
      </c>
      <c r="P51" s="107">
        <v>11</v>
      </c>
      <c r="Q51" s="107">
        <v>16</v>
      </c>
      <c r="R51" s="107">
        <v>19</v>
      </c>
      <c r="S51" s="107">
        <v>24.5591423573212</v>
      </c>
      <c r="T51" s="107">
        <v>26</v>
      </c>
      <c r="U51" s="107">
        <v>104</v>
      </c>
      <c r="V51" s="107">
        <v>0</v>
      </c>
      <c r="W51" s="107">
        <v>1</v>
      </c>
      <c r="X51" s="107">
        <v>48</v>
      </c>
      <c r="Y51" s="107">
        <v>50</v>
      </c>
      <c r="Z51" s="107">
        <v>49.264684040808802</v>
      </c>
      <c r="AA51" s="107">
        <v>50</v>
      </c>
      <c r="AB51" s="107">
        <v>51</v>
      </c>
      <c r="AC51" s="107">
        <v>8</v>
      </c>
      <c r="AD51" s="107">
        <v>2</v>
      </c>
      <c r="AE51" s="107">
        <v>48</v>
      </c>
    </row>
    <row r="52" spans="1:31" x14ac:dyDescent="0.2">
      <c r="A52" s="102">
        <v>20</v>
      </c>
      <c r="B52" s="102">
        <v>56249115</v>
      </c>
      <c r="C52" s="102" t="s">
        <v>648</v>
      </c>
      <c r="D52" s="102" t="s">
        <v>13</v>
      </c>
      <c r="E52" s="105">
        <v>2.0000000000000002E-5</v>
      </c>
      <c r="F52" s="102" t="s">
        <v>16930</v>
      </c>
      <c r="G52" s="102" t="s">
        <v>16931</v>
      </c>
      <c r="H52" s="102" t="s">
        <v>16932</v>
      </c>
      <c r="I52" s="102" t="s">
        <v>17088</v>
      </c>
      <c r="J52" s="102" t="s">
        <v>16933</v>
      </c>
      <c r="K52" s="102" t="s">
        <v>16575</v>
      </c>
      <c r="L52" s="102" t="s">
        <v>16941</v>
      </c>
      <c r="M52" s="102">
        <v>26.4</v>
      </c>
      <c r="N52" s="106">
        <v>8</v>
      </c>
      <c r="O52" s="107">
        <v>8</v>
      </c>
      <c r="P52" s="107">
        <v>11</v>
      </c>
      <c r="Q52" s="107">
        <v>16</v>
      </c>
      <c r="R52" s="107">
        <v>19</v>
      </c>
      <c r="S52" s="107">
        <v>24.5606525022054</v>
      </c>
      <c r="T52" s="107">
        <v>26</v>
      </c>
      <c r="U52" s="107">
        <v>104</v>
      </c>
      <c r="V52" s="107">
        <v>0</v>
      </c>
      <c r="W52" s="107">
        <v>3</v>
      </c>
      <c r="X52" s="107">
        <v>48</v>
      </c>
      <c r="Y52" s="107">
        <v>50</v>
      </c>
      <c r="Z52" s="107">
        <v>49.266553032002101</v>
      </c>
      <c r="AA52" s="107">
        <v>50</v>
      </c>
      <c r="AB52" s="107">
        <v>51</v>
      </c>
      <c r="AC52" s="107">
        <v>4</v>
      </c>
      <c r="AD52" s="107">
        <v>0</v>
      </c>
      <c r="AE52" s="107">
        <v>41</v>
      </c>
    </row>
    <row r="53" spans="1:31" x14ac:dyDescent="0.2">
      <c r="A53" s="102">
        <v>20</v>
      </c>
      <c r="B53" s="102">
        <v>56249123</v>
      </c>
      <c r="C53" s="102" t="s">
        <v>13</v>
      </c>
      <c r="D53" s="102" t="s">
        <v>12</v>
      </c>
      <c r="E53" s="105">
        <v>1.9999999999999999E-6</v>
      </c>
      <c r="F53" s="102" t="s">
        <v>16930</v>
      </c>
      <c r="G53" s="102" t="s">
        <v>16931</v>
      </c>
      <c r="H53" s="102" t="s">
        <v>16932</v>
      </c>
      <c r="I53" s="102" t="s">
        <v>17171</v>
      </c>
      <c r="J53" s="102" t="s">
        <v>16933</v>
      </c>
      <c r="K53" s="102" t="s">
        <v>16547</v>
      </c>
      <c r="L53" s="102" t="s">
        <v>16572</v>
      </c>
      <c r="M53" s="102">
        <v>31</v>
      </c>
      <c r="N53" s="106">
        <v>1</v>
      </c>
      <c r="O53" s="107">
        <v>1</v>
      </c>
      <c r="P53" s="107">
        <v>12</v>
      </c>
      <c r="Q53" s="107">
        <v>16</v>
      </c>
      <c r="R53" s="107">
        <v>19</v>
      </c>
      <c r="S53" s="107">
        <v>24.5659504692414</v>
      </c>
      <c r="T53" s="107">
        <v>26</v>
      </c>
      <c r="U53" s="107">
        <v>104</v>
      </c>
      <c r="V53" s="107">
        <v>0</v>
      </c>
      <c r="W53" s="107">
        <v>7</v>
      </c>
      <c r="X53" s="107">
        <v>48</v>
      </c>
      <c r="Y53" s="107">
        <v>50</v>
      </c>
      <c r="Z53" s="107">
        <v>49.267619602976403</v>
      </c>
      <c r="AA53" s="107">
        <v>50</v>
      </c>
      <c r="AB53" s="107">
        <v>51</v>
      </c>
      <c r="AC53" s="107">
        <v>4</v>
      </c>
      <c r="AD53" s="107">
        <v>0</v>
      </c>
      <c r="AE53" s="107">
        <v>38</v>
      </c>
    </row>
    <row r="54" spans="1:31" x14ac:dyDescent="0.2">
      <c r="A54" s="102">
        <v>20</v>
      </c>
      <c r="B54" s="102">
        <v>56249126</v>
      </c>
      <c r="C54" s="102" t="s">
        <v>648</v>
      </c>
      <c r="D54" s="102" t="s">
        <v>12</v>
      </c>
      <c r="E54" s="105">
        <v>1.9999999999999999E-6</v>
      </c>
      <c r="F54" s="102" t="s">
        <v>16930</v>
      </c>
      <c r="G54" s="102" t="s">
        <v>16931</v>
      </c>
      <c r="H54" s="102" t="s">
        <v>16932</v>
      </c>
      <c r="I54" s="102" t="s">
        <v>17191</v>
      </c>
      <c r="J54" s="102" t="s">
        <v>16933</v>
      </c>
      <c r="K54" s="102" t="s">
        <v>16547</v>
      </c>
      <c r="L54" s="102" t="s">
        <v>16586</v>
      </c>
      <c r="M54" s="102">
        <v>29.2</v>
      </c>
      <c r="N54" s="106">
        <v>1</v>
      </c>
      <c r="O54" s="107">
        <v>1</v>
      </c>
      <c r="P54" s="107">
        <v>11</v>
      </c>
      <c r="Q54" s="107">
        <v>16</v>
      </c>
      <c r="R54" s="107">
        <v>19</v>
      </c>
      <c r="S54" s="107">
        <v>24.572100696261501</v>
      </c>
      <c r="T54" s="107">
        <v>26</v>
      </c>
      <c r="U54" s="107">
        <v>104</v>
      </c>
      <c r="V54" s="107">
        <v>0</v>
      </c>
      <c r="W54" s="107">
        <v>0</v>
      </c>
      <c r="X54" s="107">
        <v>48</v>
      </c>
      <c r="Y54" s="107">
        <v>50</v>
      </c>
      <c r="Z54" s="107">
        <v>49.253789068145899</v>
      </c>
      <c r="AA54" s="107">
        <v>50</v>
      </c>
      <c r="AB54" s="107">
        <v>51</v>
      </c>
      <c r="AC54" s="107">
        <v>17</v>
      </c>
      <c r="AD54" s="107">
        <v>2</v>
      </c>
      <c r="AE54" s="107">
        <v>36</v>
      </c>
    </row>
    <row r="55" spans="1:31" x14ac:dyDescent="0.2">
      <c r="A55" s="102">
        <v>20</v>
      </c>
      <c r="B55" s="102">
        <v>56249132</v>
      </c>
      <c r="C55" s="102" t="s">
        <v>648</v>
      </c>
      <c r="D55" s="102" t="s">
        <v>13</v>
      </c>
      <c r="E55" s="105">
        <v>1.9999999999999999E-6</v>
      </c>
      <c r="F55" s="102" t="s">
        <v>16930</v>
      </c>
      <c r="G55" s="102" t="s">
        <v>16931</v>
      </c>
      <c r="H55" s="102" t="s">
        <v>16932</v>
      </c>
      <c r="I55" s="102" t="s">
        <v>17159</v>
      </c>
      <c r="J55" s="102" t="s">
        <v>16933</v>
      </c>
      <c r="K55" s="102" t="s">
        <v>16947</v>
      </c>
      <c r="L55" s="102" t="s">
        <v>17017</v>
      </c>
      <c r="M55" s="102">
        <v>21.6</v>
      </c>
      <c r="N55" s="106">
        <v>1</v>
      </c>
      <c r="O55" s="107">
        <v>1</v>
      </c>
      <c r="P55" s="107">
        <v>11</v>
      </c>
      <c r="Q55" s="107">
        <v>16</v>
      </c>
      <c r="R55" s="107">
        <v>19</v>
      </c>
      <c r="S55" s="107">
        <v>24.5765862751255</v>
      </c>
      <c r="T55" s="107">
        <v>26</v>
      </c>
      <c r="U55" s="107">
        <v>104</v>
      </c>
      <c r="V55" s="107">
        <v>0</v>
      </c>
      <c r="W55" s="107">
        <v>0</v>
      </c>
      <c r="X55" s="107">
        <v>48</v>
      </c>
      <c r="Y55" s="107">
        <v>50</v>
      </c>
      <c r="Z55" s="107">
        <v>49.2658104195013</v>
      </c>
      <c r="AA55" s="107">
        <v>50</v>
      </c>
      <c r="AB55" s="107">
        <v>54</v>
      </c>
      <c r="AC55" s="107">
        <v>6</v>
      </c>
      <c r="AD55" s="107">
        <v>1</v>
      </c>
      <c r="AE55" s="107">
        <v>36</v>
      </c>
    </row>
    <row r="56" spans="1:31" x14ac:dyDescent="0.2">
      <c r="A56" s="102">
        <v>20</v>
      </c>
      <c r="B56" s="102">
        <v>56249133</v>
      </c>
      <c r="C56" s="102" t="s">
        <v>11</v>
      </c>
      <c r="D56" s="102" t="s">
        <v>12</v>
      </c>
      <c r="E56" s="105">
        <v>6.9999999999999999E-6</v>
      </c>
      <c r="F56" s="102" t="s">
        <v>16930</v>
      </c>
      <c r="G56" s="102" t="s">
        <v>16931</v>
      </c>
      <c r="H56" s="102" t="s">
        <v>16932</v>
      </c>
      <c r="I56" s="102" t="s">
        <v>17103</v>
      </c>
      <c r="J56" s="102" t="s">
        <v>16933</v>
      </c>
      <c r="K56" s="102" t="s">
        <v>16971</v>
      </c>
      <c r="L56" s="102" t="s">
        <v>16972</v>
      </c>
      <c r="M56" s="102">
        <v>21.5</v>
      </c>
      <c r="N56" s="106">
        <v>3</v>
      </c>
      <c r="O56" s="107">
        <v>3</v>
      </c>
      <c r="P56" s="107">
        <v>10</v>
      </c>
      <c r="Q56" s="107">
        <v>16</v>
      </c>
      <c r="R56" s="107">
        <v>19</v>
      </c>
      <c r="S56" s="107">
        <v>24.579068295430201</v>
      </c>
      <c r="T56" s="107">
        <v>26</v>
      </c>
      <c r="U56" s="107">
        <v>104</v>
      </c>
      <c r="V56" s="107">
        <v>0</v>
      </c>
      <c r="W56" s="107">
        <v>12</v>
      </c>
      <c r="X56" s="107">
        <v>48</v>
      </c>
      <c r="Y56" s="107">
        <v>50</v>
      </c>
      <c r="Z56" s="107">
        <v>49.263004440723101</v>
      </c>
      <c r="AA56" s="107">
        <v>50</v>
      </c>
      <c r="AB56" s="107">
        <v>54</v>
      </c>
      <c r="AC56" s="107">
        <v>6</v>
      </c>
      <c r="AD56" s="107">
        <v>0</v>
      </c>
      <c r="AE56" s="107">
        <v>43</v>
      </c>
    </row>
    <row r="57" spans="1:31" x14ac:dyDescent="0.2">
      <c r="A57" s="102">
        <v>20</v>
      </c>
      <c r="B57" s="102">
        <v>56249134</v>
      </c>
      <c r="C57" s="102" t="s">
        <v>13</v>
      </c>
      <c r="D57" s="102" t="s">
        <v>648</v>
      </c>
      <c r="E57" s="102">
        <v>1.2E-4</v>
      </c>
      <c r="F57" s="102" t="s">
        <v>16930</v>
      </c>
      <c r="G57" s="102" t="s">
        <v>16931</v>
      </c>
      <c r="H57" s="102" t="s">
        <v>16932</v>
      </c>
      <c r="I57" s="102" t="s">
        <v>17192</v>
      </c>
      <c r="J57" s="102" t="s">
        <v>16933</v>
      </c>
      <c r="K57" s="102" t="s">
        <v>16556</v>
      </c>
      <c r="L57" s="102" t="s">
        <v>16555</v>
      </c>
      <c r="M57" s="102">
        <v>21.8</v>
      </c>
      <c r="N57" s="106">
        <v>48</v>
      </c>
      <c r="O57" s="107">
        <v>48</v>
      </c>
      <c r="P57" s="107">
        <v>10</v>
      </c>
      <c r="Q57" s="107">
        <v>16</v>
      </c>
      <c r="R57" s="107">
        <v>19</v>
      </c>
      <c r="S57" s="107">
        <v>24.580154802310599</v>
      </c>
      <c r="T57" s="107">
        <v>26</v>
      </c>
      <c r="U57" s="107">
        <v>105</v>
      </c>
      <c r="V57" s="107">
        <v>0</v>
      </c>
      <c r="W57" s="107">
        <v>1</v>
      </c>
      <c r="X57" s="107">
        <v>48</v>
      </c>
      <c r="Y57" s="107">
        <v>50</v>
      </c>
      <c r="Z57" s="107">
        <v>49.266443384518801</v>
      </c>
      <c r="AA57" s="107">
        <v>50</v>
      </c>
      <c r="AB57" s="107">
        <v>51</v>
      </c>
      <c r="AC57" s="107">
        <v>2</v>
      </c>
      <c r="AD57" s="107">
        <v>1</v>
      </c>
      <c r="AE57" s="107">
        <v>47</v>
      </c>
    </row>
    <row r="58" spans="1:31" x14ac:dyDescent="0.2">
      <c r="A58" s="102">
        <v>20</v>
      </c>
      <c r="B58" s="102">
        <v>56249138</v>
      </c>
      <c r="C58" s="102" t="s">
        <v>13</v>
      </c>
      <c r="D58" s="102" t="s">
        <v>648</v>
      </c>
      <c r="E58" s="105">
        <v>1.9999999999999999E-6</v>
      </c>
      <c r="F58" s="102" t="s">
        <v>16930</v>
      </c>
      <c r="G58" s="102" t="s">
        <v>16931</v>
      </c>
      <c r="H58" s="102" t="s">
        <v>16932</v>
      </c>
      <c r="I58" s="102" t="s">
        <v>17142</v>
      </c>
      <c r="J58" s="102" t="s">
        <v>16933</v>
      </c>
      <c r="K58" s="102" t="s">
        <v>16949</v>
      </c>
      <c r="L58" s="102" t="s">
        <v>17006</v>
      </c>
      <c r="M58" s="102">
        <v>23.8</v>
      </c>
      <c r="N58" s="106">
        <v>1</v>
      </c>
      <c r="O58" s="107">
        <v>1</v>
      </c>
      <c r="P58" s="107">
        <v>11</v>
      </c>
      <c r="Q58" s="107">
        <v>16</v>
      </c>
      <c r="R58" s="107">
        <v>19</v>
      </c>
      <c r="S58" s="107">
        <v>24.588792033611899</v>
      </c>
      <c r="T58" s="107">
        <v>26</v>
      </c>
      <c r="U58" s="107">
        <v>104</v>
      </c>
      <c r="V58" s="107">
        <v>0</v>
      </c>
      <c r="W58" s="107">
        <v>1</v>
      </c>
      <c r="X58" s="107">
        <v>48</v>
      </c>
      <c r="Y58" s="107">
        <v>50</v>
      </c>
      <c r="Z58" s="107">
        <v>49.254646312106601</v>
      </c>
      <c r="AA58" s="107">
        <v>50</v>
      </c>
      <c r="AB58" s="107">
        <v>51</v>
      </c>
      <c r="AC58" s="107">
        <v>13</v>
      </c>
      <c r="AD58" s="107">
        <v>1</v>
      </c>
      <c r="AE58" s="107">
        <v>41</v>
      </c>
    </row>
    <row r="59" spans="1:31" x14ac:dyDescent="0.2">
      <c r="A59" s="102">
        <v>20</v>
      </c>
      <c r="B59" s="102">
        <v>56249144</v>
      </c>
      <c r="C59" s="102" t="s">
        <v>13</v>
      </c>
      <c r="D59" s="102" t="s">
        <v>648</v>
      </c>
      <c r="E59" s="105">
        <v>5.0000000000000004E-6</v>
      </c>
      <c r="F59" s="102" t="s">
        <v>16930</v>
      </c>
      <c r="G59" s="102" t="s">
        <v>16931</v>
      </c>
      <c r="H59" s="102" t="s">
        <v>16932</v>
      </c>
      <c r="I59" s="102" t="s">
        <v>17129</v>
      </c>
      <c r="J59" s="102" t="s">
        <v>16933</v>
      </c>
      <c r="K59" s="102" t="s">
        <v>16992</v>
      </c>
      <c r="L59" s="102" t="s">
        <v>16993</v>
      </c>
      <c r="M59" s="102">
        <v>9.5920000000000005</v>
      </c>
      <c r="N59" s="106">
        <v>2</v>
      </c>
      <c r="O59" s="107">
        <v>2</v>
      </c>
      <c r="P59" s="107">
        <v>12</v>
      </c>
      <c r="Q59" s="107">
        <v>16</v>
      </c>
      <c r="R59" s="107">
        <v>19</v>
      </c>
      <c r="S59" s="107">
        <v>24.602368385640201</v>
      </c>
      <c r="T59" s="107">
        <v>26</v>
      </c>
      <c r="U59" s="107">
        <v>104</v>
      </c>
      <c r="V59" s="107">
        <v>0</v>
      </c>
      <c r="W59" s="107">
        <v>1</v>
      </c>
      <c r="X59" s="107">
        <v>48</v>
      </c>
      <c r="Y59" s="107">
        <v>50</v>
      </c>
      <c r="Z59" s="107">
        <v>49.259824663706198</v>
      </c>
      <c r="AA59" s="107">
        <v>50</v>
      </c>
      <c r="AB59" s="107">
        <v>51</v>
      </c>
      <c r="AC59" s="107">
        <v>19</v>
      </c>
      <c r="AD59" s="107">
        <v>1</v>
      </c>
      <c r="AE59" s="107">
        <v>42</v>
      </c>
    </row>
    <row r="60" spans="1:31" x14ac:dyDescent="0.2">
      <c r="A60" s="102">
        <v>20</v>
      </c>
      <c r="B60" s="102">
        <v>56249153</v>
      </c>
      <c r="C60" s="102" t="s">
        <v>13</v>
      </c>
      <c r="D60" s="102" t="s">
        <v>648</v>
      </c>
      <c r="E60" s="105">
        <v>1.9999999999999999E-6</v>
      </c>
      <c r="F60" s="102" t="s">
        <v>16930</v>
      </c>
      <c r="G60" s="102" t="s">
        <v>16931</v>
      </c>
      <c r="H60" s="102" t="s">
        <v>16932</v>
      </c>
      <c r="I60" s="102" t="s">
        <v>17150</v>
      </c>
      <c r="J60" s="102" t="s">
        <v>16933</v>
      </c>
      <c r="K60" s="102" t="s">
        <v>16979</v>
      </c>
      <c r="L60" s="102" t="s">
        <v>16987</v>
      </c>
      <c r="M60" s="102">
        <v>11.74</v>
      </c>
      <c r="N60" s="106">
        <v>1</v>
      </c>
      <c r="O60" s="107">
        <v>1</v>
      </c>
      <c r="P60" s="107">
        <v>12</v>
      </c>
      <c r="Q60" s="107">
        <v>16</v>
      </c>
      <c r="R60" s="107">
        <v>19</v>
      </c>
      <c r="S60" s="107">
        <v>24.623430670394701</v>
      </c>
      <c r="T60" s="107">
        <v>26</v>
      </c>
      <c r="U60" s="107">
        <v>104</v>
      </c>
      <c r="V60" s="107">
        <v>0</v>
      </c>
      <c r="W60" s="107">
        <v>4</v>
      </c>
      <c r="X60" s="107">
        <v>48</v>
      </c>
      <c r="Y60" s="107">
        <v>50</v>
      </c>
      <c r="Z60" s="107">
        <v>49.269702905159903</v>
      </c>
      <c r="AA60" s="107">
        <v>50</v>
      </c>
      <c r="AB60" s="107">
        <v>51</v>
      </c>
      <c r="AC60" s="107">
        <v>7</v>
      </c>
      <c r="AD60" s="107">
        <v>0</v>
      </c>
      <c r="AE60" s="107">
        <v>46</v>
      </c>
    </row>
    <row r="61" spans="1:31" x14ac:dyDescent="0.2">
      <c r="A61" s="102">
        <v>20</v>
      </c>
      <c r="B61" s="102">
        <v>56249162</v>
      </c>
      <c r="C61" s="102" t="s">
        <v>648</v>
      </c>
      <c r="D61" s="102" t="s">
        <v>13</v>
      </c>
      <c r="E61" s="105">
        <v>1.9999999999999999E-6</v>
      </c>
      <c r="F61" s="102" t="s">
        <v>16930</v>
      </c>
      <c r="G61" s="102" t="s">
        <v>16931</v>
      </c>
      <c r="H61" s="102" t="s">
        <v>16932</v>
      </c>
      <c r="I61" s="102" t="s">
        <v>17193</v>
      </c>
      <c r="J61" s="102" t="s">
        <v>16933</v>
      </c>
      <c r="K61" s="102" t="s">
        <v>16947</v>
      </c>
      <c r="L61" s="102" t="s">
        <v>16960</v>
      </c>
      <c r="M61" s="102">
        <v>10.42</v>
      </c>
      <c r="N61" s="106">
        <v>1</v>
      </c>
      <c r="O61" s="107">
        <v>1</v>
      </c>
      <c r="P61" s="107">
        <v>12</v>
      </c>
      <c r="Q61" s="107">
        <v>16</v>
      </c>
      <c r="R61" s="107">
        <v>19</v>
      </c>
      <c r="S61" s="107">
        <v>24.647024815219101</v>
      </c>
      <c r="T61" s="107">
        <v>26</v>
      </c>
      <c r="U61" s="107">
        <v>104</v>
      </c>
      <c r="V61" s="107">
        <v>0</v>
      </c>
      <c r="W61" s="107">
        <v>9</v>
      </c>
      <c r="X61" s="107">
        <v>48</v>
      </c>
      <c r="Y61" s="107">
        <v>50</v>
      </c>
      <c r="Z61" s="107">
        <v>49.269857408431903</v>
      </c>
      <c r="AA61" s="107">
        <v>50</v>
      </c>
      <c r="AB61" s="107">
        <v>51</v>
      </c>
      <c r="AC61" s="107">
        <v>8</v>
      </c>
      <c r="AD61" s="107">
        <v>0</v>
      </c>
      <c r="AE61" s="107">
        <v>38</v>
      </c>
    </row>
    <row r="62" spans="1:31" x14ac:dyDescent="0.2">
      <c r="A62" s="102">
        <v>20</v>
      </c>
      <c r="B62" s="102">
        <v>56249163</v>
      </c>
      <c r="C62" s="102" t="s">
        <v>12</v>
      </c>
      <c r="D62" s="102" t="s">
        <v>11</v>
      </c>
      <c r="E62" s="105">
        <v>1.9999999999999999E-6</v>
      </c>
      <c r="F62" s="102" t="s">
        <v>16930</v>
      </c>
      <c r="G62" s="102" t="s">
        <v>16931</v>
      </c>
      <c r="H62" s="102" t="s">
        <v>16932</v>
      </c>
      <c r="I62" s="102" t="s">
        <v>17139</v>
      </c>
      <c r="J62" s="102" t="s">
        <v>16933</v>
      </c>
      <c r="K62" s="102" t="s">
        <v>17001</v>
      </c>
      <c r="L62" s="102" t="s">
        <v>17002</v>
      </c>
      <c r="M62" s="102">
        <v>10.58</v>
      </c>
      <c r="N62" s="106">
        <v>1</v>
      </c>
      <c r="O62" s="107">
        <v>1</v>
      </c>
      <c r="P62" s="107">
        <v>12</v>
      </c>
      <c r="Q62" s="107">
        <v>16</v>
      </c>
      <c r="R62" s="107">
        <v>19</v>
      </c>
      <c r="S62" s="107">
        <v>24.652108471264899</v>
      </c>
      <c r="T62" s="107">
        <v>26</v>
      </c>
      <c r="U62" s="107">
        <v>104</v>
      </c>
      <c r="V62" s="107">
        <v>0</v>
      </c>
      <c r="W62" s="107">
        <v>0</v>
      </c>
      <c r="X62" s="107">
        <v>48</v>
      </c>
      <c r="Y62" s="107">
        <v>50</v>
      </c>
      <c r="Z62" s="107">
        <v>49.268491798866599</v>
      </c>
      <c r="AA62" s="107">
        <v>50</v>
      </c>
      <c r="AB62" s="107">
        <v>51</v>
      </c>
      <c r="AC62" s="107">
        <v>14</v>
      </c>
      <c r="AD62" s="107">
        <v>2</v>
      </c>
      <c r="AE62" s="107">
        <v>42</v>
      </c>
    </row>
    <row r="63" spans="1:31" x14ac:dyDescent="0.2">
      <c r="A63" s="102">
        <v>20</v>
      </c>
      <c r="B63" s="102">
        <v>56249172</v>
      </c>
      <c r="C63" s="102" t="s">
        <v>648</v>
      </c>
      <c r="D63" s="102" t="s">
        <v>12</v>
      </c>
      <c r="E63" s="105">
        <v>1.9999999999999999E-6</v>
      </c>
      <c r="F63" s="102" t="s">
        <v>16930</v>
      </c>
      <c r="G63" s="102" t="s">
        <v>16931</v>
      </c>
      <c r="H63" s="102" t="s">
        <v>16932</v>
      </c>
      <c r="I63" s="102" t="s">
        <v>17194</v>
      </c>
      <c r="J63" s="102" t="s">
        <v>16933</v>
      </c>
      <c r="K63" s="102" t="s">
        <v>16947</v>
      </c>
      <c r="L63" s="102" t="s">
        <v>17035</v>
      </c>
      <c r="M63" s="102">
        <v>23.3</v>
      </c>
      <c r="N63" s="106">
        <v>1</v>
      </c>
      <c r="O63" s="107">
        <v>1</v>
      </c>
      <c r="P63" s="107">
        <v>12</v>
      </c>
      <c r="Q63" s="107">
        <v>16</v>
      </c>
      <c r="R63" s="107">
        <v>20</v>
      </c>
      <c r="S63" s="107">
        <v>24.660765638472299</v>
      </c>
      <c r="T63" s="107">
        <v>26</v>
      </c>
      <c r="U63" s="107">
        <v>104</v>
      </c>
      <c r="V63" s="107">
        <v>0</v>
      </c>
      <c r="W63" s="107">
        <v>9</v>
      </c>
      <c r="X63" s="107">
        <v>48</v>
      </c>
      <c r="Y63" s="107">
        <v>50</v>
      </c>
      <c r="Z63" s="107">
        <v>49.2778317708567</v>
      </c>
      <c r="AA63" s="107">
        <v>50</v>
      </c>
      <c r="AB63" s="107">
        <v>51</v>
      </c>
      <c r="AC63" s="107">
        <v>4</v>
      </c>
      <c r="AD63" s="107">
        <v>0</v>
      </c>
      <c r="AE63" s="107">
        <v>45</v>
      </c>
    </row>
    <row r="64" spans="1:31" x14ac:dyDescent="0.2">
      <c r="A64" s="102">
        <v>20</v>
      </c>
      <c r="B64" s="102">
        <v>56249177</v>
      </c>
      <c r="C64" s="102" t="s">
        <v>11</v>
      </c>
      <c r="D64" s="102" t="s">
        <v>12</v>
      </c>
      <c r="E64" s="105">
        <v>1.9999999999999999E-6</v>
      </c>
      <c r="F64" s="102" t="s">
        <v>16930</v>
      </c>
      <c r="G64" s="102" t="s">
        <v>16931</v>
      </c>
      <c r="H64" s="102" t="s">
        <v>16932</v>
      </c>
      <c r="I64" s="102" t="s">
        <v>17195</v>
      </c>
      <c r="J64" s="102" t="s">
        <v>16933</v>
      </c>
      <c r="K64" s="102" t="s">
        <v>17036</v>
      </c>
      <c r="L64" s="102" t="s">
        <v>16993</v>
      </c>
      <c r="M64" s="102">
        <v>18.89</v>
      </c>
      <c r="N64" s="106">
        <v>1</v>
      </c>
      <c r="O64" s="107">
        <v>1</v>
      </c>
      <c r="P64" s="107">
        <v>12</v>
      </c>
      <c r="Q64" s="107">
        <v>16</v>
      </c>
      <c r="R64" s="107">
        <v>20</v>
      </c>
      <c r="S64" s="107">
        <v>24.664892371027101</v>
      </c>
      <c r="T64" s="107">
        <v>26</v>
      </c>
      <c r="U64" s="107">
        <v>104</v>
      </c>
      <c r="V64" s="107">
        <v>0</v>
      </c>
      <c r="W64" s="107">
        <v>30</v>
      </c>
      <c r="X64" s="107">
        <v>48</v>
      </c>
      <c r="Y64" s="107">
        <v>50</v>
      </c>
      <c r="Z64" s="107">
        <v>49.279177444515902</v>
      </c>
      <c r="AA64" s="107">
        <v>50</v>
      </c>
      <c r="AB64" s="107">
        <v>51</v>
      </c>
      <c r="AC64" s="107">
        <v>0</v>
      </c>
      <c r="AD64" s="107">
        <v>0</v>
      </c>
      <c r="AE64" s="107">
        <v>37</v>
      </c>
    </row>
    <row r="65" spans="1:31" x14ac:dyDescent="0.2">
      <c r="A65" s="102">
        <v>20</v>
      </c>
      <c r="B65" s="102">
        <v>56249192</v>
      </c>
      <c r="C65" s="102" t="s">
        <v>16954</v>
      </c>
      <c r="D65" s="102" t="s">
        <v>13</v>
      </c>
      <c r="E65" s="105">
        <v>1.7E-5</v>
      </c>
      <c r="F65" s="102" t="s">
        <v>16930</v>
      </c>
      <c r="G65" s="102" t="s">
        <v>16931</v>
      </c>
      <c r="H65" s="102" t="s">
        <v>16955</v>
      </c>
      <c r="I65" s="102" t="s">
        <v>17083</v>
      </c>
      <c r="J65" s="102" t="s">
        <v>16933</v>
      </c>
      <c r="K65" s="102" t="s">
        <v>16571</v>
      </c>
      <c r="L65" s="102" t="s">
        <v>16571</v>
      </c>
      <c r="M65" s="102" t="s">
        <v>1088</v>
      </c>
      <c r="N65" s="106">
        <v>7</v>
      </c>
      <c r="O65" s="107">
        <v>7</v>
      </c>
      <c r="P65" s="107">
        <v>12</v>
      </c>
      <c r="Q65" s="107">
        <v>16</v>
      </c>
      <c r="R65" s="107">
        <v>20</v>
      </c>
      <c r="S65" s="107">
        <v>24.671092437812401</v>
      </c>
      <c r="T65" s="107">
        <v>26</v>
      </c>
      <c r="U65" s="107">
        <v>108</v>
      </c>
      <c r="V65" s="107">
        <v>0</v>
      </c>
      <c r="W65" s="107">
        <v>8</v>
      </c>
      <c r="X65" s="107">
        <v>48</v>
      </c>
      <c r="Y65" s="107">
        <v>50</v>
      </c>
      <c r="Z65" s="107">
        <v>49.278439815991597</v>
      </c>
      <c r="AA65" s="107">
        <v>50</v>
      </c>
      <c r="AB65" s="107">
        <v>51</v>
      </c>
      <c r="AC65" s="107">
        <v>3</v>
      </c>
      <c r="AD65" s="107">
        <v>1</v>
      </c>
      <c r="AE65" s="107">
        <v>53</v>
      </c>
    </row>
    <row r="66" spans="1:31" x14ac:dyDescent="0.2">
      <c r="A66" s="102">
        <v>20</v>
      </c>
      <c r="B66" s="102">
        <v>56249204</v>
      </c>
      <c r="C66" s="102" t="s">
        <v>13</v>
      </c>
      <c r="D66" s="102" t="s">
        <v>11</v>
      </c>
      <c r="E66" s="105">
        <v>5.0000000000000004E-6</v>
      </c>
      <c r="F66" s="102" t="s">
        <v>16930</v>
      </c>
      <c r="G66" s="102" t="s">
        <v>16931</v>
      </c>
      <c r="H66" s="102" t="s">
        <v>16932</v>
      </c>
      <c r="I66" s="102" t="s">
        <v>17148</v>
      </c>
      <c r="J66" s="102" t="s">
        <v>16933</v>
      </c>
      <c r="K66" s="102" t="s">
        <v>16547</v>
      </c>
      <c r="L66" s="102" t="s">
        <v>16546</v>
      </c>
      <c r="M66" s="102">
        <v>33</v>
      </c>
      <c r="N66" s="106">
        <v>2</v>
      </c>
      <c r="O66" s="107">
        <v>2</v>
      </c>
      <c r="P66" s="107">
        <v>12</v>
      </c>
      <c r="Q66" s="107">
        <v>16</v>
      </c>
      <c r="R66" s="107">
        <v>20</v>
      </c>
      <c r="S66" s="107">
        <v>24.675887023220302</v>
      </c>
      <c r="T66" s="107">
        <v>26</v>
      </c>
      <c r="U66" s="107">
        <v>97</v>
      </c>
      <c r="V66" s="107">
        <v>0</v>
      </c>
      <c r="W66" s="107">
        <v>31</v>
      </c>
      <c r="X66" s="107">
        <v>48</v>
      </c>
      <c r="Y66" s="107">
        <v>50</v>
      </c>
      <c r="Z66" s="107">
        <v>49.281016531850099</v>
      </c>
      <c r="AA66" s="107">
        <v>50</v>
      </c>
      <c r="AB66" s="107">
        <v>51</v>
      </c>
      <c r="AC66" s="107">
        <v>0</v>
      </c>
      <c r="AD66" s="107">
        <v>0</v>
      </c>
      <c r="AE66" s="107">
        <v>43</v>
      </c>
    </row>
    <row r="67" spans="1:31" x14ac:dyDescent="0.2">
      <c r="A67" s="102">
        <v>20</v>
      </c>
      <c r="B67" s="102">
        <v>56249211</v>
      </c>
      <c r="C67" s="102" t="s">
        <v>11</v>
      </c>
      <c r="D67" s="102" t="s">
        <v>13</v>
      </c>
      <c r="E67" s="105">
        <v>6.9999999999999999E-6</v>
      </c>
      <c r="F67" s="102" t="s">
        <v>16930</v>
      </c>
      <c r="G67" s="102" t="s">
        <v>16931</v>
      </c>
      <c r="H67" s="102" t="s">
        <v>16932</v>
      </c>
      <c r="I67" s="102" t="s">
        <v>17117</v>
      </c>
      <c r="J67" s="102" t="s">
        <v>16933</v>
      </c>
      <c r="K67" s="102" t="s">
        <v>16547</v>
      </c>
      <c r="L67" s="102" t="s">
        <v>16983</v>
      </c>
      <c r="M67" s="102">
        <v>30</v>
      </c>
      <c r="N67" s="106">
        <v>3</v>
      </c>
      <c r="O67" s="107">
        <v>3</v>
      </c>
      <c r="P67" s="107">
        <v>14</v>
      </c>
      <c r="Q67" s="107">
        <v>16</v>
      </c>
      <c r="R67" s="107">
        <v>20</v>
      </c>
      <c r="S67" s="107">
        <v>24.7016791016881</v>
      </c>
      <c r="T67" s="107">
        <v>26</v>
      </c>
      <c r="U67" s="107">
        <v>114</v>
      </c>
      <c r="V67" s="107">
        <v>0</v>
      </c>
      <c r="W67" s="107">
        <v>0</v>
      </c>
      <c r="X67" s="107">
        <v>48</v>
      </c>
      <c r="Y67" s="107">
        <v>50</v>
      </c>
      <c r="Z67" s="107">
        <v>49.264708960691401</v>
      </c>
      <c r="AA67" s="107">
        <v>50</v>
      </c>
      <c r="AB67" s="107">
        <v>51</v>
      </c>
      <c r="AC67" s="107">
        <v>51</v>
      </c>
      <c r="AD67" s="107">
        <v>25</v>
      </c>
      <c r="AE67" s="107">
        <v>27</v>
      </c>
    </row>
    <row r="68" spans="1:31" x14ac:dyDescent="0.2">
      <c r="A68" s="102">
        <v>20</v>
      </c>
      <c r="B68" s="102">
        <v>56249216</v>
      </c>
      <c r="C68" s="102" t="s">
        <v>11</v>
      </c>
      <c r="D68" s="102" t="s">
        <v>12</v>
      </c>
      <c r="E68" s="105">
        <v>5.0000000000000004E-6</v>
      </c>
      <c r="F68" s="102" t="s">
        <v>16930</v>
      </c>
      <c r="G68" s="102" t="s">
        <v>16931</v>
      </c>
      <c r="H68" s="102" t="s">
        <v>16932</v>
      </c>
      <c r="I68" s="102" t="s">
        <v>17154</v>
      </c>
      <c r="J68" s="102" t="s">
        <v>16933</v>
      </c>
      <c r="K68" s="102" t="s">
        <v>16547</v>
      </c>
      <c r="L68" s="102" t="s">
        <v>16586</v>
      </c>
      <c r="M68" s="102">
        <v>33</v>
      </c>
      <c r="N68" s="106">
        <v>2</v>
      </c>
      <c r="O68" s="107">
        <v>2</v>
      </c>
      <c r="P68" s="107">
        <v>16</v>
      </c>
      <c r="Q68" s="107">
        <v>16</v>
      </c>
      <c r="R68" s="107">
        <v>20</v>
      </c>
      <c r="S68" s="107">
        <v>24.6933209730716</v>
      </c>
      <c r="T68" s="107">
        <v>26</v>
      </c>
      <c r="U68" s="107">
        <v>134</v>
      </c>
      <c r="V68" s="107">
        <v>0</v>
      </c>
      <c r="W68" s="107">
        <v>27</v>
      </c>
      <c r="X68" s="107">
        <v>48</v>
      </c>
      <c r="Y68" s="107">
        <v>50</v>
      </c>
      <c r="Z68" s="107">
        <v>49.2809068843668</v>
      </c>
      <c r="AA68" s="107">
        <v>50</v>
      </c>
      <c r="AB68" s="107">
        <v>54</v>
      </c>
      <c r="AC68" s="107">
        <v>0</v>
      </c>
      <c r="AD68" s="107">
        <v>0</v>
      </c>
      <c r="AE68" s="107">
        <v>41</v>
      </c>
    </row>
    <row r="69" spans="1:31" x14ac:dyDescent="0.2">
      <c r="A69" s="102">
        <v>20</v>
      </c>
      <c r="B69" s="102">
        <v>56249250</v>
      </c>
      <c r="C69" s="102" t="s">
        <v>11</v>
      </c>
      <c r="D69" s="102" t="s">
        <v>12</v>
      </c>
      <c r="E69" s="105">
        <v>5.0000000000000004E-6</v>
      </c>
      <c r="F69" s="102" t="s">
        <v>16930</v>
      </c>
      <c r="G69" s="102" t="s">
        <v>16931</v>
      </c>
      <c r="H69" s="102" t="s">
        <v>16932</v>
      </c>
      <c r="I69" s="102" t="s">
        <v>17196</v>
      </c>
      <c r="J69" s="102" t="s">
        <v>16933</v>
      </c>
      <c r="K69" s="102" t="s">
        <v>17037</v>
      </c>
      <c r="L69" s="102" t="s">
        <v>16546</v>
      </c>
      <c r="M69" s="102">
        <v>26.5</v>
      </c>
      <c r="N69" s="106">
        <v>2</v>
      </c>
      <c r="O69" s="107">
        <v>2</v>
      </c>
      <c r="P69" s="107">
        <v>16</v>
      </c>
      <c r="Q69" s="107">
        <v>16</v>
      </c>
      <c r="R69" s="107">
        <v>20</v>
      </c>
      <c r="S69" s="107">
        <v>24.7046694875974</v>
      </c>
      <c r="T69" s="107">
        <v>26</v>
      </c>
      <c r="U69" s="107">
        <v>100</v>
      </c>
      <c r="V69" s="107">
        <v>0</v>
      </c>
      <c r="W69" s="107">
        <v>15</v>
      </c>
      <c r="X69" s="107">
        <v>48</v>
      </c>
      <c r="Y69" s="107">
        <v>50</v>
      </c>
      <c r="Z69" s="107">
        <v>49.280483246362898</v>
      </c>
      <c r="AA69" s="107">
        <v>50</v>
      </c>
      <c r="AB69" s="107">
        <v>54</v>
      </c>
      <c r="AC69" s="107">
        <v>1</v>
      </c>
      <c r="AD69" s="107">
        <v>0</v>
      </c>
      <c r="AE69" s="107">
        <v>45</v>
      </c>
    </row>
    <row r="70" spans="1:31" x14ac:dyDescent="0.2">
      <c r="A70" s="102">
        <v>20</v>
      </c>
      <c r="B70" s="102">
        <v>56249258</v>
      </c>
      <c r="C70" s="102" t="s">
        <v>13</v>
      </c>
      <c r="D70" s="102" t="s">
        <v>648</v>
      </c>
      <c r="E70" s="105">
        <v>1.9999999999999999E-6</v>
      </c>
      <c r="F70" s="102" t="s">
        <v>16930</v>
      </c>
      <c r="G70" s="102" t="s">
        <v>16931</v>
      </c>
      <c r="H70" s="102" t="s">
        <v>16932</v>
      </c>
      <c r="I70" s="102" t="s">
        <v>17165</v>
      </c>
      <c r="J70" s="102" t="s">
        <v>16933</v>
      </c>
      <c r="K70" s="102" t="s">
        <v>16547</v>
      </c>
      <c r="L70" s="102" t="s">
        <v>16586</v>
      </c>
      <c r="M70" s="102">
        <v>32</v>
      </c>
      <c r="N70" s="106">
        <v>1</v>
      </c>
      <c r="O70" s="107">
        <v>1</v>
      </c>
      <c r="P70" s="107">
        <v>14</v>
      </c>
      <c r="Q70" s="107">
        <v>16</v>
      </c>
      <c r="R70" s="107">
        <v>20</v>
      </c>
      <c r="S70" s="107">
        <v>24.715848546921599</v>
      </c>
      <c r="T70" s="107">
        <v>26</v>
      </c>
      <c r="U70" s="107">
        <v>97</v>
      </c>
      <c r="V70" s="107">
        <v>0</v>
      </c>
      <c r="W70" s="107">
        <v>7</v>
      </c>
      <c r="X70" s="107">
        <v>48</v>
      </c>
      <c r="Y70" s="107">
        <v>50</v>
      </c>
      <c r="Z70" s="107">
        <v>49.280822156766</v>
      </c>
      <c r="AA70" s="107">
        <v>50</v>
      </c>
      <c r="AB70" s="107">
        <v>54</v>
      </c>
      <c r="AC70" s="107">
        <v>3</v>
      </c>
      <c r="AD70" s="107">
        <v>0</v>
      </c>
      <c r="AE70" s="107">
        <v>47</v>
      </c>
    </row>
    <row r="71" spans="1:31" x14ac:dyDescent="0.2">
      <c r="A71" s="102">
        <v>20</v>
      </c>
      <c r="B71" s="102">
        <v>56249261</v>
      </c>
      <c r="C71" s="102" t="s">
        <v>13</v>
      </c>
      <c r="D71" s="102" t="s">
        <v>648</v>
      </c>
      <c r="E71" s="105">
        <v>6.9999999999999999E-6</v>
      </c>
      <c r="F71" s="102" t="s">
        <v>16930</v>
      </c>
      <c r="G71" s="102" t="s">
        <v>16931</v>
      </c>
      <c r="H71" s="102" t="s">
        <v>16932</v>
      </c>
      <c r="I71" s="102" t="s">
        <v>17127</v>
      </c>
      <c r="J71" s="102" t="s">
        <v>16933</v>
      </c>
      <c r="K71" s="102" t="s">
        <v>16976</v>
      </c>
      <c r="L71" s="102" t="s">
        <v>16948</v>
      </c>
      <c r="M71" s="102">
        <v>18.95</v>
      </c>
      <c r="N71" s="106">
        <v>3</v>
      </c>
      <c r="O71" s="107">
        <v>3</v>
      </c>
      <c r="P71" s="107">
        <v>15</v>
      </c>
      <c r="Q71" s="107">
        <v>16</v>
      </c>
      <c r="R71" s="107">
        <v>20</v>
      </c>
      <c r="S71" s="107">
        <v>24.718898740549101</v>
      </c>
      <c r="T71" s="107">
        <v>26</v>
      </c>
      <c r="U71" s="107">
        <v>97</v>
      </c>
      <c r="V71" s="107">
        <v>0</v>
      </c>
      <c r="W71" s="107">
        <v>1</v>
      </c>
      <c r="X71" s="107">
        <v>48</v>
      </c>
      <c r="Y71" s="107">
        <v>50</v>
      </c>
      <c r="Z71" s="107">
        <v>49.2805430540811</v>
      </c>
      <c r="AA71" s="107">
        <v>50</v>
      </c>
      <c r="AB71" s="107">
        <v>54</v>
      </c>
      <c r="AC71" s="107">
        <v>5</v>
      </c>
      <c r="AD71" s="107">
        <v>1</v>
      </c>
      <c r="AE71" s="107">
        <v>39</v>
      </c>
    </row>
    <row r="72" spans="1:31" x14ac:dyDescent="0.2">
      <c r="A72" s="102">
        <v>20</v>
      </c>
      <c r="B72" s="102">
        <v>56249264</v>
      </c>
      <c r="C72" s="102" t="s">
        <v>13</v>
      </c>
      <c r="D72" s="102" t="s">
        <v>648</v>
      </c>
      <c r="E72" s="105">
        <v>1.2E-5</v>
      </c>
      <c r="F72" s="102" t="s">
        <v>16930</v>
      </c>
      <c r="G72" s="102" t="s">
        <v>16931</v>
      </c>
      <c r="H72" s="102" t="s">
        <v>16932</v>
      </c>
      <c r="I72" s="102" t="s">
        <v>17094</v>
      </c>
      <c r="J72" s="102" t="s">
        <v>16933</v>
      </c>
      <c r="K72" s="102" t="s">
        <v>16547</v>
      </c>
      <c r="L72" s="102" t="s">
        <v>16586</v>
      </c>
      <c r="M72" s="102">
        <v>33</v>
      </c>
      <c r="N72" s="106">
        <v>5</v>
      </c>
      <c r="O72" s="107">
        <v>5</v>
      </c>
      <c r="P72" s="107">
        <v>14</v>
      </c>
      <c r="Q72" s="107">
        <v>16</v>
      </c>
      <c r="R72" s="107">
        <v>20</v>
      </c>
      <c r="S72" s="107">
        <v>24.7210717543099</v>
      </c>
      <c r="T72" s="107">
        <v>26</v>
      </c>
      <c r="U72" s="107">
        <v>97</v>
      </c>
      <c r="V72" s="107">
        <v>0</v>
      </c>
      <c r="W72" s="107">
        <v>0</v>
      </c>
      <c r="X72" s="107">
        <v>48</v>
      </c>
      <c r="Y72" s="107">
        <v>50</v>
      </c>
      <c r="Z72" s="107">
        <v>49.283219449470003</v>
      </c>
      <c r="AA72" s="107">
        <v>50</v>
      </c>
      <c r="AB72" s="107">
        <v>54</v>
      </c>
      <c r="AC72" s="107">
        <v>1</v>
      </c>
      <c r="AD72" s="107">
        <v>1</v>
      </c>
      <c r="AE72" s="107">
        <v>46</v>
      </c>
    </row>
    <row r="73" spans="1:31" x14ac:dyDescent="0.2">
      <c r="A73" s="102">
        <v>20</v>
      </c>
      <c r="B73" s="102">
        <v>56249268</v>
      </c>
      <c r="C73" s="102" t="s">
        <v>13</v>
      </c>
      <c r="D73" s="102" t="s">
        <v>648</v>
      </c>
      <c r="E73" s="105">
        <v>1.9999999999999999E-6</v>
      </c>
      <c r="F73" s="102" t="s">
        <v>16930</v>
      </c>
      <c r="G73" s="102" t="s">
        <v>16931</v>
      </c>
      <c r="H73" s="102" t="s">
        <v>16932</v>
      </c>
      <c r="I73" s="102" t="s">
        <v>17197</v>
      </c>
      <c r="J73" s="102" t="s">
        <v>16933</v>
      </c>
      <c r="K73" s="102" t="s">
        <v>16547</v>
      </c>
      <c r="L73" s="102" t="s">
        <v>16963</v>
      </c>
      <c r="M73" s="102">
        <v>32</v>
      </c>
      <c r="N73" s="106">
        <v>1</v>
      </c>
      <c r="O73" s="107">
        <v>1</v>
      </c>
      <c r="P73" s="107">
        <v>16</v>
      </c>
      <c r="Q73" s="107">
        <v>16</v>
      </c>
      <c r="R73" s="107">
        <v>20</v>
      </c>
      <c r="S73" s="107">
        <v>24.724306355068499</v>
      </c>
      <c r="T73" s="107">
        <v>26</v>
      </c>
      <c r="U73" s="107">
        <v>97</v>
      </c>
      <c r="V73" s="107">
        <v>0</v>
      </c>
      <c r="W73" s="107">
        <v>0</v>
      </c>
      <c r="X73" s="107">
        <v>48</v>
      </c>
      <c r="Y73" s="107">
        <v>50</v>
      </c>
      <c r="Z73" s="107">
        <v>49.282451917086597</v>
      </c>
      <c r="AA73" s="107">
        <v>50</v>
      </c>
      <c r="AB73" s="107">
        <v>54</v>
      </c>
      <c r="AC73" s="107">
        <v>2</v>
      </c>
      <c r="AD73" s="107">
        <v>1</v>
      </c>
      <c r="AE73" s="107">
        <v>47</v>
      </c>
    </row>
    <row r="74" spans="1:31" x14ac:dyDescent="0.2">
      <c r="A74" s="102">
        <v>20</v>
      </c>
      <c r="B74" s="102">
        <v>56249273</v>
      </c>
      <c r="C74" s="102" t="s">
        <v>13</v>
      </c>
      <c r="D74" s="102" t="s">
        <v>648</v>
      </c>
      <c r="E74" s="105">
        <v>6.0000000000000002E-5</v>
      </c>
      <c r="F74" s="102" t="s">
        <v>16930</v>
      </c>
      <c r="G74" s="102" t="s">
        <v>16931</v>
      </c>
      <c r="H74" s="102" t="s">
        <v>16932</v>
      </c>
      <c r="I74" s="102" t="s">
        <v>17076</v>
      </c>
      <c r="J74" s="102" t="s">
        <v>16933</v>
      </c>
      <c r="K74" s="102" t="s">
        <v>16947</v>
      </c>
      <c r="L74" s="102" t="s">
        <v>16948</v>
      </c>
      <c r="M74" s="102">
        <v>19.05</v>
      </c>
      <c r="N74" s="106">
        <v>24</v>
      </c>
      <c r="O74" s="107">
        <v>24</v>
      </c>
      <c r="P74" s="107">
        <v>14</v>
      </c>
      <c r="Q74" s="107">
        <v>16</v>
      </c>
      <c r="R74" s="107">
        <v>20</v>
      </c>
      <c r="S74" s="107">
        <v>24.7382415534058</v>
      </c>
      <c r="T74" s="107">
        <v>26</v>
      </c>
      <c r="U74" s="107">
        <v>109</v>
      </c>
      <c r="V74" s="107">
        <v>0</v>
      </c>
      <c r="W74" s="107">
        <v>1</v>
      </c>
      <c r="X74" s="107">
        <v>48</v>
      </c>
      <c r="Y74" s="107">
        <v>50</v>
      </c>
      <c r="Z74" s="107">
        <v>49.280538070104598</v>
      </c>
      <c r="AA74" s="107">
        <v>50</v>
      </c>
      <c r="AB74" s="107">
        <v>54</v>
      </c>
      <c r="AC74" s="107">
        <v>4</v>
      </c>
      <c r="AD74" s="107">
        <v>1</v>
      </c>
      <c r="AE74" s="107">
        <v>51</v>
      </c>
    </row>
    <row r="75" spans="1:31" x14ac:dyDescent="0.2">
      <c r="A75" s="102">
        <v>20</v>
      </c>
      <c r="B75" s="102">
        <v>56249273</v>
      </c>
      <c r="C75" s="102" t="s">
        <v>13</v>
      </c>
      <c r="D75" s="102" t="s">
        <v>12</v>
      </c>
      <c r="E75" s="105">
        <v>1.9999999999999999E-6</v>
      </c>
      <c r="F75" s="102" t="s">
        <v>16930</v>
      </c>
      <c r="G75" s="102" t="s">
        <v>16931</v>
      </c>
      <c r="H75" s="102" t="s">
        <v>16932</v>
      </c>
      <c r="I75" s="102" t="s">
        <v>17123</v>
      </c>
      <c r="J75" s="102" t="s">
        <v>16933</v>
      </c>
      <c r="K75" s="102" t="s">
        <v>16956</v>
      </c>
      <c r="L75" s="102" t="s">
        <v>16985</v>
      </c>
      <c r="M75" s="102">
        <v>22.2</v>
      </c>
      <c r="N75" s="106">
        <v>1</v>
      </c>
      <c r="O75" s="107">
        <v>1</v>
      </c>
      <c r="P75" s="107">
        <v>14</v>
      </c>
      <c r="Q75" s="107">
        <v>16</v>
      </c>
      <c r="R75" s="107">
        <v>20</v>
      </c>
      <c r="S75" s="107">
        <v>24.7382415534058</v>
      </c>
      <c r="T75" s="107">
        <v>26</v>
      </c>
      <c r="U75" s="107">
        <v>109</v>
      </c>
      <c r="V75" s="107">
        <v>0</v>
      </c>
      <c r="W75" s="107">
        <v>1</v>
      </c>
      <c r="X75" s="107">
        <v>48</v>
      </c>
      <c r="Y75" s="107">
        <v>50</v>
      </c>
      <c r="Z75" s="107">
        <v>49.280538070104598</v>
      </c>
      <c r="AA75" s="107">
        <v>50</v>
      </c>
      <c r="AB75" s="107">
        <v>54</v>
      </c>
      <c r="AC75" s="107">
        <v>4</v>
      </c>
      <c r="AD75" s="107">
        <v>1</v>
      </c>
      <c r="AE75" s="107">
        <v>51</v>
      </c>
    </row>
    <row r="76" spans="1:31" x14ac:dyDescent="0.2">
      <c r="A76" s="102">
        <v>20</v>
      </c>
      <c r="B76" s="102">
        <v>56249279</v>
      </c>
      <c r="C76" s="102" t="s">
        <v>648</v>
      </c>
      <c r="D76" s="102" t="s">
        <v>13</v>
      </c>
      <c r="E76" s="105">
        <v>1.9999999999999999E-6</v>
      </c>
      <c r="F76" s="102" t="s">
        <v>16930</v>
      </c>
      <c r="G76" s="102" t="s">
        <v>16931</v>
      </c>
      <c r="H76" s="102" t="s">
        <v>16932</v>
      </c>
      <c r="I76" s="102" t="s">
        <v>17198</v>
      </c>
      <c r="J76" s="102" t="s">
        <v>16933</v>
      </c>
      <c r="K76" s="102" t="s">
        <v>16547</v>
      </c>
      <c r="L76" s="102" t="s">
        <v>17013</v>
      </c>
      <c r="M76" s="102">
        <v>27.1</v>
      </c>
      <c r="N76" s="106">
        <v>1</v>
      </c>
      <c r="O76" s="107">
        <v>1</v>
      </c>
      <c r="P76" s="107">
        <v>16</v>
      </c>
      <c r="Q76" s="107">
        <v>16</v>
      </c>
      <c r="R76" s="107">
        <v>20</v>
      </c>
      <c r="S76" s="107">
        <v>24.7387449350339</v>
      </c>
      <c r="T76" s="107">
        <v>26</v>
      </c>
      <c r="U76" s="107">
        <v>97</v>
      </c>
      <c r="V76" s="107">
        <v>0</v>
      </c>
      <c r="W76" s="107">
        <v>18</v>
      </c>
      <c r="X76" s="107">
        <v>48</v>
      </c>
      <c r="Y76" s="107">
        <v>50</v>
      </c>
      <c r="Z76" s="107">
        <v>49.283877334369997</v>
      </c>
      <c r="AA76" s="107">
        <v>50</v>
      </c>
      <c r="AB76" s="107">
        <v>54</v>
      </c>
      <c r="AC76" s="107">
        <v>1</v>
      </c>
      <c r="AD76" s="107">
        <v>0</v>
      </c>
      <c r="AE76" s="107">
        <v>38</v>
      </c>
    </row>
    <row r="77" spans="1:31" x14ac:dyDescent="0.2">
      <c r="A77" s="102">
        <v>20</v>
      </c>
      <c r="B77" s="102">
        <v>56249280</v>
      </c>
      <c r="C77" s="102" t="s">
        <v>11</v>
      </c>
      <c r="D77" s="102" t="s">
        <v>648</v>
      </c>
      <c r="E77" s="105">
        <v>1.0000000000000001E-5</v>
      </c>
      <c r="F77" s="102" t="s">
        <v>16930</v>
      </c>
      <c r="G77" s="102" t="s">
        <v>16931</v>
      </c>
      <c r="H77" s="102" t="s">
        <v>16932</v>
      </c>
      <c r="I77" s="102" t="s">
        <v>17199</v>
      </c>
      <c r="J77" s="102" t="s">
        <v>16933</v>
      </c>
      <c r="K77" s="102" t="s">
        <v>16547</v>
      </c>
      <c r="L77" s="102" t="s">
        <v>16586</v>
      </c>
      <c r="M77" s="102">
        <v>33</v>
      </c>
      <c r="N77" s="106">
        <v>4</v>
      </c>
      <c r="O77" s="107">
        <v>4</v>
      </c>
      <c r="P77" s="107">
        <v>16</v>
      </c>
      <c r="Q77" s="107">
        <v>16</v>
      </c>
      <c r="R77" s="107">
        <v>20</v>
      </c>
      <c r="S77" s="107">
        <v>24.739253300638399</v>
      </c>
      <c r="T77" s="107">
        <v>26</v>
      </c>
      <c r="U77" s="107">
        <v>101</v>
      </c>
      <c r="V77" s="107">
        <v>0</v>
      </c>
      <c r="W77" s="107">
        <v>28</v>
      </c>
      <c r="X77" s="107">
        <v>48</v>
      </c>
      <c r="Y77" s="107">
        <v>50</v>
      </c>
      <c r="Z77" s="107">
        <v>49.284948889320802</v>
      </c>
      <c r="AA77" s="107">
        <v>50</v>
      </c>
      <c r="AB77" s="107">
        <v>54</v>
      </c>
      <c r="AC77" s="107">
        <v>0</v>
      </c>
      <c r="AD77" s="107">
        <v>0</v>
      </c>
      <c r="AE77" s="107">
        <v>45</v>
      </c>
    </row>
    <row r="78" spans="1:31" x14ac:dyDescent="0.2">
      <c r="A78" s="102">
        <v>20</v>
      </c>
      <c r="B78" s="102">
        <v>56249285</v>
      </c>
      <c r="C78" s="102" t="s">
        <v>11</v>
      </c>
      <c r="D78" s="102" t="s">
        <v>12</v>
      </c>
      <c r="E78" s="105">
        <v>1.5E-5</v>
      </c>
      <c r="F78" s="102" t="s">
        <v>16930</v>
      </c>
      <c r="G78" s="102" t="s">
        <v>16931</v>
      </c>
      <c r="H78" s="102" t="s">
        <v>16932</v>
      </c>
      <c r="I78" s="102" t="s">
        <v>17092</v>
      </c>
      <c r="J78" s="102" t="s">
        <v>16933</v>
      </c>
      <c r="K78" s="102" t="s">
        <v>16967</v>
      </c>
      <c r="L78" s="102" t="s">
        <v>16586</v>
      </c>
      <c r="M78" s="102">
        <v>26.3</v>
      </c>
      <c r="N78" s="106">
        <v>6</v>
      </c>
      <c r="O78" s="107">
        <v>6</v>
      </c>
      <c r="P78" s="107">
        <v>16</v>
      </c>
      <c r="Q78" s="107">
        <v>16</v>
      </c>
      <c r="R78" s="107">
        <v>20</v>
      </c>
      <c r="S78" s="107">
        <v>24.742089183275802</v>
      </c>
      <c r="T78" s="107">
        <v>26</v>
      </c>
      <c r="U78" s="107">
        <v>106</v>
      </c>
      <c r="V78" s="107">
        <v>0</v>
      </c>
      <c r="W78" s="107">
        <v>28</v>
      </c>
      <c r="X78" s="107">
        <v>48</v>
      </c>
      <c r="Y78" s="107">
        <v>50</v>
      </c>
      <c r="Z78" s="107">
        <v>49.2850286329451</v>
      </c>
      <c r="AA78" s="107">
        <v>50</v>
      </c>
      <c r="AB78" s="107">
        <v>54</v>
      </c>
      <c r="AC78" s="107">
        <v>0</v>
      </c>
      <c r="AD78" s="107">
        <v>0</v>
      </c>
      <c r="AE78" s="107">
        <v>45</v>
      </c>
    </row>
    <row r="79" spans="1:31" x14ac:dyDescent="0.2">
      <c r="A79" s="102">
        <v>20</v>
      </c>
      <c r="B79" s="102">
        <v>56249288</v>
      </c>
      <c r="C79" s="102" t="s">
        <v>13</v>
      </c>
      <c r="D79" s="102" t="s">
        <v>648</v>
      </c>
      <c r="E79" s="105">
        <v>6.9999999999999999E-6</v>
      </c>
      <c r="F79" s="102" t="s">
        <v>16930</v>
      </c>
      <c r="G79" s="102" t="s">
        <v>16931</v>
      </c>
      <c r="H79" s="102" t="s">
        <v>16932</v>
      </c>
      <c r="I79" s="102" t="s">
        <v>17200</v>
      </c>
      <c r="J79" s="102" t="s">
        <v>16933</v>
      </c>
      <c r="K79" s="102" t="s">
        <v>16575</v>
      </c>
      <c r="L79" s="102" t="s">
        <v>16586</v>
      </c>
      <c r="M79" s="102">
        <v>32</v>
      </c>
      <c r="N79" s="106">
        <v>3</v>
      </c>
      <c r="O79" s="107">
        <v>3</v>
      </c>
      <c r="P79" s="107">
        <v>16</v>
      </c>
      <c r="Q79" s="107">
        <v>16</v>
      </c>
      <c r="R79" s="107">
        <v>20</v>
      </c>
      <c r="S79" s="107">
        <v>24.743125850390999</v>
      </c>
      <c r="T79" s="107">
        <v>26</v>
      </c>
      <c r="U79" s="107">
        <v>97</v>
      </c>
      <c r="V79" s="107">
        <v>0</v>
      </c>
      <c r="W79" s="107">
        <v>12</v>
      </c>
      <c r="X79" s="107">
        <v>48</v>
      </c>
      <c r="Y79" s="107">
        <v>50</v>
      </c>
      <c r="Z79" s="107">
        <v>49.2850585368042</v>
      </c>
      <c r="AA79" s="107">
        <v>50</v>
      </c>
      <c r="AB79" s="107">
        <v>54</v>
      </c>
      <c r="AC79" s="107">
        <v>1</v>
      </c>
      <c r="AD79" s="107">
        <v>0</v>
      </c>
      <c r="AE79" s="107">
        <v>44</v>
      </c>
    </row>
    <row r="80" spans="1:31" x14ac:dyDescent="0.2">
      <c r="A80" s="102">
        <v>20</v>
      </c>
      <c r="B80" s="102">
        <v>56249289</v>
      </c>
      <c r="C80" s="102" t="s">
        <v>12</v>
      </c>
      <c r="D80" s="102" t="s">
        <v>11</v>
      </c>
      <c r="E80" s="105">
        <v>1.2E-5</v>
      </c>
      <c r="F80" s="102" t="s">
        <v>16930</v>
      </c>
      <c r="G80" s="102" t="s">
        <v>16931</v>
      </c>
      <c r="H80" s="102" t="s">
        <v>16932</v>
      </c>
      <c r="I80" s="102" t="s">
        <v>17164</v>
      </c>
      <c r="J80" s="102" t="s">
        <v>16933</v>
      </c>
      <c r="K80" s="102" t="s">
        <v>16547</v>
      </c>
      <c r="L80" s="102" t="s">
        <v>16586</v>
      </c>
      <c r="M80" s="102">
        <v>28.1</v>
      </c>
      <c r="N80" s="106">
        <v>5</v>
      </c>
      <c r="O80" s="107">
        <v>5</v>
      </c>
      <c r="P80" s="107">
        <v>16</v>
      </c>
      <c r="Q80" s="107">
        <v>16</v>
      </c>
      <c r="R80" s="107">
        <v>20</v>
      </c>
      <c r="S80" s="107">
        <v>24.7445462836979</v>
      </c>
      <c r="T80" s="107">
        <v>26</v>
      </c>
      <c r="U80" s="107">
        <v>97</v>
      </c>
      <c r="V80" s="107">
        <v>0</v>
      </c>
      <c r="W80" s="107">
        <v>27</v>
      </c>
      <c r="X80" s="107">
        <v>48</v>
      </c>
      <c r="Y80" s="107">
        <v>50</v>
      </c>
      <c r="Z80" s="107">
        <v>49.2850286329451</v>
      </c>
      <c r="AA80" s="107">
        <v>50</v>
      </c>
      <c r="AB80" s="107">
        <v>54</v>
      </c>
      <c r="AC80" s="107">
        <v>0</v>
      </c>
      <c r="AD80" s="107">
        <v>0</v>
      </c>
      <c r="AE80" s="107">
        <v>46</v>
      </c>
    </row>
    <row r="81" spans="1:31" x14ac:dyDescent="0.2">
      <c r="A81" s="102">
        <v>20</v>
      </c>
      <c r="B81" s="102">
        <v>56249289</v>
      </c>
      <c r="C81" s="102" t="s">
        <v>12</v>
      </c>
      <c r="D81" s="102" t="s">
        <v>648</v>
      </c>
      <c r="E81" s="105">
        <v>1.9999999999999999E-6</v>
      </c>
      <c r="F81" s="102" t="s">
        <v>16930</v>
      </c>
      <c r="G81" s="102" t="s">
        <v>16931</v>
      </c>
      <c r="H81" s="102" t="s">
        <v>16932</v>
      </c>
      <c r="I81" s="102" t="s">
        <v>17201</v>
      </c>
      <c r="J81" s="102" t="s">
        <v>16933</v>
      </c>
      <c r="K81" s="102" t="s">
        <v>16547</v>
      </c>
      <c r="L81" s="102" t="s">
        <v>16586</v>
      </c>
      <c r="M81" s="102">
        <v>27.6</v>
      </c>
      <c r="N81" s="106">
        <v>1</v>
      </c>
      <c r="O81" s="107">
        <v>1</v>
      </c>
      <c r="P81" s="107">
        <v>16</v>
      </c>
      <c r="Q81" s="107">
        <v>16</v>
      </c>
      <c r="R81" s="107">
        <v>20</v>
      </c>
      <c r="S81" s="107">
        <v>24.7445462836979</v>
      </c>
      <c r="T81" s="107">
        <v>26</v>
      </c>
      <c r="U81" s="107">
        <v>97</v>
      </c>
      <c r="V81" s="107">
        <v>0</v>
      </c>
      <c r="W81" s="107">
        <v>27</v>
      </c>
      <c r="X81" s="107">
        <v>48</v>
      </c>
      <c r="Y81" s="107">
        <v>50</v>
      </c>
      <c r="Z81" s="107">
        <v>49.2850286329451</v>
      </c>
      <c r="AA81" s="107">
        <v>50</v>
      </c>
      <c r="AB81" s="107">
        <v>54</v>
      </c>
      <c r="AC81" s="107">
        <v>0</v>
      </c>
      <c r="AD81" s="107">
        <v>0</v>
      </c>
      <c r="AE81" s="107">
        <v>46</v>
      </c>
    </row>
    <row r="82" spans="1:31" x14ac:dyDescent="0.2">
      <c r="A82" s="102">
        <v>20</v>
      </c>
      <c r="B82" s="102">
        <v>56249294</v>
      </c>
      <c r="C82" s="102" t="s">
        <v>12</v>
      </c>
      <c r="D82" s="102" t="s">
        <v>11</v>
      </c>
      <c r="E82" s="105">
        <v>1.9999999999999999E-6</v>
      </c>
      <c r="F82" s="102" t="s">
        <v>16930</v>
      </c>
      <c r="G82" s="102" t="s">
        <v>16931</v>
      </c>
      <c r="H82" s="102" t="s">
        <v>16932</v>
      </c>
      <c r="I82" s="102" t="s">
        <v>17202</v>
      </c>
      <c r="J82" s="102" t="s">
        <v>16933</v>
      </c>
      <c r="K82" s="102" t="s">
        <v>16940</v>
      </c>
      <c r="L82" s="102" t="s">
        <v>16939</v>
      </c>
      <c r="M82" s="102">
        <v>32</v>
      </c>
      <c r="N82" s="106">
        <v>1</v>
      </c>
      <c r="O82" s="107">
        <v>1</v>
      </c>
      <c r="P82" s="107">
        <v>16</v>
      </c>
      <c r="Q82" s="107">
        <v>16</v>
      </c>
      <c r="R82" s="107">
        <v>20</v>
      </c>
      <c r="S82" s="107">
        <v>24.747217695110201</v>
      </c>
      <c r="T82" s="107">
        <v>26</v>
      </c>
      <c r="U82" s="107">
        <v>97</v>
      </c>
      <c r="V82" s="107">
        <v>0</v>
      </c>
      <c r="W82" s="107">
        <v>27</v>
      </c>
      <c r="X82" s="107">
        <v>48</v>
      </c>
      <c r="Y82" s="107">
        <v>50</v>
      </c>
      <c r="Z82" s="107">
        <v>49.285382495277702</v>
      </c>
      <c r="AA82" s="107">
        <v>50</v>
      </c>
      <c r="AB82" s="107">
        <v>54</v>
      </c>
      <c r="AC82" s="107">
        <v>0</v>
      </c>
      <c r="AD82" s="107">
        <v>0</v>
      </c>
      <c r="AE82" s="107">
        <v>41</v>
      </c>
    </row>
    <row r="83" spans="1:31" x14ac:dyDescent="0.2">
      <c r="A83" s="102">
        <v>20</v>
      </c>
      <c r="B83" s="102">
        <v>56249295</v>
      </c>
      <c r="C83" s="102" t="s">
        <v>13</v>
      </c>
      <c r="D83" s="102" t="s">
        <v>648</v>
      </c>
      <c r="E83" s="102">
        <v>1E-4</v>
      </c>
      <c r="F83" s="102" t="s">
        <v>16930</v>
      </c>
      <c r="G83" s="102" t="s">
        <v>16931</v>
      </c>
      <c r="H83" s="102" t="s">
        <v>16932</v>
      </c>
      <c r="I83" s="102" t="s">
        <v>17066</v>
      </c>
      <c r="J83" s="102" t="s">
        <v>16933</v>
      </c>
      <c r="K83" s="102" t="s">
        <v>16938</v>
      </c>
      <c r="L83" s="102" t="s">
        <v>16939</v>
      </c>
      <c r="M83" s="102">
        <v>33</v>
      </c>
      <c r="N83" s="106">
        <v>40</v>
      </c>
      <c r="O83" s="107">
        <v>40</v>
      </c>
      <c r="P83" s="107">
        <v>16</v>
      </c>
      <c r="Q83" s="107">
        <v>16</v>
      </c>
      <c r="R83" s="107">
        <v>20</v>
      </c>
      <c r="S83" s="107">
        <v>24.756966353174501</v>
      </c>
      <c r="T83" s="107">
        <v>26</v>
      </c>
      <c r="U83" s="107">
        <v>116</v>
      </c>
      <c r="V83" s="107">
        <v>0</v>
      </c>
      <c r="W83" s="107">
        <v>23</v>
      </c>
      <c r="X83" s="107">
        <v>48</v>
      </c>
      <c r="Y83" s="107">
        <v>50</v>
      </c>
      <c r="Z83" s="107">
        <v>49.283578295779101</v>
      </c>
      <c r="AA83" s="107">
        <v>50</v>
      </c>
      <c r="AB83" s="107">
        <v>54</v>
      </c>
      <c r="AC83" s="107">
        <v>0</v>
      </c>
      <c r="AD83" s="107">
        <v>0</v>
      </c>
      <c r="AE83" s="107">
        <v>50</v>
      </c>
    </row>
    <row r="84" spans="1:31" x14ac:dyDescent="0.2">
      <c r="A84" s="102">
        <v>20</v>
      </c>
      <c r="B84" s="102">
        <v>56249298</v>
      </c>
      <c r="C84" s="102" t="s">
        <v>648</v>
      </c>
      <c r="D84" s="102" t="s">
        <v>13</v>
      </c>
      <c r="E84" s="105">
        <v>1.9999999999999999E-6</v>
      </c>
      <c r="F84" s="102" t="s">
        <v>16930</v>
      </c>
      <c r="G84" s="102" t="s">
        <v>16931</v>
      </c>
      <c r="H84" s="102" t="s">
        <v>16932</v>
      </c>
      <c r="I84" s="102" t="s">
        <v>17203</v>
      </c>
      <c r="J84" s="102" t="s">
        <v>16933</v>
      </c>
      <c r="K84" s="102" t="s">
        <v>16547</v>
      </c>
      <c r="L84" s="102" t="s">
        <v>16586</v>
      </c>
      <c r="M84" s="102">
        <v>33</v>
      </c>
      <c r="N84" s="106">
        <v>1</v>
      </c>
      <c r="O84" s="107">
        <v>1</v>
      </c>
      <c r="P84" s="107">
        <v>16</v>
      </c>
      <c r="Q84" s="107">
        <v>16</v>
      </c>
      <c r="R84" s="107">
        <v>20</v>
      </c>
      <c r="S84" s="107">
        <v>24.753736736392501</v>
      </c>
      <c r="T84" s="107">
        <v>26</v>
      </c>
      <c r="U84" s="107">
        <v>101</v>
      </c>
      <c r="V84" s="107">
        <v>0</v>
      </c>
      <c r="W84" s="107">
        <v>28</v>
      </c>
      <c r="X84" s="107">
        <v>48</v>
      </c>
      <c r="Y84" s="107">
        <v>50</v>
      </c>
      <c r="Z84" s="107">
        <v>49.285626710126898</v>
      </c>
      <c r="AA84" s="107">
        <v>50</v>
      </c>
      <c r="AB84" s="107">
        <v>54</v>
      </c>
      <c r="AC84" s="107">
        <v>0</v>
      </c>
      <c r="AD84" s="107">
        <v>0</v>
      </c>
      <c r="AE84" s="107">
        <v>38</v>
      </c>
    </row>
    <row r="85" spans="1:31" x14ac:dyDescent="0.2">
      <c r="A85" s="102">
        <v>20</v>
      </c>
      <c r="B85" s="102">
        <v>56249304</v>
      </c>
      <c r="C85" s="102" t="s">
        <v>13</v>
      </c>
      <c r="D85" s="102" t="s">
        <v>11</v>
      </c>
      <c r="E85" s="105">
        <v>2.5000000000000001E-5</v>
      </c>
      <c r="F85" s="102" t="s">
        <v>16930</v>
      </c>
      <c r="G85" s="102" t="s">
        <v>16931</v>
      </c>
      <c r="H85" s="102" t="s">
        <v>16932</v>
      </c>
      <c r="I85" s="102" t="s">
        <v>17081</v>
      </c>
      <c r="J85" s="102" t="s">
        <v>16933</v>
      </c>
      <c r="K85" s="102" t="s">
        <v>16547</v>
      </c>
      <c r="L85" s="102" t="s">
        <v>16586</v>
      </c>
      <c r="M85" s="102">
        <v>28.1</v>
      </c>
      <c r="N85" s="106">
        <v>11</v>
      </c>
      <c r="O85" s="107">
        <v>11</v>
      </c>
      <c r="P85" s="107">
        <v>16</v>
      </c>
      <c r="Q85" s="107">
        <v>16</v>
      </c>
      <c r="R85" s="107">
        <v>20</v>
      </c>
      <c r="S85" s="107">
        <v>24.756109109213899</v>
      </c>
      <c r="T85" s="107">
        <v>26</v>
      </c>
      <c r="U85" s="107">
        <v>103</v>
      </c>
      <c r="V85" s="107">
        <v>0</v>
      </c>
      <c r="W85" s="107">
        <v>13</v>
      </c>
      <c r="X85" s="107">
        <v>48</v>
      </c>
      <c r="Y85" s="107">
        <v>50</v>
      </c>
      <c r="Z85" s="107">
        <v>49.2850286329451</v>
      </c>
      <c r="AA85" s="107">
        <v>50</v>
      </c>
      <c r="AB85" s="107">
        <v>51</v>
      </c>
      <c r="AC85" s="107">
        <v>1</v>
      </c>
      <c r="AD85" s="107">
        <v>0</v>
      </c>
      <c r="AE85" s="107">
        <v>45</v>
      </c>
    </row>
    <row r="86" spans="1:31" x14ac:dyDescent="0.2">
      <c r="A86" s="102">
        <v>20</v>
      </c>
      <c r="B86" s="102">
        <v>56249306</v>
      </c>
      <c r="C86" s="102" t="s">
        <v>648</v>
      </c>
      <c r="D86" s="102" t="s">
        <v>13</v>
      </c>
      <c r="E86" s="105">
        <v>1.9999999999999999E-6</v>
      </c>
      <c r="F86" s="102" t="s">
        <v>16930</v>
      </c>
      <c r="G86" s="102" t="s">
        <v>16931</v>
      </c>
      <c r="H86" s="102" t="s">
        <v>16932</v>
      </c>
      <c r="I86" s="102" t="s">
        <v>17204</v>
      </c>
      <c r="J86" s="102" t="s">
        <v>16933</v>
      </c>
      <c r="K86" s="102" t="s">
        <v>16564</v>
      </c>
      <c r="L86" s="102" t="s">
        <v>17013</v>
      </c>
      <c r="M86" s="102">
        <v>25.9</v>
      </c>
      <c r="N86" s="106">
        <v>1</v>
      </c>
      <c r="O86" s="107">
        <v>1</v>
      </c>
      <c r="P86" s="107">
        <v>16</v>
      </c>
      <c r="Q86" s="107">
        <v>16</v>
      </c>
      <c r="R86" s="107">
        <v>20</v>
      </c>
      <c r="S86" s="107">
        <v>24.755336592854</v>
      </c>
      <c r="T86" s="107">
        <v>26</v>
      </c>
      <c r="U86" s="107">
        <v>97</v>
      </c>
      <c r="V86" s="107">
        <v>0</v>
      </c>
      <c r="W86" s="107">
        <v>28</v>
      </c>
      <c r="X86" s="107">
        <v>48</v>
      </c>
      <c r="Y86" s="107">
        <v>50</v>
      </c>
      <c r="Z86" s="107">
        <v>49.285860957023203</v>
      </c>
      <c r="AA86" s="107">
        <v>50</v>
      </c>
      <c r="AB86" s="107">
        <v>51</v>
      </c>
      <c r="AC86" s="107">
        <v>0</v>
      </c>
      <c r="AD86" s="107">
        <v>0</v>
      </c>
      <c r="AE86" s="107">
        <v>42</v>
      </c>
    </row>
    <row r="87" spans="1:31" x14ac:dyDescent="0.2">
      <c r="A87" s="102">
        <v>20</v>
      </c>
      <c r="B87" s="102">
        <v>56249313</v>
      </c>
      <c r="C87" s="102" t="s">
        <v>12</v>
      </c>
      <c r="D87" s="102" t="s">
        <v>648</v>
      </c>
      <c r="E87" s="105">
        <v>3.6999999999999998E-5</v>
      </c>
      <c r="F87" s="102" t="s">
        <v>16930</v>
      </c>
      <c r="G87" s="102" t="s">
        <v>16931</v>
      </c>
      <c r="H87" s="102" t="s">
        <v>16932</v>
      </c>
      <c r="I87" s="102" t="s">
        <v>17080</v>
      </c>
      <c r="J87" s="102" t="s">
        <v>16933</v>
      </c>
      <c r="K87" s="102" t="s">
        <v>16547</v>
      </c>
      <c r="L87" s="102" t="s">
        <v>16951</v>
      </c>
      <c r="M87" s="102">
        <v>23.9</v>
      </c>
      <c r="N87" s="106">
        <v>15</v>
      </c>
      <c r="O87" s="107">
        <v>15</v>
      </c>
      <c r="P87" s="107">
        <v>16</v>
      </c>
      <c r="Q87" s="107">
        <v>16</v>
      </c>
      <c r="R87" s="107">
        <v>20</v>
      </c>
      <c r="S87" s="107">
        <v>24.760016546801999</v>
      </c>
      <c r="T87" s="107">
        <v>26</v>
      </c>
      <c r="U87" s="107">
        <v>113</v>
      </c>
      <c r="V87" s="107">
        <v>0</v>
      </c>
      <c r="W87" s="107">
        <v>22</v>
      </c>
      <c r="X87" s="107">
        <v>48</v>
      </c>
      <c r="Y87" s="107">
        <v>50</v>
      </c>
      <c r="Z87" s="107">
        <v>49.284580075058699</v>
      </c>
      <c r="AA87" s="107">
        <v>50</v>
      </c>
      <c r="AB87" s="107">
        <v>51</v>
      </c>
      <c r="AC87" s="107">
        <v>0</v>
      </c>
      <c r="AD87" s="107">
        <v>0</v>
      </c>
      <c r="AE87" s="107">
        <v>41</v>
      </c>
    </row>
    <row r="88" spans="1:31" x14ac:dyDescent="0.2">
      <c r="A88" s="102">
        <v>20</v>
      </c>
      <c r="B88" s="102">
        <v>56249315</v>
      </c>
      <c r="C88" s="102" t="s">
        <v>13</v>
      </c>
      <c r="D88" s="102" t="s">
        <v>648</v>
      </c>
      <c r="E88" s="105">
        <v>6.9999999999999999E-6</v>
      </c>
      <c r="F88" s="102" t="s">
        <v>16930</v>
      </c>
      <c r="G88" s="102" t="s">
        <v>16931</v>
      </c>
      <c r="H88" s="102" t="s">
        <v>16932</v>
      </c>
      <c r="I88" s="102" t="s">
        <v>17157</v>
      </c>
      <c r="J88" s="102" t="s">
        <v>16933</v>
      </c>
      <c r="K88" s="102" t="s">
        <v>17015</v>
      </c>
      <c r="L88" s="102" t="s">
        <v>16939</v>
      </c>
      <c r="M88" s="102">
        <v>22.6</v>
      </c>
      <c r="N88" s="106">
        <v>3</v>
      </c>
      <c r="O88" s="107">
        <v>3</v>
      </c>
      <c r="P88" s="107">
        <v>16</v>
      </c>
      <c r="Q88" s="107">
        <v>16</v>
      </c>
      <c r="R88" s="107">
        <v>20</v>
      </c>
      <c r="S88" s="107">
        <v>24.759064607287598</v>
      </c>
      <c r="T88" s="107">
        <v>26</v>
      </c>
      <c r="U88" s="107">
        <v>97</v>
      </c>
      <c r="V88" s="107">
        <v>0</v>
      </c>
      <c r="W88" s="107">
        <v>6</v>
      </c>
      <c r="X88" s="107">
        <v>48</v>
      </c>
      <c r="Y88" s="107">
        <v>50</v>
      </c>
      <c r="Z88" s="107">
        <v>49.285541982526198</v>
      </c>
      <c r="AA88" s="107">
        <v>50</v>
      </c>
      <c r="AB88" s="107">
        <v>51</v>
      </c>
      <c r="AC88" s="107">
        <v>1</v>
      </c>
      <c r="AD88" s="107">
        <v>0</v>
      </c>
      <c r="AE88" s="107">
        <v>44</v>
      </c>
    </row>
    <row r="89" spans="1:31" x14ac:dyDescent="0.2">
      <c r="A89" s="102">
        <v>20</v>
      </c>
      <c r="B89" s="102">
        <v>56249322</v>
      </c>
      <c r="C89" s="102" t="s">
        <v>648</v>
      </c>
      <c r="D89" s="102" t="s">
        <v>12</v>
      </c>
      <c r="E89" s="105">
        <v>6.9999999999999999E-6</v>
      </c>
      <c r="F89" s="102" t="s">
        <v>16930</v>
      </c>
      <c r="G89" s="102" t="s">
        <v>16931</v>
      </c>
      <c r="H89" s="102" t="s">
        <v>16932</v>
      </c>
      <c r="I89" s="102" t="s">
        <v>17098</v>
      </c>
      <c r="J89" s="102" t="s">
        <v>16933</v>
      </c>
      <c r="K89" s="102" t="s">
        <v>16940</v>
      </c>
      <c r="L89" s="102" t="s">
        <v>16970</v>
      </c>
      <c r="M89" s="102">
        <v>24.4</v>
      </c>
      <c r="N89" s="106">
        <v>3</v>
      </c>
      <c r="O89" s="107">
        <v>3</v>
      </c>
      <c r="P89" s="107">
        <v>16</v>
      </c>
      <c r="Q89" s="107">
        <v>16</v>
      </c>
      <c r="R89" s="107">
        <v>20</v>
      </c>
      <c r="S89" s="107">
        <v>24.7594583414323</v>
      </c>
      <c r="T89" s="107">
        <v>26</v>
      </c>
      <c r="U89" s="107">
        <v>113</v>
      </c>
      <c r="V89" s="107">
        <v>0</v>
      </c>
      <c r="W89" s="107">
        <v>1</v>
      </c>
      <c r="X89" s="107">
        <v>48</v>
      </c>
      <c r="Y89" s="107">
        <v>50</v>
      </c>
      <c r="Z89" s="107">
        <v>49.2854622389019</v>
      </c>
      <c r="AA89" s="107">
        <v>50</v>
      </c>
      <c r="AB89" s="107">
        <v>51</v>
      </c>
      <c r="AC89" s="107">
        <v>1</v>
      </c>
      <c r="AD89" s="107">
        <v>1</v>
      </c>
      <c r="AE89" s="107">
        <v>44</v>
      </c>
    </row>
    <row r="90" spans="1:31" x14ac:dyDescent="0.2">
      <c r="A90" s="102">
        <v>20</v>
      </c>
      <c r="B90" s="102">
        <v>56249330</v>
      </c>
      <c r="C90" s="102" t="s">
        <v>648</v>
      </c>
      <c r="D90" s="102" t="s">
        <v>13</v>
      </c>
      <c r="E90" s="105">
        <v>1.9999999999999999E-6</v>
      </c>
      <c r="F90" s="102" t="s">
        <v>16930</v>
      </c>
      <c r="G90" s="102" t="s">
        <v>16931</v>
      </c>
      <c r="H90" s="102" t="s">
        <v>16932</v>
      </c>
      <c r="I90" s="102" t="s">
        <v>17205</v>
      </c>
      <c r="J90" s="102" t="s">
        <v>16933</v>
      </c>
      <c r="K90" s="102" t="s">
        <v>17038</v>
      </c>
      <c r="L90" s="102" t="s">
        <v>16987</v>
      </c>
      <c r="M90" s="102">
        <v>6.6</v>
      </c>
      <c r="N90" s="106">
        <v>1</v>
      </c>
      <c r="O90" s="107">
        <v>1</v>
      </c>
      <c r="P90" s="107">
        <v>16</v>
      </c>
      <c r="Q90" s="107">
        <v>16</v>
      </c>
      <c r="R90" s="107">
        <v>20</v>
      </c>
      <c r="S90" s="107">
        <v>24.759503197220901</v>
      </c>
      <c r="T90" s="107">
        <v>26</v>
      </c>
      <c r="U90" s="107">
        <v>99</v>
      </c>
      <c r="V90" s="107">
        <v>0</v>
      </c>
      <c r="W90" s="107">
        <v>28</v>
      </c>
      <c r="X90" s="107">
        <v>48</v>
      </c>
      <c r="Y90" s="107">
        <v>50</v>
      </c>
      <c r="Z90" s="107">
        <v>49.285860957023203</v>
      </c>
      <c r="AA90" s="107">
        <v>50</v>
      </c>
      <c r="AB90" s="107">
        <v>50</v>
      </c>
      <c r="AC90" s="107">
        <v>0</v>
      </c>
      <c r="AD90" s="107">
        <v>0</v>
      </c>
      <c r="AE90" s="107">
        <v>42</v>
      </c>
    </row>
    <row r="91" spans="1:31" x14ac:dyDescent="0.2">
      <c r="A91" s="102">
        <v>20</v>
      </c>
      <c r="B91" s="102">
        <v>56249342</v>
      </c>
      <c r="C91" s="102" t="s">
        <v>13</v>
      </c>
      <c r="D91" s="102" t="s">
        <v>648</v>
      </c>
      <c r="E91" s="105">
        <v>5.0000000000000004E-6</v>
      </c>
      <c r="F91" s="102" t="s">
        <v>16930</v>
      </c>
      <c r="G91" s="102" t="s">
        <v>16931</v>
      </c>
      <c r="H91" s="102" t="s">
        <v>16932</v>
      </c>
      <c r="I91" s="102" t="s">
        <v>17149</v>
      </c>
      <c r="J91" s="102" t="s">
        <v>16933</v>
      </c>
      <c r="K91" s="102" t="s">
        <v>17011</v>
      </c>
      <c r="L91" s="102" t="s">
        <v>17012</v>
      </c>
      <c r="M91" s="102">
        <v>20.399999999999999</v>
      </c>
      <c r="N91" s="106">
        <v>2</v>
      </c>
      <c r="O91" s="107">
        <v>2</v>
      </c>
      <c r="P91" s="107">
        <v>16</v>
      </c>
      <c r="Q91" s="107">
        <v>16</v>
      </c>
      <c r="R91" s="107">
        <v>20</v>
      </c>
      <c r="S91" s="107">
        <v>24.7621347368211</v>
      </c>
      <c r="T91" s="107">
        <v>26</v>
      </c>
      <c r="U91" s="107">
        <v>111</v>
      </c>
      <c r="V91" s="107">
        <v>0</v>
      </c>
      <c r="W91" s="107">
        <v>28</v>
      </c>
      <c r="X91" s="107">
        <v>48</v>
      </c>
      <c r="Y91" s="107">
        <v>50</v>
      </c>
      <c r="Z91" s="107">
        <v>49.285761277492902</v>
      </c>
      <c r="AA91" s="107">
        <v>50</v>
      </c>
      <c r="AB91" s="107">
        <v>50</v>
      </c>
      <c r="AC91" s="107">
        <v>0</v>
      </c>
      <c r="AD91" s="107">
        <v>0</v>
      </c>
      <c r="AE91" s="107">
        <v>40</v>
      </c>
    </row>
    <row r="92" spans="1:31" x14ac:dyDescent="0.2">
      <c r="A92" s="102">
        <v>20</v>
      </c>
      <c r="B92" s="102">
        <v>56249346</v>
      </c>
      <c r="C92" s="102" t="s">
        <v>11</v>
      </c>
      <c r="D92" s="102" t="s">
        <v>648</v>
      </c>
      <c r="E92" s="105">
        <v>6.9999999999999999E-6</v>
      </c>
      <c r="F92" s="102" t="s">
        <v>16930</v>
      </c>
      <c r="G92" s="102" t="s">
        <v>16931</v>
      </c>
      <c r="H92" s="102" t="s">
        <v>16932</v>
      </c>
      <c r="I92" s="102" t="s">
        <v>17163</v>
      </c>
      <c r="J92" s="102" t="s">
        <v>16933</v>
      </c>
      <c r="K92" s="102" t="s">
        <v>16547</v>
      </c>
      <c r="L92" s="102" t="s">
        <v>17020</v>
      </c>
      <c r="M92" s="102">
        <v>28.9</v>
      </c>
      <c r="N92" s="106">
        <v>3</v>
      </c>
      <c r="O92" s="107">
        <v>3</v>
      </c>
      <c r="P92" s="107">
        <v>16</v>
      </c>
      <c r="Q92" s="107">
        <v>16</v>
      </c>
      <c r="R92" s="107">
        <v>20</v>
      </c>
      <c r="S92" s="107">
        <v>24.761571547474901</v>
      </c>
      <c r="T92" s="107">
        <v>26</v>
      </c>
      <c r="U92" s="107">
        <v>97</v>
      </c>
      <c r="V92" s="107">
        <v>0</v>
      </c>
      <c r="W92" s="107">
        <v>0</v>
      </c>
      <c r="X92" s="107">
        <v>48</v>
      </c>
      <c r="Y92" s="107">
        <v>50</v>
      </c>
      <c r="Z92" s="107">
        <v>49.2852379599587</v>
      </c>
      <c r="AA92" s="107">
        <v>50</v>
      </c>
      <c r="AB92" s="107">
        <v>50</v>
      </c>
      <c r="AC92" s="107">
        <v>1</v>
      </c>
      <c r="AD92" s="107">
        <v>1</v>
      </c>
      <c r="AE92" s="107">
        <v>41</v>
      </c>
    </row>
    <row r="93" spans="1:31" x14ac:dyDescent="0.2">
      <c r="A93" s="102">
        <v>20</v>
      </c>
      <c r="B93" s="102">
        <v>56249352</v>
      </c>
      <c r="C93" s="102" t="s">
        <v>11</v>
      </c>
      <c r="D93" s="102" t="s">
        <v>648</v>
      </c>
      <c r="E93" s="105">
        <v>1.9999999999999999E-6</v>
      </c>
      <c r="F93" s="102" t="s">
        <v>16930</v>
      </c>
      <c r="G93" s="102" t="s">
        <v>16931</v>
      </c>
      <c r="H93" s="102" t="s">
        <v>16932</v>
      </c>
      <c r="I93" s="102" t="s">
        <v>17152</v>
      </c>
      <c r="J93" s="102" t="s">
        <v>16933</v>
      </c>
      <c r="K93" s="102" t="s">
        <v>16946</v>
      </c>
      <c r="L93" s="102" t="s">
        <v>16966</v>
      </c>
      <c r="M93" s="102">
        <v>17.670000000000002</v>
      </c>
      <c r="N93" s="106">
        <v>1</v>
      </c>
      <c r="O93" s="107">
        <v>1</v>
      </c>
      <c r="P93" s="107">
        <v>16</v>
      </c>
      <c r="Q93" s="107">
        <v>16</v>
      </c>
      <c r="R93" s="107">
        <v>20</v>
      </c>
      <c r="S93" s="107">
        <v>24.762568342778</v>
      </c>
      <c r="T93" s="107">
        <v>26</v>
      </c>
      <c r="U93" s="107">
        <v>97</v>
      </c>
      <c r="V93" s="107">
        <v>0</v>
      </c>
      <c r="W93" s="107">
        <v>28</v>
      </c>
      <c r="X93" s="107">
        <v>48</v>
      </c>
      <c r="Y93" s="107">
        <v>50</v>
      </c>
      <c r="Z93" s="107">
        <v>49.2859506686004</v>
      </c>
      <c r="AA93" s="107">
        <v>50</v>
      </c>
      <c r="AB93" s="107">
        <v>55</v>
      </c>
      <c r="AC93" s="107">
        <v>0</v>
      </c>
      <c r="AD93" s="107">
        <v>0</v>
      </c>
      <c r="AE93" s="107">
        <v>36</v>
      </c>
    </row>
    <row r="94" spans="1:31" x14ac:dyDescent="0.2">
      <c r="A94" s="102">
        <v>20</v>
      </c>
      <c r="B94" s="102">
        <v>56249357</v>
      </c>
      <c r="C94" s="102" t="s">
        <v>11</v>
      </c>
      <c r="D94" s="102" t="s">
        <v>17039</v>
      </c>
      <c r="E94" s="105">
        <v>1.9999999999999999E-6</v>
      </c>
      <c r="F94" s="102" t="s">
        <v>16930</v>
      </c>
      <c r="G94" s="102" t="s">
        <v>16931</v>
      </c>
      <c r="H94" s="102" t="s">
        <v>17030</v>
      </c>
      <c r="I94" s="102" t="s">
        <v>17206</v>
      </c>
      <c r="J94" s="102" t="s">
        <v>16933</v>
      </c>
      <c r="K94" s="102" t="s">
        <v>16571</v>
      </c>
      <c r="L94" s="102" t="s">
        <v>16571</v>
      </c>
      <c r="M94" s="102" t="s">
        <v>1088</v>
      </c>
      <c r="N94" s="106">
        <v>1</v>
      </c>
      <c r="O94" s="107">
        <v>1</v>
      </c>
      <c r="P94" s="107">
        <v>16</v>
      </c>
      <c r="Q94" s="107">
        <v>16</v>
      </c>
      <c r="R94" s="107">
        <v>20</v>
      </c>
      <c r="S94" s="107">
        <v>24.763066740429501</v>
      </c>
      <c r="T94" s="107">
        <v>26</v>
      </c>
      <c r="U94" s="107">
        <v>97</v>
      </c>
      <c r="V94" s="107">
        <v>0</v>
      </c>
      <c r="W94" s="107">
        <v>28</v>
      </c>
      <c r="X94" s="107">
        <v>48</v>
      </c>
      <c r="Y94" s="107">
        <v>50</v>
      </c>
      <c r="Z94" s="107">
        <v>49.285846005093603</v>
      </c>
      <c r="AA94" s="107">
        <v>50</v>
      </c>
      <c r="AB94" s="107">
        <v>50</v>
      </c>
      <c r="AC94" s="107">
        <v>0</v>
      </c>
      <c r="AD94" s="107">
        <v>0</v>
      </c>
      <c r="AE94" s="107">
        <v>39</v>
      </c>
    </row>
    <row r="95" spans="1:31" x14ac:dyDescent="0.2">
      <c r="A95" s="102">
        <v>20</v>
      </c>
      <c r="B95" s="102">
        <v>56249360</v>
      </c>
      <c r="C95" s="102" t="s">
        <v>13</v>
      </c>
      <c r="D95" s="102" t="s">
        <v>648</v>
      </c>
      <c r="E95" s="105">
        <v>5.0000000000000004E-6</v>
      </c>
      <c r="F95" s="102" t="s">
        <v>16930</v>
      </c>
      <c r="G95" s="102" t="s">
        <v>16931</v>
      </c>
      <c r="H95" s="102" t="s">
        <v>16932</v>
      </c>
      <c r="I95" s="102" t="s">
        <v>17167</v>
      </c>
      <c r="J95" s="102" t="s">
        <v>16933</v>
      </c>
      <c r="K95" s="102" t="s">
        <v>16988</v>
      </c>
      <c r="L95" s="102" t="s">
        <v>17022</v>
      </c>
      <c r="M95" s="102">
        <v>23</v>
      </c>
      <c r="N95" s="106">
        <v>2</v>
      </c>
      <c r="O95" s="107">
        <v>2</v>
      </c>
      <c r="P95" s="107">
        <v>16</v>
      </c>
      <c r="Q95" s="107">
        <v>16</v>
      </c>
      <c r="R95" s="107">
        <v>20</v>
      </c>
      <c r="S95" s="107">
        <v>24.764890875834201</v>
      </c>
      <c r="T95" s="107">
        <v>26</v>
      </c>
      <c r="U95" s="107">
        <v>100</v>
      </c>
      <c r="V95" s="107">
        <v>0</v>
      </c>
      <c r="W95" s="107">
        <v>28</v>
      </c>
      <c r="X95" s="107">
        <v>48</v>
      </c>
      <c r="Y95" s="107">
        <v>50</v>
      </c>
      <c r="Z95" s="107">
        <v>49.285432335042799</v>
      </c>
      <c r="AA95" s="107">
        <v>50</v>
      </c>
      <c r="AB95" s="107">
        <v>50</v>
      </c>
      <c r="AC95" s="107">
        <v>0</v>
      </c>
      <c r="AD95" s="107">
        <v>0</v>
      </c>
      <c r="AE95" s="107">
        <v>50</v>
      </c>
    </row>
    <row r="96" spans="1:31" x14ac:dyDescent="0.2">
      <c r="A96" s="102">
        <v>20</v>
      </c>
      <c r="B96" s="102">
        <v>56249363</v>
      </c>
      <c r="C96" s="102" t="s">
        <v>13</v>
      </c>
      <c r="D96" s="102" t="s">
        <v>648</v>
      </c>
      <c r="E96" s="105">
        <v>1.9999999999999999E-6</v>
      </c>
      <c r="F96" s="102" t="s">
        <v>16930</v>
      </c>
      <c r="G96" s="102" t="s">
        <v>16931</v>
      </c>
      <c r="H96" s="102" t="s">
        <v>16932</v>
      </c>
      <c r="I96" s="102" t="s">
        <v>17207</v>
      </c>
      <c r="J96" s="102" t="s">
        <v>16933</v>
      </c>
      <c r="K96" s="102" t="s">
        <v>17040</v>
      </c>
      <c r="L96" s="102" t="s">
        <v>17002</v>
      </c>
      <c r="M96" s="102">
        <v>13.58</v>
      </c>
      <c r="N96" s="106">
        <v>1</v>
      </c>
      <c r="O96" s="107">
        <v>1</v>
      </c>
      <c r="P96" s="107">
        <v>16</v>
      </c>
      <c r="Q96" s="107">
        <v>16</v>
      </c>
      <c r="R96" s="107">
        <v>20</v>
      </c>
      <c r="S96" s="107">
        <v>24.7643725422766</v>
      </c>
      <c r="T96" s="107">
        <v>26</v>
      </c>
      <c r="U96" s="107">
        <v>97</v>
      </c>
      <c r="V96" s="107">
        <v>0</v>
      </c>
      <c r="W96" s="107">
        <v>28</v>
      </c>
      <c r="X96" s="107">
        <v>48</v>
      </c>
      <c r="Y96" s="107">
        <v>50</v>
      </c>
      <c r="Z96" s="107">
        <v>49.286025428248202</v>
      </c>
      <c r="AA96" s="107">
        <v>50</v>
      </c>
      <c r="AB96" s="107">
        <v>50</v>
      </c>
      <c r="AC96" s="107">
        <v>0</v>
      </c>
      <c r="AD96" s="107">
        <v>0</v>
      </c>
      <c r="AE96" s="107">
        <v>42</v>
      </c>
    </row>
    <row r="97" spans="1:31" x14ac:dyDescent="0.2">
      <c r="A97" s="102">
        <v>20</v>
      </c>
      <c r="B97" s="102">
        <v>56249381</v>
      </c>
      <c r="C97" s="102" t="s">
        <v>648</v>
      </c>
      <c r="D97" s="102" t="s">
        <v>13</v>
      </c>
      <c r="E97" s="105">
        <v>5.0000000000000004E-6</v>
      </c>
      <c r="F97" s="102" t="s">
        <v>16930</v>
      </c>
      <c r="G97" s="102" t="s">
        <v>16931</v>
      </c>
      <c r="H97" s="102" t="s">
        <v>16932</v>
      </c>
      <c r="I97" s="102" t="s">
        <v>17158</v>
      </c>
      <c r="J97" s="102" t="s">
        <v>16933</v>
      </c>
      <c r="K97" s="102" t="s">
        <v>17016</v>
      </c>
      <c r="L97" s="102" t="s">
        <v>17013</v>
      </c>
      <c r="M97" s="102">
        <v>23.7</v>
      </c>
      <c r="N97" s="106">
        <v>2</v>
      </c>
      <c r="O97" s="107">
        <v>2</v>
      </c>
      <c r="P97" s="107">
        <v>16</v>
      </c>
      <c r="Q97" s="107">
        <v>16</v>
      </c>
      <c r="R97" s="107">
        <v>20</v>
      </c>
      <c r="S97" s="107">
        <v>24.769087384060199</v>
      </c>
      <c r="T97" s="107">
        <v>26</v>
      </c>
      <c r="U97" s="107">
        <v>97</v>
      </c>
      <c r="V97" s="107">
        <v>0</v>
      </c>
      <c r="W97" s="107">
        <v>7</v>
      </c>
      <c r="X97" s="107">
        <v>48</v>
      </c>
      <c r="Y97" s="107">
        <v>50</v>
      </c>
      <c r="Z97" s="107">
        <v>49.2856865178451</v>
      </c>
      <c r="AA97" s="107">
        <v>50</v>
      </c>
      <c r="AB97" s="107">
        <v>50</v>
      </c>
      <c r="AC97" s="107">
        <v>1</v>
      </c>
      <c r="AD97" s="107">
        <v>0</v>
      </c>
      <c r="AE97" s="107">
        <v>47</v>
      </c>
    </row>
    <row r="98" spans="1:31" x14ac:dyDescent="0.2">
      <c r="A98" s="102">
        <v>20</v>
      </c>
      <c r="B98" s="102">
        <v>56249381</v>
      </c>
      <c r="C98" s="102" t="s">
        <v>648</v>
      </c>
      <c r="D98" s="102" t="s">
        <v>11</v>
      </c>
      <c r="E98" s="105">
        <v>1.9999999999999999E-6</v>
      </c>
      <c r="F98" s="102" t="s">
        <v>16930</v>
      </c>
      <c r="G98" s="102" t="s">
        <v>16931</v>
      </c>
      <c r="H98" s="102" t="s">
        <v>16932</v>
      </c>
      <c r="I98" s="102" t="s">
        <v>17160</v>
      </c>
      <c r="J98" s="102" t="s">
        <v>16933</v>
      </c>
      <c r="K98" s="102" t="s">
        <v>16547</v>
      </c>
      <c r="L98" s="102" t="s">
        <v>16572</v>
      </c>
      <c r="M98" s="102">
        <v>26.7</v>
      </c>
      <c r="N98" s="106">
        <v>1</v>
      </c>
      <c r="O98" s="107">
        <v>1</v>
      </c>
      <c r="P98" s="107">
        <v>16</v>
      </c>
      <c r="Q98" s="107">
        <v>16</v>
      </c>
      <c r="R98" s="107">
        <v>20</v>
      </c>
      <c r="S98" s="107">
        <v>24.769087384060199</v>
      </c>
      <c r="T98" s="107">
        <v>26</v>
      </c>
      <c r="U98" s="107">
        <v>97</v>
      </c>
      <c r="V98" s="107">
        <v>0</v>
      </c>
      <c r="W98" s="107">
        <v>7</v>
      </c>
      <c r="X98" s="107">
        <v>48</v>
      </c>
      <c r="Y98" s="107">
        <v>50</v>
      </c>
      <c r="Z98" s="107">
        <v>49.2856865178451</v>
      </c>
      <c r="AA98" s="107">
        <v>50</v>
      </c>
      <c r="AB98" s="107">
        <v>50</v>
      </c>
      <c r="AC98" s="107">
        <v>1</v>
      </c>
      <c r="AD98" s="107">
        <v>0</v>
      </c>
      <c r="AE98" s="107">
        <v>47</v>
      </c>
    </row>
    <row r="99" spans="1:31" x14ac:dyDescent="0.2">
      <c r="A99" s="102">
        <v>20</v>
      </c>
      <c r="B99" s="102">
        <v>56249387</v>
      </c>
      <c r="C99" s="102" t="s">
        <v>11</v>
      </c>
      <c r="D99" s="102" t="s">
        <v>12</v>
      </c>
      <c r="E99" s="105">
        <v>1.0000000000000001E-5</v>
      </c>
      <c r="F99" s="102" t="s">
        <v>16930</v>
      </c>
      <c r="G99" s="102" t="s">
        <v>16931</v>
      </c>
      <c r="H99" s="102" t="s">
        <v>16932</v>
      </c>
      <c r="I99" s="102" t="s">
        <v>17208</v>
      </c>
      <c r="J99" s="102" t="s">
        <v>16933</v>
      </c>
      <c r="K99" s="102" t="s">
        <v>16940</v>
      </c>
      <c r="L99" s="102" t="s">
        <v>17041</v>
      </c>
      <c r="M99" s="102">
        <v>27.4</v>
      </c>
      <c r="N99" s="106">
        <v>4</v>
      </c>
      <c r="O99" s="107">
        <v>4</v>
      </c>
      <c r="P99" s="107">
        <v>14</v>
      </c>
      <c r="Q99" s="107">
        <v>16</v>
      </c>
      <c r="R99" s="107">
        <v>20</v>
      </c>
      <c r="S99" s="107">
        <v>24.773273924333299</v>
      </c>
      <c r="T99" s="107">
        <v>26</v>
      </c>
      <c r="U99" s="107">
        <v>97</v>
      </c>
      <c r="V99" s="107">
        <v>0</v>
      </c>
      <c r="W99" s="107">
        <v>18</v>
      </c>
      <c r="X99" s="107">
        <v>48</v>
      </c>
      <c r="Y99" s="107">
        <v>50</v>
      </c>
      <c r="Z99" s="107">
        <v>49.285781213398899</v>
      </c>
      <c r="AA99" s="107">
        <v>50</v>
      </c>
      <c r="AB99" s="107">
        <v>50</v>
      </c>
      <c r="AC99" s="107">
        <v>1</v>
      </c>
      <c r="AD99" s="107">
        <v>0</v>
      </c>
      <c r="AE99" s="107">
        <v>46</v>
      </c>
    </row>
    <row r="100" spans="1:31" x14ac:dyDescent="0.2">
      <c r="A100" s="102">
        <v>20</v>
      </c>
      <c r="B100" s="102">
        <v>56249388</v>
      </c>
      <c r="C100" s="102" t="s">
        <v>648</v>
      </c>
      <c r="D100" s="102" t="s">
        <v>13</v>
      </c>
      <c r="E100" s="105">
        <v>1.9999999999999999E-6</v>
      </c>
      <c r="F100" s="102" t="s">
        <v>16930</v>
      </c>
      <c r="G100" s="102" t="s">
        <v>16931</v>
      </c>
      <c r="H100" s="102" t="s">
        <v>16932</v>
      </c>
      <c r="I100" s="102" t="s">
        <v>17144</v>
      </c>
      <c r="J100" s="102" t="s">
        <v>16933</v>
      </c>
      <c r="K100" s="102" t="s">
        <v>16938</v>
      </c>
      <c r="L100" s="102" t="s">
        <v>17009</v>
      </c>
      <c r="M100" s="102">
        <v>28.4</v>
      </c>
      <c r="N100" s="106">
        <v>1</v>
      </c>
      <c r="O100" s="107">
        <v>1</v>
      </c>
      <c r="P100" s="107">
        <v>14</v>
      </c>
      <c r="Q100" s="107">
        <v>16</v>
      </c>
      <c r="R100" s="107">
        <v>20</v>
      </c>
      <c r="S100" s="107">
        <v>24.776179582641799</v>
      </c>
      <c r="T100" s="107">
        <v>26</v>
      </c>
      <c r="U100" s="107">
        <v>97</v>
      </c>
      <c r="V100" s="107">
        <v>0</v>
      </c>
      <c r="W100" s="107">
        <v>12</v>
      </c>
      <c r="X100" s="107">
        <v>48</v>
      </c>
      <c r="Y100" s="107">
        <v>50</v>
      </c>
      <c r="Z100" s="107">
        <v>49.283508520107901</v>
      </c>
      <c r="AA100" s="107">
        <v>50</v>
      </c>
      <c r="AB100" s="107">
        <v>50</v>
      </c>
      <c r="AC100" s="107">
        <v>4</v>
      </c>
      <c r="AD100" s="107">
        <v>0</v>
      </c>
      <c r="AE100" s="107">
        <v>35</v>
      </c>
    </row>
    <row r="101" spans="1:31" x14ac:dyDescent="0.2">
      <c r="A101" s="102">
        <v>20</v>
      </c>
      <c r="B101" s="102">
        <v>56249391</v>
      </c>
      <c r="C101" s="102" t="s">
        <v>12</v>
      </c>
      <c r="D101" s="102" t="s">
        <v>11</v>
      </c>
      <c r="E101" s="105">
        <v>5.0000000000000004E-6</v>
      </c>
      <c r="F101" s="102" t="s">
        <v>16930</v>
      </c>
      <c r="G101" s="102" t="s">
        <v>16931</v>
      </c>
      <c r="H101" s="102" t="s">
        <v>16932</v>
      </c>
      <c r="I101" s="102" t="s">
        <v>17209</v>
      </c>
      <c r="J101" s="102" t="s">
        <v>16933</v>
      </c>
      <c r="K101" s="102" t="s">
        <v>17042</v>
      </c>
      <c r="L101" s="102" t="s">
        <v>16572</v>
      </c>
      <c r="M101" s="102">
        <v>23.4</v>
      </c>
      <c r="N101" s="106">
        <v>2</v>
      </c>
      <c r="O101" s="107">
        <v>2</v>
      </c>
      <c r="P101" s="107">
        <v>14</v>
      </c>
      <c r="Q101" s="107">
        <v>16</v>
      </c>
      <c r="R101" s="107">
        <v>20</v>
      </c>
      <c r="S101" s="107">
        <v>24.776319133984199</v>
      </c>
      <c r="T101" s="107">
        <v>26</v>
      </c>
      <c r="U101" s="107">
        <v>97</v>
      </c>
      <c r="V101" s="107">
        <v>0</v>
      </c>
      <c r="W101" s="107">
        <v>27</v>
      </c>
      <c r="X101" s="107">
        <v>48</v>
      </c>
      <c r="Y101" s="107">
        <v>50</v>
      </c>
      <c r="Z101" s="107">
        <v>49.286269643097398</v>
      </c>
      <c r="AA101" s="107">
        <v>50</v>
      </c>
      <c r="AB101" s="107">
        <v>50</v>
      </c>
      <c r="AC101" s="107">
        <v>0</v>
      </c>
      <c r="AD101" s="107">
        <v>0</v>
      </c>
      <c r="AE101" s="107">
        <v>48</v>
      </c>
    </row>
    <row r="102" spans="1:31" x14ac:dyDescent="0.2">
      <c r="A102" s="102">
        <v>20</v>
      </c>
      <c r="B102" s="102">
        <v>56249396</v>
      </c>
      <c r="C102" s="102" t="s">
        <v>648</v>
      </c>
      <c r="D102" s="102" t="s">
        <v>13</v>
      </c>
      <c r="E102" s="105">
        <v>1.7E-5</v>
      </c>
      <c r="F102" s="102" t="s">
        <v>16930</v>
      </c>
      <c r="G102" s="102" t="s">
        <v>16931</v>
      </c>
      <c r="H102" s="102" t="s">
        <v>16932</v>
      </c>
      <c r="I102" s="102" t="s">
        <v>17089</v>
      </c>
      <c r="J102" s="102" t="s">
        <v>16933</v>
      </c>
      <c r="K102" s="102" t="s">
        <v>16962</v>
      </c>
      <c r="L102" s="102" t="s">
        <v>16963</v>
      </c>
      <c r="M102" s="102">
        <v>24.7</v>
      </c>
      <c r="N102" s="106">
        <v>7</v>
      </c>
      <c r="O102" s="107">
        <v>7</v>
      </c>
      <c r="P102" s="107">
        <v>16</v>
      </c>
      <c r="Q102" s="107">
        <v>16</v>
      </c>
      <c r="R102" s="107">
        <v>20</v>
      </c>
      <c r="S102" s="107">
        <v>24.7790403851617</v>
      </c>
      <c r="T102" s="107">
        <v>26</v>
      </c>
      <c r="U102" s="107">
        <v>97</v>
      </c>
      <c r="V102" s="107">
        <v>0</v>
      </c>
      <c r="W102" s="107">
        <v>21</v>
      </c>
      <c r="X102" s="107">
        <v>48</v>
      </c>
      <c r="Y102" s="107">
        <v>50</v>
      </c>
      <c r="Z102" s="107">
        <v>49.285940700647402</v>
      </c>
      <c r="AA102" s="107">
        <v>50</v>
      </c>
      <c r="AB102" s="107">
        <v>50</v>
      </c>
      <c r="AC102" s="107">
        <v>0</v>
      </c>
      <c r="AD102" s="107">
        <v>0</v>
      </c>
      <c r="AE102" s="107">
        <v>49</v>
      </c>
    </row>
    <row r="103" spans="1:31" x14ac:dyDescent="0.2">
      <c r="A103" s="102">
        <v>20</v>
      </c>
      <c r="B103" s="102">
        <v>56249409</v>
      </c>
      <c r="C103" s="102" t="s">
        <v>16981</v>
      </c>
      <c r="D103" s="102" t="s">
        <v>11</v>
      </c>
      <c r="E103" s="105">
        <v>1.9999999999999999E-6</v>
      </c>
      <c r="F103" s="102" t="s">
        <v>16930</v>
      </c>
      <c r="G103" s="102" t="s">
        <v>16931</v>
      </c>
      <c r="H103" s="102" t="s">
        <v>16943</v>
      </c>
      <c r="I103" s="102" t="s">
        <v>17115</v>
      </c>
      <c r="J103" s="102" t="s">
        <v>16944</v>
      </c>
      <c r="K103" s="102" t="s">
        <v>16571</v>
      </c>
      <c r="L103" s="102" t="s">
        <v>16571</v>
      </c>
      <c r="M103" s="102" t="s">
        <v>1088</v>
      </c>
      <c r="N103" s="106">
        <v>1</v>
      </c>
      <c r="O103" s="107">
        <v>1</v>
      </c>
      <c r="P103" s="107">
        <v>14</v>
      </c>
      <c r="Q103" s="107">
        <v>16</v>
      </c>
      <c r="R103" s="107">
        <v>20</v>
      </c>
      <c r="S103" s="107">
        <v>24.854188783062501</v>
      </c>
      <c r="T103" s="107">
        <v>26</v>
      </c>
      <c r="U103" s="107">
        <v>125</v>
      </c>
      <c r="V103" s="107">
        <v>0</v>
      </c>
      <c r="W103" s="107">
        <v>4</v>
      </c>
      <c r="X103" s="107">
        <v>48</v>
      </c>
      <c r="Y103" s="107">
        <v>50</v>
      </c>
      <c r="Z103" s="107">
        <v>49.225101299322702</v>
      </c>
      <c r="AA103" s="107">
        <v>50</v>
      </c>
      <c r="AB103" s="107">
        <v>50</v>
      </c>
      <c r="AC103" s="107">
        <v>7</v>
      </c>
      <c r="AD103" s="107">
        <v>0</v>
      </c>
      <c r="AE103" s="107">
        <v>48</v>
      </c>
    </row>
    <row r="104" spans="1:31" x14ac:dyDescent="0.2">
      <c r="A104" s="102">
        <v>20</v>
      </c>
      <c r="B104" s="102">
        <v>56249417</v>
      </c>
      <c r="C104" s="102" t="s">
        <v>12</v>
      </c>
      <c r="D104" s="102" t="s">
        <v>13</v>
      </c>
      <c r="E104" s="105">
        <v>5.0000000000000004E-6</v>
      </c>
      <c r="F104" s="102" t="s">
        <v>16930</v>
      </c>
      <c r="G104" s="102" t="s">
        <v>16931</v>
      </c>
      <c r="H104" s="102" t="s">
        <v>16932</v>
      </c>
      <c r="I104" s="102" t="s">
        <v>17105</v>
      </c>
      <c r="J104" s="102" t="s">
        <v>16933</v>
      </c>
      <c r="K104" s="102" t="s">
        <v>16547</v>
      </c>
      <c r="L104" s="102" t="s">
        <v>16572</v>
      </c>
      <c r="M104" s="102">
        <v>25.9</v>
      </c>
      <c r="N104" s="106">
        <v>2</v>
      </c>
      <c r="O104" s="107">
        <v>2</v>
      </c>
      <c r="P104" s="107">
        <v>14</v>
      </c>
      <c r="Q104" s="107">
        <v>16</v>
      </c>
      <c r="R104" s="107">
        <v>20</v>
      </c>
      <c r="S104" s="107">
        <v>24.8036811650543</v>
      </c>
      <c r="T104" s="107">
        <v>26</v>
      </c>
      <c r="U104" s="107">
        <v>100</v>
      </c>
      <c r="V104" s="107">
        <v>0</v>
      </c>
      <c r="W104" s="107">
        <v>27</v>
      </c>
      <c r="X104" s="107">
        <v>48</v>
      </c>
      <c r="Y104" s="107">
        <v>50</v>
      </c>
      <c r="Z104" s="107">
        <v>49.287535573132402</v>
      </c>
      <c r="AA104" s="107">
        <v>50</v>
      </c>
      <c r="AB104" s="107">
        <v>52</v>
      </c>
      <c r="AC104" s="107">
        <v>0</v>
      </c>
      <c r="AD104" s="107">
        <v>0</v>
      </c>
      <c r="AE104" s="107">
        <v>43</v>
      </c>
    </row>
    <row r="105" spans="1:31" x14ac:dyDescent="0.2">
      <c r="A105" s="102">
        <v>20</v>
      </c>
      <c r="B105" s="102">
        <v>56249434</v>
      </c>
      <c r="C105" s="102" t="s">
        <v>12</v>
      </c>
      <c r="D105" s="102" t="s">
        <v>648</v>
      </c>
      <c r="E105" s="105">
        <v>6.9999999999999999E-6</v>
      </c>
      <c r="F105" s="102" t="s">
        <v>16930</v>
      </c>
      <c r="G105" s="102" t="s">
        <v>16931</v>
      </c>
      <c r="H105" s="102" t="s">
        <v>16932</v>
      </c>
      <c r="I105" s="102" t="s">
        <v>17121</v>
      </c>
      <c r="J105" s="102" t="s">
        <v>16933</v>
      </c>
      <c r="K105" s="102" t="s">
        <v>16947</v>
      </c>
      <c r="L105" s="102" t="s">
        <v>16961</v>
      </c>
      <c r="M105" s="102">
        <v>13.9</v>
      </c>
      <c r="N105" s="106">
        <v>3</v>
      </c>
      <c r="O105" s="107">
        <v>3</v>
      </c>
      <c r="P105" s="107">
        <v>16</v>
      </c>
      <c r="Q105" s="107">
        <v>16</v>
      </c>
      <c r="R105" s="107">
        <v>20</v>
      </c>
      <c r="S105" s="107">
        <v>24.809557273366099</v>
      </c>
      <c r="T105" s="107">
        <v>26</v>
      </c>
      <c r="U105" s="107">
        <v>110</v>
      </c>
      <c r="V105" s="107">
        <v>0</v>
      </c>
      <c r="W105" s="107">
        <v>23</v>
      </c>
      <c r="X105" s="107">
        <v>48</v>
      </c>
      <c r="Y105" s="107">
        <v>50</v>
      </c>
      <c r="Z105" s="107">
        <v>49.287276406353598</v>
      </c>
      <c r="AA105" s="107">
        <v>50</v>
      </c>
      <c r="AB105" s="107">
        <v>52</v>
      </c>
      <c r="AC105" s="107">
        <v>0</v>
      </c>
      <c r="AD105" s="107">
        <v>0</v>
      </c>
      <c r="AE105" s="107">
        <v>41</v>
      </c>
    </row>
    <row r="106" spans="1:31" x14ac:dyDescent="0.2">
      <c r="A106" s="102">
        <v>20</v>
      </c>
      <c r="B106" s="102">
        <v>56249435</v>
      </c>
      <c r="C106" s="102" t="s">
        <v>13</v>
      </c>
      <c r="D106" s="102" t="s">
        <v>12</v>
      </c>
      <c r="E106" s="105">
        <v>1.9999999999999999E-6</v>
      </c>
      <c r="F106" s="102" t="s">
        <v>16930</v>
      </c>
      <c r="G106" s="102" t="s">
        <v>16931</v>
      </c>
      <c r="H106" s="102" t="s">
        <v>16932</v>
      </c>
      <c r="I106" s="102" t="s">
        <v>17153</v>
      </c>
      <c r="J106" s="102" t="s">
        <v>16933</v>
      </c>
      <c r="K106" s="102" t="s">
        <v>16946</v>
      </c>
      <c r="L106" s="102" t="s">
        <v>17014</v>
      </c>
      <c r="M106" s="102">
        <v>24.8</v>
      </c>
      <c r="N106" s="106">
        <v>1</v>
      </c>
      <c r="O106" s="107">
        <v>1</v>
      </c>
      <c r="P106" s="107">
        <v>16</v>
      </c>
      <c r="Q106" s="107">
        <v>16</v>
      </c>
      <c r="R106" s="107">
        <v>20</v>
      </c>
      <c r="S106" s="107">
        <v>24.809178491150899</v>
      </c>
      <c r="T106" s="107">
        <v>26</v>
      </c>
      <c r="U106" s="107">
        <v>100</v>
      </c>
      <c r="V106" s="107">
        <v>0</v>
      </c>
      <c r="W106" s="107">
        <v>28</v>
      </c>
      <c r="X106" s="107">
        <v>48</v>
      </c>
      <c r="Y106" s="107">
        <v>50</v>
      </c>
      <c r="Z106" s="107">
        <v>49.287974163065698</v>
      </c>
      <c r="AA106" s="107">
        <v>50</v>
      </c>
      <c r="AB106" s="107">
        <v>52</v>
      </c>
      <c r="AC106" s="107">
        <v>0</v>
      </c>
      <c r="AD106" s="107">
        <v>0</v>
      </c>
      <c r="AE106" s="107">
        <v>36</v>
      </c>
    </row>
    <row r="107" spans="1:31" x14ac:dyDescent="0.2">
      <c r="A107" s="102">
        <v>20</v>
      </c>
      <c r="B107" s="102">
        <v>56249451</v>
      </c>
      <c r="C107" s="102" t="s">
        <v>11</v>
      </c>
      <c r="D107" s="102" t="s">
        <v>12</v>
      </c>
      <c r="E107" s="105">
        <v>1.0000000000000001E-5</v>
      </c>
      <c r="F107" s="102" t="s">
        <v>16930</v>
      </c>
      <c r="G107" s="102" t="s">
        <v>16931</v>
      </c>
      <c r="H107" s="102" t="s">
        <v>16932</v>
      </c>
      <c r="I107" s="102" t="s">
        <v>17112</v>
      </c>
      <c r="J107" s="102" t="s">
        <v>16933</v>
      </c>
      <c r="K107" s="102" t="s">
        <v>16956</v>
      </c>
      <c r="L107" s="102" t="s">
        <v>16978</v>
      </c>
      <c r="M107" s="102">
        <v>25.4</v>
      </c>
      <c r="N107" s="106">
        <v>4</v>
      </c>
      <c r="O107" s="107">
        <v>4</v>
      </c>
      <c r="P107" s="107">
        <v>16</v>
      </c>
      <c r="Q107" s="107">
        <v>16</v>
      </c>
      <c r="R107" s="107">
        <v>20</v>
      </c>
      <c r="S107" s="107">
        <v>24.816913622703002</v>
      </c>
      <c r="T107" s="107">
        <v>26</v>
      </c>
      <c r="U107" s="107">
        <v>142</v>
      </c>
      <c r="V107" s="107">
        <v>0</v>
      </c>
      <c r="W107" s="107">
        <v>28</v>
      </c>
      <c r="X107" s="107">
        <v>48</v>
      </c>
      <c r="Y107" s="107">
        <v>50</v>
      </c>
      <c r="Z107" s="107">
        <v>49.287724964239999</v>
      </c>
      <c r="AA107" s="107">
        <v>50</v>
      </c>
      <c r="AB107" s="107">
        <v>55</v>
      </c>
      <c r="AC107" s="107">
        <v>0</v>
      </c>
      <c r="AD107" s="107">
        <v>0</v>
      </c>
      <c r="AE107" s="107">
        <v>39</v>
      </c>
    </row>
    <row r="108" spans="1:31" x14ac:dyDescent="0.2">
      <c r="A108" s="102">
        <v>20</v>
      </c>
      <c r="B108" s="102">
        <v>56249459</v>
      </c>
      <c r="C108" s="102" t="s">
        <v>12</v>
      </c>
      <c r="D108" s="102" t="s">
        <v>11</v>
      </c>
      <c r="E108" s="105">
        <v>1.9999999999999999E-6</v>
      </c>
      <c r="F108" s="102" t="s">
        <v>16930</v>
      </c>
      <c r="G108" s="102" t="s">
        <v>16931</v>
      </c>
      <c r="H108" s="102" t="s">
        <v>16932</v>
      </c>
      <c r="I108" s="102" t="s">
        <v>17210</v>
      </c>
      <c r="J108" s="102" t="s">
        <v>16933</v>
      </c>
      <c r="K108" s="102" t="s">
        <v>16547</v>
      </c>
      <c r="L108" s="102" t="s">
        <v>16982</v>
      </c>
      <c r="M108" s="102">
        <v>25.8</v>
      </c>
      <c r="N108" s="106">
        <v>1</v>
      </c>
      <c r="O108" s="107">
        <v>1</v>
      </c>
      <c r="P108" s="107">
        <v>16</v>
      </c>
      <c r="Q108" s="107">
        <v>16</v>
      </c>
      <c r="R108" s="107">
        <v>20</v>
      </c>
      <c r="S108" s="107">
        <v>24.8125077874633</v>
      </c>
      <c r="T108" s="107">
        <v>26</v>
      </c>
      <c r="U108" s="107">
        <v>104</v>
      </c>
      <c r="V108" s="107">
        <v>0</v>
      </c>
      <c r="W108" s="107">
        <v>28</v>
      </c>
      <c r="X108" s="107">
        <v>48</v>
      </c>
      <c r="Y108" s="107">
        <v>50</v>
      </c>
      <c r="Z108" s="107">
        <v>49.288019018854399</v>
      </c>
      <c r="AA108" s="107">
        <v>50</v>
      </c>
      <c r="AB108" s="107">
        <v>52</v>
      </c>
      <c r="AC108" s="107">
        <v>0</v>
      </c>
      <c r="AD108" s="107">
        <v>0</v>
      </c>
      <c r="AE108" s="107">
        <v>37</v>
      </c>
    </row>
    <row r="109" spans="1:31" x14ac:dyDescent="0.2">
      <c r="A109" s="102">
        <v>20</v>
      </c>
      <c r="B109" s="102">
        <v>56249465</v>
      </c>
      <c r="C109" s="102" t="s">
        <v>13</v>
      </c>
      <c r="D109" s="102" t="s">
        <v>648</v>
      </c>
      <c r="E109" s="105">
        <v>6.9999999999999999E-6</v>
      </c>
      <c r="F109" s="102" t="s">
        <v>16930</v>
      </c>
      <c r="G109" s="102" t="s">
        <v>16931</v>
      </c>
      <c r="H109" s="102" t="s">
        <v>16932</v>
      </c>
      <c r="I109" s="102" t="s">
        <v>17122</v>
      </c>
      <c r="J109" s="102" t="s">
        <v>16933</v>
      </c>
      <c r="K109" s="102" t="s">
        <v>16575</v>
      </c>
      <c r="L109" s="102" t="s">
        <v>16984</v>
      </c>
      <c r="M109" s="102">
        <v>24.6</v>
      </c>
      <c r="N109" s="106">
        <v>3</v>
      </c>
      <c r="O109" s="107">
        <v>3</v>
      </c>
      <c r="P109" s="107">
        <v>16</v>
      </c>
      <c r="Q109" s="107">
        <v>16</v>
      </c>
      <c r="R109" s="107">
        <v>20</v>
      </c>
      <c r="S109" s="107">
        <v>24.813848477145999</v>
      </c>
      <c r="T109" s="107">
        <v>26</v>
      </c>
      <c r="U109" s="107">
        <v>100</v>
      </c>
      <c r="V109" s="107">
        <v>0</v>
      </c>
      <c r="W109" s="107">
        <v>0</v>
      </c>
      <c r="X109" s="107">
        <v>48</v>
      </c>
      <c r="Y109" s="107">
        <v>50</v>
      </c>
      <c r="Z109" s="107">
        <v>49.285940700647402</v>
      </c>
      <c r="AA109" s="107">
        <v>50</v>
      </c>
      <c r="AB109" s="107">
        <v>52</v>
      </c>
      <c r="AC109" s="107">
        <v>8</v>
      </c>
      <c r="AD109" s="107">
        <v>8</v>
      </c>
      <c r="AE109" s="107">
        <v>42</v>
      </c>
    </row>
    <row r="110" spans="1:31" x14ac:dyDescent="0.2">
      <c r="A110" s="102">
        <v>20</v>
      </c>
      <c r="B110" s="102">
        <v>56249468</v>
      </c>
      <c r="C110" s="102" t="s">
        <v>12</v>
      </c>
      <c r="D110" s="102" t="s">
        <v>11</v>
      </c>
      <c r="E110" s="105">
        <v>5.0000000000000004E-6</v>
      </c>
      <c r="F110" s="102" t="s">
        <v>16930</v>
      </c>
      <c r="G110" s="102" t="s">
        <v>16931</v>
      </c>
      <c r="H110" s="102" t="s">
        <v>16932</v>
      </c>
      <c r="I110" s="102" t="s">
        <v>17168</v>
      </c>
      <c r="J110" s="102" t="s">
        <v>16933</v>
      </c>
      <c r="K110" s="102" t="s">
        <v>16956</v>
      </c>
      <c r="L110" s="102" t="s">
        <v>16941</v>
      </c>
      <c r="M110" s="102">
        <v>24.4</v>
      </c>
      <c r="N110" s="106">
        <v>2</v>
      </c>
      <c r="O110" s="107">
        <v>2</v>
      </c>
      <c r="P110" s="107">
        <v>16</v>
      </c>
      <c r="Q110" s="107">
        <v>16</v>
      </c>
      <c r="R110" s="107">
        <v>20</v>
      </c>
      <c r="S110" s="107">
        <v>24.814032884277101</v>
      </c>
      <c r="T110" s="107">
        <v>26</v>
      </c>
      <c r="U110" s="107">
        <v>100</v>
      </c>
      <c r="V110" s="107">
        <v>0</v>
      </c>
      <c r="W110" s="107">
        <v>0</v>
      </c>
      <c r="X110" s="107">
        <v>48</v>
      </c>
      <c r="Y110" s="107">
        <v>50</v>
      </c>
      <c r="Z110" s="107">
        <v>49.287829627746802</v>
      </c>
      <c r="AA110" s="107">
        <v>50</v>
      </c>
      <c r="AB110" s="107">
        <v>52</v>
      </c>
      <c r="AC110" s="107">
        <v>1</v>
      </c>
      <c r="AD110" s="107">
        <v>1</v>
      </c>
      <c r="AE110" s="107">
        <v>43</v>
      </c>
    </row>
    <row r="111" spans="1:31" x14ac:dyDescent="0.2">
      <c r="A111" s="102">
        <v>20</v>
      </c>
      <c r="B111" s="102">
        <v>56249469</v>
      </c>
      <c r="C111" s="102" t="s">
        <v>648</v>
      </c>
      <c r="D111" s="102" t="s">
        <v>12</v>
      </c>
      <c r="E111" s="105">
        <v>1.9999999999999999E-6</v>
      </c>
      <c r="F111" s="102" t="s">
        <v>16930</v>
      </c>
      <c r="G111" s="102" t="s">
        <v>16931</v>
      </c>
      <c r="H111" s="102" t="s">
        <v>16932</v>
      </c>
      <c r="I111" s="102" t="s">
        <v>17211</v>
      </c>
      <c r="J111" s="102" t="s">
        <v>16933</v>
      </c>
      <c r="K111" s="102" t="s">
        <v>16940</v>
      </c>
      <c r="L111" s="102" t="s">
        <v>16586</v>
      </c>
      <c r="M111" s="102">
        <v>26.3</v>
      </c>
      <c r="N111" s="106">
        <v>1</v>
      </c>
      <c r="O111" s="107">
        <v>1</v>
      </c>
      <c r="P111" s="107">
        <v>16</v>
      </c>
      <c r="Q111" s="107">
        <v>16</v>
      </c>
      <c r="R111" s="107">
        <v>20</v>
      </c>
      <c r="S111" s="107">
        <v>24.8144016985392</v>
      </c>
      <c r="T111" s="107">
        <v>26</v>
      </c>
      <c r="U111" s="107">
        <v>103</v>
      </c>
      <c r="V111" s="107">
        <v>0</v>
      </c>
      <c r="W111" s="107">
        <v>0</v>
      </c>
      <c r="X111" s="107">
        <v>48</v>
      </c>
      <c r="Y111" s="107">
        <v>50</v>
      </c>
      <c r="Z111" s="107">
        <v>49.287919339324098</v>
      </c>
      <c r="AA111" s="107">
        <v>50</v>
      </c>
      <c r="AB111" s="107">
        <v>52</v>
      </c>
      <c r="AC111" s="107">
        <v>1</v>
      </c>
      <c r="AD111" s="107">
        <v>1</v>
      </c>
      <c r="AE111" s="107">
        <v>40</v>
      </c>
    </row>
    <row r="112" spans="1:31" x14ac:dyDescent="0.2">
      <c r="A112" s="102">
        <v>20</v>
      </c>
      <c r="B112" s="102">
        <v>56249470</v>
      </c>
      <c r="C112" s="102" t="s">
        <v>16942</v>
      </c>
      <c r="D112" s="102" t="s">
        <v>12</v>
      </c>
      <c r="E112" s="105">
        <v>6.9999999999999994E-5</v>
      </c>
      <c r="F112" s="102" t="s">
        <v>16930</v>
      </c>
      <c r="G112" s="102" t="s">
        <v>16931</v>
      </c>
      <c r="H112" s="102" t="s">
        <v>16943</v>
      </c>
      <c r="I112" s="102" t="s">
        <v>17070</v>
      </c>
      <c r="J112" s="102" t="s">
        <v>16944</v>
      </c>
      <c r="K112" s="102" t="s">
        <v>16571</v>
      </c>
      <c r="L112" s="102" t="s">
        <v>16571</v>
      </c>
      <c r="M112" s="102">
        <v>34</v>
      </c>
      <c r="N112" s="106">
        <v>28</v>
      </c>
      <c r="O112" s="107">
        <v>28</v>
      </c>
      <c r="P112" s="107">
        <v>16</v>
      </c>
      <c r="Q112" s="107">
        <v>16</v>
      </c>
      <c r="R112" s="107">
        <v>20</v>
      </c>
      <c r="S112" s="107">
        <v>24.820955627657099</v>
      </c>
      <c r="T112" s="107">
        <v>26</v>
      </c>
      <c r="U112" s="107">
        <v>124</v>
      </c>
      <c r="V112" s="107">
        <v>0</v>
      </c>
      <c r="W112" s="107">
        <v>20</v>
      </c>
      <c r="X112" s="107">
        <v>48</v>
      </c>
      <c r="Y112" s="107">
        <v>50</v>
      </c>
      <c r="Z112" s="107">
        <v>49.286130091754998</v>
      </c>
      <c r="AA112" s="107">
        <v>50</v>
      </c>
      <c r="AB112" s="107">
        <v>52</v>
      </c>
      <c r="AC112" s="107">
        <v>0</v>
      </c>
      <c r="AD112" s="107">
        <v>0</v>
      </c>
      <c r="AE112" s="107">
        <v>45</v>
      </c>
    </row>
    <row r="113" spans="1:31" x14ac:dyDescent="0.2">
      <c r="A113" s="102">
        <v>20</v>
      </c>
      <c r="B113" s="102">
        <v>56249477</v>
      </c>
      <c r="C113" s="102" t="s">
        <v>12</v>
      </c>
      <c r="D113" s="102" t="s">
        <v>13</v>
      </c>
      <c r="E113" s="102">
        <v>1.12E-4</v>
      </c>
      <c r="F113" s="102" t="s">
        <v>16930</v>
      </c>
      <c r="G113" s="102" t="s">
        <v>16931</v>
      </c>
      <c r="H113" s="102" t="s">
        <v>16932</v>
      </c>
      <c r="I113" s="102" t="s">
        <v>17065</v>
      </c>
      <c r="J113" s="102" t="s">
        <v>16933</v>
      </c>
      <c r="K113" s="102" t="s">
        <v>16936</v>
      </c>
      <c r="L113" s="102" t="s">
        <v>16937</v>
      </c>
      <c r="M113" s="102">
        <v>23</v>
      </c>
      <c r="N113" s="106">
        <v>45</v>
      </c>
      <c r="O113" s="107">
        <v>45</v>
      </c>
      <c r="P113" s="107">
        <v>16</v>
      </c>
      <c r="Q113" s="107">
        <v>16</v>
      </c>
      <c r="R113" s="107">
        <v>20</v>
      </c>
      <c r="S113" s="107">
        <v>24.830410231106999</v>
      </c>
      <c r="T113" s="107">
        <v>26</v>
      </c>
      <c r="U113" s="107">
        <v>132</v>
      </c>
      <c r="V113" s="107">
        <v>0</v>
      </c>
      <c r="W113" s="107">
        <v>20</v>
      </c>
      <c r="X113" s="107">
        <v>48</v>
      </c>
      <c r="Y113" s="107">
        <v>50</v>
      </c>
      <c r="Z113" s="107">
        <v>49.284769466166303</v>
      </c>
      <c r="AA113" s="107">
        <v>50</v>
      </c>
      <c r="AB113" s="107">
        <v>56</v>
      </c>
      <c r="AC113" s="107">
        <v>0</v>
      </c>
      <c r="AD113" s="107">
        <v>0</v>
      </c>
      <c r="AE113" s="107">
        <v>48</v>
      </c>
    </row>
    <row r="114" spans="1:31" x14ac:dyDescent="0.2">
      <c r="A114" s="102">
        <v>20</v>
      </c>
      <c r="B114" s="102">
        <v>56249477</v>
      </c>
      <c r="C114" s="102" t="s">
        <v>12</v>
      </c>
      <c r="D114" s="102" t="s">
        <v>11</v>
      </c>
      <c r="E114" s="105">
        <v>2.0000000000000002E-5</v>
      </c>
      <c r="F114" s="102" t="s">
        <v>16930</v>
      </c>
      <c r="G114" s="102" t="s">
        <v>16931</v>
      </c>
      <c r="H114" s="102" t="s">
        <v>16932</v>
      </c>
      <c r="I114" s="102" t="s">
        <v>17116</v>
      </c>
      <c r="J114" s="102" t="s">
        <v>16933</v>
      </c>
      <c r="K114" s="102" t="s">
        <v>16938</v>
      </c>
      <c r="L114" s="102" t="s">
        <v>16982</v>
      </c>
      <c r="M114" s="102">
        <v>24.7</v>
      </c>
      <c r="N114" s="106">
        <v>8</v>
      </c>
      <c r="O114" s="107">
        <v>8</v>
      </c>
      <c r="P114" s="107">
        <v>16</v>
      </c>
      <c r="Q114" s="107">
        <v>16</v>
      </c>
      <c r="R114" s="107">
        <v>20</v>
      </c>
      <c r="S114" s="107">
        <v>24.830410231106999</v>
      </c>
      <c r="T114" s="107">
        <v>26</v>
      </c>
      <c r="U114" s="107">
        <v>132</v>
      </c>
      <c r="V114" s="107">
        <v>0</v>
      </c>
      <c r="W114" s="107">
        <v>20</v>
      </c>
      <c r="X114" s="107">
        <v>48</v>
      </c>
      <c r="Y114" s="107">
        <v>50</v>
      </c>
      <c r="Z114" s="107">
        <v>49.284769466166303</v>
      </c>
      <c r="AA114" s="107">
        <v>50</v>
      </c>
      <c r="AB114" s="107">
        <v>56</v>
      </c>
      <c r="AC114" s="107">
        <v>0</v>
      </c>
      <c r="AD114" s="107">
        <v>0</v>
      </c>
      <c r="AE114" s="107">
        <v>48</v>
      </c>
    </row>
    <row r="115" spans="1:31" x14ac:dyDescent="0.2">
      <c r="A115" s="102">
        <v>20</v>
      </c>
      <c r="B115" s="102">
        <v>56249484</v>
      </c>
      <c r="C115" s="102" t="s">
        <v>12</v>
      </c>
      <c r="D115" s="102" t="s">
        <v>13</v>
      </c>
      <c r="E115" s="105">
        <v>6.9999999999999999E-6</v>
      </c>
      <c r="F115" s="102" t="s">
        <v>16930</v>
      </c>
      <c r="G115" s="102" t="s">
        <v>16931</v>
      </c>
      <c r="H115" s="102" t="s">
        <v>16932</v>
      </c>
      <c r="I115" s="102" t="s">
        <v>17212</v>
      </c>
      <c r="J115" s="102" t="s">
        <v>16933</v>
      </c>
      <c r="K115" s="102" t="s">
        <v>16547</v>
      </c>
      <c r="L115" s="102" t="s">
        <v>16586</v>
      </c>
      <c r="M115" s="102">
        <v>26.4</v>
      </c>
      <c r="N115" s="106">
        <v>3</v>
      </c>
      <c r="O115" s="107">
        <v>3</v>
      </c>
      <c r="P115" s="107">
        <v>16</v>
      </c>
      <c r="Q115" s="107">
        <v>16</v>
      </c>
      <c r="R115" s="107">
        <v>20</v>
      </c>
      <c r="S115" s="107">
        <v>24.825705357276401</v>
      </c>
      <c r="T115" s="107">
        <v>26</v>
      </c>
      <c r="U115" s="107">
        <v>100</v>
      </c>
      <c r="V115" s="107">
        <v>0</v>
      </c>
      <c r="W115" s="107">
        <v>27</v>
      </c>
      <c r="X115" s="107">
        <v>48</v>
      </c>
      <c r="Y115" s="107">
        <v>50</v>
      </c>
      <c r="Z115" s="107">
        <v>49.288198442008898</v>
      </c>
      <c r="AA115" s="107">
        <v>50</v>
      </c>
      <c r="AB115" s="107">
        <v>56</v>
      </c>
      <c r="AC115" s="107">
        <v>0</v>
      </c>
      <c r="AD115" s="107">
        <v>0</v>
      </c>
      <c r="AE115" s="107">
        <v>48</v>
      </c>
    </row>
    <row r="116" spans="1:31" x14ac:dyDescent="0.2">
      <c r="A116" s="102">
        <v>20</v>
      </c>
      <c r="B116" s="102">
        <v>56249486</v>
      </c>
      <c r="C116" s="102" t="s">
        <v>12</v>
      </c>
      <c r="D116" s="102" t="s">
        <v>11</v>
      </c>
      <c r="E116" s="105">
        <v>1.9999999999999999E-6</v>
      </c>
      <c r="F116" s="102" t="s">
        <v>16930</v>
      </c>
      <c r="G116" s="102" t="s">
        <v>16931</v>
      </c>
      <c r="H116" s="102" t="s">
        <v>16932</v>
      </c>
      <c r="I116" s="102" t="s">
        <v>17146</v>
      </c>
      <c r="J116" s="102" t="s">
        <v>16933</v>
      </c>
      <c r="K116" s="102" t="s">
        <v>16575</v>
      </c>
      <c r="L116" s="102" t="s">
        <v>16546</v>
      </c>
      <c r="M116" s="102">
        <v>25.1</v>
      </c>
      <c r="N116" s="106">
        <v>1</v>
      </c>
      <c r="O116" s="107">
        <v>1</v>
      </c>
      <c r="P116" s="107">
        <v>16</v>
      </c>
      <c r="Q116" s="107">
        <v>16</v>
      </c>
      <c r="R116" s="107">
        <v>20</v>
      </c>
      <c r="S116" s="107">
        <v>24.8257851009006</v>
      </c>
      <c r="T116" s="107">
        <v>26</v>
      </c>
      <c r="U116" s="107">
        <v>100</v>
      </c>
      <c r="V116" s="107">
        <v>0</v>
      </c>
      <c r="W116" s="107">
        <v>18</v>
      </c>
      <c r="X116" s="107">
        <v>48</v>
      </c>
      <c r="Y116" s="107">
        <v>50</v>
      </c>
      <c r="Z116" s="107">
        <v>49.288298121539199</v>
      </c>
      <c r="AA116" s="107">
        <v>50</v>
      </c>
      <c r="AB116" s="107">
        <v>56</v>
      </c>
      <c r="AC116" s="107">
        <v>1</v>
      </c>
      <c r="AD116" s="107">
        <v>0</v>
      </c>
      <c r="AE116" s="107">
        <v>43</v>
      </c>
    </row>
    <row r="117" spans="1:31" x14ac:dyDescent="0.2">
      <c r="A117" s="102">
        <v>20</v>
      </c>
      <c r="B117" s="102">
        <v>56249487</v>
      </c>
      <c r="C117" s="102" t="s">
        <v>13</v>
      </c>
      <c r="D117" s="102" t="s">
        <v>648</v>
      </c>
      <c r="E117" s="105">
        <v>5.0000000000000004E-6</v>
      </c>
      <c r="F117" s="102" t="s">
        <v>16930</v>
      </c>
      <c r="G117" s="102" t="s">
        <v>16931</v>
      </c>
      <c r="H117" s="102" t="s">
        <v>16932</v>
      </c>
      <c r="I117" s="102" t="s">
        <v>17107</v>
      </c>
      <c r="J117" s="102" t="s">
        <v>16933</v>
      </c>
      <c r="K117" s="102" t="s">
        <v>16974</v>
      </c>
      <c r="L117" s="102" t="s">
        <v>16572</v>
      </c>
      <c r="M117" s="102">
        <v>26.9</v>
      </c>
      <c r="N117" s="106">
        <v>2</v>
      </c>
      <c r="O117" s="107">
        <v>2</v>
      </c>
      <c r="P117" s="107">
        <v>16</v>
      </c>
      <c r="Q117" s="107">
        <v>16</v>
      </c>
      <c r="R117" s="107">
        <v>20</v>
      </c>
      <c r="S117" s="107">
        <v>24.826064203585499</v>
      </c>
      <c r="T117" s="107">
        <v>26</v>
      </c>
      <c r="U117" s="107">
        <v>100</v>
      </c>
      <c r="V117" s="107">
        <v>0</v>
      </c>
      <c r="W117" s="107">
        <v>27</v>
      </c>
      <c r="X117" s="107">
        <v>48</v>
      </c>
      <c r="Y117" s="107">
        <v>50</v>
      </c>
      <c r="Z117" s="107">
        <v>49.288407769022598</v>
      </c>
      <c r="AA117" s="107">
        <v>50</v>
      </c>
      <c r="AB117" s="107">
        <v>56</v>
      </c>
      <c r="AC117" s="107">
        <v>0</v>
      </c>
      <c r="AD117" s="107">
        <v>0</v>
      </c>
      <c r="AE117" s="107">
        <v>40</v>
      </c>
    </row>
    <row r="118" spans="1:31" x14ac:dyDescent="0.2">
      <c r="A118" s="102">
        <v>20</v>
      </c>
      <c r="B118" s="102">
        <v>56249495</v>
      </c>
      <c r="C118" s="102" t="s">
        <v>13</v>
      </c>
      <c r="D118" s="102" t="s">
        <v>648</v>
      </c>
      <c r="E118" s="105">
        <v>3.0000000000000001E-5</v>
      </c>
      <c r="F118" s="102" t="s">
        <v>16930</v>
      </c>
      <c r="G118" s="102" t="s">
        <v>16931</v>
      </c>
      <c r="H118" s="102" t="s">
        <v>16932</v>
      </c>
      <c r="I118" s="102" t="s">
        <v>17082</v>
      </c>
      <c r="J118" s="102" t="s">
        <v>16933</v>
      </c>
      <c r="K118" s="102" t="s">
        <v>16952</v>
      </c>
      <c r="L118" s="102" t="s">
        <v>16953</v>
      </c>
      <c r="M118" s="102">
        <v>14.77</v>
      </c>
      <c r="N118" s="106">
        <v>12</v>
      </c>
      <c r="O118" s="107">
        <v>12</v>
      </c>
      <c r="P118" s="107">
        <v>16</v>
      </c>
      <c r="Q118" s="107">
        <v>16</v>
      </c>
      <c r="R118" s="107">
        <v>20</v>
      </c>
      <c r="S118" s="107">
        <v>24.8288951022463</v>
      </c>
      <c r="T118" s="107">
        <v>26</v>
      </c>
      <c r="U118" s="107">
        <v>104</v>
      </c>
      <c r="V118" s="107">
        <v>0</v>
      </c>
      <c r="W118" s="107">
        <v>18</v>
      </c>
      <c r="X118" s="107">
        <v>48</v>
      </c>
      <c r="Y118" s="107">
        <v>50</v>
      </c>
      <c r="Z118" s="107">
        <v>49.287759852075602</v>
      </c>
      <c r="AA118" s="107">
        <v>50</v>
      </c>
      <c r="AB118" s="107">
        <v>56</v>
      </c>
      <c r="AC118" s="107">
        <v>1</v>
      </c>
      <c r="AD118" s="107">
        <v>0</v>
      </c>
      <c r="AE118" s="107">
        <v>49</v>
      </c>
    </row>
    <row r="119" spans="1:31" x14ac:dyDescent="0.2">
      <c r="A119" s="102">
        <v>20</v>
      </c>
      <c r="B119" s="102">
        <v>56249501</v>
      </c>
      <c r="C119" s="102" t="s">
        <v>12</v>
      </c>
      <c r="D119" s="102" t="s">
        <v>648</v>
      </c>
      <c r="E119" s="102">
        <v>1.8370000000000001E-3</v>
      </c>
      <c r="F119" s="102" t="s">
        <v>16930</v>
      </c>
      <c r="G119" s="102" t="s">
        <v>16931</v>
      </c>
      <c r="H119" s="102" t="s">
        <v>16932</v>
      </c>
      <c r="I119" s="102" t="s">
        <v>17060</v>
      </c>
      <c r="J119" s="102" t="s">
        <v>16933</v>
      </c>
      <c r="K119" s="102" t="s">
        <v>16581</v>
      </c>
      <c r="L119" s="102" t="s">
        <v>16580</v>
      </c>
      <c r="M119" s="102">
        <v>23.4</v>
      </c>
      <c r="N119" s="106">
        <v>743</v>
      </c>
      <c r="O119" s="107">
        <v>743</v>
      </c>
      <c r="P119" s="107">
        <v>16</v>
      </c>
      <c r="Q119" s="107">
        <v>16</v>
      </c>
      <c r="R119" s="107">
        <v>20</v>
      </c>
      <c r="S119" s="107">
        <v>24.906385969109301</v>
      </c>
      <c r="T119" s="107">
        <v>26</v>
      </c>
      <c r="U119" s="107">
        <v>122</v>
      </c>
      <c r="V119" s="107">
        <v>0</v>
      </c>
      <c r="W119" s="107">
        <v>12</v>
      </c>
      <c r="X119" s="107">
        <v>48</v>
      </c>
      <c r="Y119" s="107">
        <v>50</v>
      </c>
      <c r="Z119" s="107">
        <v>49.225853879776501</v>
      </c>
      <c r="AA119" s="107">
        <v>50</v>
      </c>
      <c r="AB119" s="107">
        <v>56</v>
      </c>
      <c r="AC119" s="107">
        <v>6</v>
      </c>
      <c r="AD119" s="107">
        <v>0</v>
      </c>
      <c r="AE119" s="107">
        <v>45</v>
      </c>
    </row>
    <row r="120" spans="1:31" x14ac:dyDescent="0.2">
      <c r="A120" s="102">
        <v>20</v>
      </c>
      <c r="B120" s="102">
        <v>56249507</v>
      </c>
      <c r="C120" s="102" t="s">
        <v>13</v>
      </c>
      <c r="D120" s="102" t="s">
        <v>648</v>
      </c>
      <c r="E120" s="105">
        <v>1.2E-5</v>
      </c>
      <c r="F120" s="102" t="s">
        <v>16930</v>
      </c>
      <c r="G120" s="102" t="s">
        <v>16931</v>
      </c>
      <c r="H120" s="102" t="s">
        <v>16932</v>
      </c>
      <c r="I120" s="102" t="s">
        <v>17113</v>
      </c>
      <c r="J120" s="102" t="s">
        <v>16933</v>
      </c>
      <c r="K120" s="102" t="s">
        <v>16979</v>
      </c>
      <c r="L120" s="102" t="s">
        <v>16586</v>
      </c>
      <c r="M120" s="102">
        <v>25</v>
      </c>
      <c r="N120" s="106">
        <v>5</v>
      </c>
      <c r="O120" s="107">
        <v>5</v>
      </c>
      <c r="P120" s="107">
        <v>16</v>
      </c>
      <c r="Q120" s="107">
        <v>16</v>
      </c>
      <c r="R120" s="107">
        <v>20</v>
      </c>
      <c r="S120" s="107">
        <v>24.847280991611999</v>
      </c>
      <c r="T120" s="107">
        <v>26</v>
      </c>
      <c r="U120" s="107">
        <v>100</v>
      </c>
      <c r="V120" s="107">
        <v>0</v>
      </c>
      <c r="W120" s="107">
        <v>21</v>
      </c>
      <c r="X120" s="107">
        <v>48</v>
      </c>
      <c r="Y120" s="107">
        <v>50</v>
      </c>
      <c r="Z120" s="107">
        <v>49.288163554173302</v>
      </c>
      <c r="AA120" s="107">
        <v>50</v>
      </c>
      <c r="AB120" s="107">
        <v>56</v>
      </c>
      <c r="AC120" s="107">
        <v>0</v>
      </c>
      <c r="AD120" s="107">
        <v>0</v>
      </c>
      <c r="AE120" s="107">
        <v>44</v>
      </c>
    </row>
    <row r="121" spans="1:31" x14ac:dyDescent="0.2">
      <c r="A121" s="102">
        <v>20</v>
      </c>
      <c r="B121" s="102">
        <v>56249514</v>
      </c>
      <c r="C121" s="102" t="s">
        <v>11</v>
      </c>
      <c r="D121" s="102" t="s">
        <v>648</v>
      </c>
      <c r="E121" s="105">
        <v>1.9999999999999999E-6</v>
      </c>
      <c r="F121" s="102" t="s">
        <v>16930</v>
      </c>
      <c r="G121" s="102" t="s">
        <v>16931</v>
      </c>
      <c r="H121" s="102" t="s">
        <v>16932</v>
      </c>
      <c r="I121" s="102" t="s">
        <v>17151</v>
      </c>
      <c r="J121" s="102" t="s">
        <v>16933</v>
      </c>
      <c r="K121" s="102" t="s">
        <v>16956</v>
      </c>
      <c r="L121" s="102" t="s">
        <v>17013</v>
      </c>
      <c r="M121" s="102">
        <v>25.3</v>
      </c>
      <c r="N121" s="106">
        <v>1</v>
      </c>
      <c r="O121" s="107">
        <v>1</v>
      </c>
      <c r="P121" s="107">
        <v>16</v>
      </c>
      <c r="Q121" s="107">
        <v>16</v>
      </c>
      <c r="R121" s="107">
        <v>20</v>
      </c>
      <c r="S121" s="107">
        <v>24.848118299666599</v>
      </c>
      <c r="T121" s="107">
        <v>26</v>
      </c>
      <c r="U121" s="107">
        <v>100</v>
      </c>
      <c r="V121" s="107">
        <v>0</v>
      </c>
      <c r="W121" s="107">
        <v>28</v>
      </c>
      <c r="X121" s="107">
        <v>48</v>
      </c>
      <c r="Y121" s="107">
        <v>50</v>
      </c>
      <c r="Z121" s="107">
        <v>49.288846358956</v>
      </c>
      <c r="AA121" s="107">
        <v>50</v>
      </c>
      <c r="AB121" s="107">
        <v>56</v>
      </c>
      <c r="AC121" s="107">
        <v>0</v>
      </c>
      <c r="AD121" s="107">
        <v>0</v>
      </c>
      <c r="AE121" s="107">
        <v>45</v>
      </c>
    </row>
    <row r="122" spans="1:31" x14ac:dyDescent="0.2">
      <c r="A122" s="102">
        <v>20</v>
      </c>
      <c r="B122" s="102">
        <v>56249527</v>
      </c>
      <c r="C122" s="102" t="s">
        <v>12</v>
      </c>
      <c r="D122" s="102" t="s">
        <v>13</v>
      </c>
      <c r="E122" s="105">
        <v>1.9999999999999999E-6</v>
      </c>
      <c r="F122" s="102" t="s">
        <v>16930</v>
      </c>
      <c r="G122" s="102" t="s">
        <v>16931</v>
      </c>
      <c r="H122" s="102" t="s">
        <v>16932</v>
      </c>
      <c r="I122" s="102" t="s">
        <v>17140</v>
      </c>
      <c r="J122" s="102" t="s">
        <v>16933</v>
      </c>
      <c r="K122" s="102" t="s">
        <v>17003</v>
      </c>
      <c r="L122" s="102" t="s">
        <v>17004</v>
      </c>
      <c r="M122" s="102">
        <v>9.0440000000000005</v>
      </c>
      <c r="N122" s="106">
        <v>1</v>
      </c>
      <c r="O122" s="107">
        <v>1</v>
      </c>
      <c r="P122" s="107">
        <v>16</v>
      </c>
      <c r="Q122" s="107">
        <v>16</v>
      </c>
      <c r="R122" s="107">
        <v>20</v>
      </c>
      <c r="S122" s="107">
        <v>24.851836346147099</v>
      </c>
      <c r="T122" s="107">
        <v>26</v>
      </c>
      <c r="U122" s="107">
        <v>100</v>
      </c>
      <c r="V122" s="107">
        <v>0</v>
      </c>
      <c r="W122" s="107">
        <v>28</v>
      </c>
      <c r="X122" s="107">
        <v>48</v>
      </c>
      <c r="Y122" s="107">
        <v>50</v>
      </c>
      <c r="Z122" s="107">
        <v>49.288567256271101</v>
      </c>
      <c r="AA122" s="107">
        <v>50</v>
      </c>
      <c r="AB122" s="107">
        <v>56</v>
      </c>
      <c r="AC122" s="107">
        <v>0</v>
      </c>
      <c r="AD122" s="107">
        <v>0</v>
      </c>
      <c r="AE122" s="107">
        <v>46</v>
      </c>
    </row>
    <row r="123" spans="1:31" x14ac:dyDescent="0.2">
      <c r="A123" s="102">
        <v>20</v>
      </c>
      <c r="B123" s="102">
        <v>56249528</v>
      </c>
      <c r="C123" s="102" t="s">
        <v>13</v>
      </c>
      <c r="D123" s="102" t="s">
        <v>648</v>
      </c>
      <c r="E123" s="105">
        <v>6.9999999999999999E-6</v>
      </c>
      <c r="F123" s="102" t="s">
        <v>16930</v>
      </c>
      <c r="G123" s="102" t="s">
        <v>16931</v>
      </c>
      <c r="H123" s="102" t="s">
        <v>16932</v>
      </c>
      <c r="I123" s="102" t="s">
        <v>17213</v>
      </c>
      <c r="J123" s="102" t="s">
        <v>16933</v>
      </c>
      <c r="K123" s="102" t="s">
        <v>17015</v>
      </c>
      <c r="L123" s="102" t="s">
        <v>17043</v>
      </c>
      <c r="M123" s="102">
        <v>24.3</v>
      </c>
      <c r="N123" s="106">
        <v>3</v>
      </c>
      <c r="O123" s="107">
        <v>3</v>
      </c>
      <c r="P123" s="107">
        <v>16</v>
      </c>
      <c r="Q123" s="107">
        <v>16</v>
      </c>
      <c r="R123" s="107">
        <v>20</v>
      </c>
      <c r="S123" s="107">
        <v>24.851701778781202</v>
      </c>
      <c r="T123" s="107">
        <v>26</v>
      </c>
      <c r="U123" s="107">
        <v>100</v>
      </c>
      <c r="V123" s="107">
        <v>0</v>
      </c>
      <c r="W123" s="107">
        <v>28</v>
      </c>
      <c r="X123" s="107">
        <v>48</v>
      </c>
      <c r="Y123" s="107">
        <v>50</v>
      </c>
      <c r="Z123" s="107">
        <v>49.288851342932503</v>
      </c>
      <c r="AA123" s="107">
        <v>50</v>
      </c>
      <c r="AB123" s="107">
        <v>56</v>
      </c>
      <c r="AC123" s="107">
        <v>0</v>
      </c>
      <c r="AD123" s="107">
        <v>0</v>
      </c>
      <c r="AE123" s="107">
        <v>45</v>
      </c>
    </row>
    <row r="124" spans="1:31" x14ac:dyDescent="0.2">
      <c r="A124" s="102">
        <v>20</v>
      </c>
      <c r="B124" s="102">
        <v>56249531</v>
      </c>
      <c r="C124" s="102" t="s">
        <v>13</v>
      </c>
      <c r="D124" s="102" t="s">
        <v>648</v>
      </c>
      <c r="E124" s="105">
        <v>5.0000000000000004E-6</v>
      </c>
      <c r="F124" s="102" t="s">
        <v>16930</v>
      </c>
      <c r="G124" s="102" t="s">
        <v>16931</v>
      </c>
      <c r="H124" s="102" t="s">
        <v>16932</v>
      </c>
      <c r="I124" s="102" t="s">
        <v>17214</v>
      </c>
      <c r="J124" s="102" t="s">
        <v>16933</v>
      </c>
      <c r="K124" s="102" t="s">
        <v>16988</v>
      </c>
      <c r="L124" s="102" t="s">
        <v>17044</v>
      </c>
      <c r="M124" s="102">
        <v>23.8</v>
      </c>
      <c r="N124" s="106">
        <v>2</v>
      </c>
      <c r="O124" s="107">
        <v>2</v>
      </c>
      <c r="P124" s="107">
        <v>16</v>
      </c>
      <c r="Q124" s="107">
        <v>16</v>
      </c>
      <c r="R124" s="107">
        <v>20</v>
      </c>
      <c r="S124" s="107">
        <v>24.851213349082698</v>
      </c>
      <c r="T124" s="107">
        <v>26</v>
      </c>
      <c r="U124" s="107">
        <v>100</v>
      </c>
      <c r="V124" s="107">
        <v>0</v>
      </c>
      <c r="W124" s="107">
        <v>28</v>
      </c>
      <c r="X124" s="107">
        <v>48</v>
      </c>
      <c r="Y124" s="107">
        <v>50</v>
      </c>
      <c r="Z124" s="107">
        <v>49.288936070533197</v>
      </c>
      <c r="AA124" s="107">
        <v>50</v>
      </c>
      <c r="AB124" s="107">
        <v>56</v>
      </c>
      <c r="AC124" s="107">
        <v>0</v>
      </c>
      <c r="AD124" s="107">
        <v>0</v>
      </c>
      <c r="AE124" s="107">
        <v>38</v>
      </c>
    </row>
    <row r="125" spans="1:31" x14ac:dyDescent="0.2">
      <c r="A125" s="102">
        <v>20</v>
      </c>
      <c r="B125" s="102">
        <v>56249532</v>
      </c>
      <c r="C125" s="102" t="s">
        <v>17045</v>
      </c>
      <c r="D125" s="102" t="s">
        <v>11</v>
      </c>
      <c r="E125" s="105">
        <v>6.9999999999999999E-6</v>
      </c>
      <c r="F125" s="102" t="s">
        <v>16930</v>
      </c>
      <c r="G125" s="102" t="s">
        <v>16931</v>
      </c>
      <c r="H125" s="102" t="s">
        <v>16943</v>
      </c>
      <c r="I125" s="102" t="s">
        <v>17215</v>
      </c>
      <c r="J125" s="102" t="s">
        <v>16944</v>
      </c>
      <c r="K125" s="102" t="s">
        <v>16571</v>
      </c>
      <c r="L125" s="102" t="s">
        <v>16571</v>
      </c>
      <c r="M125" s="102">
        <v>24.1</v>
      </c>
      <c r="N125" s="106">
        <v>3</v>
      </c>
      <c r="O125" s="107">
        <v>3</v>
      </c>
      <c r="P125" s="107">
        <v>16</v>
      </c>
      <c r="Q125" s="107">
        <v>16</v>
      </c>
      <c r="R125" s="107">
        <v>20</v>
      </c>
      <c r="S125" s="107">
        <v>24.851781522405499</v>
      </c>
      <c r="T125" s="107">
        <v>26</v>
      </c>
      <c r="U125" s="107">
        <v>100</v>
      </c>
      <c r="V125" s="107">
        <v>0</v>
      </c>
      <c r="W125" s="107">
        <v>28</v>
      </c>
      <c r="X125" s="107">
        <v>48</v>
      </c>
      <c r="Y125" s="107">
        <v>50</v>
      </c>
      <c r="Z125" s="107">
        <v>49.288995878251399</v>
      </c>
      <c r="AA125" s="107">
        <v>50</v>
      </c>
      <c r="AB125" s="107">
        <v>56</v>
      </c>
      <c r="AC125" s="107">
        <v>0</v>
      </c>
      <c r="AD125" s="107">
        <v>0</v>
      </c>
      <c r="AE125" s="107">
        <v>46</v>
      </c>
    </row>
    <row r="126" spans="1:31" x14ac:dyDescent="0.2">
      <c r="A126" s="102">
        <v>20</v>
      </c>
      <c r="B126" s="102">
        <v>56249535</v>
      </c>
      <c r="C126" s="102" t="s">
        <v>12</v>
      </c>
      <c r="D126" s="102" t="s">
        <v>11</v>
      </c>
      <c r="E126" s="105">
        <v>2.1999999999999999E-5</v>
      </c>
      <c r="F126" s="102" t="s">
        <v>16930</v>
      </c>
      <c r="G126" s="102" t="s">
        <v>16931</v>
      </c>
      <c r="H126" s="102" t="s">
        <v>16932</v>
      </c>
      <c r="I126" s="102" t="s">
        <v>17091</v>
      </c>
      <c r="J126" s="102" t="s">
        <v>16933</v>
      </c>
      <c r="K126" s="102" t="s">
        <v>16965</v>
      </c>
      <c r="L126" s="102" t="s">
        <v>16966</v>
      </c>
      <c r="M126" s="102">
        <v>20.5</v>
      </c>
      <c r="N126" s="106">
        <v>9</v>
      </c>
      <c r="O126" s="107">
        <v>9</v>
      </c>
      <c r="P126" s="107">
        <v>16</v>
      </c>
      <c r="Q126" s="107">
        <v>16</v>
      </c>
      <c r="R126" s="107">
        <v>20</v>
      </c>
      <c r="S126" s="107">
        <v>24.856282053198999</v>
      </c>
      <c r="T126" s="107">
        <v>26</v>
      </c>
      <c r="U126" s="107">
        <v>110</v>
      </c>
      <c r="V126" s="107">
        <v>0</v>
      </c>
      <c r="W126" s="107">
        <v>21</v>
      </c>
      <c r="X126" s="107">
        <v>48</v>
      </c>
      <c r="Y126" s="107">
        <v>50</v>
      </c>
      <c r="Z126" s="107">
        <v>49.288507448552899</v>
      </c>
      <c r="AA126" s="107">
        <v>50</v>
      </c>
      <c r="AB126" s="107">
        <v>56</v>
      </c>
      <c r="AC126" s="107">
        <v>0</v>
      </c>
      <c r="AD126" s="107">
        <v>0</v>
      </c>
      <c r="AE126" s="107">
        <v>43</v>
      </c>
    </row>
    <row r="127" spans="1:31" x14ac:dyDescent="0.2">
      <c r="A127" s="102">
        <v>20</v>
      </c>
      <c r="B127" s="102">
        <v>56249550</v>
      </c>
      <c r="C127" s="102" t="s">
        <v>12</v>
      </c>
      <c r="D127" s="102" t="s">
        <v>648</v>
      </c>
      <c r="E127" s="105">
        <v>5.0000000000000004E-6</v>
      </c>
      <c r="F127" s="102" t="s">
        <v>16930</v>
      </c>
      <c r="G127" s="102" t="s">
        <v>16931</v>
      </c>
      <c r="H127" s="102" t="s">
        <v>16998</v>
      </c>
      <c r="I127" s="102" t="s">
        <v>17216</v>
      </c>
      <c r="J127" s="102" t="s">
        <v>16944</v>
      </c>
      <c r="K127" s="102" t="s">
        <v>16571</v>
      </c>
      <c r="L127" s="102" t="s">
        <v>16571</v>
      </c>
      <c r="M127" s="102">
        <v>41</v>
      </c>
      <c r="N127" s="106">
        <v>2</v>
      </c>
      <c r="O127" s="107">
        <v>2</v>
      </c>
      <c r="P127" s="107">
        <v>16</v>
      </c>
      <c r="Q127" s="107">
        <v>16</v>
      </c>
      <c r="R127" s="107">
        <v>20</v>
      </c>
      <c r="S127" s="107">
        <v>24.855155674506499</v>
      </c>
      <c r="T127" s="107">
        <v>26</v>
      </c>
      <c r="U127" s="107">
        <v>113</v>
      </c>
      <c r="V127" s="107">
        <v>0</v>
      </c>
      <c r="W127" s="107">
        <v>28</v>
      </c>
      <c r="X127" s="107">
        <v>48</v>
      </c>
      <c r="Y127" s="107">
        <v>50</v>
      </c>
      <c r="Z127" s="107">
        <v>49.289020798133997</v>
      </c>
      <c r="AA127" s="107">
        <v>50</v>
      </c>
      <c r="AB127" s="107">
        <v>56</v>
      </c>
      <c r="AC127" s="107">
        <v>0</v>
      </c>
      <c r="AD127" s="107">
        <v>0</v>
      </c>
      <c r="AE127" s="107">
        <v>32</v>
      </c>
    </row>
    <row r="128" spans="1:31" x14ac:dyDescent="0.2">
      <c r="A128" s="102">
        <v>20</v>
      </c>
      <c r="B128" s="102">
        <v>56249552</v>
      </c>
      <c r="C128" s="102" t="s">
        <v>11</v>
      </c>
      <c r="D128" s="102" t="s">
        <v>648</v>
      </c>
      <c r="E128" s="105">
        <v>1.0000000000000001E-5</v>
      </c>
      <c r="F128" s="102" t="s">
        <v>16930</v>
      </c>
      <c r="G128" s="102" t="s">
        <v>16931</v>
      </c>
      <c r="H128" s="102" t="s">
        <v>16932</v>
      </c>
      <c r="I128" s="102" t="s">
        <v>17093</v>
      </c>
      <c r="J128" s="102" t="s">
        <v>16933</v>
      </c>
      <c r="K128" s="102" t="s">
        <v>16947</v>
      </c>
      <c r="L128" s="102" t="s">
        <v>16968</v>
      </c>
      <c r="M128" s="102">
        <v>19.309999999999999</v>
      </c>
      <c r="N128" s="106">
        <v>4</v>
      </c>
      <c r="O128" s="107">
        <v>4</v>
      </c>
      <c r="P128" s="107">
        <v>16</v>
      </c>
      <c r="Q128" s="107">
        <v>16</v>
      </c>
      <c r="R128" s="107">
        <v>20</v>
      </c>
      <c r="S128" s="107">
        <v>24.858584650349101</v>
      </c>
      <c r="T128" s="107">
        <v>26</v>
      </c>
      <c r="U128" s="107">
        <v>132</v>
      </c>
      <c r="V128" s="107">
        <v>0</v>
      </c>
      <c r="W128" s="107">
        <v>28</v>
      </c>
      <c r="X128" s="107">
        <v>48</v>
      </c>
      <c r="Y128" s="107">
        <v>50</v>
      </c>
      <c r="Z128" s="107">
        <v>49.289050701993098</v>
      </c>
      <c r="AA128" s="107">
        <v>50</v>
      </c>
      <c r="AB128" s="107">
        <v>56</v>
      </c>
      <c r="AC128" s="107">
        <v>0</v>
      </c>
      <c r="AD128" s="107">
        <v>0</v>
      </c>
      <c r="AE128" s="107">
        <v>45</v>
      </c>
    </row>
    <row r="129" spans="1:31" x14ac:dyDescent="0.2">
      <c r="A129" s="102">
        <v>20</v>
      </c>
      <c r="B129" s="102">
        <v>56249555</v>
      </c>
      <c r="C129" s="102" t="s">
        <v>648</v>
      </c>
      <c r="D129" s="102" t="s">
        <v>13</v>
      </c>
      <c r="E129" s="105">
        <v>1.9999999999999999E-6</v>
      </c>
      <c r="F129" s="102" t="s">
        <v>16930</v>
      </c>
      <c r="G129" s="102" t="s">
        <v>16931</v>
      </c>
      <c r="H129" s="102" t="s">
        <v>16932</v>
      </c>
      <c r="I129" s="102" t="s">
        <v>17217</v>
      </c>
      <c r="J129" s="102" t="s">
        <v>16933</v>
      </c>
      <c r="K129" s="102" t="s">
        <v>16575</v>
      </c>
      <c r="L129" s="102" t="s">
        <v>17046</v>
      </c>
      <c r="M129" s="102">
        <v>22.6</v>
      </c>
      <c r="N129" s="106">
        <v>1</v>
      </c>
      <c r="O129" s="107">
        <v>1</v>
      </c>
      <c r="P129" s="107">
        <v>16</v>
      </c>
      <c r="Q129" s="107">
        <v>16</v>
      </c>
      <c r="R129" s="107">
        <v>20</v>
      </c>
      <c r="S129" s="107">
        <v>24.858071300768</v>
      </c>
      <c r="T129" s="107">
        <v>26</v>
      </c>
      <c r="U129" s="107">
        <v>100</v>
      </c>
      <c r="V129" s="107">
        <v>0</v>
      </c>
      <c r="W129" s="107">
        <v>28</v>
      </c>
      <c r="X129" s="107">
        <v>48</v>
      </c>
      <c r="Y129" s="107">
        <v>50</v>
      </c>
      <c r="Z129" s="107">
        <v>49.289274980936298</v>
      </c>
      <c r="AA129" s="107">
        <v>50</v>
      </c>
      <c r="AB129" s="107">
        <v>56</v>
      </c>
      <c r="AC129" s="107">
        <v>0</v>
      </c>
      <c r="AD129" s="107">
        <v>0</v>
      </c>
      <c r="AE129" s="107">
        <v>45</v>
      </c>
    </row>
    <row r="130" spans="1:31" x14ac:dyDescent="0.2">
      <c r="A130" s="102">
        <v>20</v>
      </c>
      <c r="B130" s="102">
        <v>56249556</v>
      </c>
      <c r="C130" s="102" t="s">
        <v>11</v>
      </c>
      <c r="D130" s="102" t="s">
        <v>12</v>
      </c>
      <c r="E130" s="105">
        <v>5.0000000000000004E-6</v>
      </c>
      <c r="F130" s="102" t="s">
        <v>16930</v>
      </c>
      <c r="G130" s="102" t="s">
        <v>16931</v>
      </c>
      <c r="H130" s="102" t="s">
        <v>16932</v>
      </c>
      <c r="I130" s="102" t="s">
        <v>17218</v>
      </c>
      <c r="J130" s="102" t="s">
        <v>16933</v>
      </c>
      <c r="K130" s="102" t="s">
        <v>16940</v>
      </c>
      <c r="L130" s="102" t="s">
        <v>17047</v>
      </c>
      <c r="M130" s="102">
        <v>24.9</v>
      </c>
      <c r="N130" s="106">
        <v>2</v>
      </c>
      <c r="O130" s="107">
        <v>2</v>
      </c>
      <c r="P130" s="107">
        <v>16</v>
      </c>
      <c r="Q130" s="107">
        <v>16</v>
      </c>
      <c r="R130" s="107">
        <v>20</v>
      </c>
      <c r="S130" s="107">
        <v>24.858220820063501</v>
      </c>
      <c r="T130" s="107">
        <v>26</v>
      </c>
      <c r="U130" s="107">
        <v>100</v>
      </c>
      <c r="V130" s="107">
        <v>0</v>
      </c>
      <c r="W130" s="107">
        <v>28</v>
      </c>
      <c r="X130" s="107">
        <v>48</v>
      </c>
      <c r="Y130" s="107">
        <v>50</v>
      </c>
      <c r="Z130" s="107">
        <v>49.289210189241601</v>
      </c>
      <c r="AA130" s="107">
        <v>50</v>
      </c>
      <c r="AB130" s="107">
        <v>56</v>
      </c>
      <c r="AC130" s="107">
        <v>0</v>
      </c>
      <c r="AD130" s="107">
        <v>0</v>
      </c>
      <c r="AE130" s="107">
        <v>42</v>
      </c>
    </row>
    <row r="131" spans="1:31" x14ac:dyDescent="0.2">
      <c r="A131" s="102">
        <v>20</v>
      </c>
      <c r="B131" s="102">
        <v>56249561</v>
      </c>
      <c r="C131" s="102" t="s">
        <v>13</v>
      </c>
      <c r="D131" s="102" t="s">
        <v>11</v>
      </c>
      <c r="E131" s="105">
        <v>1.9999999999999999E-6</v>
      </c>
      <c r="F131" s="102" t="s">
        <v>16930</v>
      </c>
      <c r="G131" s="102" t="s">
        <v>16931</v>
      </c>
      <c r="H131" s="102" t="s">
        <v>16932</v>
      </c>
      <c r="I131" s="102" t="s">
        <v>17219</v>
      </c>
      <c r="J131" s="102" t="s">
        <v>16933</v>
      </c>
      <c r="K131" s="102" t="s">
        <v>16547</v>
      </c>
      <c r="L131" s="102" t="s">
        <v>16546</v>
      </c>
      <c r="M131" s="102">
        <v>34</v>
      </c>
      <c r="N131" s="106">
        <v>1</v>
      </c>
      <c r="O131" s="107">
        <v>1</v>
      </c>
      <c r="P131" s="107">
        <v>16</v>
      </c>
      <c r="Q131" s="107">
        <v>16</v>
      </c>
      <c r="R131" s="107">
        <v>20</v>
      </c>
      <c r="S131" s="107">
        <v>24.860687888438701</v>
      </c>
      <c r="T131" s="107">
        <v>26</v>
      </c>
      <c r="U131" s="107">
        <v>100</v>
      </c>
      <c r="V131" s="107">
        <v>0</v>
      </c>
      <c r="W131" s="107">
        <v>28</v>
      </c>
      <c r="X131" s="107">
        <v>48</v>
      </c>
      <c r="Y131" s="107">
        <v>50</v>
      </c>
      <c r="Z131" s="107">
        <v>49.289269996959803</v>
      </c>
      <c r="AA131" s="107">
        <v>50</v>
      </c>
      <c r="AB131" s="107">
        <v>56</v>
      </c>
      <c r="AC131" s="107">
        <v>0</v>
      </c>
      <c r="AD131" s="107">
        <v>0</v>
      </c>
      <c r="AE131" s="107">
        <v>35</v>
      </c>
    </row>
    <row r="132" spans="1:31" x14ac:dyDescent="0.2">
      <c r="A132" s="102">
        <v>20</v>
      </c>
      <c r="B132" s="102">
        <v>56249565</v>
      </c>
      <c r="C132" s="102" t="s">
        <v>12</v>
      </c>
      <c r="D132" s="102" t="s">
        <v>11</v>
      </c>
      <c r="E132" s="105">
        <v>1.9999999999999999E-6</v>
      </c>
      <c r="F132" s="102" t="s">
        <v>16930</v>
      </c>
      <c r="G132" s="102" t="s">
        <v>16931</v>
      </c>
      <c r="H132" s="102" t="s">
        <v>16932</v>
      </c>
      <c r="I132" s="102" t="s">
        <v>17175</v>
      </c>
      <c r="J132" s="102" t="s">
        <v>16933</v>
      </c>
      <c r="K132" s="102" t="s">
        <v>16940</v>
      </c>
      <c r="L132" s="102" t="s">
        <v>16572</v>
      </c>
      <c r="M132" s="102">
        <v>27.5</v>
      </c>
      <c r="N132" s="106">
        <v>1</v>
      </c>
      <c r="O132" s="107">
        <v>1</v>
      </c>
      <c r="P132" s="107">
        <v>16</v>
      </c>
      <c r="Q132" s="107">
        <v>16</v>
      </c>
      <c r="R132" s="107">
        <v>20</v>
      </c>
      <c r="S132" s="107">
        <v>24.860672936509101</v>
      </c>
      <c r="T132" s="107">
        <v>26</v>
      </c>
      <c r="U132" s="107">
        <v>100</v>
      </c>
      <c r="V132" s="107">
        <v>0</v>
      </c>
      <c r="W132" s="107">
        <v>28</v>
      </c>
      <c r="X132" s="107">
        <v>48</v>
      </c>
      <c r="Y132" s="107">
        <v>50</v>
      </c>
      <c r="Z132" s="107">
        <v>49.289329804677998</v>
      </c>
      <c r="AA132" s="107">
        <v>50</v>
      </c>
      <c r="AB132" s="107">
        <v>56</v>
      </c>
      <c r="AC132" s="107">
        <v>0</v>
      </c>
      <c r="AD132" s="107">
        <v>0</v>
      </c>
      <c r="AE132" s="107">
        <v>45</v>
      </c>
    </row>
    <row r="133" spans="1:31" x14ac:dyDescent="0.2">
      <c r="A133" s="102">
        <v>20</v>
      </c>
      <c r="B133" s="102">
        <v>56249571</v>
      </c>
      <c r="C133" s="102" t="s">
        <v>12</v>
      </c>
      <c r="D133" s="102" t="s">
        <v>13</v>
      </c>
      <c r="E133" s="105">
        <v>5.0000000000000002E-5</v>
      </c>
      <c r="F133" s="102" t="s">
        <v>16930</v>
      </c>
      <c r="G133" s="102" t="s">
        <v>16931</v>
      </c>
      <c r="H133" s="102" t="s">
        <v>16932</v>
      </c>
      <c r="I133" s="102" t="s">
        <v>17079</v>
      </c>
      <c r="J133" s="102" t="s">
        <v>16933</v>
      </c>
      <c r="K133" s="102" t="s">
        <v>16547</v>
      </c>
      <c r="L133" s="102" t="s">
        <v>16941</v>
      </c>
      <c r="M133" s="102">
        <v>26</v>
      </c>
      <c r="N133" s="106">
        <v>20</v>
      </c>
      <c r="O133" s="107">
        <v>20</v>
      </c>
      <c r="P133" s="107">
        <v>16</v>
      </c>
      <c r="Q133" s="107">
        <v>16</v>
      </c>
      <c r="R133" s="107">
        <v>20</v>
      </c>
      <c r="S133" s="107">
        <v>24.864819604969998</v>
      </c>
      <c r="T133" s="107">
        <v>26</v>
      </c>
      <c r="U133" s="107">
        <v>161</v>
      </c>
      <c r="V133" s="107">
        <v>0</v>
      </c>
      <c r="W133" s="107">
        <v>23</v>
      </c>
      <c r="X133" s="107">
        <v>48</v>
      </c>
      <c r="Y133" s="107">
        <v>50</v>
      </c>
      <c r="Z133" s="107">
        <v>49.287924323300601</v>
      </c>
      <c r="AA133" s="107">
        <v>50</v>
      </c>
      <c r="AB133" s="107">
        <v>56</v>
      </c>
      <c r="AC133" s="107">
        <v>0</v>
      </c>
      <c r="AD133" s="107">
        <v>0</v>
      </c>
      <c r="AE133" s="107">
        <v>41</v>
      </c>
    </row>
    <row r="134" spans="1:31" x14ac:dyDescent="0.2">
      <c r="A134" s="102">
        <v>20</v>
      </c>
      <c r="B134" s="102">
        <v>56249574</v>
      </c>
      <c r="C134" s="102" t="s">
        <v>11</v>
      </c>
      <c r="D134" s="102" t="s">
        <v>648</v>
      </c>
      <c r="E134" s="105">
        <v>5.0000000000000004E-6</v>
      </c>
      <c r="F134" s="102" t="s">
        <v>16930</v>
      </c>
      <c r="G134" s="102" t="s">
        <v>16931</v>
      </c>
      <c r="H134" s="102" t="s">
        <v>16932</v>
      </c>
      <c r="I134" s="102" t="s">
        <v>17220</v>
      </c>
      <c r="J134" s="102" t="s">
        <v>16933</v>
      </c>
      <c r="K134" s="102" t="s">
        <v>16547</v>
      </c>
      <c r="L134" s="102" t="s">
        <v>16586</v>
      </c>
      <c r="M134" s="102">
        <v>32</v>
      </c>
      <c r="N134" s="106">
        <v>2</v>
      </c>
      <c r="O134" s="107">
        <v>2</v>
      </c>
      <c r="P134" s="107">
        <v>16</v>
      </c>
      <c r="Q134" s="107">
        <v>16</v>
      </c>
      <c r="R134" s="107">
        <v>20</v>
      </c>
      <c r="S134" s="107">
        <v>24.862083401863</v>
      </c>
      <c r="T134" s="107">
        <v>26</v>
      </c>
      <c r="U134" s="107">
        <v>124</v>
      </c>
      <c r="V134" s="107">
        <v>0</v>
      </c>
      <c r="W134" s="107">
        <v>36</v>
      </c>
      <c r="X134" s="107">
        <v>48</v>
      </c>
      <c r="Y134" s="107">
        <v>50</v>
      </c>
      <c r="Z134" s="107">
        <v>49.289349740584001</v>
      </c>
      <c r="AA134" s="107">
        <v>50</v>
      </c>
      <c r="AB134" s="107">
        <v>56</v>
      </c>
      <c r="AC134" s="107">
        <v>0</v>
      </c>
      <c r="AD134" s="107">
        <v>0</v>
      </c>
      <c r="AE134" s="107">
        <v>39</v>
      </c>
    </row>
    <row r="135" spans="1:31" x14ac:dyDescent="0.2">
      <c r="A135" s="102">
        <v>20</v>
      </c>
      <c r="B135" s="102">
        <v>56249579</v>
      </c>
      <c r="C135" s="102" t="s">
        <v>648</v>
      </c>
      <c r="D135" s="102" t="s">
        <v>12</v>
      </c>
      <c r="E135" s="105">
        <v>1.7E-5</v>
      </c>
      <c r="F135" s="102" t="s">
        <v>16930</v>
      </c>
      <c r="G135" s="102" t="s">
        <v>16931</v>
      </c>
      <c r="H135" s="102" t="s">
        <v>16932</v>
      </c>
      <c r="I135" s="102" t="s">
        <v>17087</v>
      </c>
      <c r="J135" s="102" t="s">
        <v>16933</v>
      </c>
      <c r="K135" s="102" t="s">
        <v>16956</v>
      </c>
      <c r="L135" s="102" t="s">
        <v>16961</v>
      </c>
      <c r="M135" s="102">
        <v>22.2</v>
      </c>
      <c r="N135" s="106">
        <v>7</v>
      </c>
      <c r="O135" s="107">
        <v>7</v>
      </c>
      <c r="P135" s="107">
        <v>16</v>
      </c>
      <c r="Q135" s="107">
        <v>16</v>
      </c>
      <c r="R135" s="107">
        <v>20</v>
      </c>
      <c r="S135" s="107">
        <v>24.8640969283753</v>
      </c>
      <c r="T135" s="107">
        <v>26</v>
      </c>
      <c r="U135" s="107">
        <v>104</v>
      </c>
      <c r="V135" s="107">
        <v>0</v>
      </c>
      <c r="W135" s="107">
        <v>24</v>
      </c>
      <c r="X135" s="107">
        <v>48</v>
      </c>
      <c r="Y135" s="107">
        <v>50</v>
      </c>
      <c r="Z135" s="107">
        <v>49.288906166674103</v>
      </c>
      <c r="AA135" s="107">
        <v>50</v>
      </c>
      <c r="AB135" s="107">
        <v>56</v>
      </c>
      <c r="AC135" s="107">
        <v>0</v>
      </c>
      <c r="AD135" s="107">
        <v>0</v>
      </c>
      <c r="AE135" s="107">
        <v>43</v>
      </c>
    </row>
    <row r="136" spans="1:31" x14ac:dyDescent="0.2">
      <c r="A136" s="102">
        <v>20</v>
      </c>
      <c r="B136" s="102">
        <v>56249582</v>
      </c>
      <c r="C136" s="102" t="s">
        <v>12</v>
      </c>
      <c r="D136" s="102" t="s">
        <v>11</v>
      </c>
      <c r="E136" s="105">
        <v>6.9999999999999999E-6</v>
      </c>
      <c r="F136" s="102" t="s">
        <v>16930</v>
      </c>
      <c r="G136" s="102" t="s">
        <v>16931</v>
      </c>
      <c r="H136" s="102" t="s">
        <v>16932</v>
      </c>
      <c r="I136" s="102" t="s">
        <v>17102</v>
      </c>
      <c r="J136" s="102" t="s">
        <v>16933</v>
      </c>
      <c r="K136" s="102" t="s">
        <v>16564</v>
      </c>
      <c r="L136" s="102" t="s">
        <v>16586</v>
      </c>
      <c r="M136" s="102">
        <v>25.2</v>
      </c>
      <c r="N136" s="106">
        <v>3</v>
      </c>
      <c r="O136" s="107">
        <v>3</v>
      </c>
      <c r="P136" s="107">
        <v>16</v>
      </c>
      <c r="Q136" s="107">
        <v>16</v>
      </c>
      <c r="R136" s="107">
        <v>20</v>
      </c>
      <c r="S136" s="107">
        <v>24.864022168727502</v>
      </c>
      <c r="T136" s="107">
        <v>26</v>
      </c>
      <c r="U136" s="107">
        <v>101</v>
      </c>
      <c r="V136" s="107">
        <v>0</v>
      </c>
      <c r="W136" s="107">
        <v>41</v>
      </c>
      <c r="X136" s="107">
        <v>48</v>
      </c>
      <c r="Y136" s="107">
        <v>50</v>
      </c>
      <c r="Z136" s="107">
        <v>49.289409548302203</v>
      </c>
      <c r="AA136" s="107">
        <v>50</v>
      </c>
      <c r="AB136" s="107">
        <v>56</v>
      </c>
      <c r="AC136" s="107">
        <v>0</v>
      </c>
      <c r="AD136" s="107">
        <v>0</v>
      </c>
      <c r="AE136" s="107">
        <v>45</v>
      </c>
    </row>
    <row r="137" spans="1:31" x14ac:dyDescent="0.2">
      <c r="A137" s="102">
        <v>20</v>
      </c>
      <c r="B137" s="102">
        <v>56249588</v>
      </c>
      <c r="C137" s="102" t="s">
        <v>13</v>
      </c>
      <c r="D137" s="102" t="s">
        <v>648</v>
      </c>
      <c r="E137" s="102">
        <v>1.27E-4</v>
      </c>
      <c r="F137" s="102" t="s">
        <v>16930</v>
      </c>
      <c r="G137" s="102" t="s">
        <v>16931</v>
      </c>
      <c r="H137" s="102" t="s">
        <v>16932</v>
      </c>
      <c r="I137" s="102" t="s">
        <v>17064</v>
      </c>
      <c r="J137" s="102" t="s">
        <v>16933</v>
      </c>
      <c r="K137" s="102" t="s">
        <v>16547</v>
      </c>
      <c r="L137" s="102" t="s">
        <v>16546</v>
      </c>
      <c r="M137" s="102">
        <v>30</v>
      </c>
      <c r="N137" s="106">
        <v>51</v>
      </c>
      <c r="O137" s="107">
        <v>51</v>
      </c>
      <c r="P137" s="107">
        <v>16</v>
      </c>
      <c r="Q137" s="107">
        <v>16</v>
      </c>
      <c r="R137" s="107">
        <v>20</v>
      </c>
      <c r="S137" s="107">
        <v>24.871009703802301</v>
      </c>
      <c r="T137" s="107">
        <v>26</v>
      </c>
      <c r="U137" s="107">
        <v>124</v>
      </c>
      <c r="V137" s="107">
        <v>0</v>
      </c>
      <c r="W137" s="107">
        <v>25</v>
      </c>
      <c r="X137" s="107">
        <v>48</v>
      </c>
      <c r="Y137" s="107">
        <v>50</v>
      </c>
      <c r="Z137" s="107">
        <v>49.287201646705803</v>
      </c>
      <c r="AA137" s="107">
        <v>50</v>
      </c>
      <c r="AB137" s="107">
        <v>56</v>
      </c>
      <c r="AC137" s="107">
        <v>0</v>
      </c>
      <c r="AD137" s="107">
        <v>0</v>
      </c>
      <c r="AE137" s="107">
        <v>49</v>
      </c>
    </row>
    <row r="138" spans="1:31" x14ac:dyDescent="0.2">
      <c r="A138" s="102">
        <v>20</v>
      </c>
      <c r="B138" s="102">
        <v>56249588</v>
      </c>
      <c r="C138" s="102" t="s">
        <v>13</v>
      </c>
      <c r="D138" s="102" t="s">
        <v>12</v>
      </c>
      <c r="E138" s="105">
        <v>1.9999999999999999E-6</v>
      </c>
      <c r="F138" s="102" t="s">
        <v>16930</v>
      </c>
      <c r="G138" s="102" t="s">
        <v>16931</v>
      </c>
      <c r="H138" s="102" t="s">
        <v>16932</v>
      </c>
      <c r="I138" s="102" t="s">
        <v>17118</v>
      </c>
      <c r="J138" s="102" t="s">
        <v>16933</v>
      </c>
      <c r="K138" s="102" t="s">
        <v>16547</v>
      </c>
      <c r="L138" s="102" t="s">
        <v>16546</v>
      </c>
      <c r="M138" s="102">
        <v>32</v>
      </c>
      <c r="N138" s="106">
        <v>3</v>
      </c>
      <c r="O138" s="107">
        <v>3</v>
      </c>
      <c r="P138" s="107">
        <v>16</v>
      </c>
      <c r="Q138" s="107">
        <v>16</v>
      </c>
      <c r="R138" s="107">
        <v>20</v>
      </c>
      <c r="S138" s="107">
        <v>24.871009703802301</v>
      </c>
      <c r="T138" s="107">
        <v>26</v>
      </c>
      <c r="U138" s="107">
        <v>124</v>
      </c>
      <c r="V138" s="107">
        <v>0</v>
      </c>
      <c r="W138" s="107">
        <v>25</v>
      </c>
      <c r="X138" s="107">
        <v>48</v>
      </c>
      <c r="Y138" s="107">
        <v>50</v>
      </c>
      <c r="Z138" s="107">
        <v>49.287201646705803</v>
      </c>
      <c r="AA138" s="107">
        <v>50</v>
      </c>
      <c r="AB138" s="107">
        <v>56</v>
      </c>
      <c r="AC138" s="107">
        <v>0</v>
      </c>
      <c r="AD138" s="107">
        <v>0</v>
      </c>
      <c r="AE138" s="107">
        <v>49</v>
      </c>
    </row>
    <row r="139" spans="1:31" x14ac:dyDescent="0.2">
      <c r="A139" s="102">
        <v>20</v>
      </c>
      <c r="B139" s="102">
        <v>56249588</v>
      </c>
      <c r="C139" s="102" t="s">
        <v>13</v>
      </c>
      <c r="D139" s="102" t="s">
        <v>11</v>
      </c>
      <c r="E139" s="105">
        <v>1.9999999999999999E-6</v>
      </c>
      <c r="F139" s="102" t="s">
        <v>16930</v>
      </c>
      <c r="G139" s="102" t="s">
        <v>16931</v>
      </c>
      <c r="H139" s="102" t="s">
        <v>16932</v>
      </c>
      <c r="I139" s="102" t="s">
        <v>17119</v>
      </c>
      <c r="J139" s="102" t="s">
        <v>16933</v>
      </c>
      <c r="K139" s="102" t="s">
        <v>16547</v>
      </c>
      <c r="L139" s="102" t="s">
        <v>16546</v>
      </c>
      <c r="M139" s="102">
        <v>33</v>
      </c>
      <c r="N139" s="106">
        <v>1</v>
      </c>
      <c r="O139" s="107">
        <v>1</v>
      </c>
      <c r="P139" s="107">
        <v>16</v>
      </c>
      <c r="Q139" s="107">
        <v>16</v>
      </c>
      <c r="R139" s="107">
        <v>20</v>
      </c>
      <c r="S139" s="107">
        <v>24.871009703802301</v>
      </c>
      <c r="T139" s="107">
        <v>26</v>
      </c>
      <c r="U139" s="107">
        <v>124</v>
      </c>
      <c r="V139" s="107">
        <v>0</v>
      </c>
      <c r="W139" s="107">
        <v>25</v>
      </c>
      <c r="X139" s="107">
        <v>48</v>
      </c>
      <c r="Y139" s="107">
        <v>50</v>
      </c>
      <c r="Z139" s="107">
        <v>49.287201646705803</v>
      </c>
      <c r="AA139" s="107">
        <v>50</v>
      </c>
      <c r="AB139" s="107">
        <v>56</v>
      </c>
      <c r="AC139" s="107">
        <v>0</v>
      </c>
      <c r="AD139" s="107">
        <v>0</v>
      </c>
      <c r="AE139" s="107">
        <v>49</v>
      </c>
    </row>
    <row r="140" spans="1:31" x14ac:dyDescent="0.2">
      <c r="A140" s="102">
        <v>20</v>
      </c>
      <c r="B140" s="102">
        <v>56249597</v>
      </c>
      <c r="C140" s="102" t="s">
        <v>648</v>
      </c>
      <c r="D140" s="102" t="s">
        <v>13</v>
      </c>
      <c r="E140" s="105">
        <v>1.9999999999999999E-6</v>
      </c>
      <c r="F140" s="102" t="s">
        <v>16930</v>
      </c>
      <c r="G140" s="102" t="s">
        <v>16931</v>
      </c>
      <c r="H140" s="102" t="s">
        <v>16932</v>
      </c>
      <c r="I140" s="102" t="s">
        <v>17221</v>
      </c>
      <c r="J140" s="102" t="s">
        <v>16933</v>
      </c>
      <c r="K140" s="102" t="s">
        <v>17048</v>
      </c>
      <c r="L140" s="102" t="s">
        <v>16961</v>
      </c>
      <c r="M140" s="102">
        <v>16.34</v>
      </c>
      <c r="N140" s="106">
        <v>1</v>
      </c>
      <c r="O140" s="107">
        <v>1</v>
      </c>
      <c r="P140" s="107">
        <v>16</v>
      </c>
      <c r="Q140" s="107">
        <v>16</v>
      </c>
      <c r="R140" s="107">
        <v>20</v>
      </c>
      <c r="S140" s="107">
        <v>24.866170262605699</v>
      </c>
      <c r="T140" s="107">
        <v>26</v>
      </c>
      <c r="U140" s="107">
        <v>101</v>
      </c>
      <c r="V140" s="107">
        <v>0</v>
      </c>
      <c r="W140" s="107">
        <v>36</v>
      </c>
      <c r="X140" s="107">
        <v>48</v>
      </c>
      <c r="Y140" s="107">
        <v>50</v>
      </c>
      <c r="Z140" s="107">
        <v>49.289379644443102</v>
      </c>
      <c r="AA140" s="107">
        <v>50</v>
      </c>
      <c r="AB140" s="107">
        <v>56</v>
      </c>
      <c r="AC140" s="107">
        <v>0</v>
      </c>
      <c r="AD140" s="107">
        <v>0</v>
      </c>
      <c r="AE140" s="107">
        <v>44</v>
      </c>
    </row>
    <row r="141" spans="1:31" x14ac:dyDescent="0.2">
      <c r="A141" s="102">
        <v>20</v>
      </c>
      <c r="B141" s="102">
        <v>56249603</v>
      </c>
      <c r="C141" s="102" t="s">
        <v>11</v>
      </c>
      <c r="D141" s="102" t="s">
        <v>12</v>
      </c>
      <c r="E141" s="105">
        <v>1.9999999999999999E-6</v>
      </c>
      <c r="F141" s="102" t="s">
        <v>16930</v>
      </c>
      <c r="G141" s="102" t="s">
        <v>16931</v>
      </c>
      <c r="H141" s="102" t="s">
        <v>16932</v>
      </c>
      <c r="I141" s="102" t="s">
        <v>17147</v>
      </c>
      <c r="J141" s="102" t="s">
        <v>16933</v>
      </c>
      <c r="K141" s="102" t="s">
        <v>16547</v>
      </c>
      <c r="L141" s="102" t="s">
        <v>16586</v>
      </c>
      <c r="M141" s="102">
        <v>32</v>
      </c>
      <c r="N141" s="106">
        <v>1</v>
      </c>
      <c r="O141" s="107">
        <v>1</v>
      </c>
      <c r="P141" s="107">
        <v>16</v>
      </c>
      <c r="Q141" s="107">
        <v>16</v>
      </c>
      <c r="R141" s="107">
        <v>20</v>
      </c>
      <c r="S141" s="107">
        <v>24.866484253126199</v>
      </c>
      <c r="T141" s="107">
        <v>26</v>
      </c>
      <c r="U141" s="107">
        <v>101</v>
      </c>
      <c r="V141" s="107">
        <v>0</v>
      </c>
      <c r="W141" s="107">
        <v>36</v>
      </c>
      <c r="X141" s="107">
        <v>48</v>
      </c>
      <c r="Y141" s="107">
        <v>50</v>
      </c>
      <c r="Z141" s="107">
        <v>49.289574019527201</v>
      </c>
      <c r="AA141" s="107">
        <v>50</v>
      </c>
      <c r="AB141" s="107">
        <v>56</v>
      </c>
      <c r="AC141" s="107">
        <v>0</v>
      </c>
      <c r="AD141" s="107">
        <v>0</v>
      </c>
      <c r="AE141" s="107">
        <v>42</v>
      </c>
    </row>
    <row r="142" spans="1:31" x14ac:dyDescent="0.2">
      <c r="A142" s="102">
        <v>20</v>
      </c>
      <c r="B142" s="102">
        <v>56249613</v>
      </c>
      <c r="C142" s="102" t="s">
        <v>12</v>
      </c>
      <c r="D142" s="102" t="s">
        <v>648</v>
      </c>
      <c r="E142" s="105">
        <v>3.6999999999999998E-5</v>
      </c>
      <c r="F142" s="102" t="s">
        <v>16930</v>
      </c>
      <c r="G142" s="102" t="s">
        <v>16931</v>
      </c>
      <c r="H142" s="102" t="s">
        <v>16932</v>
      </c>
      <c r="I142" s="102" t="s">
        <v>17074</v>
      </c>
      <c r="J142" s="102" t="s">
        <v>16933</v>
      </c>
      <c r="K142" s="102" t="s">
        <v>16547</v>
      </c>
      <c r="L142" s="102" t="s">
        <v>16546</v>
      </c>
      <c r="M142" s="102">
        <v>27.6</v>
      </c>
      <c r="N142" s="106">
        <v>16</v>
      </c>
      <c r="O142" s="107">
        <v>16</v>
      </c>
      <c r="P142" s="107">
        <v>16</v>
      </c>
      <c r="Q142" s="107">
        <v>16</v>
      </c>
      <c r="R142" s="107">
        <v>20</v>
      </c>
      <c r="S142" s="107">
        <v>24.8763126548148</v>
      </c>
      <c r="T142" s="107">
        <v>26</v>
      </c>
      <c r="U142" s="107">
        <v>112</v>
      </c>
      <c r="V142" s="107">
        <v>0</v>
      </c>
      <c r="W142" s="107">
        <v>4</v>
      </c>
      <c r="X142" s="107">
        <v>48</v>
      </c>
      <c r="Y142" s="107">
        <v>50</v>
      </c>
      <c r="Z142" s="107">
        <v>49.287814675817202</v>
      </c>
      <c r="AA142" s="107">
        <v>50</v>
      </c>
      <c r="AB142" s="107">
        <v>56</v>
      </c>
      <c r="AC142" s="107">
        <v>2</v>
      </c>
      <c r="AD142" s="107">
        <v>1</v>
      </c>
      <c r="AE142" s="107">
        <v>40</v>
      </c>
    </row>
    <row r="143" spans="1:31" x14ac:dyDescent="0.2">
      <c r="A143" s="102">
        <v>20</v>
      </c>
      <c r="B143" s="102">
        <v>56249613</v>
      </c>
      <c r="C143" s="102" t="s">
        <v>12</v>
      </c>
      <c r="D143" s="102" t="s">
        <v>13</v>
      </c>
      <c r="E143" s="105">
        <v>5.0000000000000004E-6</v>
      </c>
      <c r="F143" s="102" t="s">
        <v>16930</v>
      </c>
      <c r="G143" s="102" t="s">
        <v>16931</v>
      </c>
      <c r="H143" s="102" t="s">
        <v>16932</v>
      </c>
      <c r="I143" s="102" t="s">
        <v>17120</v>
      </c>
      <c r="J143" s="102" t="s">
        <v>16933</v>
      </c>
      <c r="K143" s="102" t="s">
        <v>16547</v>
      </c>
      <c r="L143" s="102" t="s">
        <v>16546</v>
      </c>
      <c r="M143" s="102">
        <v>27.7</v>
      </c>
      <c r="N143" s="106">
        <v>3</v>
      </c>
      <c r="O143" s="107">
        <v>3</v>
      </c>
      <c r="P143" s="107">
        <v>16</v>
      </c>
      <c r="Q143" s="107">
        <v>16</v>
      </c>
      <c r="R143" s="107">
        <v>20</v>
      </c>
      <c r="S143" s="107">
        <v>24.8763126548148</v>
      </c>
      <c r="T143" s="107">
        <v>26</v>
      </c>
      <c r="U143" s="107">
        <v>112</v>
      </c>
      <c r="V143" s="107">
        <v>0</v>
      </c>
      <c r="W143" s="107">
        <v>4</v>
      </c>
      <c r="X143" s="107">
        <v>48</v>
      </c>
      <c r="Y143" s="107">
        <v>50</v>
      </c>
      <c r="Z143" s="107">
        <v>49.287814675817202</v>
      </c>
      <c r="AA143" s="107">
        <v>50</v>
      </c>
      <c r="AB143" s="107">
        <v>56</v>
      </c>
      <c r="AC143" s="107">
        <v>2</v>
      </c>
      <c r="AD143" s="107">
        <v>1</v>
      </c>
      <c r="AE143" s="107">
        <v>40</v>
      </c>
    </row>
    <row r="144" spans="1:31" x14ac:dyDescent="0.2">
      <c r="A144" s="102">
        <v>20</v>
      </c>
      <c r="B144" s="102">
        <v>56249618</v>
      </c>
      <c r="C144" s="102" t="s">
        <v>11</v>
      </c>
      <c r="D144" s="102" t="s">
        <v>12</v>
      </c>
      <c r="E144" s="105">
        <v>6.9999999999999999E-6</v>
      </c>
      <c r="F144" s="102" t="s">
        <v>16930</v>
      </c>
      <c r="G144" s="102" t="s">
        <v>16931</v>
      </c>
      <c r="H144" s="102" t="s">
        <v>16932</v>
      </c>
      <c r="I144" s="102" t="s">
        <v>17099</v>
      </c>
      <c r="J144" s="102" t="s">
        <v>16933</v>
      </c>
      <c r="K144" s="102" t="s">
        <v>16938</v>
      </c>
      <c r="L144" s="102" t="s">
        <v>16963</v>
      </c>
      <c r="M144" s="102">
        <v>32</v>
      </c>
      <c r="N144" s="106">
        <v>3</v>
      </c>
      <c r="O144" s="107">
        <v>3</v>
      </c>
      <c r="P144" s="107">
        <v>16</v>
      </c>
      <c r="Q144" s="107">
        <v>16</v>
      </c>
      <c r="R144" s="107">
        <v>20</v>
      </c>
      <c r="S144" s="107">
        <v>24.878515572434601</v>
      </c>
      <c r="T144" s="107">
        <v>26</v>
      </c>
      <c r="U144" s="107">
        <v>101</v>
      </c>
      <c r="V144" s="107">
        <v>0</v>
      </c>
      <c r="W144" s="107">
        <v>4</v>
      </c>
      <c r="X144" s="107">
        <v>48</v>
      </c>
      <c r="Y144" s="107">
        <v>50</v>
      </c>
      <c r="Z144" s="107">
        <v>49.2876701404983</v>
      </c>
      <c r="AA144" s="107">
        <v>50</v>
      </c>
      <c r="AB144" s="107">
        <v>56</v>
      </c>
      <c r="AC144" s="107">
        <v>4</v>
      </c>
      <c r="AD144" s="107">
        <v>0</v>
      </c>
      <c r="AE144" s="107">
        <v>47</v>
      </c>
    </row>
    <row r="145" spans="1:31" x14ac:dyDescent="0.2">
      <c r="A145" s="102">
        <v>20</v>
      </c>
      <c r="B145" s="102">
        <v>56249621</v>
      </c>
      <c r="C145" s="102" t="s">
        <v>12</v>
      </c>
      <c r="D145" s="102" t="s">
        <v>13</v>
      </c>
      <c r="E145" s="102">
        <v>3.8400000000000001E-4</v>
      </c>
      <c r="F145" s="102" t="s">
        <v>16930</v>
      </c>
      <c r="G145" s="102" t="s">
        <v>16931</v>
      </c>
      <c r="H145" s="102" t="s">
        <v>16932</v>
      </c>
      <c r="I145" s="102" t="s">
        <v>17062</v>
      </c>
      <c r="J145" s="102" t="s">
        <v>16933</v>
      </c>
      <c r="K145" s="102" t="s">
        <v>16575</v>
      </c>
      <c r="L145" s="102" t="s">
        <v>16572</v>
      </c>
      <c r="M145" s="102">
        <v>26</v>
      </c>
      <c r="N145" s="106">
        <v>154</v>
      </c>
      <c r="O145" s="107">
        <v>154</v>
      </c>
      <c r="P145" s="107">
        <v>16</v>
      </c>
      <c r="Q145" s="107">
        <v>16</v>
      </c>
      <c r="R145" s="107">
        <v>20</v>
      </c>
      <c r="S145" s="107">
        <v>24.891319408102898</v>
      </c>
      <c r="T145" s="107">
        <v>26</v>
      </c>
      <c r="U145" s="107">
        <v>110</v>
      </c>
      <c r="V145" s="107">
        <v>0</v>
      </c>
      <c r="W145" s="107">
        <v>15</v>
      </c>
      <c r="X145" s="107">
        <v>48</v>
      </c>
      <c r="Y145" s="107">
        <v>50</v>
      </c>
      <c r="Z145" s="107">
        <v>49.277054270520303</v>
      </c>
      <c r="AA145" s="107">
        <v>50</v>
      </c>
      <c r="AB145" s="107">
        <v>56</v>
      </c>
      <c r="AC145" s="107">
        <v>1</v>
      </c>
      <c r="AD145" s="107">
        <v>0</v>
      </c>
      <c r="AE145" s="107">
        <v>46</v>
      </c>
    </row>
    <row r="146" spans="1:31" x14ac:dyDescent="0.2">
      <c r="A146" s="102">
        <v>20</v>
      </c>
      <c r="B146" s="102">
        <v>56249627</v>
      </c>
      <c r="C146" s="102" t="s">
        <v>12</v>
      </c>
      <c r="D146" s="102" t="s">
        <v>13</v>
      </c>
      <c r="E146" s="105">
        <v>3.4999999999999997E-5</v>
      </c>
      <c r="F146" s="102" t="s">
        <v>16930</v>
      </c>
      <c r="G146" s="102" t="s">
        <v>16931</v>
      </c>
      <c r="H146" s="102" t="s">
        <v>16932</v>
      </c>
      <c r="I146" s="102" t="s">
        <v>17072</v>
      </c>
      <c r="J146" s="102" t="s">
        <v>16933</v>
      </c>
      <c r="K146" s="102" t="s">
        <v>16946</v>
      </c>
      <c r="L146" s="102" t="s">
        <v>16572</v>
      </c>
      <c r="M146" s="102">
        <v>24.8</v>
      </c>
      <c r="N146" s="106">
        <v>14</v>
      </c>
      <c r="O146" s="107">
        <v>14</v>
      </c>
      <c r="P146" s="107">
        <v>14</v>
      </c>
      <c r="Q146" s="107">
        <v>16</v>
      </c>
      <c r="R146" s="107">
        <v>20</v>
      </c>
      <c r="S146" s="107">
        <v>24.914938472809901</v>
      </c>
      <c r="T146" s="107">
        <v>26</v>
      </c>
      <c r="U146" s="107">
        <v>117</v>
      </c>
      <c r="V146" s="107">
        <v>0</v>
      </c>
      <c r="W146" s="107">
        <v>9</v>
      </c>
      <c r="X146" s="107">
        <v>48</v>
      </c>
      <c r="Y146" s="107">
        <v>50</v>
      </c>
      <c r="Z146" s="107">
        <v>49.285482174808003</v>
      </c>
      <c r="AA146" s="107">
        <v>50</v>
      </c>
      <c r="AB146" s="107">
        <v>56</v>
      </c>
      <c r="AC146" s="107">
        <v>2</v>
      </c>
      <c r="AD146" s="107">
        <v>0</v>
      </c>
      <c r="AE146" s="107">
        <v>44</v>
      </c>
    </row>
    <row r="147" spans="1:31" x14ac:dyDescent="0.2">
      <c r="A147" s="102">
        <v>20</v>
      </c>
      <c r="B147" s="102">
        <v>56249649</v>
      </c>
      <c r="C147" s="102" t="s">
        <v>12</v>
      </c>
      <c r="D147" s="102" t="s">
        <v>13</v>
      </c>
      <c r="E147" s="105">
        <v>5.0000000000000004E-6</v>
      </c>
      <c r="F147" s="102" t="s">
        <v>16930</v>
      </c>
      <c r="G147" s="102" t="s">
        <v>16931</v>
      </c>
      <c r="H147" s="102" t="s">
        <v>16932</v>
      </c>
      <c r="I147" s="102" t="s">
        <v>17169</v>
      </c>
      <c r="J147" s="102" t="s">
        <v>16933</v>
      </c>
      <c r="K147" s="102" t="s">
        <v>16547</v>
      </c>
      <c r="L147" s="102" t="s">
        <v>16546</v>
      </c>
      <c r="M147" s="102">
        <v>27.6</v>
      </c>
      <c r="N147" s="106">
        <v>2</v>
      </c>
      <c r="O147" s="107">
        <v>2</v>
      </c>
      <c r="P147" s="107">
        <v>16</v>
      </c>
      <c r="Q147" s="107">
        <v>16</v>
      </c>
      <c r="R147" s="107">
        <v>20</v>
      </c>
      <c r="S147" s="107">
        <v>24.925439711328099</v>
      </c>
      <c r="T147" s="107">
        <v>26</v>
      </c>
      <c r="U147" s="107">
        <v>117</v>
      </c>
      <c r="V147" s="107">
        <v>0</v>
      </c>
      <c r="W147" s="107">
        <v>4</v>
      </c>
      <c r="X147" s="107">
        <v>48</v>
      </c>
      <c r="Y147" s="107">
        <v>50</v>
      </c>
      <c r="Z147" s="107">
        <v>49.288014034877897</v>
      </c>
      <c r="AA147" s="107">
        <v>50</v>
      </c>
      <c r="AB147" s="107">
        <v>54</v>
      </c>
      <c r="AC147" s="107">
        <v>1</v>
      </c>
      <c r="AD147" s="107">
        <v>0</v>
      </c>
      <c r="AE147" s="107">
        <v>43</v>
      </c>
    </row>
    <row r="148" spans="1:31" x14ac:dyDescent="0.2">
      <c r="A148" s="102">
        <v>20</v>
      </c>
      <c r="B148" s="102">
        <v>56249656</v>
      </c>
      <c r="C148" s="102" t="s">
        <v>12</v>
      </c>
      <c r="D148" s="102" t="s">
        <v>648</v>
      </c>
      <c r="E148" s="105">
        <v>1.9999999999999999E-6</v>
      </c>
      <c r="F148" s="102" t="s">
        <v>16930</v>
      </c>
      <c r="G148" s="102" t="s">
        <v>16931</v>
      </c>
      <c r="H148" s="102" t="s">
        <v>16932</v>
      </c>
      <c r="I148" s="102" t="s">
        <v>17145</v>
      </c>
      <c r="J148" s="102" t="s">
        <v>16933</v>
      </c>
      <c r="K148" s="102" t="s">
        <v>16940</v>
      </c>
      <c r="L148" s="102" t="s">
        <v>17010</v>
      </c>
      <c r="M148" s="102">
        <v>24.4</v>
      </c>
      <c r="N148" s="106">
        <v>1</v>
      </c>
      <c r="O148" s="107">
        <v>1</v>
      </c>
      <c r="P148" s="107">
        <v>15</v>
      </c>
      <c r="Q148" s="107">
        <v>16</v>
      </c>
      <c r="R148" s="107">
        <v>20</v>
      </c>
      <c r="S148" s="107">
        <v>24.9273286384275</v>
      </c>
      <c r="T148" s="107">
        <v>26</v>
      </c>
      <c r="U148" s="107">
        <v>117</v>
      </c>
      <c r="V148" s="107">
        <v>0</v>
      </c>
      <c r="W148" s="107">
        <v>15</v>
      </c>
      <c r="X148" s="107">
        <v>48</v>
      </c>
      <c r="Y148" s="107">
        <v>50</v>
      </c>
      <c r="Z148" s="107">
        <v>49.287954227159702</v>
      </c>
      <c r="AA148" s="107">
        <v>50</v>
      </c>
      <c r="AB148" s="107">
        <v>54</v>
      </c>
      <c r="AC148" s="107">
        <v>1</v>
      </c>
      <c r="AD148" s="107">
        <v>0</v>
      </c>
      <c r="AE148" s="107">
        <v>39</v>
      </c>
    </row>
    <row r="149" spans="1:31" x14ac:dyDescent="0.2">
      <c r="A149" s="102">
        <v>20</v>
      </c>
      <c r="B149" s="102">
        <v>56249657</v>
      </c>
      <c r="C149" s="102" t="s">
        <v>12</v>
      </c>
      <c r="D149" s="102" t="s">
        <v>648</v>
      </c>
      <c r="E149" s="105">
        <v>1.0000000000000001E-5</v>
      </c>
      <c r="F149" s="102" t="s">
        <v>16930</v>
      </c>
      <c r="G149" s="102" t="s">
        <v>16931</v>
      </c>
      <c r="H149" s="102" t="s">
        <v>16932</v>
      </c>
      <c r="I149" s="102" t="s">
        <v>17111</v>
      </c>
      <c r="J149" s="102" t="s">
        <v>16933</v>
      </c>
      <c r="K149" s="102" t="s">
        <v>16940</v>
      </c>
      <c r="L149" s="102" t="s">
        <v>16977</v>
      </c>
      <c r="M149" s="102">
        <v>25.2</v>
      </c>
      <c r="N149" s="106">
        <v>4</v>
      </c>
      <c r="O149" s="107">
        <v>4</v>
      </c>
      <c r="P149" s="107">
        <v>16</v>
      </c>
      <c r="Q149" s="107">
        <v>16</v>
      </c>
      <c r="R149" s="107">
        <v>20</v>
      </c>
      <c r="S149" s="107">
        <v>24.929551491953401</v>
      </c>
      <c r="T149" s="107">
        <v>26</v>
      </c>
      <c r="U149" s="107">
        <v>117</v>
      </c>
      <c r="V149" s="107">
        <v>0</v>
      </c>
      <c r="W149" s="107">
        <v>21</v>
      </c>
      <c r="X149" s="107">
        <v>48</v>
      </c>
      <c r="Y149" s="107">
        <v>50</v>
      </c>
      <c r="Z149" s="107">
        <v>49.287874483535397</v>
      </c>
      <c r="AA149" s="107">
        <v>50</v>
      </c>
      <c r="AB149" s="107">
        <v>54</v>
      </c>
      <c r="AC149" s="107">
        <v>0</v>
      </c>
      <c r="AD149" s="107">
        <v>0</v>
      </c>
      <c r="AE149" s="107">
        <v>40</v>
      </c>
    </row>
    <row r="150" spans="1:31" x14ac:dyDescent="0.2">
      <c r="A150" s="102">
        <v>20</v>
      </c>
      <c r="B150" s="102">
        <v>56249667</v>
      </c>
      <c r="C150" s="102" t="s">
        <v>11</v>
      </c>
      <c r="D150" s="102" t="s">
        <v>12</v>
      </c>
      <c r="E150" s="105">
        <v>1.9999999999999999E-6</v>
      </c>
      <c r="F150" s="102" t="s">
        <v>16930</v>
      </c>
      <c r="G150" s="102" t="s">
        <v>16931</v>
      </c>
      <c r="H150" s="102" t="s">
        <v>16932</v>
      </c>
      <c r="I150" s="102" t="s">
        <v>17222</v>
      </c>
      <c r="J150" s="102" t="s">
        <v>16933</v>
      </c>
      <c r="K150" s="102" t="s">
        <v>17049</v>
      </c>
      <c r="L150" s="102" t="s">
        <v>17050</v>
      </c>
      <c r="M150" s="102">
        <v>21.2</v>
      </c>
      <c r="N150" s="106">
        <v>1</v>
      </c>
      <c r="O150" s="107">
        <v>1</v>
      </c>
      <c r="P150" s="107">
        <v>16</v>
      </c>
      <c r="Q150" s="107">
        <v>16</v>
      </c>
      <c r="R150" s="107">
        <v>20</v>
      </c>
      <c r="S150" s="107">
        <v>24.932407310496799</v>
      </c>
      <c r="T150" s="107">
        <v>26</v>
      </c>
      <c r="U150" s="107">
        <v>117</v>
      </c>
      <c r="V150" s="107">
        <v>0</v>
      </c>
      <c r="W150" s="107">
        <v>30</v>
      </c>
      <c r="X150" s="107">
        <v>48</v>
      </c>
      <c r="Y150" s="107">
        <v>50</v>
      </c>
      <c r="Z150" s="107">
        <v>49.288891214744602</v>
      </c>
      <c r="AA150" s="107">
        <v>50</v>
      </c>
      <c r="AB150" s="107">
        <v>54</v>
      </c>
      <c r="AC150" s="107">
        <v>0</v>
      </c>
      <c r="AD150" s="107">
        <v>0</v>
      </c>
      <c r="AE150" s="107">
        <v>39</v>
      </c>
    </row>
    <row r="151" spans="1:31" x14ac:dyDescent="0.2">
      <c r="A151" s="102">
        <v>20</v>
      </c>
      <c r="B151" s="102">
        <v>56249686</v>
      </c>
      <c r="C151" s="102" t="s">
        <v>12</v>
      </c>
      <c r="D151" s="102" t="s">
        <v>648</v>
      </c>
      <c r="E151" s="105">
        <v>1.9999999999999999E-6</v>
      </c>
      <c r="F151" s="102" t="s">
        <v>16930</v>
      </c>
      <c r="G151" s="102" t="s">
        <v>16931</v>
      </c>
      <c r="H151" s="102" t="s">
        <v>16932</v>
      </c>
      <c r="I151" s="102" t="s">
        <v>17174</v>
      </c>
      <c r="J151" s="102" t="s">
        <v>16933</v>
      </c>
      <c r="K151" s="102" t="s">
        <v>16940</v>
      </c>
      <c r="L151" s="102" t="s">
        <v>16963</v>
      </c>
      <c r="M151" s="102">
        <v>26.7</v>
      </c>
      <c r="N151" s="106">
        <v>1</v>
      </c>
      <c r="O151" s="107">
        <v>1</v>
      </c>
      <c r="P151" s="107">
        <v>16</v>
      </c>
      <c r="Q151" s="107">
        <v>16</v>
      </c>
      <c r="R151" s="107">
        <v>20</v>
      </c>
      <c r="S151" s="107">
        <v>24.9362449724137</v>
      </c>
      <c r="T151" s="107">
        <v>26</v>
      </c>
      <c r="U151" s="107">
        <v>117</v>
      </c>
      <c r="V151" s="107">
        <v>0</v>
      </c>
      <c r="W151" s="107">
        <v>36</v>
      </c>
      <c r="X151" s="107">
        <v>48</v>
      </c>
      <c r="Y151" s="107">
        <v>50</v>
      </c>
      <c r="Z151" s="107">
        <v>49.2890407340401</v>
      </c>
      <c r="AA151" s="107">
        <v>50</v>
      </c>
      <c r="AB151" s="107">
        <v>54</v>
      </c>
      <c r="AC151" s="107">
        <v>0</v>
      </c>
      <c r="AD151" s="107">
        <v>0</v>
      </c>
      <c r="AE151" s="107">
        <v>44</v>
      </c>
    </row>
    <row r="152" spans="1:31" x14ac:dyDescent="0.2">
      <c r="A152" s="102">
        <v>20</v>
      </c>
      <c r="B152" s="102">
        <v>56249702</v>
      </c>
      <c r="C152" s="102" t="s">
        <v>12</v>
      </c>
      <c r="D152" s="102" t="s">
        <v>11</v>
      </c>
      <c r="E152" s="105">
        <v>5.0000000000000004E-6</v>
      </c>
      <c r="F152" s="102" t="s">
        <v>16930</v>
      </c>
      <c r="G152" s="102" t="s">
        <v>16931</v>
      </c>
      <c r="H152" s="102" t="s">
        <v>16932</v>
      </c>
      <c r="I152" s="102" t="s">
        <v>17106</v>
      </c>
      <c r="J152" s="102" t="s">
        <v>16933</v>
      </c>
      <c r="K152" s="102" t="s">
        <v>16547</v>
      </c>
      <c r="L152" s="102" t="s">
        <v>16586</v>
      </c>
      <c r="M152" s="102">
        <v>26.5</v>
      </c>
      <c r="N152" s="106">
        <v>2</v>
      </c>
      <c r="O152" s="107">
        <v>2</v>
      </c>
      <c r="P152" s="107">
        <v>16</v>
      </c>
      <c r="Q152" s="107">
        <v>16</v>
      </c>
      <c r="R152" s="107">
        <v>20</v>
      </c>
      <c r="S152" s="107">
        <v>24.926277019382699</v>
      </c>
      <c r="T152" s="107">
        <v>26</v>
      </c>
      <c r="U152" s="107">
        <v>100</v>
      </c>
      <c r="V152" s="107">
        <v>0</v>
      </c>
      <c r="W152" s="107">
        <v>24</v>
      </c>
      <c r="X152" s="107">
        <v>48</v>
      </c>
      <c r="Y152" s="107">
        <v>50</v>
      </c>
      <c r="Z152" s="107">
        <v>49.291951376325102</v>
      </c>
      <c r="AA152" s="107">
        <v>50</v>
      </c>
      <c r="AB152" s="107">
        <v>50</v>
      </c>
      <c r="AC152" s="107">
        <v>0</v>
      </c>
      <c r="AD152" s="107">
        <v>0</v>
      </c>
      <c r="AE152" s="107">
        <v>44</v>
      </c>
    </row>
    <row r="153" spans="1:31" x14ac:dyDescent="0.2">
      <c r="A153" s="102">
        <v>20</v>
      </c>
      <c r="B153" s="102">
        <v>56249707</v>
      </c>
      <c r="C153" s="102" t="s">
        <v>12</v>
      </c>
      <c r="D153" s="102" t="s">
        <v>13</v>
      </c>
      <c r="E153" s="105">
        <v>6.9999999999999999E-6</v>
      </c>
      <c r="F153" s="102" t="s">
        <v>16930</v>
      </c>
      <c r="G153" s="102" t="s">
        <v>16931</v>
      </c>
      <c r="H153" s="102" t="s">
        <v>16932</v>
      </c>
      <c r="I153" s="102" t="s">
        <v>17096</v>
      </c>
      <c r="J153" s="102" t="s">
        <v>16933</v>
      </c>
      <c r="K153" s="102" t="s">
        <v>16938</v>
      </c>
      <c r="L153" s="102" t="s">
        <v>16586</v>
      </c>
      <c r="M153" s="102">
        <v>24.7</v>
      </c>
      <c r="N153" s="106">
        <v>3</v>
      </c>
      <c r="O153" s="107">
        <v>3</v>
      </c>
      <c r="P153" s="107">
        <v>16</v>
      </c>
      <c r="Q153" s="107">
        <v>16</v>
      </c>
      <c r="R153" s="107">
        <v>20</v>
      </c>
      <c r="S153" s="107">
        <v>24.927408382051699</v>
      </c>
      <c r="T153" s="107">
        <v>26</v>
      </c>
      <c r="U153" s="107">
        <v>100</v>
      </c>
      <c r="V153" s="107">
        <v>0</v>
      </c>
      <c r="W153" s="107">
        <v>4</v>
      </c>
      <c r="X153" s="107">
        <v>48</v>
      </c>
      <c r="Y153" s="107">
        <v>50</v>
      </c>
      <c r="Z153" s="107">
        <v>49.291871632700897</v>
      </c>
      <c r="AA153" s="107">
        <v>50</v>
      </c>
      <c r="AB153" s="107">
        <v>50</v>
      </c>
      <c r="AC153" s="107">
        <v>1</v>
      </c>
      <c r="AD153" s="107">
        <v>0</v>
      </c>
      <c r="AE153" s="107">
        <v>39</v>
      </c>
    </row>
    <row r="154" spans="1:31" x14ac:dyDescent="0.2">
      <c r="A154" s="102">
        <v>20</v>
      </c>
      <c r="B154" s="102">
        <v>56249708</v>
      </c>
      <c r="C154" s="102" t="s">
        <v>648</v>
      </c>
      <c r="D154" s="102" t="s">
        <v>13</v>
      </c>
      <c r="E154" s="105">
        <v>1.9999999999999999E-6</v>
      </c>
      <c r="F154" s="102" t="s">
        <v>16930</v>
      </c>
      <c r="G154" s="102" t="s">
        <v>16931</v>
      </c>
      <c r="H154" s="102" t="s">
        <v>16932</v>
      </c>
      <c r="I154" s="102" t="s">
        <v>17223</v>
      </c>
      <c r="J154" s="102" t="s">
        <v>16933</v>
      </c>
      <c r="K154" s="102" t="s">
        <v>16956</v>
      </c>
      <c r="L154" s="102" t="s">
        <v>17024</v>
      </c>
      <c r="M154" s="102">
        <v>24.2</v>
      </c>
      <c r="N154" s="106">
        <v>1</v>
      </c>
      <c r="O154" s="107">
        <v>1</v>
      </c>
      <c r="P154" s="107">
        <v>16</v>
      </c>
      <c r="Q154" s="107">
        <v>16</v>
      </c>
      <c r="R154" s="107">
        <v>20</v>
      </c>
      <c r="S154" s="107">
        <v>24.9277821802904</v>
      </c>
      <c r="T154" s="107">
        <v>26</v>
      </c>
      <c r="U154" s="107">
        <v>100</v>
      </c>
      <c r="V154" s="107">
        <v>0</v>
      </c>
      <c r="W154" s="107">
        <v>15</v>
      </c>
      <c r="X154" s="107">
        <v>48</v>
      </c>
      <c r="Y154" s="107">
        <v>50</v>
      </c>
      <c r="Z154" s="107">
        <v>49.291273555518998</v>
      </c>
      <c r="AA154" s="107">
        <v>50</v>
      </c>
      <c r="AB154" s="107">
        <v>50</v>
      </c>
      <c r="AC154" s="107">
        <v>1</v>
      </c>
      <c r="AD154" s="107">
        <v>0</v>
      </c>
      <c r="AE154" s="107">
        <v>44</v>
      </c>
    </row>
    <row r="155" spans="1:31" x14ac:dyDescent="0.2">
      <c r="A155" s="102">
        <v>20</v>
      </c>
      <c r="B155" s="102">
        <v>56249710</v>
      </c>
      <c r="C155" s="102" t="s">
        <v>13</v>
      </c>
      <c r="D155" s="102" t="s">
        <v>648</v>
      </c>
      <c r="E155" s="105">
        <v>1.9999999999999999E-6</v>
      </c>
      <c r="F155" s="102" t="s">
        <v>16930</v>
      </c>
      <c r="G155" s="102" t="s">
        <v>16931</v>
      </c>
      <c r="H155" s="102" t="s">
        <v>16932</v>
      </c>
      <c r="I155" s="102" t="s">
        <v>17170</v>
      </c>
      <c r="J155" s="102" t="s">
        <v>16933</v>
      </c>
      <c r="K155" s="102" t="s">
        <v>17023</v>
      </c>
      <c r="L155" s="102" t="s">
        <v>17024</v>
      </c>
      <c r="M155" s="102">
        <v>25</v>
      </c>
      <c r="N155" s="106">
        <v>1</v>
      </c>
      <c r="O155" s="107">
        <v>1</v>
      </c>
      <c r="P155" s="107">
        <v>16</v>
      </c>
      <c r="Q155" s="107">
        <v>16</v>
      </c>
      <c r="R155" s="107">
        <v>20</v>
      </c>
      <c r="S155" s="107">
        <v>24.927532981464601</v>
      </c>
      <c r="T155" s="107">
        <v>26</v>
      </c>
      <c r="U155" s="107">
        <v>100</v>
      </c>
      <c r="V155" s="107">
        <v>0</v>
      </c>
      <c r="W155" s="107">
        <v>15</v>
      </c>
      <c r="X155" s="107">
        <v>48</v>
      </c>
      <c r="Y155" s="107">
        <v>50</v>
      </c>
      <c r="Z155" s="107">
        <v>49.2924796778358</v>
      </c>
      <c r="AA155" s="107">
        <v>50</v>
      </c>
      <c r="AB155" s="107">
        <v>50</v>
      </c>
      <c r="AC155" s="107">
        <v>1</v>
      </c>
      <c r="AD155" s="107">
        <v>0</v>
      </c>
      <c r="AE155" s="107">
        <v>45</v>
      </c>
    </row>
    <row r="156" spans="1:31" x14ac:dyDescent="0.2">
      <c r="A156" s="102">
        <v>20</v>
      </c>
      <c r="B156" s="102">
        <v>56249717</v>
      </c>
      <c r="C156" s="102" t="s">
        <v>11</v>
      </c>
      <c r="D156" s="102" t="s">
        <v>648</v>
      </c>
      <c r="E156" s="105">
        <v>1.0000000000000001E-5</v>
      </c>
      <c r="F156" s="102" t="s">
        <v>16930</v>
      </c>
      <c r="G156" s="102" t="s">
        <v>16931</v>
      </c>
      <c r="H156" s="102" t="s">
        <v>16932</v>
      </c>
      <c r="I156" s="102" t="s">
        <v>17108</v>
      </c>
      <c r="J156" s="102" t="s">
        <v>16933</v>
      </c>
      <c r="K156" s="102" t="s">
        <v>16564</v>
      </c>
      <c r="L156" s="102" t="s">
        <v>16563</v>
      </c>
      <c r="M156" s="102">
        <v>27.8</v>
      </c>
      <c r="N156" s="106">
        <v>4</v>
      </c>
      <c r="O156" s="107">
        <v>4</v>
      </c>
      <c r="P156" s="107">
        <v>14</v>
      </c>
      <c r="Q156" s="107">
        <v>16</v>
      </c>
      <c r="R156" s="107">
        <v>20</v>
      </c>
      <c r="S156" s="107">
        <v>24.9314503870058</v>
      </c>
      <c r="T156" s="107">
        <v>26</v>
      </c>
      <c r="U156" s="107">
        <v>100</v>
      </c>
      <c r="V156" s="107">
        <v>0</v>
      </c>
      <c r="W156" s="107">
        <v>18</v>
      </c>
      <c r="X156" s="107">
        <v>48</v>
      </c>
      <c r="Y156" s="107">
        <v>50</v>
      </c>
      <c r="Z156" s="107">
        <v>49.291592530015997</v>
      </c>
      <c r="AA156" s="107">
        <v>50</v>
      </c>
      <c r="AB156" s="107">
        <v>50</v>
      </c>
      <c r="AC156" s="107">
        <v>2</v>
      </c>
      <c r="AD156" s="107">
        <v>0</v>
      </c>
      <c r="AE156" s="107">
        <v>44</v>
      </c>
    </row>
    <row r="157" spans="1:31" x14ac:dyDescent="0.2">
      <c r="A157" s="102">
        <v>20</v>
      </c>
      <c r="B157" s="102">
        <v>56249726</v>
      </c>
      <c r="C157" s="102" t="s">
        <v>13</v>
      </c>
      <c r="D157" s="102" t="s">
        <v>11</v>
      </c>
      <c r="E157" s="105">
        <v>1.0000000000000001E-5</v>
      </c>
      <c r="F157" s="102" t="s">
        <v>16930</v>
      </c>
      <c r="G157" s="102" t="s">
        <v>16931</v>
      </c>
      <c r="H157" s="102" t="s">
        <v>16932</v>
      </c>
      <c r="I157" s="102" t="s">
        <v>17101</v>
      </c>
      <c r="J157" s="102" t="s">
        <v>16933</v>
      </c>
      <c r="K157" s="102" t="s">
        <v>16547</v>
      </c>
      <c r="L157" s="102" t="s">
        <v>16546</v>
      </c>
      <c r="M157" s="102">
        <v>33</v>
      </c>
      <c r="N157" s="106">
        <v>4</v>
      </c>
      <c r="O157" s="107">
        <v>4</v>
      </c>
      <c r="P157" s="107">
        <v>2</v>
      </c>
      <c r="Q157" s="107">
        <v>16</v>
      </c>
      <c r="R157" s="107">
        <v>20</v>
      </c>
      <c r="S157" s="107">
        <v>24.9358960940576</v>
      </c>
      <c r="T157" s="107">
        <v>26</v>
      </c>
      <c r="U157" s="107">
        <v>100</v>
      </c>
      <c r="V157" s="107">
        <v>1</v>
      </c>
      <c r="W157" s="107">
        <v>6</v>
      </c>
      <c r="X157" s="107">
        <v>48</v>
      </c>
      <c r="Y157" s="107">
        <v>50</v>
      </c>
      <c r="Z157" s="107">
        <v>49.2927587805206</v>
      </c>
      <c r="AA157" s="107">
        <v>50</v>
      </c>
      <c r="AB157" s="107">
        <v>50</v>
      </c>
      <c r="AC157" s="107">
        <v>1</v>
      </c>
      <c r="AD157" s="107">
        <v>0</v>
      </c>
      <c r="AE157" s="107">
        <v>40</v>
      </c>
    </row>
    <row r="158" spans="1:31" x14ac:dyDescent="0.2">
      <c r="A158" s="102">
        <v>20</v>
      </c>
      <c r="B158" s="102">
        <v>56249735</v>
      </c>
      <c r="C158" s="102" t="s">
        <v>648</v>
      </c>
      <c r="D158" s="102" t="s">
        <v>11</v>
      </c>
      <c r="E158" s="105">
        <v>3.4999999999999997E-5</v>
      </c>
      <c r="F158" s="102" t="s">
        <v>16930</v>
      </c>
      <c r="G158" s="102" t="s">
        <v>16931</v>
      </c>
      <c r="H158" s="102" t="s">
        <v>16932</v>
      </c>
      <c r="I158" s="102" t="s">
        <v>17073</v>
      </c>
      <c r="J158" s="102" t="s">
        <v>16933</v>
      </c>
      <c r="K158" s="102" t="s">
        <v>16547</v>
      </c>
      <c r="L158" s="102" t="s">
        <v>16572</v>
      </c>
      <c r="M158" s="102">
        <v>29.3</v>
      </c>
      <c r="N158" s="106">
        <v>13</v>
      </c>
      <c r="O158" s="107">
        <v>13</v>
      </c>
      <c r="P158" s="107">
        <v>7</v>
      </c>
      <c r="Q158" s="107">
        <v>16</v>
      </c>
      <c r="R158" s="107">
        <v>20</v>
      </c>
      <c r="S158" s="107">
        <v>24.9531157329187</v>
      </c>
      <c r="T158" s="107">
        <v>26</v>
      </c>
      <c r="U158" s="107">
        <v>100</v>
      </c>
      <c r="V158" s="107">
        <v>1</v>
      </c>
      <c r="W158" s="107">
        <v>0</v>
      </c>
      <c r="X158" s="107">
        <v>48</v>
      </c>
      <c r="Y158" s="107">
        <v>50</v>
      </c>
      <c r="Z158" s="107">
        <v>49.285257895864802</v>
      </c>
      <c r="AA158" s="107">
        <v>50</v>
      </c>
      <c r="AB158" s="107">
        <v>50</v>
      </c>
      <c r="AC158" s="107">
        <v>12</v>
      </c>
      <c r="AD158" s="107">
        <v>2</v>
      </c>
      <c r="AE158" s="107">
        <v>48</v>
      </c>
    </row>
    <row r="159" spans="1:31" x14ac:dyDescent="0.2">
      <c r="A159" s="102">
        <v>20</v>
      </c>
      <c r="B159" s="102">
        <v>56249736</v>
      </c>
      <c r="C159" s="102" t="s">
        <v>11</v>
      </c>
      <c r="D159" s="102" t="s">
        <v>12</v>
      </c>
      <c r="E159" s="105">
        <v>3.4999999999999997E-5</v>
      </c>
      <c r="F159" s="102" t="s">
        <v>16930</v>
      </c>
      <c r="G159" s="102" t="s">
        <v>16931</v>
      </c>
      <c r="H159" s="102" t="s">
        <v>16932</v>
      </c>
      <c r="I159" s="102" t="s">
        <v>17075</v>
      </c>
      <c r="J159" s="102" t="s">
        <v>16933</v>
      </c>
      <c r="K159" s="102" t="s">
        <v>16547</v>
      </c>
      <c r="L159" s="102" t="s">
        <v>16572</v>
      </c>
      <c r="M159" s="102">
        <v>28.7</v>
      </c>
      <c r="N159" s="106">
        <v>13</v>
      </c>
      <c r="O159" s="107">
        <v>13</v>
      </c>
      <c r="P159" s="107">
        <v>7</v>
      </c>
      <c r="Q159" s="107">
        <v>16</v>
      </c>
      <c r="R159" s="107">
        <v>20</v>
      </c>
      <c r="S159" s="107">
        <v>24.9537935537248</v>
      </c>
      <c r="T159" s="107">
        <v>26</v>
      </c>
      <c r="U159" s="107">
        <v>100</v>
      </c>
      <c r="V159" s="107">
        <v>1</v>
      </c>
      <c r="W159" s="107">
        <v>2</v>
      </c>
      <c r="X159" s="107">
        <v>48</v>
      </c>
      <c r="Y159" s="107">
        <v>50</v>
      </c>
      <c r="Z159" s="107">
        <v>49.292679036896402</v>
      </c>
      <c r="AA159" s="107">
        <v>50</v>
      </c>
      <c r="AB159" s="107">
        <v>50</v>
      </c>
      <c r="AC159" s="107">
        <v>2</v>
      </c>
      <c r="AD159" s="107">
        <v>0</v>
      </c>
      <c r="AE159" s="107">
        <v>48</v>
      </c>
    </row>
    <row r="160" spans="1:31" x14ac:dyDescent="0.2">
      <c r="A160" s="102">
        <v>20</v>
      </c>
      <c r="B160" s="102">
        <v>56249747</v>
      </c>
      <c r="C160" s="102" t="s">
        <v>12</v>
      </c>
      <c r="D160" s="102" t="s">
        <v>11</v>
      </c>
      <c r="E160" s="105">
        <v>1.7E-5</v>
      </c>
      <c r="F160" s="102" t="s">
        <v>16930</v>
      </c>
      <c r="G160" s="102" t="s">
        <v>16931</v>
      </c>
      <c r="H160" s="102" t="s">
        <v>16932</v>
      </c>
      <c r="I160" s="102" t="s">
        <v>17090</v>
      </c>
      <c r="J160" s="102" t="s">
        <v>16933</v>
      </c>
      <c r="K160" s="102" t="s">
        <v>16547</v>
      </c>
      <c r="L160" s="102" t="s">
        <v>16964</v>
      </c>
      <c r="M160" s="102">
        <v>24.5</v>
      </c>
      <c r="N160" s="106">
        <v>7</v>
      </c>
      <c r="O160" s="107">
        <v>7</v>
      </c>
      <c r="P160" s="107">
        <v>12</v>
      </c>
      <c r="Q160" s="107">
        <v>16</v>
      </c>
      <c r="R160" s="107">
        <v>18</v>
      </c>
      <c r="S160" s="107">
        <v>19.635895595659999</v>
      </c>
      <c r="T160" s="107">
        <v>22</v>
      </c>
      <c r="U160" s="107">
        <v>85</v>
      </c>
      <c r="V160" s="107">
        <v>0</v>
      </c>
      <c r="W160" s="107">
        <v>1</v>
      </c>
      <c r="X160" s="107">
        <v>48</v>
      </c>
      <c r="Y160" s="107">
        <v>50</v>
      </c>
      <c r="Z160" s="107">
        <v>49.203017299382502</v>
      </c>
      <c r="AA160" s="107">
        <v>50</v>
      </c>
      <c r="AB160" s="107">
        <v>50</v>
      </c>
      <c r="AC160" s="107">
        <v>3</v>
      </c>
      <c r="AD160" s="107">
        <v>1</v>
      </c>
      <c r="AE160" s="107">
        <v>52</v>
      </c>
    </row>
    <row r="161" spans="1:31" x14ac:dyDescent="0.2">
      <c r="A161" s="102">
        <v>20</v>
      </c>
      <c r="B161" s="102">
        <v>56249754</v>
      </c>
      <c r="C161" s="102" t="s">
        <v>11</v>
      </c>
      <c r="D161" s="102" t="s">
        <v>12</v>
      </c>
      <c r="E161" s="105">
        <v>5.0000000000000004E-6</v>
      </c>
      <c r="F161" s="102" t="s">
        <v>16930</v>
      </c>
      <c r="G161" s="102" t="s">
        <v>16931</v>
      </c>
      <c r="H161" s="102" t="s">
        <v>16932</v>
      </c>
      <c r="I161" s="102" t="s">
        <v>17109</v>
      </c>
      <c r="J161" s="102" t="s">
        <v>16933</v>
      </c>
      <c r="K161" s="102" t="s">
        <v>16975</v>
      </c>
      <c r="L161" s="102" t="s">
        <v>16960</v>
      </c>
      <c r="M161" s="102">
        <v>19</v>
      </c>
      <c r="N161" s="106">
        <v>2</v>
      </c>
      <c r="O161" s="107">
        <v>2</v>
      </c>
      <c r="P161" s="107">
        <v>11</v>
      </c>
      <c r="Q161" s="107">
        <v>16</v>
      </c>
      <c r="R161" s="107">
        <v>18</v>
      </c>
      <c r="S161" s="107">
        <v>19.613851467531902</v>
      </c>
      <c r="T161" s="107">
        <v>22</v>
      </c>
      <c r="U161" s="107">
        <v>82</v>
      </c>
      <c r="V161" s="107">
        <v>0</v>
      </c>
      <c r="W161" s="107">
        <v>12</v>
      </c>
      <c r="X161" s="107">
        <v>48</v>
      </c>
      <c r="Y161" s="107">
        <v>50</v>
      </c>
      <c r="Z161" s="107">
        <v>49.203316337973398</v>
      </c>
      <c r="AA161" s="107">
        <v>50</v>
      </c>
      <c r="AB161" s="107">
        <v>50</v>
      </c>
      <c r="AC161" s="107">
        <v>4</v>
      </c>
      <c r="AD161" s="107">
        <v>0</v>
      </c>
      <c r="AE161" s="107">
        <v>42</v>
      </c>
    </row>
    <row r="162" spans="1:31" x14ac:dyDescent="0.2">
      <c r="A162" s="102">
        <v>20</v>
      </c>
      <c r="B162" s="102">
        <v>56249756</v>
      </c>
      <c r="C162" s="102" t="s">
        <v>13</v>
      </c>
      <c r="D162" s="102" t="s">
        <v>648</v>
      </c>
      <c r="E162" s="105">
        <v>1.9999999999999999E-6</v>
      </c>
      <c r="F162" s="102" t="s">
        <v>16930</v>
      </c>
      <c r="G162" s="102" t="s">
        <v>16931</v>
      </c>
      <c r="H162" s="102" t="s">
        <v>16932</v>
      </c>
      <c r="I162" s="102" t="s">
        <v>17224</v>
      </c>
      <c r="J162" s="102" t="s">
        <v>16933</v>
      </c>
      <c r="K162" s="102" t="s">
        <v>16547</v>
      </c>
      <c r="L162" s="102" t="s">
        <v>16978</v>
      </c>
      <c r="M162" s="102">
        <v>32</v>
      </c>
      <c r="N162" s="106">
        <v>1</v>
      </c>
      <c r="O162" s="107">
        <v>1</v>
      </c>
      <c r="P162" s="107">
        <v>12</v>
      </c>
      <c r="Q162" s="107">
        <v>16</v>
      </c>
      <c r="R162" s="107">
        <v>18</v>
      </c>
      <c r="S162" s="107">
        <v>19.609580199658101</v>
      </c>
      <c r="T162" s="107">
        <v>22</v>
      </c>
      <c r="U162" s="107">
        <v>82</v>
      </c>
      <c r="V162" s="107">
        <v>0</v>
      </c>
      <c r="W162" s="107">
        <v>30</v>
      </c>
      <c r="X162" s="107">
        <v>48</v>
      </c>
      <c r="Y162" s="107">
        <v>50</v>
      </c>
      <c r="Z162" s="107">
        <v>49.205270056767503</v>
      </c>
      <c r="AA162" s="107">
        <v>50</v>
      </c>
      <c r="AB162" s="107">
        <v>50</v>
      </c>
      <c r="AC162" s="107">
        <v>0</v>
      </c>
      <c r="AD162" s="107">
        <v>0</v>
      </c>
      <c r="AE162" s="107">
        <v>47</v>
      </c>
    </row>
    <row r="163" spans="1:31" x14ac:dyDescent="0.2">
      <c r="A163" s="102">
        <v>20</v>
      </c>
      <c r="B163" s="102">
        <v>56249762</v>
      </c>
      <c r="C163" s="102" t="s">
        <v>12</v>
      </c>
      <c r="D163" s="102" t="s">
        <v>11</v>
      </c>
      <c r="E163" s="105">
        <v>1.9999999999999999E-6</v>
      </c>
      <c r="F163" s="102" t="s">
        <v>16930</v>
      </c>
      <c r="G163" s="102" t="s">
        <v>16931</v>
      </c>
      <c r="H163" s="102" t="s">
        <v>16932</v>
      </c>
      <c r="I163" s="102" t="s">
        <v>17155</v>
      </c>
      <c r="J163" s="102" t="s">
        <v>16933</v>
      </c>
      <c r="K163" s="102" t="s">
        <v>16940</v>
      </c>
      <c r="L163" s="102" t="s">
        <v>16941</v>
      </c>
      <c r="M163" s="102">
        <v>25.3</v>
      </c>
      <c r="N163" s="106">
        <v>1</v>
      </c>
      <c r="O163" s="107">
        <v>1</v>
      </c>
      <c r="P163" s="107">
        <v>14</v>
      </c>
      <c r="Q163" s="107">
        <v>16</v>
      </c>
      <c r="R163" s="107">
        <v>18</v>
      </c>
      <c r="S163" s="107">
        <v>19.5089736497162</v>
      </c>
      <c r="T163" s="107">
        <v>22</v>
      </c>
      <c r="U163" s="107">
        <v>82</v>
      </c>
      <c r="V163" s="107">
        <v>0</v>
      </c>
      <c r="W163" s="107">
        <v>3</v>
      </c>
      <c r="X163" s="107">
        <v>48</v>
      </c>
      <c r="Y163" s="107">
        <v>50</v>
      </c>
      <c r="Z163" s="107">
        <v>49.197265790483598</v>
      </c>
      <c r="AA163" s="107">
        <v>50</v>
      </c>
      <c r="AB163" s="107">
        <v>50</v>
      </c>
      <c r="AC163" s="107">
        <v>4</v>
      </c>
      <c r="AD163" s="107">
        <v>0</v>
      </c>
      <c r="AE163" s="107">
        <v>46</v>
      </c>
    </row>
    <row r="164" spans="1:31" x14ac:dyDescent="0.2">
      <c r="A164" s="102">
        <v>20</v>
      </c>
      <c r="B164" s="102">
        <v>56249775</v>
      </c>
      <c r="C164" s="102" t="s">
        <v>13</v>
      </c>
      <c r="D164" s="102" t="s">
        <v>648</v>
      </c>
      <c r="E164" s="105">
        <v>1.9999999999999999E-6</v>
      </c>
      <c r="F164" s="102" t="s">
        <v>16930</v>
      </c>
      <c r="G164" s="102" t="s">
        <v>16931</v>
      </c>
      <c r="H164" s="102" t="s">
        <v>16932</v>
      </c>
      <c r="I164" s="102" t="s">
        <v>17225</v>
      </c>
      <c r="J164" s="102" t="s">
        <v>16933</v>
      </c>
      <c r="K164" s="102" t="s">
        <v>16947</v>
      </c>
      <c r="L164" s="102" t="s">
        <v>16987</v>
      </c>
      <c r="M164" s="102">
        <v>13.24</v>
      </c>
      <c r="N164" s="106">
        <v>1</v>
      </c>
      <c r="O164" s="107">
        <v>1</v>
      </c>
      <c r="P164" s="107">
        <v>16</v>
      </c>
      <c r="Q164" s="107">
        <v>16</v>
      </c>
      <c r="R164" s="107">
        <v>18</v>
      </c>
      <c r="S164" s="107">
        <v>19.4746739233365</v>
      </c>
      <c r="T164" s="107">
        <v>22</v>
      </c>
      <c r="U164" s="107">
        <v>77</v>
      </c>
      <c r="V164" s="107">
        <v>0</v>
      </c>
      <c r="W164" s="107">
        <v>0</v>
      </c>
      <c r="X164" s="107">
        <v>48</v>
      </c>
      <c r="Y164" s="107">
        <v>50</v>
      </c>
      <c r="Z164" s="107">
        <v>49.197614668839698</v>
      </c>
      <c r="AA164" s="107">
        <v>50</v>
      </c>
      <c r="AB164" s="107">
        <v>50</v>
      </c>
      <c r="AC164" s="107">
        <v>2</v>
      </c>
      <c r="AD164" s="107">
        <v>1</v>
      </c>
      <c r="AE164" s="107">
        <v>42</v>
      </c>
    </row>
    <row r="165" spans="1:31" x14ac:dyDescent="0.2">
      <c r="A165" s="102">
        <v>20</v>
      </c>
      <c r="B165" s="102">
        <v>56249777</v>
      </c>
      <c r="C165" s="102" t="s">
        <v>13</v>
      </c>
      <c r="D165" s="102" t="s">
        <v>12</v>
      </c>
      <c r="E165" s="105">
        <v>1.9999999999999999E-6</v>
      </c>
      <c r="F165" s="102" t="s">
        <v>16930</v>
      </c>
      <c r="G165" s="102" t="s">
        <v>16931</v>
      </c>
      <c r="H165" s="102" t="s">
        <v>16932</v>
      </c>
      <c r="I165" s="102" t="s">
        <v>17176</v>
      </c>
      <c r="J165" s="102" t="s">
        <v>16933</v>
      </c>
      <c r="K165" s="102" t="s">
        <v>16547</v>
      </c>
      <c r="L165" s="102" t="s">
        <v>16603</v>
      </c>
      <c r="M165" s="102">
        <v>26.6</v>
      </c>
      <c r="N165" s="106">
        <v>1</v>
      </c>
      <c r="O165" s="107">
        <v>1</v>
      </c>
      <c r="P165" s="107">
        <v>16</v>
      </c>
      <c r="Q165" s="107">
        <v>16</v>
      </c>
      <c r="R165" s="107">
        <v>18</v>
      </c>
      <c r="S165" s="107">
        <v>19.4734428811371</v>
      </c>
      <c r="T165" s="107">
        <v>22</v>
      </c>
      <c r="U165" s="107">
        <v>77</v>
      </c>
      <c r="V165" s="107">
        <v>0</v>
      </c>
      <c r="W165" s="107">
        <v>15</v>
      </c>
      <c r="X165" s="107">
        <v>48</v>
      </c>
      <c r="Y165" s="107">
        <v>50</v>
      </c>
      <c r="Z165" s="107">
        <v>49.197843931759401</v>
      </c>
      <c r="AA165" s="107">
        <v>50</v>
      </c>
      <c r="AB165" s="107">
        <v>50</v>
      </c>
      <c r="AC165" s="107">
        <v>1</v>
      </c>
      <c r="AD165" s="107">
        <v>0</v>
      </c>
      <c r="AE165" s="107">
        <v>43</v>
      </c>
    </row>
    <row r="166" spans="1:31" x14ac:dyDescent="0.2">
      <c r="A166" s="102">
        <v>20</v>
      </c>
      <c r="B166" s="102">
        <v>56249786</v>
      </c>
      <c r="C166" s="102" t="s">
        <v>11</v>
      </c>
      <c r="D166" s="102" t="s">
        <v>12</v>
      </c>
      <c r="E166" s="105">
        <v>6.7000000000000002E-5</v>
      </c>
      <c r="F166" s="102" t="s">
        <v>16930</v>
      </c>
      <c r="G166" s="102" t="s">
        <v>16931</v>
      </c>
      <c r="H166" s="102" t="s">
        <v>16932</v>
      </c>
      <c r="I166" s="102" t="s">
        <v>17069</v>
      </c>
      <c r="J166" s="102" t="s">
        <v>16933</v>
      </c>
      <c r="K166" s="102" t="s">
        <v>16547</v>
      </c>
      <c r="L166" s="102" t="s">
        <v>16941</v>
      </c>
      <c r="M166" s="102">
        <v>26.4</v>
      </c>
      <c r="N166" s="106">
        <v>27</v>
      </c>
      <c r="O166" s="107">
        <v>27</v>
      </c>
      <c r="P166" s="107">
        <v>16</v>
      </c>
      <c r="Q166" s="107">
        <v>16</v>
      </c>
      <c r="R166" s="107">
        <v>18</v>
      </c>
      <c r="S166" s="107">
        <v>19.468389128950399</v>
      </c>
      <c r="T166" s="107">
        <v>22</v>
      </c>
      <c r="U166" s="107">
        <v>86</v>
      </c>
      <c r="V166" s="107">
        <v>0</v>
      </c>
      <c r="W166" s="107">
        <v>15</v>
      </c>
      <c r="X166" s="107">
        <v>48</v>
      </c>
      <c r="Y166" s="107">
        <v>50</v>
      </c>
      <c r="Z166" s="107">
        <v>49.1943900360342</v>
      </c>
      <c r="AA166" s="107">
        <v>50</v>
      </c>
      <c r="AB166" s="107">
        <v>50</v>
      </c>
      <c r="AC166" s="107">
        <v>3</v>
      </c>
      <c r="AD166" s="107">
        <v>0</v>
      </c>
      <c r="AE166" s="107">
        <v>53</v>
      </c>
    </row>
    <row r="167" spans="1:31" x14ac:dyDescent="0.2">
      <c r="A167" s="102">
        <v>20</v>
      </c>
      <c r="B167" s="102">
        <v>56249790</v>
      </c>
      <c r="C167" s="102" t="s">
        <v>13</v>
      </c>
      <c r="D167" s="102" t="s">
        <v>648</v>
      </c>
      <c r="E167" s="105">
        <v>1.9999999999999999E-6</v>
      </c>
      <c r="F167" s="102" t="s">
        <v>16930</v>
      </c>
      <c r="G167" s="102" t="s">
        <v>16931</v>
      </c>
      <c r="H167" s="102" t="s">
        <v>16932</v>
      </c>
      <c r="I167" s="102" t="s">
        <v>17226</v>
      </c>
      <c r="J167" s="102" t="s">
        <v>16933</v>
      </c>
      <c r="K167" s="102" t="s">
        <v>16581</v>
      </c>
      <c r="L167" s="102" t="s">
        <v>17051</v>
      </c>
      <c r="M167" s="102">
        <v>18.43</v>
      </c>
      <c r="N167" s="106">
        <v>1</v>
      </c>
      <c r="O167" s="107">
        <v>1</v>
      </c>
      <c r="P167" s="107">
        <v>14</v>
      </c>
      <c r="Q167" s="107">
        <v>16</v>
      </c>
      <c r="R167" s="107">
        <v>18</v>
      </c>
      <c r="S167" s="107">
        <v>19.4570854702133</v>
      </c>
      <c r="T167" s="107">
        <v>22</v>
      </c>
      <c r="U167" s="107">
        <v>77</v>
      </c>
      <c r="V167" s="107">
        <v>0</v>
      </c>
      <c r="W167" s="107">
        <v>7</v>
      </c>
      <c r="X167" s="107">
        <v>48</v>
      </c>
      <c r="Y167" s="107">
        <v>50</v>
      </c>
      <c r="Z167" s="107">
        <v>49.196647777395697</v>
      </c>
      <c r="AA167" s="107">
        <v>50</v>
      </c>
      <c r="AB167" s="107">
        <v>50</v>
      </c>
      <c r="AC167" s="107">
        <v>1</v>
      </c>
      <c r="AD167" s="107">
        <v>0</v>
      </c>
      <c r="AE167" s="107">
        <v>46</v>
      </c>
    </row>
    <row r="168" spans="1:31" x14ac:dyDescent="0.2">
      <c r="A168" s="102">
        <v>20</v>
      </c>
      <c r="B168" s="102">
        <v>56249793</v>
      </c>
      <c r="C168" s="102" t="s">
        <v>13</v>
      </c>
      <c r="D168" s="102" t="s">
        <v>648</v>
      </c>
      <c r="E168" s="105">
        <v>1.9999999999999999E-6</v>
      </c>
      <c r="F168" s="102" t="s">
        <v>16930</v>
      </c>
      <c r="G168" s="102" t="s">
        <v>16931</v>
      </c>
      <c r="H168" s="102" t="s">
        <v>16932</v>
      </c>
      <c r="I168" s="102" t="s">
        <v>17227</v>
      </c>
      <c r="J168" s="102" t="s">
        <v>16933</v>
      </c>
      <c r="K168" s="102" t="s">
        <v>16938</v>
      </c>
      <c r="L168" s="102" t="s">
        <v>16941</v>
      </c>
      <c r="M168" s="102">
        <v>24.6</v>
      </c>
      <c r="N168" s="106">
        <v>1</v>
      </c>
      <c r="O168" s="107">
        <v>1</v>
      </c>
      <c r="P168" s="107">
        <v>14</v>
      </c>
      <c r="Q168" s="107">
        <v>16</v>
      </c>
      <c r="R168" s="107">
        <v>18</v>
      </c>
      <c r="S168" s="107">
        <v>19.455625165094201</v>
      </c>
      <c r="T168" s="107">
        <v>22</v>
      </c>
      <c r="U168" s="107">
        <v>77</v>
      </c>
      <c r="V168" s="107">
        <v>0</v>
      </c>
      <c r="W168" s="107">
        <v>24</v>
      </c>
      <c r="X168" s="107">
        <v>48</v>
      </c>
      <c r="Y168" s="107">
        <v>50</v>
      </c>
      <c r="Z168" s="107">
        <v>49.196568033771399</v>
      </c>
      <c r="AA168" s="107">
        <v>50</v>
      </c>
      <c r="AB168" s="107">
        <v>50</v>
      </c>
      <c r="AC168" s="107">
        <v>0</v>
      </c>
      <c r="AD168" s="107">
        <v>0</v>
      </c>
      <c r="AE168" s="107">
        <v>41</v>
      </c>
    </row>
    <row r="169" spans="1:31" x14ac:dyDescent="0.2">
      <c r="A169" s="102">
        <v>20</v>
      </c>
      <c r="B169" s="102">
        <v>56249797</v>
      </c>
      <c r="C169" s="102" t="s">
        <v>12</v>
      </c>
      <c r="D169" s="102" t="s">
        <v>16969</v>
      </c>
      <c r="E169" s="105">
        <v>5.0000000000000004E-6</v>
      </c>
      <c r="F169" s="102" t="s">
        <v>16930</v>
      </c>
      <c r="G169" s="102" t="s">
        <v>16931</v>
      </c>
      <c r="H169" s="102" t="s">
        <v>16943</v>
      </c>
      <c r="I169" s="102" t="s">
        <v>17097</v>
      </c>
      <c r="J169" s="102" t="s">
        <v>16944</v>
      </c>
      <c r="K169" s="102" t="s">
        <v>16571</v>
      </c>
      <c r="L169" s="102" t="s">
        <v>16571</v>
      </c>
      <c r="M169" s="102" t="s">
        <v>1088</v>
      </c>
      <c r="N169" s="106">
        <v>2</v>
      </c>
      <c r="O169" s="107">
        <v>2</v>
      </c>
      <c r="P169" s="107">
        <v>14</v>
      </c>
      <c r="Q169" s="107">
        <v>16</v>
      </c>
      <c r="R169" s="107">
        <v>18</v>
      </c>
      <c r="S169" s="107">
        <v>19.454045244538801</v>
      </c>
      <c r="T169" s="107">
        <v>22</v>
      </c>
      <c r="U169" s="107">
        <v>84</v>
      </c>
      <c r="V169" s="107">
        <v>0</v>
      </c>
      <c r="W169" s="107">
        <v>24</v>
      </c>
      <c r="X169" s="107">
        <v>48</v>
      </c>
      <c r="Y169" s="107">
        <v>50</v>
      </c>
      <c r="Z169" s="107">
        <v>49.195950020683497</v>
      </c>
      <c r="AA169" s="107">
        <v>50</v>
      </c>
      <c r="AB169" s="107">
        <v>50</v>
      </c>
      <c r="AC169" s="107">
        <v>0</v>
      </c>
      <c r="AD169" s="107">
        <v>0</v>
      </c>
      <c r="AE169" s="107">
        <v>45</v>
      </c>
    </row>
    <row r="170" spans="1:31" x14ac:dyDescent="0.2">
      <c r="A170" s="102">
        <v>20</v>
      </c>
      <c r="B170" s="102">
        <v>56249797</v>
      </c>
      <c r="C170" s="102" t="s">
        <v>12</v>
      </c>
      <c r="D170" s="102" t="s">
        <v>648</v>
      </c>
      <c r="E170" s="105">
        <v>5.0000000000000004E-6</v>
      </c>
      <c r="F170" s="102" t="s">
        <v>16930</v>
      </c>
      <c r="G170" s="102" t="s">
        <v>16931</v>
      </c>
      <c r="H170" s="102" t="s">
        <v>16932</v>
      </c>
      <c r="I170" s="102" t="s">
        <v>17124</v>
      </c>
      <c r="J170" s="102" t="s">
        <v>16933</v>
      </c>
      <c r="K170" s="102" t="s">
        <v>16986</v>
      </c>
      <c r="L170" s="102" t="s">
        <v>16987</v>
      </c>
      <c r="M170" s="102">
        <v>0.52100000000000002</v>
      </c>
      <c r="N170" s="106">
        <v>2</v>
      </c>
      <c r="O170" s="107">
        <v>2</v>
      </c>
      <c r="P170" s="107">
        <v>14</v>
      </c>
      <c r="Q170" s="107">
        <v>16</v>
      </c>
      <c r="R170" s="107">
        <v>18</v>
      </c>
      <c r="S170" s="107">
        <v>19.454045244538801</v>
      </c>
      <c r="T170" s="107">
        <v>22</v>
      </c>
      <c r="U170" s="107">
        <v>84</v>
      </c>
      <c r="V170" s="107">
        <v>0</v>
      </c>
      <c r="W170" s="107">
        <v>24</v>
      </c>
      <c r="X170" s="107">
        <v>48</v>
      </c>
      <c r="Y170" s="107">
        <v>50</v>
      </c>
      <c r="Z170" s="107">
        <v>49.195950020683497</v>
      </c>
      <c r="AA170" s="107">
        <v>50</v>
      </c>
      <c r="AB170" s="107">
        <v>50</v>
      </c>
      <c r="AC170" s="107">
        <v>0</v>
      </c>
      <c r="AD170" s="107">
        <v>0</v>
      </c>
      <c r="AE170" s="107">
        <v>45</v>
      </c>
    </row>
    <row r="171" spans="1:31" x14ac:dyDescent="0.2">
      <c r="A171" s="102">
        <v>20</v>
      </c>
      <c r="B171" s="102">
        <v>56249797</v>
      </c>
      <c r="C171" s="102" t="s">
        <v>12</v>
      </c>
      <c r="D171" s="102" t="s">
        <v>13</v>
      </c>
      <c r="E171" s="105">
        <v>1.9999999999999999E-6</v>
      </c>
      <c r="F171" s="102" t="s">
        <v>16930</v>
      </c>
      <c r="G171" s="102" t="s">
        <v>16931</v>
      </c>
      <c r="H171" s="102" t="s">
        <v>16932</v>
      </c>
      <c r="I171" s="102" t="s">
        <v>17124</v>
      </c>
      <c r="J171" s="102" t="s">
        <v>16933</v>
      </c>
      <c r="K171" s="102" t="s">
        <v>16986</v>
      </c>
      <c r="L171" s="102" t="s">
        <v>16987</v>
      </c>
      <c r="M171" s="102">
        <v>0.59899999999999998</v>
      </c>
      <c r="N171" s="106">
        <v>1</v>
      </c>
      <c r="O171" s="107">
        <v>1</v>
      </c>
      <c r="P171" s="107">
        <v>14</v>
      </c>
      <c r="Q171" s="107">
        <v>16</v>
      </c>
      <c r="R171" s="107">
        <v>18</v>
      </c>
      <c r="S171" s="107">
        <v>19.454045244538801</v>
      </c>
      <c r="T171" s="107">
        <v>22</v>
      </c>
      <c r="U171" s="107">
        <v>84</v>
      </c>
      <c r="V171" s="107">
        <v>0</v>
      </c>
      <c r="W171" s="107">
        <v>24</v>
      </c>
      <c r="X171" s="107">
        <v>48</v>
      </c>
      <c r="Y171" s="107">
        <v>50</v>
      </c>
      <c r="Z171" s="107">
        <v>49.195950020683497</v>
      </c>
      <c r="AA171" s="107">
        <v>50</v>
      </c>
      <c r="AB171" s="107">
        <v>50</v>
      </c>
      <c r="AC171" s="107">
        <v>0</v>
      </c>
      <c r="AD171" s="107">
        <v>0</v>
      </c>
      <c r="AE171" s="107">
        <v>45</v>
      </c>
    </row>
    <row r="172" spans="1:31" x14ac:dyDescent="0.2">
      <c r="A172" s="102">
        <v>20</v>
      </c>
      <c r="B172" s="102">
        <v>56249798</v>
      </c>
      <c r="C172" s="102" t="s">
        <v>13</v>
      </c>
      <c r="D172" s="102" t="s">
        <v>11</v>
      </c>
      <c r="E172" s="105">
        <v>6.9999999999999999E-6</v>
      </c>
      <c r="F172" s="102" t="s">
        <v>16930</v>
      </c>
      <c r="G172" s="102" t="s">
        <v>16931</v>
      </c>
      <c r="H172" s="102" t="s">
        <v>16932</v>
      </c>
      <c r="I172" s="102" t="s">
        <v>17228</v>
      </c>
      <c r="J172" s="102" t="s">
        <v>16933</v>
      </c>
      <c r="K172" s="102" t="s">
        <v>16564</v>
      </c>
      <c r="L172" s="102" t="s">
        <v>17052</v>
      </c>
      <c r="M172" s="102">
        <v>14.81</v>
      </c>
      <c r="N172" s="106">
        <v>3</v>
      </c>
      <c r="O172" s="107">
        <v>3</v>
      </c>
      <c r="P172" s="107">
        <v>12</v>
      </c>
      <c r="Q172" s="107">
        <v>16</v>
      </c>
      <c r="R172" s="107">
        <v>18</v>
      </c>
      <c r="S172" s="107">
        <v>19.451767567271201</v>
      </c>
      <c r="T172" s="107">
        <v>22</v>
      </c>
      <c r="U172" s="107">
        <v>77</v>
      </c>
      <c r="V172" s="107">
        <v>0</v>
      </c>
      <c r="W172" s="107">
        <v>7</v>
      </c>
      <c r="X172" s="107">
        <v>48</v>
      </c>
      <c r="Y172" s="107">
        <v>50</v>
      </c>
      <c r="Z172" s="107">
        <v>49.196059668166797</v>
      </c>
      <c r="AA172" s="107">
        <v>50</v>
      </c>
      <c r="AB172" s="107">
        <v>50</v>
      </c>
      <c r="AC172" s="107">
        <v>1</v>
      </c>
      <c r="AD172" s="107">
        <v>0</v>
      </c>
      <c r="AE172" s="107">
        <v>45</v>
      </c>
    </row>
    <row r="173" spans="1:31" x14ac:dyDescent="0.2">
      <c r="A173" s="102">
        <v>20</v>
      </c>
      <c r="B173" s="102">
        <v>56249806</v>
      </c>
      <c r="C173" s="102" t="s">
        <v>12</v>
      </c>
      <c r="D173" s="102" t="s">
        <v>648</v>
      </c>
      <c r="E173" s="105">
        <v>1.9999999999999999E-6</v>
      </c>
      <c r="F173" s="102" t="s">
        <v>16930</v>
      </c>
      <c r="G173" s="102" t="s">
        <v>16931</v>
      </c>
      <c r="H173" s="102" t="s">
        <v>16932</v>
      </c>
      <c r="I173" s="102" t="s">
        <v>17229</v>
      </c>
      <c r="J173" s="102" t="s">
        <v>16933</v>
      </c>
      <c r="K173" s="102" t="s">
        <v>17053</v>
      </c>
      <c r="L173" s="102" t="s">
        <v>17054</v>
      </c>
      <c r="M173" s="102">
        <v>8.2560000000000002</v>
      </c>
      <c r="N173" s="106">
        <v>1</v>
      </c>
      <c r="O173" s="107">
        <v>1</v>
      </c>
      <c r="P173" s="107">
        <v>14</v>
      </c>
      <c r="Q173" s="107">
        <v>16</v>
      </c>
      <c r="R173" s="107">
        <v>18</v>
      </c>
      <c r="S173" s="107">
        <v>19.446031010301901</v>
      </c>
      <c r="T173" s="107">
        <v>22</v>
      </c>
      <c r="U173" s="107">
        <v>77</v>
      </c>
      <c r="V173" s="107">
        <v>0</v>
      </c>
      <c r="W173" s="107">
        <v>9</v>
      </c>
      <c r="X173" s="107">
        <v>48</v>
      </c>
      <c r="Y173" s="107">
        <v>50</v>
      </c>
      <c r="Z173" s="107">
        <v>49.195835389223603</v>
      </c>
      <c r="AA173" s="107">
        <v>50</v>
      </c>
      <c r="AB173" s="107">
        <v>50</v>
      </c>
      <c r="AC173" s="107">
        <v>2</v>
      </c>
      <c r="AD173" s="107">
        <v>0</v>
      </c>
      <c r="AE173" s="107">
        <v>40</v>
      </c>
    </row>
    <row r="174" spans="1:31" x14ac:dyDescent="0.2">
      <c r="A174" s="102">
        <v>20</v>
      </c>
      <c r="B174" s="102">
        <v>56249814</v>
      </c>
      <c r="C174" s="102" t="s">
        <v>648</v>
      </c>
      <c r="D174" s="102" t="s">
        <v>12</v>
      </c>
      <c r="E174" s="105">
        <v>1.2E-5</v>
      </c>
      <c r="F174" s="102" t="s">
        <v>16930</v>
      </c>
      <c r="G174" s="102" t="s">
        <v>16931</v>
      </c>
      <c r="H174" s="102" t="s">
        <v>16973</v>
      </c>
      <c r="I174" s="102" t="s">
        <v>17104</v>
      </c>
      <c r="J174" s="102" t="s">
        <v>16944</v>
      </c>
      <c r="K174" s="102" t="s">
        <v>16571</v>
      </c>
      <c r="L174" s="102" t="s">
        <v>16571</v>
      </c>
      <c r="M174" s="102">
        <v>11.36</v>
      </c>
      <c r="N174" s="106">
        <v>5</v>
      </c>
      <c r="O174" s="107">
        <v>5</v>
      </c>
      <c r="P174" s="107">
        <v>16</v>
      </c>
      <c r="Q174" s="107">
        <v>16</v>
      </c>
      <c r="R174" s="107">
        <v>18</v>
      </c>
      <c r="S174" s="107">
        <v>19.439038491250599</v>
      </c>
      <c r="T174" s="107">
        <v>22</v>
      </c>
      <c r="U174" s="107">
        <v>77</v>
      </c>
      <c r="V174" s="107">
        <v>0</v>
      </c>
      <c r="W174" s="107">
        <v>12</v>
      </c>
      <c r="X174" s="107">
        <v>48</v>
      </c>
      <c r="Y174" s="107">
        <v>50</v>
      </c>
      <c r="Z174" s="107">
        <v>49.1942355327622</v>
      </c>
      <c r="AA174" s="107">
        <v>50</v>
      </c>
      <c r="AB174" s="107">
        <v>50</v>
      </c>
      <c r="AC174" s="107">
        <v>1</v>
      </c>
      <c r="AD174" s="107">
        <v>0</v>
      </c>
      <c r="AE174" s="107">
        <v>48</v>
      </c>
    </row>
    <row r="176" spans="1:31" x14ac:dyDescent="0.2">
      <c r="A176" s="177" t="s">
        <v>17529</v>
      </c>
    </row>
    <row r="177" spans="1:1" x14ac:dyDescent="0.2">
      <c r="A177" s="102" t="s">
        <v>17530</v>
      </c>
    </row>
    <row r="178" spans="1:1" x14ac:dyDescent="0.2">
      <c r="A178" s="102" t="s">
        <v>17531</v>
      </c>
    </row>
    <row r="179" spans="1:1" x14ac:dyDescent="0.2">
      <c r="A179" s="102" t="s">
        <v>17532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2BB35-2DBA-DF48-B490-CBD635E1A7E2}">
  <dimension ref="A1:E66"/>
  <sheetViews>
    <sheetView workbookViewId="0"/>
  </sheetViews>
  <sheetFormatPr baseColWidth="10" defaultRowHeight="15" x14ac:dyDescent="0.2"/>
  <cols>
    <col min="1" max="1" width="20.83203125" style="112" customWidth="1"/>
    <col min="2" max="5" width="30.83203125" style="112" customWidth="1"/>
  </cols>
  <sheetData>
    <row r="1" spans="1:5" s="1" customFormat="1" x14ac:dyDescent="0.2">
      <c r="A1" s="99" t="s">
        <v>17268</v>
      </c>
      <c r="B1" s="99" t="s">
        <v>17514</v>
      </c>
      <c r="C1" s="99"/>
      <c r="D1" s="99"/>
      <c r="E1" s="99"/>
    </row>
    <row r="3" spans="1:5" ht="16" x14ac:dyDescent="0.2">
      <c r="A3" s="215"/>
      <c r="B3" s="189" t="s">
        <v>17368</v>
      </c>
      <c r="C3" s="117" t="s">
        <v>17522</v>
      </c>
      <c r="D3" s="113" t="s">
        <v>17523</v>
      </c>
      <c r="E3" s="113" t="s">
        <v>17524</v>
      </c>
    </row>
    <row r="4" spans="1:5" ht="17" thickBot="1" x14ac:dyDescent="0.25">
      <c r="A4" s="216"/>
      <c r="B4" s="214"/>
      <c r="C4" s="118" t="s">
        <v>17527</v>
      </c>
      <c r="D4" s="114" t="s">
        <v>17526</v>
      </c>
      <c r="E4" s="114" t="s">
        <v>17525</v>
      </c>
    </row>
    <row r="5" spans="1:5" ht="16" thickTop="1" x14ac:dyDescent="0.2">
      <c r="A5" s="185" t="s">
        <v>17246</v>
      </c>
      <c r="B5" s="190" t="s">
        <v>17271</v>
      </c>
      <c r="C5" s="207" t="s">
        <v>17519</v>
      </c>
      <c r="D5" s="201" t="s">
        <v>17303</v>
      </c>
      <c r="E5" s="201" t="s">
        <v>17304</v>
      </c>
    </row>
    <row r="6" spans="1:5" x14ac:dyDescent="0.2">
      <c r="A6" s="185"/>
      <c r="B6" s="190"/>
      <c r="C6" s="207"/>
      <c r="D6" s="201"/>
      <c r="E6" s="201"/>
    </row>
    <row r="7" spans="1:5" ht="16" x14ac:dyDescent="0.2">
      <c r="A7" s="186"/>
      <c r="B7" s="122" t="s">
        <v>17520</v>
      </c>
      <c r="C7" s="119" t="s">
        <v>17374</v>
      </c>
      <c r="D7" s="115" t="s">
        <v>17375</v>
      </c>
      <c r="E7" s="115" t="s">
        <v>17376</v>
      </c>
    </row>
    <row r="8" spans="1:5" x14ac:dyDescent="0.2">
      <c r="A8" s="184" t="s">
        <v>17418</v>
      </c>
      <c r="B8" s="189" t="s">
        <v>17272</v>
      </c>
      <c r="C8" s="206" t="s">
        <v>17305</v>
      </c>
      <c r="D8" s="200" t="s">
        <v>17306</v>
      </c>
      <c r="E8" s="200" t="s">
        <v>17307</v>
      </c>
    </row>
    <row r="9" spans="1:5" x14ac:dyDescent="0.2">
      <c r="A9" s="185"/>
      <c r="B9" s="190"/>
      <c r="C9" s="207"/>
      <c r="D9" s="201"/>
      <c r="E9" s="201"/>
    </row>
    <row r="10" spans="1:5" ht="16" x14ac:dyDescent="0.2">
      <c r="A10" s="186"/>
      <c r="B10" s="122" t="s">
        <v>17521</v>
      </c>
      <c r="C10" s="119" t="s">
        <v>17377</v>
      </c>
      <c r="D10" s="115" t="s">
        <v>17378</v>
      </c>
      <c r="E10" s="115" t="s">
        <v>17379</v>
      </c>
    </row>
    <row r="11" spans="1:5" x14ac:dyDescent="0.2">
      <c r="A11" s="193" t="s">
        <v>17247</v>
      </c>
      <c r="B11" s="179" t="s">
        <v>17273</v>
      </c>
      <c r="C11" s="196" t="s">
        <v>17308</v>
      </c>
      <c r="D11" s="208" t="s">
        <v>17309</v>
      </c>
      <c r="E11" s="208" t="s">
        <v>17310</v>
      </c>
    </row>
    <row r="12" spans="1:5" x14ac:dyDescent="0.2">
      <c r="A12" s="194"/>
      <c r="B12" s="180"/>
      <c r="C12" s="197"/>
      <c r="D12" s="209"/>
      <c r="E12" s="209"/>
    </row>
    <row r="13" spans="1:5" ht="16" x14ac:dyDescent="0.2">
      <c r="A13" s="195"/>
      <c r="B13" s="125" t="s">
        <v>17248</v>
      </c>
      <c r="C13" s="126" t="s">
        <v>17380</v>
      </c>
      <c r="D13" s="127" t="s">
        <v>17381</v>
      </c>
      <c r="E13" s="127" t="s">
        <v>17382</v>
      </c>
    </row>
    <row r="14" spans="1:5" x14ac:dyDescent="0.2">
      <c r="A14" s="193" t="s">
        <v>17249</v>
      </c>
      <c r="B14" s="179" t="s">
        <v>17274</v>
      </c>
      <c r="C14" s="212" t="s">
        <v>17311</v>
      </c>
      <c r="D14" s="208" t="s">
        <v>17312</v>
      </c>
      <c r="E14" s="208" t="s">
        <v>17313</v>
      </c>
    </row>
    <row r="15" spans="1:5" x14ac:dyDescent="0.2">
      <c r="A15" s="194"/>
      <c r="B15" s="180"/>
      <c r="C15" s="213"/>
      <c r="D15" s="209"/>
      <c r="E15" s="209"/>
    </row>
    <row r="16" spans="1:5" ht="16" x14ac:dyDescent="0.2">
      <c r="A16" s="195"/>
      <c r="B16" s="125" t="s">
        <v>17521</v>
      </c>
      <c r="C16" s="128" t="s">
        <v>17383</v>
      </c>
      <c r="D16" s="127" t="s">
        <v>17384</v>
      </c>
      <c r="E16" s="127" t="s">
        <v>17385</v>
      </c>
    </row>
    <row r="17" spans="1:5" x14ac:dyDescent="0.2">
      <c r="A17" s="193" t="s">
        <v>17250</v>
      </c>
      <c r="B17" s="191" t="s">
        <v>17275</v>
      </c>
      <c r="C17" s="196" t="s">
        <v>17314</v>
      </c>
      <c r="D17" s="208" t="s">
        <v>17315</v>
      </c>
      <c r="E17" s="198" t="s">
        <v>17316</v>
      </c>
    </row>
    <row r="18" spans="1:5" x14ac:dyDescent="0.2">
      <c r="A18" s="194"/>
      <c r="B18" s="192"/>
      <c r="C18" s="197"/>
      <c r="D18" s="209"/>
      <c r="E18" s="199"/>
    </row>
    <row r="19" spans="1:5" ht="16" x14ac:dyDescent="0.2">
      <c r="A19" s="195"/>
      <c r="B19" s="129" t="s">
        <v>17276</v>
      </c>
      <c r="C19" s="126" t="s">
        <v>17386</v>
      </c>
      <c r="D19" s="127" t="s">
        <v>17280</v>
      </c>
      <c r="E19" s="130" t="s">
        <v>17387</v>
      </c>
    </row>
    <row r="20" spans="1:5" x14ac:dyDescent="0.2">
      <c r="A20" s="193" t="s">
        <v>17252</v>
      </c>
      <c r="B20" s="179" t="s">
        <v>17277</v>
      </c>
      <c r="C20" s="212" t="s">
        <v>17317</v>
      </c>
      <c r="D20" s="198" t="s">
        <v>17318</v>
      </c>
      <c r="E20" s="198" t="s">
        <v>17319</v>
      </c>
    </row>
    <row r="21" spans="1:5" x14ac:dyDescent="0.2">
      <c r="A21" s="194"/>
      <c r="B21" s="180"/>
      <c r="C21" s="213"/>
      <c r="D21" s="199"/>
      <c r="E21" s="199"/>
    </row>
    <row r="22" spans="1:5" ht="16" x14ac:dyDescent="0.2">
      <c r="A22" s="195"/>
      <c r="B22" s="125" t="s">
        <v>17260</v>
      </c>
      <c r="C22" s="128" t="s">
        <v>17388</v>
      </c>
      <c r="D22" s="130" t="s">
        <v>17251</v>
      </c>
      <c r="E22" s="130" t="s">
        <v>17389</v>
      </c>
    </row>
    <row r="23" spans="1:5" x14ac:dyDescent="0.2">
      <c r="A23" s="184" t="s">
        <v>17269</v>
      </c>
      <c r="B23" s="189" t="s">
        <v>17278</v>
      </c>
      <c r="C23" s="206" t="s">
        <v>17320</v>
      </c>
      <c r="D23" s="200" t="s">
        <v>17321</v>
      </c>
      <c r="E23" s="200" t="s">
        <v>17322</v>
      </c>
    </row>
    <row r="24" spans="1:5" x14ac:dyDescent="0.2">
      <c r="A24" s="185"/>
      <c r="B24" s="190"/>
      <c r="C24" s="207"/>
      <c r="D24" s="201"/>
      <c r="E24" s="201"/>
    </row>
    <row r="25" spans="1:5" ht="16" x14ac:dyDescent="0.2">
      <c r="A25" s="186"/>
      <c r="B25" s="122" t="s">
        <v>17517</v>
      </c>
      <c r="C25" s="119" t="s">
        <v>17516</v>
      </c>
      <c r="D25" s="115" t="s">
        <v>17390</v>
      </c>
      <c r="E25" s="115" t="s">
        <v>17391</v>
      </c>
    </row>
    <row r="26" spans="1:5" x14ac:dyDescent="0.2">
      <c r="A26" s="184" t="s">
        <v>17270</v>
      </c>
      <c r="B26" s="189" t="s">
        <v>17279</v>
      </c>
      <c r="C26" s="206" t="s">
        <v>17323</v>
      </c>
      <c r="D26" s="204" t="s">
        <v>17324</v>
      </c>
      <c r="E26" s="200" t="s">
        <v>17325</v>
      </c>
    </row>
    <row r="27" spans="1:5" x14ac:dyDescent="0.2">
      <c r="A27" s="185"/>
      <c r="B27" s="190"/>
      <c r="C27" s="207"/>
      <c r="D27" s="205"/>
      <c r="E27" s="201"/>
    </row>
    <row r="28" spans="1:5" ht="16" x14ac:dyDescent="0.2">
      <c r="A28" s="186"/>
      <c r="B28" s="122" t="s">
        <v>17280</v>
      </c>
      <c r="C28" s="119" t="s">
        <v>17392</v>
      </c>
      <c r="D28" s="116" t="s">
        <v>17393</v>
      </c>
      <c r="E28" s="115" t="s">
        <v>17394</v>
      </c>
    </row>
    <row r="29" spans="1:5" ht="16" customHeight="1" x14ac:dyDescent="0.2">
      <c r="A29" s="193" t="s">
        <v>17253</v>
      </c>
      <c r="B29" s="210" t="s">
        <v>17281</v>
      </c>
      <c r="C29" s="196" t="s">
        <v>17326</v>
      </c>
      <c r="D29" s="198" t="s">
        <v>17327</v>
      </c>
      <c r="E29" s="208" t="s">
        <v>17328</v>
      </c>
    </row>
    <row r="30" spans="1:5" x14ac:dyDescent="0.2">
      <c r="A30" s="194"/>
      <c r="B30" s="211"/>
      <c r="C30" s="197"/>
      <c r="D30" s="199"/>
      <c r="E30" s="209"/>
    </row>
    <row r="31" spans="1:5" ht="16" x14ac:dyDescent="0.2">
      <c r="A31" s="195"/>
      <c r="B31" s="125" t="s">
        <v>17282</v>
      </c>
      <c r="C31" s="126" t="s">
        <v>17395</v>
      </c>
      <c r="D31" s="130" t="s">
        <v>17396</v>
      </c>
      <c r="E31" s="127" t="s">
        <v>17397</v>
      </c>
    </row>
    <row r="32" spans="1:5" x14ac:dyDescent="0.2">
      <c r="A32" s="184" t="s">
        <v>17254</v>
      </c>
      <c r="B32" s="187" t="s">
        <v>17283</v>
      </c>
      <c r="C32" s="202" t="s">
        <v>17329</v>
      </c>
      <c r="D32" s="204" t="s">
        <v>17330</v>
      </c>
      <c r="E32" s="204" t="s">
        <v>17331</v>
      </c>
    </row>
    <row r="33" spans="1:5" x14ac:dyDescent="0.2">
      <c r="A33" s="185"/>
      <c r="B33" s="188"/>
      <c r="C33" s="203"/>
      <c r="D33" s="205"/>
      <c r="E33" s="205"/>
    </row>
    <row r="34" spans="1:5" ht="16" x14ac:dyDescent="0.2">
      <c r="A34" s="186"/>
      <c r="B34" s="123" t="s">
        <v>17284</v>
      </c>
      <c r="C34" s="120" t="s">
        <v>17300</v>
      </c>
      <c r="D34" s="116" t="s">
        <v>17398</v>
      </c>
      <c r="E34" s="116" t="s">
        <v>17399</v>
      </c>
    </row>
    <row r="35" spans="1:5" x14ac:dyDescent="0.2">
      <c r="A35" s="184" t="s">
        <v>17255</v>
      </c>
      <c r="B35" s="187" t="s">
        <v>17285</v>
      </c>
      <c r="C35" s="202" t="s">
        <v>17332</v>
      </c>
      <c r="D35" s="204" t="s">
        <v>17333</v>
      </c>
      <c r="E35" s="204" t="s">
        <v>17334</v>
      </c>
    </row>
    <row r="36" spans="1:5" x14ac:dyDescent="0.2">
      <c r="A36" s="185"/>
      <c r="B36" s="188"/>
      <c r="C36" s="203"/>
      <c r="D36" s="205"/>
      <c r="E36" s="205"/>
    </row>
    <row r="37" spans="1:5" ht="16" x14ac:dyDescent="0.2">
      <c r="A37" s="186"/>
      <c r="B37" s="123" t="s">
        <v>17286</v>
      </c>
      <c r="C37" s="120" t="s">
        <v>17400</v>
      </c>
      <c r="D37" s="116" t="s">
        <v>17292</v>
      </c>
      <c r="E37" s="116" t="s">
        <v>17401</v>
      </c>
    </row>
    <row r="38" spans="1:5" x14ac:dyDescent="0.2">
      <c r="A38" s="181" t="s">
        <v>17373</v>
      </c>
      <c r="B38" s="187" t="s">
        <v>17287</v>
      </c>
      <c r="C38" s="202" t="s">
        <v>17335</v>
      </c>
      <c r="D38" s="204" t="s">
        <v>17336</v>
      </c>
      <c r="E38" s="204" t="s">
        <v>17337</v>
      </c>
    </row>
    <row r="39" spans="1:5" x14ac:dyDescent="0.2">
      <c r="A39" s="182"/>
      <c r="B39" s="188"/>
      <c r="C39" s="203"/>
      <c r="D39" s="205"/>
      <c r="E39" s="205"/>
    </row>
    <row r="40" spans="1:5" ht="16" x14ac:dyDescent="0.2">
      <c r="A40" s="183"/>
      <c r="B40" s="123" t="s">
        <v>17288</v>
      </c>
      <c r="C40" s="120" t="s">
        <v>17338</v>
      </c>
      <c r="D40" s="116" t="s">
        <v>17339</v>
      </c>
      <c r="E40" s="116" t="s">
        <v>17340</v>
      </c>
    </row>
    <row r="41" spans="1:5" x14ac:dyDescent="0.2">
      <c r="A41" s="184" t="s">
        <v>17258</v>
      </c>
      <c r="B41" s="189" t="s">
        <v>17289</v>
      </c>
      <c r="C41" s="206" t="s">
        <v>17341</v>
      </c>
      <c r="D41" s="200" t="s">
        <v>17342</v>
      </c>
      <c r="E41" s="200" t="s">
        <v>17343</v>
      </c>
    </row>
    <row r="42" spans="1:5" x14ac:dyDescent="0.2">
      <c r="A42" s="185"/>
      <c r="B42" s="190"/>
      <c r="C42" s="207"/>
      <c r="D42" s="201"/>
      <c r="E42" s="201"/>
    </row>
    <row r="43" spans="1:5" ht="16" x14ac:dyDescent="0.2">
      <c r="A43" s="186"/>
      <c r="B43" s="122" t="s">
        <v>17290</v>
      </c>
      <c r="C43" s="119" t="s">
        <v>17248</v>
      </c>
      <c r="D43" s="115" t="s">
        <v>17402</v>
      </c>
      <c r="E43" s="115" t="s">
        <v>17403</v>
      </c>
    </row>
    <row r="44" spans="1:5" ht="15" customHeight="1" x14ac:dyDescent="0.2">
      <c r="A44" s="181" t="s">
        <v>17372</v>
      </c>
      <c r="B44" s="187" t="s">
        <v>17291</v>
      </c>
      <c r="C44" s="206" t="s">
        <v>17344</v>
      </c>
      <c r="D44" s="200" t="s">
        <v>17345</v>
      </c>
      <c r="E44" s="200" t="s">
        <v>17346</v>
      </c>
    </row>
    <row r="45" spans="1:5" x14ac:dyDescent="0.2">
      <c r="A45" s="182"/>
      <c r="B45" s="188"/>
      <c r="C45" s="207"/>
      <c r="D45" s="201"/>
      <c r="E45" s="201"/>
    </row>
    <row r="46" spans="1:5" ht="16" x14ac:dyDescent="0.2">
      <c r="A46" s="183"/>
      <c r="B46" s="123" t="s">
        <v>17292</v>
      </c>
      <c r="C46" s="119" t="s">
        <v>17347</v>
      </c>
      <c r="D46" s="115" t="s">
        <v>17348</v>
      </c>
      <c r="E46" s="115" t="s">
        <v>17349</v>
      </c>
    </row>
    <row r="47" spans="1:5" x14ac:dyDescent="0.2">
      <c r="A47" s="184" t="s">
        <v>17259</v>
      </c>
      <c r="B47" s="187" t="s">
        <v>17293</v>
      </c>
      <c r="C47" s="206" t="s">
        <v>17350</v>
      </c>
      <c r="D47" s="204" t="s">
        <v>17369</v>
      </c>
      <c r="E47" s="200" t="s">
        <v>17351</v>
      </c>
    </row>
    <row r="48" spans="1:5" x14ac:dyDescent="0.2">
      <c r="A48" s="185"/>
      <c r="B48" s="188"/>
      <c r="C48" s="207"/>
      <c r="D48" s="205"/>
      <c r="E48" s="201"/>
    </row>
    <row r="49" spans="1:5" ht="16" x14ac:dyDescent="0.2">
      <c r="A49" s="186"/>
      <c r="B49" s="123" t="s">
        <v>17294</v>
      </c>
      <c r="C49" s="119" t="s">
        <v>17370</v>
      </c>
      <c r="D49" s="116" t="s">
        <v>17257</v>
      </c>
      <c r="E49" s="115" t="s">
        <v>17352</v>
      </c>
    </row>
    <row r="50" spans="1:5" ht="30" customHeight="1" x14ac:dyDescent="0.2">
      <c r="A50" s="184" t="s">
        <v>17371</v>
      </c>
      <c r="B50" s="124" t="s">
        <v>17295</v>
      </c>
      <c r="C50" s="121" t="s">
        <v>17353</v>
      </c>
      <c r="D50" s="113" t="s">
        <v>17354</v>
      </c>
      <c r="E50" s="113" t="s">
        <v>17355</v>
      </c>
    </row>
    <row r="51" spans="1:5" ht="16" customHeight="1" x14ac:dyDescent="0.2">
      <c r="A51" s="186"/>
      <c r="B51" s="122" t="s">
        <v>17248</v>
      </c>
      <c r="C51" s="120" t="s">
        <v>17404</v>
      </c>
      <c r="D51" s="115" t="s">
        <v>17405</v>
      </c>
      <c r="E51" s="115" t="s">
        <v>17406</v>
      </c>
    </row>
    <row r="52" spans="1:5" x14ac:dyDescent="0.2">
      <c r="A52" s="184" t="s">
        <v>17261</v>
      </c>
      <c r="B52" s="187" t="s">
        <v>17296</v>
      </c>
      <c r="C52" s="202" t="s">
        <v>17356</v>
      </c>
      <c r="D52" s="204" t="s">
        <v>17357</v>
      </c>
      <c r="E52" s="204" t="s">
        <v>17358</v>
      </c>
    </row>
    <row r="53" spans="1:5" x14ac:dyDescent="0.2">
      <c r="A53" s="185"/>
      <c r="B53" s="188"/>
      <c r="C53" s="203"/>
      <c r="D53" s="205"/>
      <c r="E53" s="205"/>
    </row>
    <row r="54" spans="1:5" ht="16" x14ac:dyDescent="0.2">
      <c r="A54" s="186"/>
      <c r="B54" s="123" t="s">
        <v>17297</v>
      </c>
      <c r="C54" s="120" t="s">
        <v>17265</v>
      </c>
      <c r="D54" s="116" t="s">
        <v>17407</v>
      </c>
      <c r="E54" s="116" t="s">
        <v>17408</v>
      </c>
    </row>
    <row r="55" spans="1:5" x14ac:dyDescent="0.2">
      <c r="A55" s="193" t="s">
        <v>17262</v>
      </c>
      <c r="B55" s="191" t="s">
        <v>17298</v>
      </c>
      <c r="C55" s="196" t="s">
        <v>17359</v>
      </c>
      <c r="D55" s="198" t="s">
        <v>17360</v>
      </c>
      <c r="E55" s="198" t="s">
        <v>17361</v>
      </c>
    </row>
    <row r="56" spans="1:5" x14ac:dyDescent="0.2">
      <c r="A56" s="194"/>
      <c r="B56" s="192"/>
      <c r="C56" s="197"/>
      <c r="D56" s="199"/>
      <c r="E56" s="199"/>
    </row>
    <row r="57" spans="1:5" ht="16" x14ac:dyDescent="0.2">
      <c r="A57" s="195"/>
      <c r="B57" s="129" t="s">
        <v>17518</v>
      </c>
      <c r="C57" s="126" t="s">
        <v>17409</v>
      </c>
      <c r="D57" s="130" t="s">
        <v>17410</v>
      </c>
      <c r="E57" s="130" t="s">
        <v>17411</v>
      </c>
    </row>
    <row r="58" spans="1:5" x14ac:dyDescent="0.2">
      <c r="A58" s="193" t="s">
        <v>17263</v>
      </c>
      <c r="B58" s="191" t="s">
        <v>17299</v>
      </c>
      <c r="C58" s="196" t="s">
        <v>17362</v>
      </c>
      <c r="D58" s="198" t="s">
        <v>17363</v>
      </c>
      <c r="E58" s="198" t="s">
        <v>17364</v>
      </c>
    </row>
    <row r="59" spans="1:5" x14ac:dyDescent="0.2">
      <c r="A59" s="194"/>
      <c r="B59" s="192"/>
      <c r="C59" s="197"/>
      <c r="D59" s="199"/>
      <c r="E59" s="199"/>
    </row>
    <row r="60" spans="1:5" ht="16" x14ac:dyDescent="0.2">
      <c r="A60" s="195"/>
      <c r="B60" s="129" t="s">
        <v>17300</v>
      </c>
      <c r="C60" s="126" t="s">
        <v>17412</v>
      </c>
      <c r="D60" s="130" t="s">
        <v>17413</v>
      </c>
      <c r="E60" s="130" t="s">
        <v>17414</v>
      </c>
    </row>
    <row r="61" spans="1:5" x14ac:dyDescent="0.2">
      <c r="A61" s="193" t="s">
        <v>17264</v>
      </c>
      <c r="B61" s="191" t="s">
        <v>17301</v>
      </c>
      <c r="C61" s="196" t="s">
        <v>17365</v>
      </c>
      <c r="D61" s="198" t="s">
        <v>17366</v>
      </c>
      <c r="E61" s="198" t="s">
        <v>17367</v>
      </c>
    </row>
    <row r="62" spans="1:5" x14ac:dyDescent="0.2">
      <c r="A62" s="194"/>
      <c r="B62" s="192"/>
      <c r="C62" s="197"/>
      <c r="D62" s="199"/>
      <c r="E62" s="199"/>
    </row>
    <row r="63" spans="1:5" ht="16" x14ac:dyDescent="0.2">
      <c r="A63" s="195"/>
      <c r="B63" s="129" t="s">
        <v>17302</v>
      </c>
      <c r="C63" s="126" t="s">
        <v>17348</v>
      </c>
      <c r="D63" s="130" t="s">
        <v>17256</v>
      </c>
      <c r="E63" s="130" t="s">
        <v>17410</v>
      </c>
    </row>
    <row r="64" spans="1:5" x14ac:dyDescent="0.2">
      <c r="A64" s="131" t="s">
        <v>17417</v>
      </c>
    </row>
    <row r="65" spans="1:1" x14ac:dyDescent="0.2">
      <c r="A65" s="131" t="s">
        <v>17415</v>
      </c>
    </row>
    <row r="66" spans="1:1" x14ac:dyDescent="0.2">
      <c r="A66" s="131" t="s">
        <v>17416</v>
      </c>
    </row>
  </sheetData>
  <mergeCells count="98">
    <mergeCell ref="E5:E6"/>
    <mergeCell ref="D8:D9"/>
    <mergeCell ref="E8:E9"/>
    <mergeCell ref="A11:A13"/>
    <mergeCell ref="A29:A31"/>
    <mergeCell ref="C29:C30"/>
    <mergeCell ref="A17:A19"/>
    <mergeCell ref="A23:A25"/>
    <mergeCell ref="C11:C12"/>
    <mergeCell ref="D11:D12"/>
    <mergeCell ref="E11:E12"/>
    <mergeCell ref="A14:A16"/>
    <mergeCell ref="B14:B15"/>
    <mergeCell ref="C14:C15"/>
    <mergeCell ref="D14:D15"/>
    <mergeCell ref="E14:E15"/>
    <mergeCell ref="B3:B4"/>
    <mergeCell ref="A5:A7"/>
    <mergeCell ref="C5:C6"/>
    <mergeCell ref="D5:D6"/>
    <mergeCell ref="A8:A10"/>
    <mergeCell ref="C8:C9"/>
    <mergeCell ref="A3:A4"/>
    <mergeCell ref="B5:B6"/>
    <mergeCell ref="B8:B9"/>
    <mergeCell ref="C17:C18"/>
    <mergeCell ref="D17:D18"/>
    <mergeCell ref="E17:E18"/>
    <mergeCell ref="A20:A22"/>
    <mergeCell ref="B20:B21"/>
    <mergeCell ref="C20:C21"/>
    <mergeCell ref="D20:D21"/>
    <mergeCell ref="E20:E21"/>
    <mergeCell ref="C23:C24"/>
    <mergeCell ref="D23:D24"/>
    <mergeCell ref="E23:E24"/>
    <mergeCell ref="A26:A28"/>
    <mergeCell ref="B26:B27"/>
    <mergeCell ref="C26:C27"/>
    <mergeCell ref="D26:D27"/>
    <mergeCell ref="E26:E27"/>
    <mergeCell ref="D29:D30"/>
    <mergeCell ref="E29:E30"/>
    <mergeCell ref="A32:A34"/>
    <mergeCell ref="B32:B33"/>
    <mergeCell ref="C32:C33"/>
    <mergeCell ref="D32:D33"/>
    <mergeCell ref="E32:E33"/>
    <mergeCell ref="B29:B30"/>
    <mergeCell ref="C35:C36"/>
    <mergeCell ref="D35:D36"/>
    <mergeCell ref="E35:E36"/>
    <mergeCell ref="B38:B39"/>
    <mergeCell ref="C38:C39"/>
    <mergeCell ref="D38:D39"/>
    <mergeCell ref="E38:E39"/>
    <mergeCell ref="E41:E42"/>
    <mergeCell ref="B44:B45"/>
    <mergeCell ref="C44:C45"/>
    <mergeCell ref="D44:D45"/>
    <mergeCell ref="E44:E45"/>
    <mergeCell ref="A41:A43"/>
    <mergeCell ref="B41:B42"/>
    <mergeCell ref="C41:C42"/>
    <mergeCell ref="D41:D42"/>
    <mergeCell ref="A47:A49"/>
    <mergeCell ref="B47:B48"/>
    <mergeCell ref="C47:C48"/>
    <mergeCell ref="D47:D48"/>
    <mergeCell ref="A44:A46"/>
    <mergeCell ref="E47:E48"/>
    <mergeCell ref="A55:A57"/>
    <mergeCell ref="B55:B56"/>
    <mergeCell ref="C55:C56"/>
    <mergeCell ref="D55:D56"/>
    <mergeCell ref="E55:E56"/>
    <mergeCell ref="A52:A54"/>
    <mergeCell ref="B52:B53"/>
    <mergeCell ref="C52:C53"/>
    <mergeCell ref="D52:D53"/>
    <mergeCell ref="E52:E53"/>
    <mergeCell ref="A50:A51"/>
    <mergeCell ref="A61:A63"/>
    <mergeCell ref="B61:B62"/>
    <mergeCell ref="C61:C62"/>
    <mergeCell ref="D61:D62"/>
    <mergeCell ref="E61:E62"/>
    <mergeCell ref="A58:A60"/>
    <mergeCell ref="B58:B59"/>
    <mergeCell ref="C58:C59"/>
    <mergeCell ref="D58:D59"/>
    <mergeCell ref="E58:E59"/>
    <mergeCell ref="B11:B12"/>
    <mergeCell ref="A38:A40"/>
    <mergeCell ref="A35:A37"/>
    <mergeCell ref="B35:B36"/>
    <mergeCell ref="B23:B24"/>
    <mergeCell ref="B17:B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9"/>
  <sheetViews>
    <sheetView workbookViewId="0"/>
  </sheetViews>
  <sheetFormatPr baseColWidth="10" defaultColWidth="10.83203125" defaultRowHeight="15" x14ac:dyDescent="0.2"/>
  <cols>
    <col min="1" max="1" width="20.83203125" style="6" customWidth="1"/>
    <col min="2" max="2" width="15.33203125" style="6" bestFit="1" customWidth="1"/>
    <col min="3" max="3" width="17.6640625" style="6" customWidth="1"/>
    <col min="4" max="4" width="10.83203125" style="6"/>
    <col min="5" max="5" width="37.5" style="6" customWidth="1"/>
    <col min="6" max="6" width="15.33203125" style="6" customWidth="1"/>
    <col min="7" max="7" width="17.1640625" style="6" bestFit="1" customWidth="1"/>
    <col min="8" max="8" width="15.1640625" style="6" customWidth="1"/>
    <col min="9" max="9" width="23.6640625" style="6" customWidth="1"/>
    <col min="10" max="10" width="14.83203125" style="8" customWidth="1"/>
    <col min="11" max="12" width="14.1640625" style="8" customWidth="1"/>
    <col min="13" max="13" width="19" style="8" customWidth="1"/>
    <col min="14" max="14" width="16.33203125" style="8" customWidth="1"/>
    <col min="15" max="15" width="13.6640625" style="8" customWidth="1"/>
    <col min="16" max="16" width="12.5" style="8" customWidth="1"/>
    <col min="17" max="17" width="19.5" style="8" customWidth="1"/>
    <col min="18" max="18" width="11.1640625" style="8" bestFit="1" customWidth="1"/>
    <col min="19" max="19" width="12.33203125" style="8" customWidth="1"/>
    <col min="20" max="20" width="12.83203125" style="8" bestFit="1" customWidth="1"/>
    <col min="21" max="21" width="18.5" style="8" bestFit="1" customWidth="1"/>
    <col min="22" max="22" width="13" style="8" bestFit="1" customWidth="1"/>
    <col min="23" max="23" width="13.1640625" style="8" bestFit="1" customWidth="1"/>
    <col min="24" max="24" width="12.1640625" style="8" bestFit="1" customWidth="1"/>
    <col min="25" max="26" width="10.83203125" style="6"/>
    <col min="27" max="27" width="13" style="6" bestFit="1" customWidth="1"/>
    <col min="28" max="16384" width="10.83203125" style="6"/>
  </cols>
  <sheetData>
    <row r="1" spans="1:30" s="134" customFormat="1" x14ac:dyDescent="0.2">
      <c r="A1" s="134" t="s">
        <v>16911</v>
      </c>
      <c r="B1" s="134" t="s">
        <v>17422</v>
      </c>
      <c r="J1" s="135"/>
      <c r="K1" s="135"/>
      <c r="L1" s="135"/>
      <c r="M1" s="135"/>
      <c r="N1" s="135"/>
      <c r="O1" s="135"/>
      <c r="P1" s="135"/>
      <c r="Q1" s="135"/>
      <c r="R1" s="135"/>
      <c r="S1" s="135"/>
      <c r="T1" s="135"/>
      <c r="U1" s="135"/>
      <c r="V1" s="135"/>
      <c r="W1" s="135"/>
      <c r="X1" s="135"/>
    </row>
    <row r="2" spans="1:30" s="134" customFormat="1" x14ac:dyDescent="0.2">
      <c r="J2" s="135"/>
      <c r="K2" s="135"/>
      <c r="L2" s="135"/>
      <c r="M2" s="135"/>
      <c r="N2" s="135"/>
      <c r="O2" s="135"/>
      <c r="P2" s="135"/>
      <c r="Q2" s="135"/>
      <c r="R2" s="135"/>
      <c r="S2" s="135"/>
      <c r="T2" s="135"/>
      <c r="U2" s="135"/>
      <c r="V2" s="135"/>
      <c r="W2" s="135"/>
      <c r="X2" s="135"/>
    </row>
    <row r="3" spans="1:30" s="90" customFormat="1" ht="30" customHeight="1" x14ac:dyDescent="0.2">
      <c r="A3" s="132" t="s">
        <v>16636</v>
      </c>
      <c r="B3" s="132" t="s">
        <v>16635</v>
      </c>
      <c r="C3" s="132" t="s">
        <v>16634</v>
      </c>
      <c r="D3" s="132" t="s">
        <v>16633</v>
      </c>
      <c r="E3" s="132" t="s">
        <v>16632</v>
      </c>
      <c r="F3" s="132" t="s">
        <v>16631</v>
      </c>
      <c r="G3" s="132" t="s">
        <v>16630</v>
      </c>
      <c r="H3" s="132" t="s">
        <v>16629</v>
      </c>
      <c r="I3" s="132" t="s">
        <v>16628</v>
      </c>
      <c r="J3" s="133" t="s">
        <v>16627</v>
      </c>
      <c r="K3" s="133" t="s">
        <v>17515</v>
      </c>
      <c r="L3" s="133" t="s">
        <v>17420</v>
      </c>
      <c r="M3" s="133" t="s">
        <v>16905</v>
      </c>
      <c r="N3" s="133" t="s">
        <v>16904</v>
      </c>
      <c r="O3" s="133" t="s">
        <v>16626</v>
      </c>
      <c r="P3" s="133" t="s">
        <v>16900</v>
      </c>
      <c r="Q3" s="133" t="s">
        <v>17421</v>
      </c>
      <c r="R3" s="133" t="s">
        <v>16625</v>
      </c>
      <c r="S3" s="133" t="s">
        <v>16903</v>
      </c>
      <c r="T3" s="133" t="s">
        <v>16624</v>
      </c>
      <c r="U3" s="133" t="s">
        <v>16623</v>
      </c>
      <c r="V3" s="133" t="s">
        <v>16622</v>
      </c>
      <c r="W3" s="133" t="s">
        <v>16621</v>
      </c>
      <c r="X3" s="133" t="s">
        <v>16620</v>
      </c>
    </row>
    <row r="4" spans="1:30" s="4" customFormat="1" x14ac:dyDescent="0.2">
      <c r="A4" s="4" t="s">
        <v>16614</v>
      </c>
      <c r="B4" s="4" t="s">
        <v>16613</v>
      </c>
      <c r="C4" s="4" t="s">
        <v>16610</v>
      </c>
      <c r="D4" s="4" t="s">
        <v>16559</v>
      </c>
      <c r="E4" s="4" t="s">
        <v>16609</v>
      </c>
      <c r="F4" s="4" t="s">
        <v>16549</v>
      </c>
      <c r="G4" s="4" t="s">
        <v>16619</v>
      </c>
      <c r="H4" s="4" t="s">
        <v>16608</v>
      </c>
      <c r="I4" s="4" t="s">
        <v>16607</v>
      </c>
      <c r="J4" s="5">
        <v>19.5</v>
      </c>
      <c r="K4" s="5">
        <v>7</v>
      </c>
      <c r="L4" s="16" t="s">
        <v>16893</v>
      </c>
      <c r="M4" s="88">
        <f>8.079-8.32</f>
        <v>-0.24099999999999966</v>
      </c>
      <c r="N4" s="41">
        <f>10^M4</f>
        <v>0.57411646220732793</v>
      </c>
      <c r="O4" s="9">
        <v>0.379</v>
      </c>
      <c r="P4" s="9" t="s">
        <v>9</v>
      </c>
      <c r="Q4" s="5" t="s">
        <v>16895</v>
      </c>
      <c r="R4" s="9">
        <v>0.49399999999999999</v>
      </c>
      <c r="S4" s="9" t="s">
        <v>9</v>
      </c>
      <c r="T4" s="5" t="s">
        <v>16554</v>
      </c>
      <c r="U4" s="10">
        <v>0.1361</v>
      </c>
      <c r="V4" s="5" t="s">
        <v>16618</v>
      </c>
      <c r="W4" s="5" t="s">
        <v>16617</v>
      </c>
      <c r="X4" s="10">
        <v>0.1008533048973357</v>
      </c>
      <c r="Z4" s="6"/>
      <c r="AA4" s="6"/>
      <c r="AB4" s="6"/>
      <c r="AD4" s="6"/>
    </row>
    <row r="5" spans="1:30" s="4" customFormat="1" x14ac:dyDescent="0.2">
      <c r="A5" s="4" t="s">
        <v>16614</v>
      </c>
      <c r="B5" s="4" t="s">
        <v>16613</v>
      </c>
      <c r="C5" s="4" t="s">
        <v>16606</v>
      </c>
      <c r="D5" s="4" t="s">
        <v>16579</v>
      </c>
      <c r="E5" s="4" t="s">
        <v>16605</v>
      </c>
      <c r="F5" s="4" t="s">
        <v>16549</v>
      </c>
      <c r="G5" s="4" t="s">
        <v>16604</v>
      </c>
      <c r="H5" s="4" t="s">
        <v>16547</v>
      </c>
      <c r="I5" s="4" t="s">
        <v>16603</v>
      </c>
      <c r="J5" s="5">
        <v>26.2</v>
      </c>
      <c r="K5" s="5">
        <v>13</v>
      </c>
      <c r="L5" s="16" t="s">
        <v>16883</v>
      </c>
      <c r="M5" s="88">
        <f>8.079-6.55</f>
        <v>1.5290000000000008</v>
      </c>
      <c r="N5" s="41">
        <f>10^M5</f>
        <v>33.806483620598229</v>
      </c>
      <c r="O5" s="9" t="s">
        <v>16545</v>
      </c>
      <c r="P5" s="9" t="s">
        <v>16901</v>
      </c>
      <c r="Q5" s="5" t="s">
        <v>16882</v>
      </c>
      <c r="R5" s="9" t="s">
        <v>16545</v>
      </c>
      <c r="S5" s="9" t="s">
        <v>16901</v>
      </c>
      <c r="T5" s="5" t="s">
        <v>16543</v>
      </c>
      <c r="U5" s="10">
        <v>6.7739999999999999E-5</v>
      </c>
      <c r="V5" s="5" t="s">
        <v>16616</v>
      </c>
      <c r="W5" s="5" t="s">
        <v>16615</v>
      </c>
      <c r="X5" s="10">
        <v>6.2674701884857036E-4</v>
      </c>
      <c r="Z5" s="6"/>
      <c r="AA5" s="6"/>
      <c r="AB5" s="6"/>
      <c r="AD5" s="6"/>
    </row>
    <row r="6" spans="1:30" s="4" customFormat="1" x14ac:dyDescent="0.2">
      <c r="A6" s="4" t="s">
        <v>16614</v>
      </c>
      <c r="B6" s="4" t="s">
        <v>16613</v>
      </c>
      <c r="C6" s="4" t="s">
        <v>16585</v>
      </c>
      <c r="D6" s="4" t="s">
        <v>16584</v>
      </c>
      <c r="E6" s="4" t="s">
        <v>16583</v>
      </c>
      <c r="F6" s="4" t="s">
        <v>16549</v>
      </c>
      <c r="G6" s="4" t="s">
        <v>16582</v>
      </c>
      <c r="H6" s="4" t="s">
        <v>16581</v>
      </c>
      <c r="I6" s="4" t="s">
        <v>16580</v>
      </c>
      <c r="J6" s="5">
        <v>23</v>
      </c>
      <c r="K6" s="5">
        <v>10</v>
      </c>
      <c r="L6" s="16" t="s">
        <v>16894</v>
      </c>
      <c r="M6" s="88">
        <f>8.079-8.08</f>
        <v>-9.9999999999944578E-4</v>
      </c>
      <c r="N6" s="41">
        <f>10^M6</f>
        <v>0.99770006382255472</v>
      </c>
      <c r="O6" s="9">
        <v>0.98899999999999999</v>
      </c>
      <c r="P6" s="9" t="s">
        <v>9</v>
      </c>
      <c r="Q6" s="5" t="s">
        <v>16896</v>
      </c>
      <c r="R6" s="9" t="s">
        <v>16545</v>
      </c>
      <c r="S6" s="9" t="s">
        <v>16901</v>
      </c>
      <c r="T6" s="5" t="s">
        <v>16542</v>
      </c>
      <c r="U6" s="10">
        <v>1.7179999999999999E-3</v>
      </c>
      <c r="V6" s="5" t="s">
        <v>16612</v>
      </c>
      <c r="W6" s="5" t="s">
        <v>16611</v>
      </c>
      <c r="X6" s="10">
        <v>1.8826669404095879E-3</v>
      </c>
      <c r="Z6" s="6"/>
      <c r="AA6" s="6"/>
      <c r="AB6" s="6"/>
      <c r="AD6" s="6"/>
    </row>
    <row r="7" spans="1:30" s="4" customFormat="1" x14ac:dyDescent="0.2">
      <c r="J7" s="5"/>
      <c r="K7" s="5"/>
      <c r="L7" s="16"/>
      <c r="M7" s="88"/>
      <c r="N7" s="41"/>
      <c r="O7" s="9"/>
      <c r="P7" s="9"/>
      <c r="Q7" s="5"/>
      <c r="R7" s="9"/>
      <c r="S7" s="9"/>
      <c r="T7" s="5"/>
      <c r="U7" s="10"/>
      <c r="V7" s="5"/>
      <c r="W7" s="5"/>
      <c r="X7" s="10"/>
      <c r="Z7" s="6"/>
      <c r="AA7" s="6"/>
      <c r="AB7" s="6"/>
      <c r="AD7" s="6"/>
    </row>
    <row r="8" spans="1:30" s="4" customFormat="1" x14ac:dyDescent="0.2">
      <c r="A8" s="4" t="s">
        <v>16570</v>
      </c>
      <c r="B8" s="4" t="s">
        <v>16569</v>
      </c>
      <c r="C8" s="4" t="s">
        <v>16606</v>
      </c>
      <c r="D8" s="4" t="s">
        <v>16579</v>
      </c>
      <c r="E8" s="4" t="s">
        <v>16605</v>
      </c>
      <c r="F8" s="4" t="s">
        <v>16549</v>
      </c>
      <c r="G8" s="4" t="s">
        <v>16604</v>
      </c>
      <c r="H8" s="4" t="s">
        <v>16547</v>
      </c>
      <c r="I8" s="4" t="s">
        <v>16603</v>
      </c>
      <c r="J8" s="5">
        <v>26.2</v>
      </c>
      <c r="K8" s="5">
        <v>13</v>
      </c>
      <c r="L8" s="16" t="s">
        <v>16883</v>
      </c>
      <c r="M8" s="88">
        <f>8.079-6.55</f>
        <v>1.5290000000000008</v>
      </c>
      <c r="N8" s="41">
        <f>10^M8</f>
        <v>33.806483620598229</v>
      </c>
      <c r="O8" s="9" t="s">
        <v>16545</v>
      </c>
      <c r="P8" s="9" t="s">
        <v>16901</v>
      </c>
      <c r="Q8" s="5" t="s">
        <v>16882</v>
      </c>
      <c r="R8" s="9" t="s">
        <v>16545</v>
      </c>
      <c r="S8" s="9" t="s">
        <v>16901</v>
      </c>
      <c r="T8" s="5" t="s">
        <v>16543</v>
      </c>
      <c r="U8" s="10">
        <v>6.7739999999999999E-5</v>
      </c>
      <c r="V8" s="11" t="s">
        <v>16602</v>
      </c>
      <c r="W8" s="5" t="s">
        <v>16561</v>
      </c>
      <c r="X8" s="10">
        <f>(4/(5724*2))</f>
        <v>3.4940600978336826E-4</v>
      </c>
    </row>
    <row r="9" spans="1:30" s="4" customFormat="1" ht="16" x14ac:dyDescent="0.2">
      <c r="A9" s="4" t="s">
        <v>16570</v>
      </c>
      <c r="B9" s="4" t="s">
        <v>16569</v>
      </c>
      <c r="C9" s="4" t="s">
        <v>16601</v>
      </c>
      <c r="D9" s="4" t="s">
        <v>16590</v>
      </c>
      <c r="E9" s="4" t="s">
        <v>16600</v>
      </c>
      <c r="F9" s="4" t="s">
        <v>16549</v>
      </c>
      <c r="G9" s="4" t="s">
        <v>16599</v>
      </c>
      <c r="H9" s="4" t="s">
        <v>16547</v>
      </c>
      <c r="I9" s="4" t="s">
        <v>16572</v>
      </c>
      <c r="J9" s="5">
        <v>25.6</v>
      </c>
      <c r="K9" s="5">
        <v>4</v>
      </c>
      <c r="L9" s="16" t="s">
        <v>16530</v>
      </c>
      <c r="M9" s="88" t="s">
        <v>16530</v>
      </c>
      <c r="N9" s="43" t="s">
        <v>16530</v>
      </c>
      <c r="O9" s="5" t="s">
        <v>16530</v>
      </c>
      <c r="P9" s="5" t="s">
        <v>16571</v>
      </c>
      <c r="Q9" s="99" t="s">
        <v>16909</v>
      </c>
      <c r="R9" s="100" t="s">
        <v>16545</v>
      </c>
      <c r="S9" s="9" t="s">
        <v>16901</v>
      </c>
      <c r="T9" s="5" t="s">
        <v>16543</v>
      </c>
      <c r="U9" s="10" t="s">
        <v>16571</v>
      </c>
      <c r="V9" s="14" t="s">
        <v>16562</v>
      </c>
      <c r="W9" s="5" t="s">
        <v>16561</v>
      </c>
      <c r="X9" s="10">
        <f>(1/(5724*2))</f>
        <v>8.7351502445842064E-5</v>
      </c>
    </row>
    <row r="10" spans="1:30" s="4" customFormat="1" x14ac:dyDescent="0.2">
      <c r="A10" s="4" t="s">
        <v>16570</v>
      </c>
      <c r="B10" s="4" t="s">
        <v>16569</v>
      </c>
      <c r="C10" s="4" t="s">
        <v>16598</v>
      </c>
      <c r="D10" s="4" t="s">
        <v>16579</v>
      </c>
      <c r="E10" s="4" t="s">
        <v>16597</v>
      </c>
      <c r="F10" s="4" t="s">
        <v>16549</v>
      </c>
      <c r="G10" s="4" t="s">
        <v>16596</v>
      </c>
      <c r="H10" s="4" t="s">
        <v>16564</v>
      </c>
      <c r="I10" s="4" t="s">
        <v>16595</v>
      </c>
      <c r="J10" s="5">
        <v>24.6</v>
      </c>
      <c r="K10" s="5">
        <v>3</v>
      </c>
      <c r="L10" s="16" t="s">
        <v>16884</v>
      </c>
      <c r="M10" s="88">
        <f>8.079-8.48</f>
        <v>-0.4009999999999998</v>
      </c>
      <c r="N10" s="41">
        <f>10^M10</f>
        <v>0.39719154946944052</v>
      </c>
      <c r="O10" s="9">
        <v>0.36480000000000001</v>
      </c>
      <c r="P10" s="9" t="s">
        <v>9</v>
      </c>
      <c r="Q10" s="13" t="s">
        <v>16889</v>
      </c>
      <c r="R10" s="9">
        <v>0.93200000000000005</v>
      </c>
      <c r="S10" s="9" t="s">
        <v>9</v>
      </c>
      <c r="T10" s="5" t="s">
        <v>16554</v>
      </c>
      <c r="U10" s="10">
        <v>2.389E-5</v>
      </c>
      <c r="V10" s="14" t="s">
        <v>16562</v>
      </c>
      <c r="W10" s="5" t="s">
        <v>16561</v>
      </c>
      <c r="X10" s="10">
        <f>(1/(5724*2))</f>
        <v>8.7351502445842064E-5</v>
      </c>
    </row>
    <row r="11" spans="1:30" s="4" customFormat="1" x14ac:dyDescent="0.2">
      <c r="A11" s="4" t="s">
        <v>16570</v>
      </c>
      <c r="B11" s="4" t="s">
        <v>16569</v>
      </c>
      <c r="C11" s="4" t="s">
        <v>16594</v>
      </c>
      <c r="D11" s="4" t="s">
        <v>16593</v>
      </c>
      <c r="E11" s="4" t="s">
        <v>16571</v>
      </c>
      <c r="F11" s="4" t="s">
        <v>16549</v>
      </c>
      <c r="G11" s="4" t="s">
        <v>16592</v>
      </c>
      <c r="H11" s="4" t="s">
        <v>16547</v>
      </c>
      <c r="I11" s="4" t="s">
        <v>16586</v>
      </c>
      <c r="J11" s="5">
        <v>26.7</v>
      </c>
      <c r="K11" s="5">
        <v>6</v>
      </c>
      <c r="L11" s="16" t="s">
        <v>16885</v>
      </c>
      <c r="M11" s="88">
        <f>8.079-7.75</f>
        <v>0.32900000000000063</v>
      </c>
      <c r="N11" s="41">
        <f>10^M11</f>
        <v>2.1330449131465796</v>
      </c>
      <c r="O11" s="9">
        <v>0.31900000000000001</v>
      </c>
      <c r="P11" s="9" t="s">
        <v>9</v>
      </c>
      <c r="Q11" s="13" t="s">
        <v>16888</v>
      </c>
      <c r="R11" s="9">
        <v>0.02</v>
      </c>
      <c r="S11" s="9" t="s">
        <v>9</v>
      </c>
      <c r="T11" s="5" t="s">
        <v>16554</v>
      </c>
      <c r="U11" s="10" t="s">
        <v>16571</v>
      </c>
      <c r="V11" s="14" t="s">
        <v>16591</v>
      </c>
      <c r="W11" s="5" t="s">
        <v>16561</v>
      </c>
      <c r="X11" s="10">
        <f>(2/(5724*2))</f>
        <v>1.7470300489168413E-4</v>
      </c>
    </row>
    <row r="12" spans="1:30" s="4" customFormat="1" x14ac:dyDescent="0.2">
      <c r="A12" s="4" t="s">
        <v>16570</v>
      </c>
      <c r="B12" s="4" t="s">
        <v>16569</v>
      </c>
      <c r="C12" s="4" t="s">
        <v>16589</v>
      </c>
      <c r="D12" s="4" t="s">
        <v>16588</v>
      </c>
      <c r="E12" s="4" t="s">
        <v>16571</v>
      </c>
      <c r="F12" s="4" t="s">
        <v>16549</v>
      </c>
      <c r="G12" s="4" t="s">
        <v>16587</v>
      </c>
      <c r="H12" s="4" t="s">
        <v>16547</v>
      </c>
      <c r="I12" s="4" t="s">
        <v>16586</v>
      </c>
      <c r="J12" s="5">
        <v>27.5</v>
      </c>
      <c r="K12" s="5">
        <v>6</v>
      </c>
      <c r="L12" s="16" t="s">
        <v>16530</v>
      </c>
      <c r="M12" s="88" t="s">
        <v>16902</v>
      </c>
      <c r="N12" s="43" t="s">
        <v>16530</v>
      </c>
      <c r="O12" s="5" t="s">
        <v>16530</v>
      </c>
      <c r="P12" s="5" t="s">
        <v>16571</v>
      </c>
      <c r="Q12" s="13" t="s">
        <v>16890</v>
      </c>
      <c r="R12" s="9" t="s">
        <v>16545</v>
      </c>
      <c r="S12" s="9" t="s">
        <v>16901</v>
      </c>
      <c r="T12" s="5" t="s">
        <v>16543</v>
      </c>
      <c r="U12" s="10" t="s">
        <v>16571</v>
      </c>
      <c r="V12" s="14" t="s">
        <v>16562</v>
      </c>
      <c r="W12" s="5" t="s">
        <v>16561</v>
      </c>
      <c r="X12" s="10">
        <f>(1/(5724*2))</f>
        <v>8.7351502445842064E-5</v>
      </c>
    </row>
    <row r="13" spans="1:30" s="4" customFormat="1" x14ac:dyDescent="0.2">
      <c r="A13" s="4" t="s">
        <v>16570</v>
      </c>
      <c r="B13" s="4" t="s">
        <v>16569</v>
      </c>
      <c r="C13" s="4" t="s">
        <v>16578</v>
      </c>
      <c r="D13" s="4" t="s">
        <v>16573</v>
      </c>
      <c r="E13" s="4" t="s">
        <v>16577</v>
      </c>
      <c r="F13" s="4" t="s">
        <v>16549</v>
      </c>
      <c r="G13" s="4" t="s">
        <v>16576</v>
      </c>
      <c r="H13" s="4" t="s">
        <v>16575</v>
      </c>
      <c r="I13" s="4" t="s">
        <v>16572</v>
      </c>
      <c r="J13" s="5">
        <v>25.3</v>
      </c>
      <c r="K13" s="5">
        <v>6</v>
      </c>
      <c r="L13" s="16" t="s">
        <v>16886</v>
      </c>
      <c r="M13" s="88">
        <f>8.079-8.33</f>
        <v>-0.25099999999999945</v>
      </c>
      <c r="N13" s="41">
        <f>10^M13</f>
        <v>0.56104797603247114</v>
      </c>
      <c r="O13" s="9">
        <v>0.48180000000000001</v>
      </c>
      <c r="P13" s="9" t="s">
        <v>9</v>
      </c>
      <c r="Q13" s="13" t="s">
        <v>16891</v>
      </c>
      <c r="R13" s="15">
        <v>6.5000000000000002E-2</v>
      </c>
      <c r="S13" s="15" t="s">
        <v>9</v>
      </c>
      <c r="T13" s="5" t="s">
        <v>16554</v>
      </c>
      <c r="U13" s="10">
        <v>9.5580000000000003E-5</v>
      </c>
      <c r="V13" s="14" t="s">
        <v>16574</v>
      </c>
      <c r="W13" s="5" t="s">
        <v>16561</v>
      </c>
      <c r="X13" s="10">
        <f>(3/(5724*2))</f>
        <v>2.6205450733752622E-4</v>
      </c>
    </row>
    <row r="14" spans="1:30" s="4" customFormat="1" x14ac:dyDescent="0.2">
      <c r="A14" s="4" t="s">
        <v>16570</v>
      </c>
      <c r="B14" s="4" t="s">
        <v>16569</v>
      </c>
      <c r="C14" s="4" t="s">
        <v>16568</v>
      </c>
      <c r="D14" s="4" t="s">
        <v>16567</v>
      </c>
      <c r="E14" s="4" t="s">
        <v>16566</v>
      </c>
      <c r="F14" s="4" t="s">
        <v>16549</v>
      </c>
      <c r="G14" s="4" t="s">
        <v>16565</v>
      </c>
      <c r="H14" s="4" t="s">
        <v>16564</v>
      </c>
      <c r="I14" s="4" t="s">
        <v>16563</v>
      </c>
      <c r="J14" s="5">
        <v>26.9</v>
      </c>
      <c r="K14" s="5">
        <v>15</v>
      </c>
      <c r="L14" s="16" t="s">
        <v>16887</v>
      </c>
      <c r="M14" s="88">
        <f>8.079-7.57</f>
        <v>0.50900000000000034</v>
      </c>
      <c r="N14" s="41">
        <f>10^M14</f>
        <v>3.2284941217126382</v>
      </c>
      <c r="O14" s="9">
        <v>4.3900000000000002E-2</v>
      </c>
      <c r="P14" s="9" t="s">
        <v>9</v>
      </c>
      <c r="Q14" s="13" t="s">
        <v>16892</v>
      </c>
      <c r="R14" s="15">
        <v>2E-3</v>
      </c>
      <c r="S14" s="15" t="s">
        <v>16901</v>
      </c>
      <c r="T14" s="5" t="s">
        <v>16554</v>
      </c>
      <c r="U14" s="10">
        <v>1.5909999999999998E-5</v>
      </c>
      <c r="V14" s="14" t="s">
        <v>16562</v>
      </c>
      <c r="W14" s="5" t="s">
        <v>16561</v>
      </c>
      <c r="X14" s="10">
        <f>(1/(5724*2))</f>
        <v>8.7351502445842064E-5</v>
      </c>
    </row>
    <row r="15" spans="1:30" x14ac:dyDescent="0.2">
      <c r="L15" s="44"/>
      <c r="M15" s="89"/>
      <c r="N15" s="42"/>
      <c r="U15" s="7"/>
      <c r="X15" s="7"/>
    </row>
    <row r="16" spans="1:30" s="4" customFormat="1" x14ac:dyDescent="0.2">
      <c r="A16" s="4" t="s">
        <v>16652</v>
      </c>
      <c r="B16" s="4" t="s">
        <v>16553</v>
      </c>
      <c r="C16" s="4" t="s">
        <v>16560</v>
      </c>
      <c r="D16" s="4" t="s">
        <v>16559</v>
      </c>
      <c r="E16" s="136" t="s">
        <v>16558</v>
      </c>
      <c r="F16" s="134" t="s">
        <v>16549</v>
      </c>
      <c r="G16" s="4" t="s">
        <v>16557</v>
      </c>
      <c r="H16" s="4" t="s">
        <v>16556</v>
      </c>
      <c r="I16" s="4" t="s">
        <v>16555</v>
      </c>
      <c r="J16" s="5">
        <v>21.3</v>
      </c>
      <c r="K16" s="5">
        <v>3</v>
      </c>
      <c r="L16" s="16" t="s">
        <v>16897</v>
      </c>
      <c r="M16" s="88">
        <f>8.079-7.79</f>
        <v>0.28900000000000059</v>
      </c>
      <c r="N16" s="41">
        <f>10^M16</f>
        <v>1.9453600816226655</v>
      </c>
      <c r="O16" s="9">
        <v>0.51200000000000001</v>
      </c>
      <c r="P16" s="9" t="s">
        <v>9</v>
      </c>
      <c r="Q16" s="5" t="s">
        <v>16898</v>
      </c>
      <c r="R16" s="9">
        <v>8.1000000000000003E-2</v>
      </c>
      <c r="S16" s="9" t="s">
        <v>9</v>
      </c>
      <c r="T16" s="5" t="s">
        <v>16554</v>
      </c>
      <c r="U16" s="10">
        <v>6.0110000000000003E-4</v>
      </c>
      <c r="V16" s="5" t="s">
        <v>16840</v>
      </c>
      <c r="W16" s="14" t="s">
        <v>16841</v>
      </c>
      <c r="X16" s="10">
        <f>69/(8921*2)</f>
        <v>3.8672794529761236E-3</v>
      </c>
    </row>
    <row r="17" spans="1:24" s="4" customFormat="1" x14ac:dyDescent="0.2">
      <c r="A17" s="4" t="s">
        <v>16652</v>
      </c>
      <c r="B17" s="4" t="s">
        <v>16553</v>
      </c>
      <c r="C17" s="4" t="s">
        <v>16552</v>
      </c>
      <c r="D17" s="4" t="s">
        <v>16551</v>
      </c>
      <c r="E17" s="136" t="s">
        <v>16550</v>
      </c>
      <c r="F17" s="134" t="s">
        <v>16549</v>
      </c>
      <c r="G17" s="4" t="s">
        <v>16548</v>
      </c>
      <c r="H17" s="4" t="s">
        <v>16547</v>
      </c>
      <c r="I17" s="4" t="s">
        <v>16546</v>
      </c>
      <c r="J17" s="5">
        <v>32</v>
      </c>
      <c r="K17" s="5">
        <v>3</v>
      </c>
      <c r="L17" s="16" t="s">
        <v>16530</v>
      </c>
      <c r="M17" s="88" t="s">
        <v>16530</v>
      </c>
      <c r="N17" s="43" t="s">
        <v>16530</v>
      </c>
      <c r="O17" s="5" t="s">
        <v>16530</v>
      </c>
      <c r="P17" s="5" t="s">
        <v>16571</v>
      </c>
      <c r="Q17" s="16" t="s">
        <v>16899</v>
      </c>
      <c r="R17" s="5" t="s">
        <v>16545</v>
      </c>
      <c r="S17" s="5" t="s">
        <v>16901</v>
      </c>
      <c r="T17" s="5" t="s">
        <v>16543</v>
      </c>
      <c r="U17" s="10">
        <v>1.9899999999999999E-5</v>
      </c>
      <c r="V17" s="5" t="s">
        <v>16842</v>
      </c>
      <c r="W17" s="14" t="s">
        <v>16841</v>
      </c>
      <c r="X17" s="10">
        <f>2/(8921*2)</f>
        <v>1.1209505660800359E-4</v>
      </c>
    </row>
    <row r="18" spans="1:24" x14ac:dyDescent="0.2">
      <c r="A18" s="17"/>
      <c r="B18" s="17"/>
      <c r="C18" s="17"/>
      <c r="D18" s="17"/>
      <c r="E18" s="17"/>
      <c r="F18" s="17"/>
      <c r="G18" s="17"/>
      <c r="H18" s="17"/>
      <c r="I18" s="17"/>
      <c r="J18" s="18"/>
      <c r="K18" s="18"/>
      <c r="L18" s="45"/>
      <c r="M18" s="45"/>
      <c r="N18" s="40"/>
      <c r="O18" s="18"/>
      <c r="P18" s="18"/>
      <c r="Q18" s="18"/>
      <c r="R18" s="18"/>
      <c r="S18" s="18"/>
      <c r="T18" s="18"/>
      <c r="U18" s="18"/>
      <c r="V18" s="18"/>
      <c r="W18" s="18"/>
      <c r="X18" s="18"/>
    </row>
    <row r="19" spans="1:24" x14ac:dyDescent="0.2">
      <c r="A19" s="6" t="s">
        <v>17426</v>
      </c>
    </row>
    <row r="20" spans="1:24" x14ac:dyDescent="0.2">
      <c r="A20" s="6" t="s">
        <v>17423</v>
      </c>
    </row>
    <row r="21" spans="1:24" x14ac:dyDescent="0.2">
      <c r="A21" s="4"/>
    </row>
    <row r="22" spans="1:24" x14ac:dyDescent="0.2">
      <c r="A22" s="4" t="s">
        <v>16544</v>
      </c>
      <c r="N22" s="38"/>
    </row>
    <row r="23" spans="1:24" x14ac:dyDescent="0.2">
      <c r="A23" s="6" t="s">
        <v>16543</v>
      </c>
      <c r="B23" s="6" t="s">
        <v>16906</v>
      </c>
      <c r="N23" s="39"/>
    </row>
    <row r="24" spans="1:24" x14ac:dyDescent="0.2">
      <c r="A24" s="6" t="s">
        <v>16542</v>
      </c>
      <c r="B24" s="6" t="s">
        <v>16907</v>
      </c>
      <c r="N24" s="39"/>
    </row>
    <row r="25" spans="1:24" x14ac:dyDescent="0.2">
      <c r="A25" s="6" t="s">
        <v>16541</v>
      </c>
      <c r="B25" s="6" t="s">
        <v>16908</v>
      </c>
      <c r="N25" s="39"/>
    </row>
    <row r="26" spans="1:24" x14ac:dyDescent="0.2">
      <c r="A26" s="6" t="s">
        <v>16540</v>
      </c>
      <c r="B26" s="6" t="s">
        <v>16539</v>
      </c>
      <c r="N26" s="38"/>
    </row>
    <row r="27" spans="1:24" x14ac:dyDescent="0.2">
      <c r="A27" s="6" t="s">
        <v>16538</v>
      </c>
      <c r="B27" s="6" t="s">
        <v>16537</v>
      </c>
    </row>
    <row r="28" spans="1:24" x14ac:dyDescent="0.2">
      <c r="A28" s="6" t="s">
        <v>16536</v>
      </c>
      <c r="B28" s="6" t="s">
        <v>16535</v>
      </c>
    </row>
    <row r="29" spans="1:24" x14ac:dyDescent="0.2">
      <c r="A29" s="6" t="s">
        <v>16534</v>
      </c>
      <c r="B29" s="6" t="s">
        <v>16533</v>
      </c>
      <c r="N29" s="5"/>
    </row>
    <row r="30" spans="1:24" x14ac:dyDescent="0.2">
      <c r="A30" s="6" t="s">
        <v>16532</v>
      </c>
      <c r="B30" s="6" t="s">
        <v>16531</v>
      </c>
      <c r="N30" s="5"/>
    </row>
    <row r="31" spans="1:24" x14ac:dyDescent="0.2">
      <c r="A31" s="6" t="s">
        <v>16530</v>
      </c>
      <c r="B31" s="6" t="s">
        <v>16529</v>
      </c>
    </row>
    <row r="32" spans="1:24" x14ac:dyDescent="0.2">
      <c r="A32" s="4" t="s">
        <v>16528</v>
      </c>
      <c r="N32" s="5"/>
    </row>
    <row r="33" spans="1:14" x14ac:dyDescent="0.2">
      <c r="A33" s="6" t="s">
        <v>17528</v>
      </c>
      <c r="N33" s="39"/>
    </row>
    <row r="34" spans="1:14" x14ac:dyDescent="0.2">
      <c r="N34" s="39"/>
    </row>
    <row r="36" spans="1:14" x14ac:dyDescent="0.2">
      <c r="N36" s="12"/>
    </row>
    <row r="37" spans="1:14" x14ac:dyDescent="0.2">
      <c r="N37" s="12"/>
    </row>
    <row r="38" spans="1:14" x14ac:dyDescent="0.2">
      <c r="N38" s="12"/>
    </row>
    <row r="39" spans="1:14" x14ac:dyDescent="0.2">
      <c r="N39" s="12"/>
    </row>
    <row r="40" spans="1:14" x14ac:dyDescent="0.2">
      <c r="N40" s="12"/>
    </row>
    <row r="41" spans="1:14" x14ac:dyDescent="0.2">
      <c r="N41" s="5"/>
    </row>
    <row r="44" spans="1:14" x14ac:dyDescent="0.2">
      <c r="N44" s="39"/>
    </row>
    <row r="45" spans="1:14" x14ac:dyDescent="0.2">
      <c r="N45" s="38"/>
    </row>
    <row r="46" spans="1:14" x14ac:dyDescent="0.2">
      <c r="N46" s="39"/>
    </row>
    <row r="47" spans="1:14" x14ac:dyDescent="0.2">
      <c r="N47" s="38"/>
    </row>
    <row r="48" spans="1:14" x14ac:dyDescent="0.2">
      <c r="N48" s="39"/>
    </row>
    <row r="49" spans="14:14" x14ac:dyDescent="0.2">
      <c r="N49" s="3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8"/>
  <sheetViews>
    <sheetView workbookViewId="0"/>
  </sheetViews>
  <sheetFormatPr baseColWidth="10" defaultColWidth="10.6640625" defaultRowHeight="15" x14ac:dyDescent="0.2"/>
  <cols>
    <col min="1" max="1" width="20.83203125" customWidth="1"/>
  </cols>
  <sheetData>
    <row r="1" spans="1:4" x14ac:dyDescent="0.2">
      <c r="A1" s="32" t="s">
        <v>16919</v>
      </c>
      <c r="B1" s="32" t="s">
        <v>17513</v>
      </c>
    </row>
    <row r="3" spans="1:4" ht="32" x14ac:dyDescent="0.2">
      <c r="A3" s="110" t="s">
        <v>17244</v>
      </c>
      <c r="B3" s="111" t="s">
        <v>1378</v>
      </c>
      <c r="C3" s="111" t="s">
        <v>7</v>
      </c>
      <c r="D3" s="111" t="s">
        <v>8</v>
      </c>
    </row>
    <row r="4" spans="1:4" x14ac:dyDescent="0.2">
      <c r="A4" s="109" t="s">
        <v>14</v>
      </c>
      <c r="B4" s="176">
        <v>4.5802929999999999E-2</v>
      </c>
      <c r="C4" s="176">
        <v>9.8258800000000004E-3</v>
      </c>
      <c r="D4" s="175">
        <v>3.14E-6</v>
      </c>
    </row>
    <row r="5" spans="1:4" x14ac:dyDescent="0.2">
      <c r="A5" s="109" t="s">
        <v>17245</v>
      </c>
      <c r="B5" s="176">
        <v>0.51303297000000003</v>
      </c>
      <c r="C5" s="176">
        <v>0.10337122</v>
      </c>
      <c r="D5" s="175">
        <v>6.9400000000000005E-7</v>
      </c>
    </row>
    <row r="6" spans="1:4" x14ac:dyDescent="0.2">
      <c r="A6" s="109" t="s">
        <v>15</v>
      </c>
      <c r="B6" s="176">
        <v>0.18607887000000001</v>
      </c>
      <c r="C6" s="176">
        <v>6.1019900000000002E-2</v>
      </c>
      <c r="D6" s="175">
        <v>2.2920000000000002E-3</v>
      </c>
    </row>
    <row r="8" spans="1:4" x14ac:dyDescent="0.2">
      <c r="A8" t="s">
        <v>17510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52"/>
  <sheetViews>
    <sheetView workbookViewId="0"/>
  </sheetViews>
  <sheetFormatPr baseColWidth="10" defaultColWidth="10.6640625" defaultRowHeight="15" x14ac:dyDescent="0.2"/>
  <cols>
    <col min="1" max="1" width="20.83203125" customWidth="1"/>
    <col min="2" max="2" width="10.83203125" customWidth="1"/>
    <col min="3" max="3" width="18.83203125" customWidth="1"/>
    <col min="4" max="5" width="10.83203125" customWidth="1"/>
    <col min="6" max="6" width="18.83203125" customWidth="1"/>
    <col min="7" max="8" width="10.83203125" customWidth="1"/>
    <col min="9" max="9" width="15.83203125" customWidth="1"/>
    <col min="10" max="11" width="10.83203125" customWidth="1"/>
    <col min="12" max="12" width="18.83203125" customWidth="1"/>
    <col min="13" max="14" width="10.83203125" customWidth="1"/>
    <col min="15" max="15" width="18.83203125" customWidth="1"/>
    <col min="16" max="16" width="10.83203125" customWidth="1"/>
  </cols>
  <sheetData>
    <row r="1" spans="1:16" s="1" customFormat="1" x14ac:dyDescent="0.2">
      <c r="A1" s="2" t="s">
        <v>16912</v>
      </c>
      <c r="B1" s="1" t="s">
        <v>17535</v>
      </c>
    </row>
    <row r="2" spans="1:16" ht="16" thickBot="1" x14ac:dyDescent="0.25"/>
    <row r="3" spans="1:16" ht="15" customHeight="1" x14ac:dyDescent="0.2">
      <c r="A3" s="220" t="s">
        <v>16838</v>
      </c>
      <c r="B3" s="217" t="s">
        <v>16837</v>
      </c>
      <c r="C3" s="218"/>
      <c r="D3" s="219"/>
      <c r="E3" s="217" t="s">
        <v>16836</v>
      </c>
      <c r="F3" s="218"/>
      <c r="G3" s="219"/>
      <c r="H3" s="217" t="s">
        <v>16835</v>
      </c>
      <c r="I3" s="218"/>
      <c r="J3" s="219"/>
      <c r="K3" s="217" t="s">
        <v>16834</v>
      </c>
      <c r="L3" s="218"/>
      <c r="M3" s="219"/>
      <c r="N3" s="217" t="s">
        <v>16833</v>
      </c>
      <c r="O3" s="218"/>
      <c r="P3" s="219"/>
    </row>
    <row r="4" spans="1:16" ht="45" customHeight="1" thickBot="1" x14ac:dyDescent="0.25">
      <c r="A4" s="221"/>
      <c r="B4" s="23" t="s">
        <v>16832</v>
      </c>
      <c r="C4" s="24" t="s">
        <v>16831</v>
      </c>
      <c r="D4" s="25" t="s">
        <v>16637</v>
      </c>
      <c r="E4" s="23" t="s">
        <v>16832</v>
      </c>
      <c r="F4" s="24" t="s">
        <v>16831</v>
      </c>
      <c r="G4" s="25" t="s">
        <v>16637</v>
      </c>
      <c r="H4" s="23" t="s">
        <v>16832</v>
      </c>
      <c r="I4" s="24" t="s">
        <v>16831</v>
      </c>
      <c r="J4" s="25" t="s">
        <v>16637</v>
      </c>
      <c r="K4" s="23" t="s">
        <v>16832</v>
      </c>
      <c r="L4" s="24" t="s">
        <v>16831</v>
      </c>
      <c r="M4" s="25" t="s">
        <v>16637</v>
      </c>
      <c r="N4" s="23" t="s">
        <v>16832</v>
      </c>
      <c r="O4" s="24" t="s">
        <v>16831</v>
      </c>
      <c r="P4" s="25" t="s">
        <v>16637</v>
      </c>
    </row>
    <row r="5" spans="1:16" ht="27" customHeight="1" x14ac:dyDescent="0.2">
      <c r="A5" s="82" t="s">
        <v>16830</v>
      </c>
      <c r="B5" s="81" t="s">
        <v>16829</v>
      </c>
      <c r="C5" s="21" t="s">
        <v>16828</v>
      </c>
      <c r="D5" s="22">
        <v>7.4999999999999997E-2</v>
      </c>
      <c r="E5" s="80"/>
      <c r="F5" s="77"/>
      <c r="G5" s="79"/>
      <c r="H5" s="78"/>
      <c r="I5" s="77"/>
      <c r="J5" s="76"/>
      <c r="K5" s="75"/>
      <c r="L5" s="74"/>
      <c r="M5" s="73"/>
      <c r="N5" s="75"/>
      <c r="O5" s="74"/>
      <c r="P5" s="73"/>
    </row>
    <row r="6" spans="1:16" ht="27" customHeight="1" x14ac:dyDescent="0.2">
      <c r="A6" s="64" t="s">
        <v>16827</v>
      </c>
      <c r="B6" s="63" t="s">
        <v>16826</v>
      </c>
      <c r="C6" s="62" t="s">
        <v>16571</v>
      </c>
      <c r="D6" s="71" t="s">
        <v>16571</v>
      </c>
      <c r="E6" s="63" t="s">
        <v>16825</v>
      </c>
      <c r="F6" s="72" t="s">
        <v>16571</v>
      </c>
      <c r="G6" s="71" t="s">
        <v>16571</v>
      </c>
      <c r="H6" s="63" t="s">
        <v>16824</v>
      </c>
      <c r="I6" s="62" t="s">
        <v>16823</v>
      </c>
      <c r="J6" s="71" t="s">
        <v>16571</v>
      </c>
      <c r="K6" s="70"/>
      <c r="L6" s="69"/>
      <c r="M6" s="68"/>
      <c r="N6" s="70"/>
      <c r="O6" s="69"/>
      <c r="P6" s="68"/>
    </row>
    <row r="7" spans="1:16" ht="27" customHeight="1" x14ac:dyDescent="0.2">
      <c r="A7" s="64" t="s">
        <v>16822</v>
      </c>
      <c r="B7" s="63" t="s">
        <v>16821</v>
      </c>
      <c r="C7" s="62" t="s">
        <v>16820</v>
      </c>
      <c r="D7" s="61">
        <v>0.14899999999999999</v>
      </c>
      <c r="E7" s="63" t="s">
        <v>16819</v>
      </c>
      <c r="F7" s="62" t="s">
        <v>16818</v>
      </c>
      <c r="G7" s="61">
        <v>2E-3</v>
      </c>
      <c r="H7" s="63" t="s">
        <v>16817</v>
      </c>
      <c r="I7" s="62" t="s">
        <v>16816</v>
      </c>
      <c r="J7" s="61">
        <v>0.19700000000000001</v>
      </c>
      <c r="K7" s="67"/>
      <c r="L7" s="66"/>
      <c r="M7" s="65"/>
      <c r="N7" s="67"/>
      <c r="O7" s="66"/>
      <c r="P7" s="65"/>
    </row>
    <row r="8" spans="1:16" ht="27" customHeight="1" x14ac:dyDescent="0.2">
      <c r="A8" s="64" t="s">
        <v>16815</v>
      </c>
      <c r="B8" s="63" t="s">
        <v>16814</v>
      </c>
      <c r="C8" s="62" t="s">
        <v>16813</v>
      </c>
      <c r="D8" s="61">
        <v>2E-3</v>
      </c>
      <c r="E8" s="63" t="s">
        <v>16812</v>
      </c>
      <c r="F8" s="62" t="s">
        <v>16811</v>
      </c>
      <c r="G8" s="61">
        <v>1E-3</v>
      </c>
      <c r="H8" s="63" t="s">
        <v>16810</v>
      </c>
      <c r="I8" s="62" t="s">
        <v>16809</v>
      </c>
      <c r="J8" s="61">
        <v>0.155</v>
      </c>
      <c r="K8" s="67"/>
      <c r="L8" s="66"/>
      <c r="M8" s="65"/>
      <c r="N8" s="67"/>
      <c r="O8" s="66"/>
      <c r="P8" s="65"/>
    </row>
    <row r="9" spans="1:16" ht="27" customHeight="1" x14ac:dyDescent="0.2">
      <c r="A9" s="64" t="s">
        <v>16808</v>
      </c>
      <c r="B9" s="63" t="s">
        <v>16807</v>
      </c>
      <c r="C9" s="62" t="s">
        <v>16806</v>
      </c>
      <c r="D9" s="61">
        <v>1.9E-2</v>
      </c>
      <c r="E9" s="63" t="s">
        <v>16805</v>
      </c>
      <c r="F9" s="62" t="s">
        <v>16804</v>
      </c>
      <c r="G9" s="61">
        <v>0.20300000000000001</v>
      </c>
      <c r="H9" s="63" t="s">
        <v>16803</v>
      </c>
      <c r="I9" s="62" t="s">
        <v>16802</v>
      </c>
      <c r="J9" s="61">
        <v>0.65800000000000003</v>
      </c>
      <c r="K9" s="67"/>
      <c r="L9" s="66"/>
      <c r="M9" s="65"/>
      <c r="N9" s="67"/>
      <c r="O9" s="66"/>
      <c r="P9" s="65"/>
    </row>
    <row r="10" spans="1:16" ht="27" customHeight="1" x14ac:dyDescent="0.2">
      <c r="A10" s="64" t="s">
        <v>16801</v>
      </c>
      <c r="B10" s="63" t="s">
        <v>16800</v>
      </c>
      <c r="C10" s="62" t="s">
        <v>16571</v>
      </c>
      <c r="D10" s="71" t="s">
        <v>16571</v>
      </c>
      <c r="E10" s="63" t="s">
        <v>16799</v>
      </c>
      <c r="F10" s="72" t="s">
        <v>16571</v>
      </c>
      <c r="G10" s="71" t="s">
        <v>16571</v>
      </c>
      <c r="H10" s="63" t="s">
        <v>16798</v>
      </c>
      <c r="I10" s="62" t="s">
        <v>16797</v>
      </c>
      <c r="J10" s="71" t="s">
        <v>16571</v>
      </c>
      <c r="K10" s="70"/>
      <c r="L10" s="69"/>
      <c r="M10" s="68"/>
      <c r="N10" s="70"/>
      <c r="O10" s="69"/>
      <c r="P10" s="68"/>
    </row>
    <row r="11" spans="1:16" ht="27" customHeight="1" x14ac:dyDescent="0.2">
      <c r="A11" s="64" t="s">
        <v>16796</v>
      </c>
      <c r="B11" s="63" t="s">
        <v>16795</v>
      </c>
      <c r="C11" s="62" t="s">
        <v>16794</v>
      </c>
      <c r="D11" s="61">
        <v>4.1000000000000002E-2</v>
      </c>
      <c r="E11" s="63" t="s">
        <v>16793</v>
      </c>
      <c r="F11" s="62" t="s">
        <v>16792</v>
      </c>
      <c r="G11" s="61">
        <v>2E-3</v>
      </c>
      <c r="H11" s="63" t="s">
        <v>16791</v>
      </c>
      <c r="I11" s="62" t="s">
        <v>16790</v>
      </c>
      <c r="J11" s="61">
        <v>0.64300000000000002</v>
      </c>
      <c r="K11" s="67"/>
      <c r="L11" s="66"/>
      <c r="M11" s="65"/>
      <c r="N11" s="67"/>
      <c r="O11" s="66"/>
      <c r="P11" s="65"/>
    </row>
    <row r="12" spans="1:16" ht="27" customHeight="1" x14ac:dyDescent="0.2">
      <c r="A12" s="64" t="s">
        <v>16789</v>
      </c>
      <c r="B12" s="63" t="s">
        <v>16788</v>
      </c>
      <c r="C12" s="62" t="s">
        <v>16571</v>
      </c>
      <c r="D12" s="71" t="s">
        <v>16571</v>
      </c>
      <c r="E12" s="63" t="s">
        <v>16787</v>
      </c>
      <c r="F12" s="72" t="s">
        <v>16571</v>
      </c>
      <c r="G12" s="71" t="s">
        <v>16571</v>
      </c>
      <c r="H12" s="63" t="s">
        <v>16786</v>
      </c>
      <c r="I12" s="62" t="s">
        <v>16765</v>
      </c>
      <c r="J12" s="71" t="s">
        <v>16571</v>
      </c>
      <c r="K12" s="70"/>
      <c r="L12" s="69"/>
      <c r="M12" s="68"/>
      <c r="N12" s="70"/>
      <c r="O12" s="69"/>
      <c r="P12" s="68"/>
    </row>
    <row r="13" spans="1:16" ht="27" customHeight="1" x14ac:dyDescent="0.2">
      <c r="A13" s="64" t="s">
        <v>16785</v>
      </c>
      <c r="B13" s="63" t="s">
        <v>16784</v>
      </c>
      <c r="C13" s="62" t="s">
        <v>16783</v>
      </c>
      <c r="D13" s="61">
        <v>0.70199999999999996</v>
      </c>
      <c r="E13" s="63" t="s">
        <v>16782</v>
      </c>
      <c r="F13" s="62" t="s">
        <v>16781</v>
      </c>
      <c r="G13" s="61">
        <v>0.53200000000000003</v>
      </c>
      <c r="H13" s="63" t="s">
        <v>16780</v>
      </c>
      <c r="I13" s="62" t="s">
        <v>16779</v>
      </c>
      <c r="J13" s="61">
        <v>0.25</v>
      </c>
      <c r="K13" s="67"/>
      <c r="L13" s="66"/>
      <c r="M13" s="65"/>
      <c r="N13" s="67"/>
      <c r="O13" s="66"/>
      <c r="P13" s="65"/>
    </row>
    <row r="14" spans="1:16" ht="27" customHeight="1" x14ac:dyDescent="0.2">
      <c r="A14" s="64" t="s">
        <v>16778</v>
      </c>
      <c r="B14" s="63" t="s">
        <v>16777</v>
      </c>
      <c r="C14" s="62" t="s">
        <v>16776</v>
      </c>
      <c r="D14" s="61">
        <v>0.35699999999999998</v>
      </c>
      <c r="E14" s="63" t="s">
        <v>16775</v>
      </c>
      <c r="F14" s="62" t="s">
        <v>16774</v>
      </c>
      <c r="G14" s="61">
        <v>0.35299999999999998</v>
      </c>
      <c r="H14" s="63" t="s">
        <v>16773</v>
      </c>
      <c r="I14" s="62" t="s">
        <v>16772</v>
      </c>
      <c r="J14" s="61">
        <v>0.59799999999999998</v>
      </c>
      <c r="K14" s="67"/>
      <c r="L14" s="66"/>
      <c r="M14" s="65"/>
      <c r="N14" s="67"/>
      <c r="O14" s="66"/>
      <c r="P14" s="65"/>
    </row>
    <row r="15" spans="1:16" ht="27" customHeight="1" x14ac:dyDescent="0.2">
      <c r="A15" s="64" t="s">
        <v>16771</v>
      </c>
      <c r="B15" s="63" t="s">
        <v>16770</v>
      </c>
      <c r="C15" s="62" t="s">
        <v>16769</v>
      </c>
      <c r="D15" s="61">
        <v>4.0000000000000001E-3</v>
      </c>
      <c r="E15" s="63" t="s">
        <v>16768</v>
      </c>
      <c r="F15" s="62" t="s">
        <v>16767</v>
      </c>
      <c r="G15" s="61">
        <v>3.0000000000000001E-3</v>
      </c>
      <c r="H15" s="63" t="s">
        <v>16766</v>
      </c>
      <c r="I15" s="62" t="s">
        <v>16765</v>
      </c>
      <c r="J15" s="61">
        <v>0.105</v>
      </c>
      <c r="K15" s="67"/>
      <c r="L15" s="66"/>
      <c r="M15" s="65"/>
      <c r="N15" s="67"/>
      <c r="O15" s="66"/>
      <c r="P15" s="65"/>
    </row>
    <row r="16" spans="1:16" ht="27" customHeight="1" x14ac:dyDescent="0.2">
      <c r="A16" s="64" t="s">
        <v>16764</v>
      </c>
      <c r="B16" s="63" t="s">
        <v>16760</v>
      </c>
      <c r="C16" s="62" t="s">
        <v>16763</v>
      </c>
      <c r="D16" s="61">
        <v>0.27900000000000003</v>
      </c>
      <c r="E16" s="63" t="s">
        <v>16762</v>
      </c>
      <c r="F16" s="62" t="s">
        <v>16761</v>
      </c>
      <c r="G16" s="61">
        <v>1E-3</v>
      </c>
      <c r="H16" s="63" t="s">
        <v>16760</v>
      </c>
      <c r="I16" s="62" t="s">
        <v>16759</v>
      </c>
      <c r="J16" s="61">
        <v>0.45800000000000002</v>
      </c>
      <c r="K16" s="67"/>
      <c r="L16" s="66"/>
      <c r="M16" s="65"/>
      <c r="N16" s="67"/>
      <c r="O16" s="66"/>
      <c r="P16" s="65"/>
    </row>
    <row r="17" spans="1:16" ht="27" customHeight="1" x14ac:dyDescent="0.2">
      <c r="A17" s="64" t="s">
        <v>16758</v>
      </c>
      <c r="B17" s="63" t="s">
        <v>16757</v>
      </c>
      <c r="C17" s="62" t="s">
        <v>16756</v>
      </c>
      <c r="D17" s="61">
        <v>0.52400000000000002</v>
      </c>
      <c r="E17" s="63" t="s">
        <v>16755</v>
      </c>
      <c r="F17" s="62" t="s">
        <v>16754</v>
      </c>
      <c r="G17" s="61">
        <v>1.0999999999999999E-2</v>
      </c>
      <c r="H17" s="63" t="s">
        <v>16753</v>
      </c>
      <c r="I17" s="62" t="s">
        <v>16752</v>
      </c>
      <c r="J17" s="61">
        <v>0.52700000000000002</v>
      </c>
      <c r="K17" s="67"/>
      <c r="L17" s="66"/>
      <c r="M17" s="65"/>
      <c r="N17" s="67"/>
      <c r="O17" s="66"/>
      <c r="P17" s="65"/>
    </row>
    <row r="18" spans="1:16" ht="27" customHeight="1" x14ac:dyDescent="0.2">
      <c r="A18" s="64" t="s">
        <v>16751</v>
      </c>
      <c r="B18" s="63" t="s">
        <v>16750</v>
      </c>
      <c r="C18" s="62" t="s">
        <v>16749</v>
      </c>
      <c r="D18" s="61">
        <v>0.68200000000000005</v>
      </c>
      <c r="E18" s="63" t="s">
        <v>16748</v>
      </c>
      <c r="F18" s="62" t="s">
        <v>16747</v>
      </c>
      <c r="G18" s="61">
        <v>7.0000000000000001E-3</v>
      </c>
      <c r="H18" s="63" t="s">
        <v>16746</v>
      </c>
      <c r="I18" s="62" t="s">
        <v>16745</v>
      </c>
      <c r="J18" s="61">
        <v>0.32100000000000001</v>
      </c>
      <c r="K18" s="63" t="s">
        <v>16743</v>
      </c>
      <c r="L18" s="62" t="s">
        <v>16744</v>
      </c>
      <c r="M18" s="61">
        <v>0.439</v>
      </c>
      <c r="N18" s="63" t="s">
        <v>16743</v>
      </c>
      <c r="O18" s="62" t="s">
        <v>16742</v>
      </c>
      <c r="P18" s="61">
        <v>6.9000000000000006E-2</v>
      </c>
    </row>
    <row r="19" spans="1:16" ht="27" customHeight="1" x14ac:dyDescent="0.2">
      <c r="A19" s="64" t="s">
        <v>16741</v>
      </c>
      <c r="B19" s="63" t="s">
        <v>16740</v>
      </c>
      <c r="C19" s="62" t="s">
        <v>16739</v>
      </c>
      <c r="D19" s="61">
        <v>0.68700000000000006</v>
      </c>
      <c r="E19" s="63" t="s">
        <v>16738</v>
      </c>
      <c r="F19" s="62" t="s">
        <v>16737</v>
      </c>
      <c r="G19" s="61">
        <v>2.5000000000000001E-2</v>
      </c>
      <c r="H19" s="63" t="s">
        <v>16736</v>
      </c>
      <c r="I19" s="62" t="s">
        <v>16735</v>
      </c>
      <c r="J19" s="61">
        <v>0.53400000000000003</v>
      </c>
      <c r="K19" s="67"/>
      <c r="L19" s="66"/>
      <c r="M19" s="65"/>
      <c r="N19" s="67"/>
      <c r="O19" s="66"/>
      <c r="P19" s="65"/>
    </row>
    <row r="20" spans="1:16" ht="27" customHeight="1" x14ac:dyDescent="0.2">
      <c r="A20" s="64" t="s">
        <v>16734</v>
      </c>
      <c r="B20" s="63" t="s">
        <v>16733</v>
      </c>
      <c r="C20" s="62" t="s">
        <v>16732</v>
      </c>
      <c r="D20" s="61">
        <v>0.93799999999999994</v>
      </c>
      <c r="E20" s="63" t="s">
        <v>16731</v>
      </c>
      <c r="F20" s="62" t="s">
        <v>16730</v>
      </c>
      <c r="G20" s="61">
        <v>1.2E-2</v>
      </c>
      <c r="H20" s="63" t="s">
        <v>16729</v>
      </c>
      <c r="I20" s="62" t="s">
        <v>16728</v>
      </c>
      <c r="J20" s="61">
        <v>0.123</v>
      </c>
      <c r="K20" s="63" t="s">
        <v>16726</v>
      </c>
      <c r="L20" s="62" t="s">
        <v>16727</v>
      </c>
      <c r="M20" s="61">
        <v>0.23400000000000001</v>
      </c>
      <c r="N20" s="63" t="s">
        <v>16726</v>
      </c>
      <c r="O20" s="62" t="s">
        <v>16725</v>
      </c>
      <c r="P20" s="61">
        <v>9.8000000000000004E-2</v>
      </c>
    </row>
    <row r="21" spans="1:16" ht="27" customHeight="1" x14ac:dyDescent="0.2">
      <c r="A21" s="64" t="s">
        <v>16724</v>
      </c>
      <c r="B21" s="63" t="s">
        <v>16720</v>
      </c>
      <c r="C21" s="62" t="s">
        <v>16723</v>
      </c>
      <c r="D21" s="61">
        <v>0.65300000000000002</v>
      </c>
      <c r="E21" s="63" t="s">
        <v>16722</v>
      </c>
      <c r="F21" s="62" t="s">
        <v>16721</v>
      </c>
      <c r="G21" s="61">
        <v>6.7000000000000004E-2</v>
      </c>
      <c r="H21" s="63" t="s">
        <v>16720</v>
      </c>
      <c r="I21" s="62" t="s">
        <v>16719</v>
      </c>
      <c r="J21" s="61">
        <v>0.70599999999999996</v>
      </c>
      <c r="K21" s="67"/>
      <c r="L21" s="66"/>
      <c r="M21" s="65"/>
      <c r="N21" s="67"/>
      <c r="O21" s="66"/>
      <c r="P21" s="65"/>
    </row>
    <row r="22" spans="1:16" ht="27" customHeight="1" x14ac:dyDescent="0.2">
      <c r="A22" s="64" t="s">
        <v>16718</v>
      </c>
      <c r="B22" s="63" t="s">
        <v>16714</v>
      </c>
      <c r="C22" s="62" t="s">
        <v>16717</v>
      </c>
      <c r="D22" s="61">
        <v>0.64500000000000002</v>
      </c>
      <c r="E22" s="63" t="s">
        <v>16716</v>
      </c>
      <c r="F22" s="62" t="s">
        <v>16715</v>
      </c>
      <c r="G22" s="61">
        <v>9.4E-2</v>
      </c>
      <c r="H22" s="63" t="s">
        <v>16714</v>
      </c>
      <c r="I22" s="62" t="s">
        <v>16713</v>
      </c>
      <c r="J22" s="61">
        <v>0.73899999999999999</v>
      </c>
      <c r="K22" s="63" t="s">
        <v>16711</v>
      </c>
      <c r="L22" s="62" t="s">
        <v>16712</v>
      </c>
      <c r="M22" s="61">
        <v>0.52900000000000003</v>
      </c>
      <c r="N22" s="63" t="s">
        <v>16711</v>
      </c>
      <c r="O22" s="62" t="s">
        <v>16710</v>
      </c>
      <c r="P22" s="61">
        <v>0.1</v>
      </c>
    </row>
    <row r="23" spans="1:16" ht="27" customHeight="1" x14ac:dyDescent="0.2">
      <c r="A23" s="64" t="s">
        <v>16709</v>
      </c>
      <c r="B23" s="63" t="s">
        <v>16705</v>
      </c>
      <c r="C23" s="62" t="s">
        <v>16708</v>
      </c>
      <c r="D23" s="61">
        <v>0.17100000000000001</v>
      </c>
      <c r="E23" s="63" t="s">
        <v>16707</v>
      </c>
      <c r="F23" s="62" t="s">
        <v>16706</v>
      </c>
      <c r="G23" s="61">
        <v>4.5999999999999999E-2</v>
      </c>
      <c r="H23" s="63" t="s">
        <v>16705</v>
      </c>
      <c r="I23" s="62" t="s">
        <v>16704</v>
      </c>
      <c r="J23" s="61">
        <v>0.52</v>
      </c>
      <c r="K23" s="63" t="s">
        <v>16702</v>
      </c>
      <c r="L23" s="62" t="s">
        <v>16703</v>
      </c>
      <c r="M23" s="61">
        <v>0.52500000000000002</v>
      </c>
      <c r="N23" s="63" t="s">
        <v>16702</v>
      </c>
      <c r="O23" s="62" t="s">
        <v>16701</v>
      </c>
      <c r="P23" s="61">
        <v>8.7999999999999995E-2</v>
      </c>
    </row>
    <row r="24" spans="1:16" ht="27" customHeight="1" x14ac:dyDescent="0.2">
      <c r="A24" s="64" t="s">
        <v>16700</v>
      </c>
      <c r="B24" s="63" t="s">
        <v>16699</v>
      </c>
      <c r="C24" s="62" t="s">
        <v>16698</v>
      </c>
      <c r="D24" s="61">
        <v>0.11600000000000001</v>
      </c>
      <c r="E24" s="63" t="s">
        <v>16697</v>
      </c>
      <c r="F24" s="62" t="s">
        <v>16696</v>
      </c>
      <c r="G24" s="61">
        <v>4.8000000000000001E-2</v>
      </c>
      <c r="H24" s="63" t="s">
        <v>16695</v>
      </c>
      <c r="I24" s="62" t="s">
        <v>16694</v>
      </c>
      <c r="J24" s="61">
        <v>0.36499999999999999</v>
      </c>
      <c r="K24" s="63" t="s">
        <v>16692</v>
      </c>
      <c r="L24" s="62" t="s">
        <v>16693</v>
      </c>
      <c r="M24" s="61">
        <v>0.24099999999999999</v>
      </c>
      <c r="N24" s="63" t="s">
        <v>16692</v>
      </c>
      <c r="O24" s="62" t="s">
        <v>16691</v>
      </c>
      <c r="P24" s="61">
        <v>0.14299999999999999</v>
      </c>
    </row>
    <row r="25" spans="1:16" ht="27" customHeight="1" thickBot="1" x14ac:dyDescent="0.25">
      <c r="A25" s="26" t="s">
        <v>16690</v>
      </c>
      <c r="B25" s="60" t="s">
        <v>16688</v>
      </c>
      <c r="C25" s="19" t="s">
        <v>16689</v>
      </c>
      <c r="D25" s="20">
        <v>0.36299999999999999</v>
      </c>
      <c r="E25" s="60" t="s">
        <v>16688</v>
      </c>
      <c r="F25" s="19" t="s">
        <v>16687</v>
      </c>
      <c r="G25" s="20">
        <v>2.1999999999999999E-2</v>
      </c>
      <c r="H25" s="60" t="s">
        <v>16686</v>
      </c>
      <c r="I25" s="19" t="s">
        <v>16685</v>
      </c>
      <c r="J25" s="20">
        <v>0.81899999999999995</v>
      </c>
      <c r="K25" s="60" t="s">
        <v>16683</v>
      </c>
      <c r="L25" s="19" t="s">
        <v>16684</v>
      </c>
      <c r="M25" s="20">
        <v>0.73199999999999998</v>
      </c>
      <c r="N25" s="60" t="s">
        <v>16683</v>
      </c>
      <c r="O25" s="19" t="s">
        <v>16682</v>
      </c>
      <c r="P25" s="20">
        <v>0.16500000000000001</v>
      </c>
    </row>
    <row r="26" spans="1:16" ht="18" customHeight="1" x14ac:dyDescent="0.2">
      <c r="A26" s="138" t="s">
        <v>17424</v>
      </c>
      <c r="B26" s="137"/>
      <c r="C26" s="137"/>
      <c r="D26" s="137"/>
      <c r="E26" s="137"/>
      <c r="F26" s="137"/>
      <c r="G26" s="137"/>
      <c r="H26" s="137"/>
      <c r="I26" s="137"/>
      <c r="J26" s="137"/>
      <c r="K26" s="137"/>
      <c r="L26" s="137"/>
      <c r="M26" s="137"/>
      <c r="N26" s="137"/>
      <c r="O26" s="137"/>
      <c r="P26" s="137"/>
    </row>
    <row r="27" spans="1:16" ht="18" customHeight="1" x14ac:dyDescent="0.2">
      <c r="A27" s="138" t="s">
        <v>17425</v>
      </c>
      <c r="B27" s="137"/>
      <c r="C27" s="137"/>
      <c r="D27" s="137"/>
      <c r="E27" s="137"/>
      <c r="F27" s="137"/>
      <c r="G27" s="137"/>
      <c r="H27" s="137"/>
      <c r="I27" s="137"/>
      <c r="J27" s="137"/>
      <c r="K27" s="137"/>
      <c r="L27" s="137"/>
      <c r="M27" s="137"/>
      <c r="N27" s="137"/>
      <c r="O27" s="137"/>
      <c r="P27" s="137"/>
    </row>
    <row r="29" spans="1:16" x14ac:dyDescent="0.2">
      <c r="A29" s="2" t="s">
        <v>16681</v>
      </c>
    </row>
    <row r="30" spans="1:16" ht="17" x14ac:dyDescent="0.2">
      <c r="A30" s="27" t="s">
        <v>16680</v>
      </c>
    </row>
    <row r="31" spans="1:16" ht="17" x14ac:dyDescent="0.2">
      <c r="A31" s="27" t="s">
        <v>16679</v>
      </c>
      <c r="M31" s="59"/>
      <c r="N31" s="59"/>
    </row>
    <row r="32" spans="1:16" x14ac:dyDescent="0.2">
      <c r="M32" s="58"/>
      <c r="N32" s="58"/>
    </row>
    <row r="33" spans="13:14" x14ac:dyDescent="0.2">
      <c r="M33" s="56"/>
      <c r="N33" s="56"/>
    </row>
    <row r="34" spans="13:14" x14ac:dyDescent="0.2">
      <c r="M34" s="57"/>
      <c r="N34" s="57"/>
    </row>
    <row r="35" spans="13:14" x14ac:dyDescent="0.2">
      <c r="M35" s="57"/>
      <c r="N35" s="57"/>
    </row>
    <row r="36" spans="13:14" x14ac:dyDescent="0.2">
      <c r="M36" s="57"/>
      <c r="N36" s="57"/>
    </row>
    <row r="37" spans="13:14" x14ac:dyDescent="0.2">
      <c r="M37" s="56"/>
      <c r="N37" s="56"/>
    </row>
    <row r="38" spans="13:14" x14ac:dyDescent="0.2">
      <c r="M38" s="54"/>
      <c r="N38" s="54"/>
    </row>
    <row r="39" spans="13:14" x14ac:dyDescent="0.2">
      <c r="M39" s="55"/>
      <c r="N39" s="55"/>
    </row>
    <row r="40" spans="13:14" x14ac:dyDescent="0.2">
      <c r="M40" s="54"/>
      <c r="N40" s="54"/>
    </row>
    <row r="41" spans="13:14" x14ac:dyDescent="0.2">
      <c r="M41" s="54"/>
      <c r="N41" s="54"/>
    </row>
    <row r="42" spans="13:14" x14ac:dyDescent="0.2">
      <c r="M42" s="54"/>
      <c r="N42" s="54"/>
    </row>
    <row r="43" spans="13:14" x14ac:dyDescent="0.2">
      <c r="M43" s="54"/>
      <c r="N43" s="54"/>
    </row>
    <row r="44" spans="13:14" x14ac:dyDescent="0.2">
      <c r="M44" s="54"/>
      <c r="N44" s="54"/>
    </row>
    <row r="45" spans="13:14" x14ac:dyDescent="0.2">
      <c r="M45" s="54"/>
      <c r="N45" s="54"/>
    </row>
    <row r="46" spans="13:14" x14ac:dyDescent="0.2">
      <c r="M46" s="54"/>
      <c r="N46" s="54"/>
    </row>
    <row r="47" spans="13:14" x14ac:dyDescent="0.2">
      <c r="M47" s="54"/>
      <c r="N47" s="54"/>
    </row>
    <row r="48" spans="13:14" x14ac:dyDescent="0.2">
      <c r="M48" s="54"/>
      <c r="N48" s="54"/>
    </row>
    <row r="49" spans="13:14" x14ac:dyDescent="0.2">
      <c r="M49" s="54"/>
      <c r="N49" s="54"/>
    </row>
    <row r="50" spans="13:14" x14ac:dyDescent="0.2">
      <c r="M50" s="54"/>
      <c r="N50" s="54"/>
    </row>
    <row r="51" spans="13:14" x14ac:dyDescent="0.2">
      <c r="M51" s="54"/>
      <c r="N51" s="54"/>
    </row>
    <row r="52" spans="13:14" x14ac:dyDescent="0.2">
      <c r="M52" s="54"/>
      <c r="N52" s="54"/>
    </row>
  </sheetData>
  <mergeCells count="6">
    <mergeCell ref="K3:M3"/>
    <mergeCell ref="N3:P3"/>
    <mergeCell ref="A3:A4"/>
    <mergeCell ref="B3:D3"/>
    <mergeCell ref="E3:G3"/>
    <mergeCell ref="H3:J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3"/>
  <sheetViews>
    <sheetView workbookViewId="0"/>
  </sheetViews>
  <sheetFormatPr baseColWidth="10" defaultColWidth="10.6640625" defaultRowHeight="15" x14ac:dyDescent="0.2"/>
  <cols>
    <col min="1" max="3" width="20.83203125" customWidth="1"/>
  </cols>
  <sheetData>
    <row r="1" spans="1:4" x14ac:dyDescent="0.2">
      <c r="A1" s="1" t="s">
        <v>16913</v>
      </c>
      <c r="B1" s="1" t="s">
        <v>17536</v>
      </c>
    </row>
    <row r="2" spans="1:4" ht="16" thickBot="1" x14ac:dyDescent="0.25"/>
    <row r="3" spans="1:4" ht="16" customHeight="1" x14ac:dyDescent="0.2">
      <c r="A3" s="222" t="s">
        <v>16638</v>
      </c>
      <c r="B3" s="224" t="s">
        <v>16645</v>
      </c>
      <c r="C3" s="225"/>
      <c r="D3" s="226"/>
    </row>
    <row r="4" spans="1:4" ht="19" thickBot="1" x14ac:dyDescent="0.25">
      <c r="A4" s="223"/>
      <c r="B4" s="23" t="s">
        <v>16646</v>
      </c>
      <c r="C4" s="24" t="s">
        <v>16647</v>
      </c>
      <c r="D4" s="25" t="s">
        <v>16637</v>
      </c>
    </row>
    <row r="5" spans="1:4" ht="16" x14ac:dyDescent="0.2">
      <c r="A5" s="30" t="s">
        <v>16639</v>
      </c>
      <c r="B5" s="31" t="s">
        <v>16640</v>
      </c>
      <c r="C5" s="21" t="s">
        <v>16641</v>
      </c>
      <c r="D5" s="22">
        <v>0.78900000000000003</v>
      </c>
    </row>
    <row r="6" spans="1:4" ht="17" thickBot="1" x14ac:dyDescent="0.25">
      <c r="A6" s="26" t="s">
        <v>16642</v>
      </c>
      <c r="B6" s="29" t="s">
        <v>16643</v>
      </c>
      <c r="C6" s="19" t="s">
        <v>16644</v>
      </c>
      <c r="D6" s="20">
        <v>0.59199999999999997</v>
      </c>
    </row>
    <row r="7" spans="1:4" x14ac:dyDescent="0.2">
      <c r="A7" s="138" t="s">
        <v>17424</v>
      </c>
      <c r="B7" s="137"/>
      <c r="C7" s="137"/>
      <c r="D7" s="137"/>
    </row>
    <row r="8" spans="1:4" x14ac:dyDescent="0.2">
      <c r="A8" s="138" t="s">
        <v>17425</v>
      </c>
      <c r="B8" s="137"/>
      <c r="C8" s="137"/>
      <c r="D8" s="137"/>
    </row>
    <row r="10" spans="1:4" s="3" customFormat="1" ht="17" x14ac:dyDescent="0.2">
      <c r="A10" s="28" t="s">
        <v>16648</v>
      </c>
    </row>
    <row r="11" spans="1:4" s="3" customFormat="1" ht="17" x14ac:dyDescent="0.2">
      <c r="A11" s="27" t="s">
        <v>16649</v>
      </c>
    </row>
    <row r="12" spans="1:4" s="3" customFormat="1" ht="17" x14ac:dyDescent="0.2">
      <c r="A12" s="27" t="s">
        <v>16650</v>
      </c>
    </row>
    <row r="13" spans="1:4" s="3" customFormat="1" ht="17" x14ac:dyDescent="0.2">
      <c r="A13" s="27" t="s">
        <v>16651</v>
      </c>
    </row>
  </sheetData>
  <mergeCells count="2">
    <mergeCell ref="A3:A4"/>
    <mergeCell ref="B3:D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628"/>
  <sheetViews>
    <sheetView workbookViewId="0"/>
  </sheetViews>
  <sheetFormatPr baseColWidth="10" defaultColWidth="10.83203125" defaultRowHeight="16" x14ac:dyDescent="0.2"/>
  <cols>
    <col min="1" max="1" width="20.83203125" style="91" customWidth="1"/>
    <col min="2" max="2" width="21.83203125" style="91" customWidth="1"/>
    <col min="3" max="3" width="84.5" style="91" bestFit="1" customWidth="1"/>
    <col min="4" max="16384" width="10.83203125" style="91"/>
  </cols>
  <sheetData>
    <row r="1" spans="1:16" x14ac:dyDescent="0.2">
      <c r="A1" s="97" t="s">
        <v>16914</v>
      </c>
      <c r="B1" s="97" t="s">
        <v>17511</v>
      </c>
    </row>
    <row r="2" spans="1:16" x14ac:dyDescent="0.2">
      <c r="A2" s="139" t="s">
        <v>17428</v>
      </c>
      <c r="B2" s="139"/>
    </row>
    <row r="3" spans="1:16" x14ac:dyDescent="0.2">
      <c r="A3" s="139"/>
    </row>
    <row r="4" spans="1:16" s="97" customFormat="1" ht="15" x14ac:dyDescent="0.2">
      <c r="A4" s="98" t="s">
        <v>1266</v>
      </c>
      <c r="B4" s="98" t="s">
        <v>333</v>
      </c>
      <c r="C4" s="98" t="s">
        <v>334</v>
      </c>
      <c r="D4" s="98" t="s">
        <v>335</v>
      </c>
      <c r="E4" s="98" t="s">
        <v>336</v>
      </c>
      <c r="F4" s="98" t="s">
        <v>337</v>
      </c>
      <c r="G4" s="98" t="s">
        <v>0</v>
      </c>
      <c r="H4" s="98" t="s">
        <v>1</v>
      </c>
      <c r="I4" s="98" t="s">
        <v>2</v>
      </c>
      <c r="J4" s="98" t="s">
        <v>3</v>
      </c>
      <c r="K4" s="98" t="s">
        <v>4</v>
      </c>
      <c r="L4" s="98" t="s">
        <v>5</v>
      </c>
      <c r="M4" s="98" t="s">
        <v>6</v>
      </c>
      <c r="N4" s="98" t="s">
        <v>7</v>
      </c>
      <c r="O4" s="98" t="s">
        <v>8</v>
      </c>
      <c r="P4" s="98" t="s">
        <v>9</v>
      </c>
    </row>
    <row r="5" spans="1:16" x14ac:dyDescent="0.2">
      <c r="A5" s="91" t="s">
        <v>111</v>
      </c>
      <c r="B5" s="91" t="s">
        <v>652</v>
      </c>
      <c r="C5" s="91" t="s">
        <v>653</v>
      </c>
      <c r="D5" s="91" t="s">
        <v>654</v>
      </c>
      <c r="E5" s="91" t="s">
        <v>341</v>
      </c>
      <c r="F5" s="91" t="s">
        <v>342</v>
      </c>
      <c r="G5" s="91" t="s">
        <v>10</v>
      </c>
      <c r="H5" s="91">
        <v>20</v>
      </c>
      <c r="I5" s="91">
        <v>54824033</v>
      </c>
      <c r="J5" s="91" t="s">
        <v>11</v>
      </c>
      <c r="K5" s="91" t="s">
        <v>12</v>
      </c>
      <c r="L5" s="91">
        <v>5.9880199999999995E-4</v>
      </c>
      <c r="M5" s="91">
        <v>1.0767899999999999</v>
      </c>
      <c r="N5" s="91">
        <v>0.31283300000000003</v>
      </c>
      <c r="O5" s="91">
        <v>5.8014199999999996E-4</v>
      </c>
      <c r="P5" s="91">
        <v>8350</v>
      </c>
    </row>
    <row r="6" spans="1:16" x14ac:dyDescent="0.2">
      <c r="A6" s="91" t="s">
        <v>108</v>
      </c>
      <c r="B6" s="91" t="s">
        <v>503</v>
      </c>
      <c r="C6" s="91" t="s">
        <v>504</v>
      </c>
      <c r="D6" s="91" t="s">
        <v>505</v>
      </c>
      <c r="E6" s="91" t="s">
        <v>341</v>
      </c>
      <c r="F6" s="91" t="s">
        <v>342</v>
      </c>
      <c r="G6" s="91" t="s">
        <v>10</v>
      </c>
      <c r="H6" s="91">
        <v>20</v>
      </c>
      <c r="I6" s="91">
        <v>54824033</v>
      </c>
      <c r="J6" s="91" t="s">
        <v>11</v>
      </c>
      <c r="K6" s="91" t="s">
        <v>12</v>
      </c>
      <c r="L6" s="91">
        <v>5.9880199999999995E-4</v>
      </c>
      <c r="M6" s="91">
        <v>1.00447</v>
      </c>
      <c r="N6" s="91">
        <v>0.30817499999999998</v>
      </c>
      <c r="O6" s="91">
        <v>1.12089E-3</v>
      </c>
      <c r="P6" s="91">
        <v>8350</v>
      </c>
    </row>
    <row r="7" spans="1:16" x14ac:dyDescent="0.2">
      <c r="A7" s="91" t="s">
        <v>83</v>
      </c>
      <c r="B7" s="91" t="s">
        <v>682</v>
      </c>
      <c r="C7" s="91" t="s">
        <v>683</v>
      </c>
      <c r="D7" s="91" t="s">
        <v>684</v>
      </c>
      <c r="E7" s="91" t="s">
        <v>341</v>
      </c>
      <c r="F7" s="91" t="s">
        <v>342</v>
      </c>
      <c r="G7" s="91" t="s">
        <v>10</v>
      </c>
      <c r="H7" s="91">
        <v>20</v>
      </c>
      <c r="I7" s="91">
        <v>54824033</v>
      </c>
      <c r="J7" s="91" t="s">
        <v>11</v>
      </c>
      <c r="K7" s="91" t="s">
        <v>12</v>
      </c>
      <c r="L7" s="91">
        <v>5.9880199999999995E-4</v>
      </c>
      <c r="M7" s="91">
        <v>1.00841</v>
      </c>
      <c r="N7" s="91">
        <v>0.31271100000000002</v>
      </c>
      <c r="O7" s="91">
        <v>1.26571E-3</v>
      </c>
      <c r="P7" s="91">
        <v>8350</v>
      </c>
    </row>
    <row r="8" spans="1:16" x14ac:dyDescent="0.2">
      <c r="A8" s="91" t="s">
        <v>238</v>
      </c>
      <c r="B8" s="91" t="s">
        <v>720</v>
      </c>
      <c r="C8" s="91" t="s">
        <v>721</v>
      </c>
      <c r="D8" s="91" t="s">
        <v>722</v>
      </c>
      <c r="E8" s="91" t="s">
        <v>341</v>
      </c>
      <c r="F8" s="91" t="s">
        <v>342</v>
      </c>
      <c r="G8" s="91" t="s">
        <v>10</v>
      </c>
      <c r="H8" s="91">
        <v>20</v>
      </c>
      <c r="I8" s="91">
        <v>54824033</v>
      </c>
      <c r="J8" s="91" t="s">
        <v>11</v>
      </c>
      <c r="K8" s="91" t="s">
        <v>12</v>
      </c>
      <c r="L8" s="91">
        <v>5.9880199999999995E-4</v>
      </c>
      <c r="M8" s="91">
        <v>0.93813400000000002</v>
      </c>
      <c r="N8" s="91">
        <v>0.298904</v>
      </c>
      <c r="O8" s="91">
        <v>1.7035900000000001E-3</v>
      </c>
      <c r="P8" s="91">
        <v>8350</v>
      </c>
    </row>
    <row r="9" spans="1:16" x14ac:dyDescent="0.2">
      <c r="A9" s="91" t="s">
        <v>195</v>
      </c>
      <c r="B9" s="91" t="s">
        <v>402</v>
      </c>
      <c r="C9" s="91" t="s">
        <v>403</v>
      </c>
      <c r="D9" s="91" t="s">
        <v>404</v>
      </c>
      <c r="E9" s="91" t="s">
        <v>341</v>
      </c>
      <c r="F9" s="91" t="s">
        <v>342</v>
      </c>
      <c r="G9" s="91" t="s">
        <v>10</v>
      </c>
      <c r="H9" s="91">
        <v>20</v>
      </c>
      <c r="I9" s="91">
        <v>54824033</v>
      </c>
      <c r="J9" s="91" t="s">
        <v>11</v>
      </c>
      <c r="K9" s="91" t="s">
        <v>12</v>
      </c>
      <c r="L9" s="91">
        <v>5.9880199999999995E-4</v>
      </c>
      <c r="M9" s="91">
        <v>0.92667299999999997</v>
      </c>
      <c r="N9" s="91">
        <v>0.29710799999999998</v>
      </c>
      <c r="O9" s="91">
        <v>1.8209999999999999E-3</v>
      </c>
      <c r="P9" s="91">
        <v>8350</v>
      </c>
    </row>
    <row r="10" spans="1:16" x14ac:dyDescent="0.2">
      <c r="A10" s="91" t="s">
        <v>251</v>
      </c>
      <c r="B10" s="91" t="s">
        <v>832</v>
      </c>
      <c r="C10" s="91" t="s">
        <v>833</v>
      </c>
      <c r="D10" s="91" t="s">
        <v>834</v>
      </c>
      <c r="E10" s="91" t="s">
        <v>341</v>
      </c>
      <c r="F10" s="91" t="s">
        <v>342</v>
      </c>
      <c r="G10" s="91" t="s">
        <v>10</v>
      </c>
      <c r="H10" s="91">
        <v>20</v>
      </c>
      <c r="I10" s="91">
        <v>54824033</v>
      </c>
      <c r="J10" s="91" t="s">
        <v>11</v>
      </c>
      <c r="K10" s="91" t="s">
        <v>12</v>
      </c>
      <c r="L10" s="91">
        <v>5.9880199999999995E-4</v>
      </c>
      <c r="M10" s="91">
        <v>0.902501</v>
      </c>
      <c r="N10" s="91">
        <v>0.30340400000000001</v>
      </c>
      <c r="O10" s="91">
        <v>2.9421899999999999E-3</v>
      </c>
      <c r="P10" s="91">
        <v>8350</v>
      </c>
    </row>
    <row r="11" spans="1:16" x14ac:dyDescent="0.2">
      <c r="A11" s="91" t="s">
        <v>250</v>
      </c>
      <c r="B11" s="91" t="s">
        <v>363</v>
      </c>
      <c r="C11" s="91" t="s">
        <v>364</v>
      </c>
      <c r="D11" s="91" t="s">
        <v>365</v>
      </c>
      <c r="E11" s="91" t="s">
        <v>341</v>
      </c>
      <c r="F11" s="91" t="s">
        <v>342</v>
      </c>
      <c r="G11" s="91" t="s">
        <v>10</v>
      </c>
      <c r="H11" s="91">
        <v>20</v>
      </c>
      <c r="I11" s="91">
        <v>54824033</v>
      </c>
      <c r="J11" s="91" t="s">
        <v>11</v>
      </c>
      <c r="K11" s="91" t="s">
        <v>12</v>
      </c>
      <c r="L11" s="91">
        <v>5.9880199999999995E-4</v>
      </c>
      <c r="M11" s="91">
        <v>0.88475999999999999</v>
      </c>
      <c r="N11" s="91">
        <v>0.30628300000000003</v>
      </c>
      <c r="O11" s="91">
        <v>3.87828E-3</v>
      </c>
      <c r="P11" s="91">
        <v>8350</v>
      </c>
    </row>
    <row r="12" spans="1:16" x14ac:dyDescent="0.2">
      <c r="A12" s="91" t="s">
        <v>113</v>
      </c>
      <c r="B12" s="91" t="s">
        <v>1215</v>
      </c>
      <c r="C12" s="91" t="s">
        <v>1216</v>
      </c>
      <c r="D12" s="91" t="s">
        <v>1217</v>
      </c>
      <c r="E12" s="91" t="s">
        <v>341</v>
      </c>
      <c r="F12" s="91" t="s">
        <v>342</v>
      </c>
      <c r="G12" s="91" t="s">
        <v>10</v>
      </c>
      <c r="H12" s="91">
        <v>20</v>
      </c>
      <c r="I12" s="91">
        <v>54824033</v>
      </c>
      <c r="J12" s="91" t="s">
        <v>11</v>
      </c>
      <c r="K12" s="91" t="s">
        <v>12</v>
      </c>
      <c r="L12" s="91">
        <v>5.9880199999999995E-4</v>
      </c>
      <c r="M12" s="91">
        <v>-0.88153599999999999</v>
      </c>
      <c r="N12" s="91">
        <v>0.306475</v>
      </c>
      <c r="O12" s="91">
        <v>4.0328999999999999E-3</v>
      </c>
      <c r="P12" s="91">
        <v>8350</v>
      </c>
    </row>
    <row r="13" spans="1:16" x14ac:dyDescent="0.2">
      <c r="A13" s="91" t="s">
        <v>75</v>
      </c>
      <c r="B13" s="91" t="s">
        <v>789</v>
      </c>
      <c r="C13" s="91" t="s">
        <v>790</v>
      </c>
      <c r="D13" s="91" t="s">
        <v>791</v>
      </c>
      <c r="E13" s="91" t="s">
        <v>341</v>
      </c>
      <c r="F13" s="91" t="s">
        <v>342</v>
      </c>
      <c r="G13" s="91" t="s">
        <v>10</v>
      </c>
      <c r="H13" s="91">
        <v>20</v>
      </c>
      <c r="I13" s="91">
        <v>54824033</v>
      </c>
      <c r="J13" s="91" t="s">
        <v>11</v>
      </c>
      <c r="K13" s="91" t="s">
        <v>12</v>
      </c>
      <c r="L13" s="91">
        <v>5.9880199999999995E-4</v>
      </c>
      <c r="M13" s="91">
        <v>0.85889099999999996</v>
      </c>
      <c r="N13" s="91">
        <v>0.29870200000000002</v>
      </c>
      <c r="O13" s="91">
        <v>4.0451999999999997E-3</v>
      </c>
      <c r="P13" s="91">
        <v>8350</v>
      </c>
    </row>
    <row r="14" spans="1:16" x14ac:dyDescent="0.2">
      <c r="A14" s="91" t="s">
        <v>305</v>
      </c>
      <c r="B14" s="91" t="s">
        <v>452</v>
      </c>
      <c r="C14" s="91" t="s">
        <v>453</v>
      </c>
      <c r="D14" s="91" t="s">
        <v>454</v>
      </c>
      <c r="E14" s="91" t="s">
        <v>341</v>
      </c>
      <c r="F14" s="91" t="s">
        <v>342</v>
      </c>
      <c r="G14" s="91" t="s">
        <v>10</v>
      </c>
      <c r="H14" s="91">
        <v>20</v>
      </c>
      <c r="I14" s="91">
        <v>54824033</v>
      </c>
      <c r="J14" s="91" t="s">
        <v>11</v>
      </c>
      <c r="K14" s="91" t="s">
        <v>12</v>
      </c>
      <c r="L14" s="91">
        <v>5.9880199999999995E-4</v>
      </c>
      <c r="M14" s="91">
        <v>0.88393500000000003</v>
      </c>
      <c r="N14" s="91">
        <v>0.310973</v>
      </c>
      <c r="O14" s="91">
        <v>4.4871700000000004E-3</v>
      </c>
      <c r="P14" s="91">
        <v>8350</v>
      </c>
    </row>
    <row r="15" spans="1:16" x14ac:dyDescent="0.2">
      <c r="A15" s="91" t="s">
        <v>298</v>
      </c>
      <c r="B15" s="91" t="s">
        <v>1183</v>
      </c>
      <c r="C15" s="91" t="s">
        <v>1184</v>
      </c>
      <c r="D15" s="91" t="s">
        <v>1185</v>
      </c>
      <c r="E15" s="91" t="s">
        <v>341</v>
      </c>
      <c r="F15" s="91" t="s">
        <v>342</v>
      </c>
      <c r="G15" s="91" t="s">
        <v>10</v>
      </c>
      <c r="H15" s="91">
        <v>20</v>
      </c>
      <c r="I15" s="91">
        <v>54824033</v>
      </c>
      <c r="J15" s="91" t="s">
        <v>11</v>
      </c>
      <c r="K15" s="91" t="s">
        <v>12</v>
      </c>
      <c r="L15" s="91">
        <v>5.9880199999999995E-4</v>
      </c>
      <c r="M15" s="91">
        <v>0.89137</v>
      </c>
      <c r="N15" s="91">
        <v>0.31361099999999997</v>
      </c>
      <c r="O15" s="91">
        <v>4.49015E-3</v>
      </c>
      <c r="P15" s="91">
        <v>8350</v>
      </c>
    </row>
    <row r="16" spans="1:16" x14ac:dyDescent="0.2">
      <c r="A16" s="91" t="s">
        <v>259</v>
      </c>
      <c r="B16" s="91" t="s">
        <v>1006</v>
      </c>
      <c r="C16" s="91" t="s">
        <v>1007</v>
      </c>
      <c r="D16" s="91" t="s">
        <v>1008</v>
      </c>
      <c r="E16" s="91" t="s">
        <v>341</v>
      </c>
      <c r="F16" s="91" t="s">
        <v>342</v>
      </c>
      <c r="G16" s="91" t="s">
        <v>10</v>
      </c>
      <c r="H16" s="91">
        <v>20</v>
      </c>
      <c r="I16" s="91">
        <v>54824033</v>
      </c>
      <c r="J16" s="91" t="s">
        <v>11</v>
      </c>
      <c r="K16" s="91" t="s">
        <v>12</v>
      </c>
      <c r="L16" s="91">
        <v>5.9880199999999995E-4</v>
      </c>
      <c r="M16" s="91">
        <v>-0.876938</v>
      </c>
      <c r="N16" s="91">
        <v>0.31187599999999999</v>
      </c>
      <c r="O16" s="91">
        <v>4.9377199999999996E-3</v>
      </c>
      <c r="P16" s="91">
        <v>8350</v>
      </c>
    </row>
    <row r="17" spans="1:16" x14ac:dyDescent="0.2">
      <c r="A17" s="91" t="s">
        <v>290</v>
      </c>
      <c r="B17" s="91" t="s">
        <v>411</v>
      </c>
      <c r="C17" s="91" t="s">
        <v>412</v>
      </c>
      <c r="D17" s="91" t="s">
        <v>413</v>
      </c>
      <c r="E17" s="91" t="s">
        <v>341</v>
      </c>
      <c r="F17" s="91" t="s">
        <v>342</v>
      </c>
      <c r="G17" s="91" t="s">
        <v>10</v>
      </c>
      <c r="H17" s="91">
        <v>20</v>
      </c>
      <c r="I17" s="91">
        <v>54824033</v>
      </c>
      <c r="J17" s="91" t="s">
        <v>11</v>
      </c>
      <c r="K17" s="91" t="s">
        <v>12</v>
      </c>
      <c r="L17" s="91">
        <v>5.9880199999999995E-4</v>
      </c>
      <c r="M17" s="91">
        <v>0.86575299999999999</v>
      </c>
      <c r="N17" s="91">
        <v>0.30837500000000001</v>
      </c>
      <c r="O17" s="91">
        <v>5.00483E-3</v>
      </c>
      <c r="P17" s="91">
        <v>8350</v>
      </c>
    </row>
    <row r="18" spans="1:16" x14ac:dyDescent="0.2">
      <c r="A18" s="91" t="s">
        <v>44</v>
      </c>
      <c r="B18" s="91" t="s">
        <v>458</v>
      </c>
      <c r="C18" s="91" t="s">
        <v>459</v>
      </c>
      <c r="D18" s="91" t="s">
        <v>457</v>
      </c>
      <c r="E18" s="91" t="s">
        <v>341</v>
      </c>
      <c r="F18" s="91" t="s">
        <v>342</v>
      </c>
      <c r="G18" s="91" t="s">
        <v>10</v>
      </c>
      <c r="H18" s="91">
        <v>20</v>
      </c>
      <c r="I18" s="91">
        <v>54824033</v>
      </c>
      <c r="J18" s="91" t="s">
        <v>11</v>
      </c>
      <c r="K18" s="91" t="s">
        <v>12</v>
      </c>
      <c r="L18" s="91">
        <v>5.9880199999999995E-4</v>
      </c>
      <c r="M18" s="91">
        <v>0.87189099999999997</v>
      </c>
      <c r="N18" s="91">
        <v>0.31138399999999999</v>
      </c>
      <c r="O18" s="91">
        <v>5.1211199999999998E-3</v>
      </c>
      <c r="P18" s="91">
        <v>8350</v>
      </c>
    </row>
    <row r="19" spans="1:16" x14ac:dyDescent="0.2">
      <c r="A19" s="91" t="s">
        <v>319</v>
      </c>
      <c r="B19" s="91" t="s">
        <v>372</v>
      </c>
      <c r="C19" s="91" t="s">
        <v>373</v>
      </c>
      <c r="D19" s="91" t="s">
        <v>374</v>
      </c>
      <c r="E19" s="91" t="s">
        <v>341</v>
      </c>
      <c r="F19" s="91" t="s">
        <v>342</v>
      </c>
      <c r="G19" s="91" t="s">
        <v>10</v>
      </c>
      <c r="H19" s="91">
        <v>20</v>
      </c>
      <c r="I19" s="91">
        <v>54824033</v>
      </c>
      <c r="J19" s="91" t="s">
        <v>11</v>
      </c>
      <c r="K19" s="91" t="s">
        <v>12</v>
      </c>
      <c r="L19" s="91">
        <v>5.9880199999999995E-4</v>
      </c>
      <c r="M19" s="91">
        <v>0.86730799999999997</v>
      </c>
      <c r="N19" s="91">
        <v>0.31067899999999998</v>
      </c>
      <c r="O19" s="91">
        <v>5.2559299999999998E-3</v>
      </c>
      <c r="P19" s="91">
        <v>8350</v>
      </c>
    </row>
    <row r="20" spans="1:16" x14ac:dyDescent="0.2">
      <c r="A20" s="91" t="s">
        <v>98</v>
      </c>
      <c r="B20" s="91" t="s">
        <v>1141</v>
      </c>
      <c r="C20" s="91" t="s">
        <v>1142</v>
      </c>
      <c r="D20" s="91" t="s">
        <v>1143</v>
      </c>
      <c r="E20" s="91" t="s">
        <v>341</v>
      </c>
      <c r="F20" s="91" t="s">
        <v>342</v>
      </c>
      <c r="G20" s="91" t="s">
        <v>10</v>
      </c>
      <c r="H20" s="91">
        <v>20</v>
      </c>
      <c r="I20" s="91">
        <v>54824033</v>
      </c>
      <c r="J20" s="91" t="s">
        <v>11</v>
      </c>
      <c r="K20" s="91" t="s">
        <v>12</v>
      </c>
      <c r="L20" s="91">
        <v>5.9880199999999995E-4</v>
      </c>
      <c r="M20" s="91">
        <v>0.86345899999999998</v>
      </c>
      <c r="N20" s="91">
        <v>0.31232399999999999</v>
      </c>
      <c r="O20" s="91">
        <v>5.7113600000000004E-3</v>
      </c>
      <c r="P20" s="91">
        <v>8350</v>
      </c>
    </row>
    <row r="21" spans="1:16" x14ac:dyDescent="0.2">
      <c r="A21" s="91" t="s">
        <v>128</v>
      </c>
      <c r="B21" s="91" t="s">
        <v>908</v>
      </c>
      <c r="C21" s="91" t="s">
        <v>909</v>
      </c>
      <c r="D21" s="91" t="s">
        <v>910</v>
      </c>
      <c r="E21" s="91" t="s">
        <v>341</v>
      </c>
      <c r="F21" s="91" t="s">
        <v>342</v>
      </c>
      <c r="G21" s="91" t="s">
        <v>10</v>
      </c>
      <c r="H21" s="91">
        <v>20</v>
      </c>
      <c r="I21" s="91">
        <v>54824033</v>
      </c>
      <c r="J21" s="91" t="s">
        <v>11</v>
      </c>
      <c r="K21" s="91" t="s">
        <v>12</v>
      </c>
      <c r="L21" s="91">
        <v>5.9880199999999995E-4</v>
      </c>
      <c r="M21" s="91">
        <v>0.83273900000000001</v>
      </c>
      <c r="N21" s="91">
        <v>0.305118</v>
      </c>
      <c r="O21" s="91">
        <v>6.3615199999999998E-3</v>
      </c>
      <c r="P21" s="91">
        <v>8350</v>
      </c>
    </row>
    <row r="22" spans="1:16" x14ac:dyDescent="0.2">
      <c r="A22" s="91" t="s">
        <v>313</v>
      </c>
      <c r="B22" s="91" t="s">
        <v>542</v>
      </c>
      <c r="C22" s="91" t="s">
        <v>543</v>
      </c>
      <c r="D22" s="91" t="s">
        <v>544</v>
      </c>
      <c r="E22" s="91" t="s">
        <v>341</v>
      </c>
      <c r="F22" s="91" t="s">
        <v>342</v>
      </c>
      <c r="G22" s="91" t="s">
        <v>10</v>
      </c>
      <c r="H22" s="91">
        <v>20</v>
      </c>
      <c r="I22" s="91">
        <v>54824033</v>
      </c>
      <c r="J22" s="91" t="s">
        <v>11</v>
      </c>
      <c r="K22" s="91" t="s">
        <v>12</v>
      </c>
      <c r="L22" s="91">
        <v>5.9880199999999995E-4</v>
      </c>
      <c r="M22" s="91">
        <v>0.85541599999999995</v>
      </c>
      <c r="N22" s="91">
        <v>0.31445600000000001</v>
      </c>
      <c r="O22" s="91">
        <v>6.5356099999999999E-3</v>
      </c>
      <c r="P22" s="91">
        <v>8350</v>
      </c>
    </row>
    <row r="23" spans="1:16" x14ac:dyDescent="0.2">
      <c r="A23" s="91" t="s">
        <v>220</v>
      </c>
      <c r="B23" s="91" t="s">
        <v>539</v>
      </c>
      <c r="C23" s="91" t="s">
        <v>540</v>
      </c>
      <c r="D23" s="91" t="s">
        <v>541</v>
      </c>
      <c r="E23" s="91" t="s">
        <v>341</v>
      </c>
      <c r="F23" s="91" t="s">
        <v>342</v>
      </c>
      <c r="G23" s="91" t="s">
        <v>10</v>
      </c>
      <c r="H23" s="91">
        <v>20</v>
      </c>
      <c r="I23" s="91">
        <v>54824033</v>
      </c>
      <c r="J23" s="91" t="s">
        <v>11</v>
      </c>
      <c r="K23" s="91" t="s">
        <v>12</v>
      </c>
      <c r="L23" s="91">
        <v>5.9880199999999995E-4</v>
      </c>
      <c r="M23" s="91">
        <v>0.84980800000000001</v>
      </c>
      <c r="N23" s="91">
        <v>0.31324999999999997</v>
      </c>
      <c r="O23" s="91">
        <v>6.6838699999999997E-3</v>
      </c>
      <c r="P23" s="91">
        <v>8350</v>
      </c>
    </row>
    <row r="24" spans="1:16" x14ac:dyDescent="0.2">
      <c r="A24" s="91" t="s">
        <v>210</v>
      </c>
      <c r="B24" s="91" t="s">
        <v>1233</v>
      </c>
      <c r="C24" s="91" t="s">
        <v>1234</v>
      </c>
      <c r="D24" s="91" t="s">
        <v>1235</v>
      </c>
      <c r="E24" s="91" t="s">
        <v>341</v>
      </c>
      <c r="F24" s="91" t="s">
        <v>342</v>
      </c>
      <c r="G24" s="91" t="s">
        <v>10</v>
      </c>
      <c r="H24" s="91">
        <v>20</v>
      </c>
      <c r="I24" s="91">
        <v>54824033</v>
      </c>
      <c r="J24" s="91" t="s">
        <v>11</v>
      </c>
      <c r="K24" s="91" t="s">
        <v>12</v>
      </c>
      <c r="L24" s="91">
        <v>5.9880199999999995E-4</v>
      </c>
      <c r="M24" s="91">
        <v>0.80491199999999996</v>
      </c>
      <c r="N24" s="91">
        <v>0.29722500000000002</v>
      </c>
      <c r="O24" s="91">
        <v>6.7810199999999996E-3</v>
      </c>
      <c r="P24" s="91">
        <v>8350</v>
      </c>
    </row>
    <row r="25" spans="1:16" x14ac:dyDescent="0.2">
      <c r="A25" s="91" t="s">
        <v>90</v>
      </c>
      <c r="B25" s="91" t="s">
        <v>774</v>
      </c>
      <c r="C25" s="91" t="s">
        <v>775</v>
      </c>
      <c r="D25" s="91" t="s">
        <v>776</v>
      </c>
      <c r="E25" s="91" t="s">
        <v>341</v>
      </c>
      <c r="F25" s="91" t="s">
        <v>342</v>
      </c>
      <c r="G25" s="91" t="s">
        <v>10</v>
      </c>
      <c r="H25" s="91">
        <v>20</v>
      </c>
      <c r="I25" s="91">
        <v>54824033</v>
      </c>
      <c r="J25" s="91" t="s">
        <v>11</v>
      </c>
      <c r="K25" s="91" t="s">
        <v>12</v>
      </c>
      <c r="L25" s="91">
        <v>5.9880199999999995E-4</v>
      </c>
      <c r="M25" s="91">
        <v>0.79022800000000004</v>
      </c>
      <c r="N25" s="91">
        <v>0.29450599999999999</v>
      </c>
      <c r="O25" s="91">
        <v>7.3058699999999999E-3</v>
      </c>
      <c r="P25" s="91">
        <v>8350</v>
      </c>
    </row>
    <row r="26" spans="1:16" x14ac:dyDescent="0.2">
      <c r="A26" s="91" t="s">
        <v>73</v>
      </c>
      <c r="B26" s="91" t="s">
        <v>1032</v>
      </c>
      <c r="C26" s="91" t="s">
        <v>1032</v>
      </c>
      <c r="D26" s="91" t="s">
        <v>1033</v>
      </c>
      <c r="E26" s="91" t="s">
        <v>341</v>
      </c>
      <c r="F26" s="91" t="s">
        <v>342</v>
      </c>
      <c r="G26" s="91" t="s">
        <v>10</v>
      </c>
      <c r="H26" s="91">
        <v>20</v>
      </c>
      <c r="I26" s="91">
        <v>54824033</v>
      </c>
      <c r="J26" s="91" t="s">
        <v>11</v>
      </c>
      <c r="K26" s="91" t="s">
        <v>12</v>
      </c>
      <c r="L26" s="91">
        <v>5.9880199999999995E-4</v>
      </c>
      <c r="M26" s="91">
        <v>0.78846499999999997</v>
      </c>
      <c r="N26" s="91">
        <v>0.29712</v>
      </c>
      <c r="O26" s="91">
        <v>7.9768200000000008E-3</v>
      </c>
      <c r="P26" s="91">
        <v>8350</v>
      </c>
    </row>
    <row r="27" spans="1:16" x14ac:dyDescent="0.2">
      <c r="A27" s="91" t="s">
        <v>45</v>
      </c>
      <c r="B27" s="91" t="s">
        <v>997</v>
      </c>
      <c r="C27" s="91" t="s">
        <v>998</v>
      </c>
      <c r="D27" s="91" t="s">
        <v>999</v>
      </c>
      <c r="E27" s="91" t="s">
        <v>341</v>
      </c>
      <c r="F27" s="91" t="s">
        <v>342</v>
      </c>
      <c r="G27" s="91" t="s">
        <v>10</v>
      </c>
      <c r="H27" s="91">
        <v>20</v>
      </c>
      <c r="I27" s="91">
        <v>54824033</v>
      </c>
      <c r="J27" s="91" t="s">
        <v>11</v>
      </c>
      <c r="K27" s="91" t="s">
        <v>12</v>
      </c>
      <c r="L27" s="91">
        <v>5.9880199999999995E-4</v>
      </c>
      <c r="M27" s="91">
        <v>0.82416900000000004</v>
      </c>
      <c r="N27" s="91">
        <v>0.31104500000000002</v>
      </c>
      <c r="O27" s="91">
        <v>8.0720199999999992E-3</v>
      </c>
      <c r="P27" s="91">
        <v>8350</v>
      </c>
    </row>
    <row r="28" spans="1:16" x14ac:dyDescent="0.2">
      <c r="A28" s="91" t="s">
        <v>327</v>
      </c>
      <c r="B28" s="91" t="s">
        <v>1109</v>
      </c>
      <c r="C28" s="91" t="s">
        <v>1109</v>
      </c>
      <c r="D28" s="91" t="s">
        <v>1110</v>
      </c>
      <c r="E28" s="91" t="s">
        <v>341</v>
      </c>
      <c r="F28" s="91" t="s">
        <v>342</v>
      </c>
      <c r="G28" s="91" t="s">
        <v>10</v>
      </c>
      <c r="H28" s="91">
        <v>20</v>
      </c>
      <c r="I28" s="91">
        <v>54824033</v>
      </c>
      <c r="J28" s="91" t="s">
        <v>11</v>
      </c>
      <c r="K28" s="91" t="s">
        <v>12</v>
      </c>
      <c r="L28" s="91">
        <v>5.9880199999999995E-4</v>
      </c>
      <c r="M28" s="91">
        <v>0.83170200000000005</v>
      </c>
      <c r="N28" s="91">
        <v>0.314363</v>
      </c>
      <c r="O28" s="91">
        <v>8.1681900000000005E-3</v>
      </c>
      <c r="P28" s="91">
        <v>8350</v>
      </c>
    </row>
    <row r="29" spans="1:16" x14ac:dyDescent="0.2">
      <c r="A29" s="91" t="s">
        <v>131</v>
      </c>
      <c r="B29" s="91" t="s">
        <v>1080</v>
      </c>
      <c r="C29" s="91" t="s">
        <v>1081</v>
      </c>
      <c r="D29" s="91" t="s">
        <v>1082</v>
      </c>
      <c r="E29" s="91" t="s">
        <v>341</v>
      </c>
      <c r="F29" s="91" t="s">
        <v>342</v>
      </c>
      <c r="G29" s="91" t="s">
        <v>10</v>
      </c>
      <c r="H29" s="91">
        <v>20</v>
      </c>
      <c r="I29" s="91">
        <v>54824033</v>
      </c>
      <c r="J29" s="91" t="s">
        <v>11</v>
      </c>
      <c r="K29" s="91" t="s">
        <v>12</v>
      </c>
      <c r="L29" s="91">
        <v>5.9880199999999995E-4</v>
      </c>
      <c r="M29" s="91">
        <v>0.82571799999999995</v>
      </c>
      <c r="N29" s="91">
        <v>0.31217299999999998</v>
      </c>
      <c r="O29" s="91">
        <v>8.18288E-3</v>
      </c>
      <c r="P29" s="91">
        <v>8350</v>
      </c>
    </row>
    <row r="30" spans="1:16" x14ac:dyDescent="0.2">
      <c r="A30" s="91" t="s">
        <v>59</v>
      </c>
      <c r="B30" s="91" t="s">
        <v>440</v>
      </c>
      <c r="C30" s="91" t="s">
        <v>441</v>
      </c>
      <c r="D30" s="91" t="s">
        <v>442</v>
      </c>
      <c r="E30" s="91" t="s">
        <v>341</v>
      </c>
      <c r="F30" s="91" t="s">
        <v>342</v>
      </c>
      <c r="G30" s="91" t="s">
        <v>10</v>
      </c>
      <c r="H30" s="91">
        <v>20</v>
      </c>
      <c r="I30" s="91">
        <v>54824033</v>
      </c>
      <c r="J30" s="91" t="s">
        <v>11</v>
      </c>
      <c r="K30" s="91" t="s">
        <v>12</v>
      </c>
      <c r="L30" s="91">
        <v>5.9880199999999995E-4</v>
      </c>
      <c r="M30" s="91">
        <v>0.81778899999999999</v>
      </c>
      <c r="N30" s="91">
        <v>0.31061699999999998</v>
      </c>
      <c r="O30" s="91">
        <v>8.4843899999999996E-3</v>
      </c>
      <c r="P30" s="91">
        <v>8350</v>
      </c>
    </row>
    <row r="31" spans="1:16" x14ac:dyDescent="0.2">
      <c r="A31" s="91" t="s">
        <v>199</v>
      </c>
      <c r="B31" s="91" t="s">
        <v>1207</v>
      </c>
      <c r="C31" s="91" t="s">
        <v>1208</v>
      </c>
      <c r="D31" s="91" t="s">
        <v>1209</v>
      </c>
      <c r="E31" s="91" t="s">
        <v>341</v>
      </c>
      <c r="F31" s="91" t="s">
        <v>342</v>
      </c>
      <c r="G31" s="91" t="s">
        <v>10</v>
      </c>
      <c r="H31" s="91">
        <v>20</v>
      </c>
      <c r="I31" s="91">
        <v>54824033</v>
      </c>
      <c r="J31" s="91" t="s">
        <v>11</v>
      </c>
      <c r="K31" s="91" t="s">
        <v>12</v>
      </c>
      <c r="L31" s="91">
        <v>5.9880199999999995E-4</v>
      </c>
      <c r="M31" s="91">
        <v>0.79513500000000004</v>
      </c>
      <c r="N31" s="91">
        <v>0.30723</v>
      </c>
      <c r="O31" s="91">
        <v>9.6679499999999998E-3</v>
      </c>
      <c r="P31" s="91">
        <v>8350</v>
      </c>
    </row>
    <row r="32" spans="1:16" x14ac:dyDescent="0.2">
      <c r="A32" s="91" t="s">
        <v>242</v>
      </c>
      <c r="B32" s="91" t="s">
        <v>446</v>
      </c>
      <c r="C32" s="91" t="s">
        <v>447</v>
      </c>
      <c r="D32" s="91" t="s">
        <v>448</v>
      </c>
      <c r="E32" s="91" t="s">
        <v>341</v>
      </c>
      <c r="F32" s="91" t="s">
        <v>342</v>
      </c>
      <c r="G32" s="91" t="s">
        <v>10</v>
      </c>
      <c r="H32" s="91">
        <v>20</v>
      </c>
      <c r="I32" s="91">
        <v>54824033</v>
      </c>
      <c r="J32" s="91" t="s">
        <v>11</v>
      </c>
      <c r="K32" s="91" t="s">
        <v>12</v>
      </c>
      <c r="L32" s="91">
        <v>5.9880199999999995E-4</v>
      </c>
      <c r="M32" s="91">
        <v>-0.79078700000000002</v>
      </c>
      <c r="N32" s="91">
        <v>0.306419</v>
      </c>
      <c r="O32" s="91">
        <v>9.8759299999999998E-3</v>
      </c>
      <c r="P32" s="91">
        <v>8350</v>
      </c>
    </row>
    <row r="33" spans="1:16" x14ac:dyDescent="0.2">
      <c r="A33" s="91" t="s">
        <v>222</v>
      </c>
      <c r="B33" s="91" t="s">
        <v>1009</v>
      </c>
      <c r="C33" s="91" t="s">
        <v>1010</v>
      </c>
      <c r="D33" s="91" t="s">
        <v>1011</v>
      </c>
      <c r="E33" s="91" t="s">
        <v>341</v>
      </c>
      <c r="F33" s="91" t="s">
        <v>342</v>
      </c>
      <c r="G33" s="91" t="s">
        <v>10</v>
      </c>
      <c r="H33" s="91">
        <v>20</v>
      </c>
      <c r="I33" s="91">
        <v>54824033</v>
      </c>
      <c r="J33" s="91" t="s">
        <v>11</v>
      </c>
      <c r="K33" s="91" t="s">
        <v>12</v>
      </c>
      <c r="L33" s="91">
        <v>5.9880199999999995E-4</v>
      </c>
      <c r="M33" s="91">
        <v>0.77509799999999995</v>
      </c>
      <c r="N33" s="91">
        <v>0.30045100000000002</v>
      </c>
      <c r="O33" s="91">
        <v>9.9030899999999998E-3</v>
      </c>
      <c r="P33" s="91">
        <v>8350</v>
      </c>
    </row>
    <row r="34" spans="1:16" x14ac:dyDescent="0.2">
      <c r="A34" s="91" t="s">
        <v>278</v>
      </c>
      <c r="B34" s="91" t="s">
        <v>1210</v>
      </c>
      <c r="C34" s="91" t="s">
        <v>1211</v>
      </c>
      <c r="D34" s="91" t="s">
        <v>1212</v>
      </c>
      <c r="E34" s="91" t="s">
        <v>341</v>
      </c>
      <c r="F34" s="91" t="s">
        <v>342</v>
      </c>
      <c r="G34" s="91" t="s">
        <v>10</v>
      </c>
      <c r="H34" s="91">
        <v>20</v>
      </c>
      <c r="I34" s="91">
        <v>54824033</v>
      </c>
      <c r="J34" s="91" t="s">
        <v>11</v>
      </c>
      <c r="K34" s="91" t="s">
        <v>12</v>
      </c>
      <c r="L34" s="91">
        <v>5.9880199999999995E-4</v>
      </c>
      <c r="M34" s="91">
        <v>0.80437800000000004</v>
      </c>
      <c r="N34" s="91">
        <v>0.312002</v>
      </c>
      <c r="O34" s="91">
        <v>9.95096E-3</v>
      </c>
      <c r="P34" s="91">
        <v>8350</v>
      </c>
    </row>
    <row r="35" spans="1:16" x14ac:dyDescent="0.2">
      <c r="A35" s="91" t="s">
        <v>229</v>
      </c>
      <c r="B35" s="91" t="s">
        <v>792</v>
      </c>
      <c r="C35" s="91" t="s">
        <v>793</v>
      </c>
      <c r="D35" s="91" t="s">
        <v>794</v>
      </c>
      <c r="E35" s="91" t="s">
        <v>341</v>
      </c>
      <c r="F35" s="91" t="s">
        <v>342</v>
      </c>
      <c r="G35" s="91" t="s">
        <v>10</v>
      </c>
      <c r="H35" s="91">
        <v>20</v>
      </c>
      <c r="I35" s="91">
        <v>54824033</v>
      </c>
      <c r="J35" s="91" t="s">
        <v>11</v>
      </c>
      <c r="K35" s="91" t="s">
        <v>12</v>
      </c>
      <c r="L35" s="91">
        <v>5.9880199999999995E-4</v>
      </c>
      <c r="M35" s="91">
        <v>0.80561799999999995</v>
      </c>
      <c r="N35" s="91">
        <v>0.31441799999999998</v>
      </c>
      <c r="O35" s="91">
        <v>1.04169E-2</v>
      </c>
      <c r="P35" s="91">
        <v>8350</v>
      </c>
    </row>
    <row r="36" spans="1:16" x14ac:dyDescent="0.2">
      <c r="A36" s="91" t="s">
        <v>208</v>
      </c>
      <c r="B36" s="91" t="s">
        <v>536</v>
      </c>
      <c r="C36" s="91" t="s">
        <v>537</v>
      </c>
      <c r="D36" s="91" t="s">
        <v>538</v>
      </c>
      <c r="E36" s="91" t="s">
        <v>341</v>
      </c>
      <c r="F36" s="91" t="s">
        <v>342</v>
      </c>
      <c r="G36" s="91" t="s">
        <v>10</v>
      </c>
      <c r="H36" s="91">
        <v>20</v>
      </c>
      <c r="I36" s="91">
        <v>54824033</v>
      </c>
      <c r="J36" s="91" t="s">
        <v>11</v>
      </c>
      <c r="K36" s="91" t="s">
        <v>12</v>
      </c>
      <c r="L36" s="91">
        <v>5.9880199999999995E-4</v>
      </c>
      <c r="M36" s="91">
        <v>0.78486400000000001</v>
      </c>
      <c r="N36" s="91">
        <v>0.30915300000000001</v>
      </c>
      <c r="O36" s="91">
        <v>1.11427E-2</v>
      </c>
      <c r="P36" s="91">
        <v>8350</v>
      </c>
    </row>
    <row r="37" spans="1:16" x14ac:dyDescent="0.2">
      <c r="A37" s="91" t="s">
        <v>256</v>
      </c>
      <c r="B37" s="91" t="s">
        <v>1204</v>
      </c>
      <c r="C37" s="91" t="s">
        <v>1205</v>
      </c>
      <c r="D37" s="91" t="s">
        <v>1206</v>
      </c>
      <c r="E37" s="91" t="s">
        <v>341</v>
      </c>
      <c r="F37" s="91" t="s">
        <v>342</v>
      </c>
      <c r="G37" s="91" t="s">
        <v>10</v>
      </c>
      <c r="H37" s="91">
        <v>20</v>
      </c>
      <c r="I37" s="91">
        <v>54824033</v>
      </c>
      <c r="J37" s="91" t="s">
        <v>11</v>
      </c>
      <c r="K37" s="91" t="s">
        <v>12</v>
      </c>
      <c r="L37" s="91">
        <v>5.9880199999999995E-4</v>
      </c>
      <c r="M37" s="91">
        <v>0.75326599999999999</v>
      </c>
      <c r="N37" s="91">
        <v>0.29899900000000001</v>
      </c>
      <c r="O37" s="91">
        <v>1.1777599999999999E-2</v>
      </c>
      <c r="P37" s="91">
        <v>8350</v>
      </c>
    </row>
    <row r="38" spans="1:16" x14ac:dyDescent="0.2">
      <c r="A38" s="91" t="s">
        <v>99</v>
      </c>
      <c r="B38" s="91" t="s">
        <v>863</v>
      </c>
      <c r="C38" s="91" t="s">
        <v>864</v>
      </c>
      <c r="D38" s="91" t="s">
        <v>865</v>
      </c>
      <c r="E38" s="91" t="s">
        <v>341</v>
      </c>
      <c r="F38" s="91" t="s">
        <v>342</v>
      </c>
      <c r="G38" s="91" t="s">
        <v>10</v>
      </c>
      <c r="H38" s="91">
        <v>20</v>
      </c>
      <c r="I38" s="91">
        <v>54824033</v>
      </c>
      <c r="J38" s="91" t="s">
        <v>11</v>
      </c>
      <c r="K38" s="91" t="s">
        <v>12</v>
      </c>
      <c r="L38" s="91">
        <v>5.9880199999999995E-4</v>
      </c>
      <c r="M38" s="91">
        <v>0.77924199999999999</v>
      </c>
      <c r="N38" s="91">
        <v>0.310444</v>
      </c>
      <c r="O38" s="91">
        <v>1.20889E-2</v>
      </c>
      <c r="P38" s="91">
        <v>8350</v>
      </c>
    </row>
    <row r="39" spans="1:16" x14ac:dyDescent="0.2">
      <c r="A39" s="91" t="s">
        <v>225</v>
      </c>
      <c r="B39" s="91" t="s">
        <v>1012</v>
      </c>
      <c r="C39" s="91" t="s">
        <v>1013</v>
      </c>
      <c r="D39" s="91" t="s">
        <v>1014</v>
      </c>
      <c r="E39" s="91" t="s">
        <v>341</v>
      </c>
      <c r="F39" s="91" t="s">
        <v>342</v>
      </c>
      <c r="G39" s="91" t="s">
        <v>10</v>
      </c>
      <c r="H39" s="91">
        <v>20</v>
      </c>
      <c r="I39" s="91">
        <v>54824033</v>
      </c>
      <c r="J39" s="91" t="s">
        <v>11</v>
      </c>
      <c r="K39" s="91" t="s">
        <v>12</v>
      </c>
      <c r="L39" s="91">
        <v>5.9880199999999995E-4</v>
      </c>
      <c r="M39" s="91">
        <v>0.74673900000000004</v>
      </c>
      <c r="N39" s="91">
        <v>0.29809000000000002</v>
      </c>
      <c r="O39" s="91">
        <v>1.22614E-2</v>
      </c>
      <c r="P39" s="91">
        <v>8350</v>
      </c>
    </row>
    <row r="40" spans="1:16" x14ac:dyDescent="0.2">
      <c r="A40" s="91" t="s">
        <v>291</v>
      </c>
      <c r="B40" s="91" t="s">
        <v>434</v>
      </c>
      <c r="C40" s="91" t="s">
        <v>435</v>
      </c>
      <c r="D40" s="91" t="s">
        <v>436</v>
      </c>
      <c r="E40" s="91" t="s">
        <v>341</v>
      </c>
      <c r="F40" s="91" t="s">
        <v>342</v>
      </c>
      <c r="G40" s="91" t="s">
        <v>10</v>
      </c>
      <c r="H40" s="91">
        <v>20</v>
      </c>
      <c r="I40" s="91">
        <v>54824033</v>
      </c>
      <c r="J40" s="91" t="s">
        <v>11</v>
      </c>
      <c r="K40" s="91" t="s">
        <v>12</v>
      </c>
      <c r="L40" s="91">
        <v>5.9880199999999995E-4</v>
      </c>
      <c r="M40" s="91">
        <v>0.78383400000000003</v>
      </c>
      <c r="N40" s="91">
        <v>0.31374299999999999</v>
      </c>
      <c r="O40" s="91">
        <v>1.2496999999999999E-2</v>
      </c>
      <c r="P40" s="91">
        <v>8350</v>
      </c>
    </row>
    <row r="41" spans="1:16" x14ac:dyDescent="0.2">
      <c r="A41" s="91" t="s">
        <v>72</v>
      </c>
      <c r="B41" s="91" t="s">
        <v>979</v>
      </c>
      <c r="C41" s="91" t="s">
        <v>980</v>
      </c>
      <c r="D41" s="91" t="s">
        <v>981</v>
      </c>
      <c r="E41" s="91" t="s">
        <v>341</v>
      </c>
      <c r="F41" s="91" t="s">
        <v>342</v>
      </c>
      <c r="G41" s="91" t="s">
        <v>10</v>
      </c>
      <c r="H41" s="91">
        <v>20</v>
      </c>
      <c r="I41" s="91">
        <v>54824033</v>
      </c>
      <c r="J41" s="91" t="s">
        <v>11</v>
      </c>
      <c r="K41" s="91" t="s">
        <v>12</v>
      </c>
      <c r="L41" s="91">
        <v>5.9880199999999995E-4</v>
      </c>
      <c r="M41" s="91">
        <v>-0.77550300000000005</v>
      </c>
      <c r="N41" s="91">
        <v>0.313666</v>
      </c>
      <c r="O41" s="91">
        <v>1.34413E-2</v>
      </c>
      <c r="P41" s="91">
        <v>8350</v>
      </c>
    </row>
    <row r="42" spans="1:16" x14ac:dyDescent="0.2">
      <c r="A42" s="91" t="s">
        <v>157</v>
      </c>
      <c r="B42" s="91" t="s">
        <v>780</v>
      </c>
      <c r="C42" s="91" t="s">
        <v>781</v>
      </c>
      <c r="D42" s="91" t="s">
        <v>782</v>
      </c>
      <c r="E42" s="91" t="s">
        <v>341</v>
      </c>
      <c r="F42" s="91" t="s">
        <v>342</v>
      </c>
      <c r="G42" s="91" t="s">
        <v>10</v>
      </c>
      <c r="H42" s="91">
        <v>20</v>
      </c>
      <c r="I42" s="91">
        <v>54824033</v>
      </c>
      <c r="J42" s="91" t="s">
        <v>11</v>
      </c>
      <c r="K42" s="91" t="s">
        <v>12</v>
      </c>
      <c r="L42" s="91">
        <v>5.9880199999999995E-4</v>
      </c>
      <c r="M42" s="91">
        <v>0.76616099999999998</v>
      </c>
      <c r="N42" s="91">
        <v>0.31101899999999999</v>
      </c>
      <c r="O42" s="91">
        <v>1.37831E-2</v>
      </c>
      <c r="P42" s="91">
        <v>8350</v>
      </c>
    </row>
    <row r="43" spans="1:16" x14ac:dyDescent="0.2">
      <c r="A43" s="91" t="s">
        <v>212</v>
      </c>
      <c r="B43" s="91" t="s">
        <v>521</v>
      </c>
      <c r="C43" s="91" t="s">
        <v>522</v>
      </c>
      <c r="D43" s="91" t="s">
        <v>523</v>
      </c>
      <c r="E43" s="91" t="s">
        <v>341</v>
      </c>
      <c r="F43" s="91" t="s">
        <v>342</v>
      </c>
      <c r="G43" s="91" t="s">
        <v>10</v>
      </c>
      <c r="H43" s="91">
        <v>20</v>
      </c>
      <c r="I43" s="91">
        <v>54824033</v>
      </c>
      <c r="J43" s="91" t="s">
        <v>11</v>
      </c>
      <c r="K43" s="91" t="s">
        <v>12</v>
      </c>
      <c r="L43" s="91">
        <v>5.9880199999999995E-4</v>
      </c>
      <c r="M43" s="91">
        <v>0.712341</v>
      </c>
      <c r="N43" s="91">
        <v>0.29202299999999998</v>
      </c>
      <c r="O43" s="91">
        <v>1.47352E-2</v>
      </c>
      <c r="P43" s="91">
        <v>8350</v>
      </c>
    </row>
    <row r="44" spans="1:16" x14ac:dyDescent="0.2">
      <c r="A44" s="91" t="s">
        <v>144</v>
      </c>
      <c r="B44" s="91" t="s">
        <v>744</v>
      </c>
      <c r="C44" s="91" t="s">
        <v>745</v>
      </c>
      <c r="D44" s="91" t="s">
        <v>746</v>
      </c>
      <c r="E44" s="91" t="s">
        <v>341</v>
      </c>
      <c r="F44" s="91" t="s">
        <v>342</v>
      </c>
      <c r="G44" s="91" t="s">
        <v>10</v>
      </c>
      <c r="H44" s="91">
        <v>20</v>
      </c>
      <c r="I44" s="91">
        <v>54824033</v>
      </c>
      <c r="J44" s="91" t="s">
        <v>11</v>
      </c>
      <c r="K44" s="91" t="s">
        <v>12</v>
      </c>
      <c r="L44" s="91">
        <v>5.9880199999999995E-4</v>
      </c>
      <c r="M44" s="91">
        <v>0.72240899999999997</v>
      </c>
      <c r="N44" s="91">
        <v>0.298628</v>
      </c>
      <c r="O44" s="91">
        <v>1.5580500000000001E-2</v>
      </c>
      <c r="P44" s="91">
        <v>8350</v>
      </c>
    </row>
    <row r="45" spans="1:16" x14ac:dyDescent="0.2">
      <c r="A45" s="91" t="s">
        <v>287</v>
      </c>
      <c r="B45" s="91" t="s">
        <v>756</v>
      </c>
      <c r="C45" s="91" t="s">
        <v>757</v>
      </c>
      <c r="D45" s="91" t="s">
        <v>758</v>
      </c>
      <c r="E45" s="91" t="s">
        <v>341</v>
      </c>
      <c r="F45" s="91" t="s">
        <v>342</v>
      </c>
      <c r="G45" s="91" t="s">
        <v>10</v>
      </c>
      <c r="H45" s="91">
        <v>20</v>
      </c>
      <c r="I45" s="91">
        <v>54824033</v>
      </c>
      <c r="J45" s="91" t="s">
        <v>11</v>
      </c>
      <c r="K45" s="91" t="s">
        <v>12</v>
      </c>
      <c r="L45" s="91">
        <v>5.9880199999999995E-4</v>
      </c>
      <c r="M45" s="91">
        <v>0.75652900000000001</v>
      </c>
      <c r="N45" s="91">
        <v>0.31278400000000001</v>
      </c>
      <c r="O45" s="91">
        <v>1.55976E-2</v>
      </c>
      <c r="P45" s="91">
        <v>8350</v>
      </c>
    </row>
    <row r="46" spans="1:16" x14ac:dyDescent="0.2">
      <c r="A46" s="91" t="s">
        <v>277</v>
      </c>
      <c r="B46" s="91" t="s">
        <v>455</v>
      </c>
      <c r="C46" s="91" t="s">
        <v>456</v>
      </c>
      <c r="D46" s="91" t="s">
        <v>457</v>
      </c>
      <c r="E46" s="91" t="s">
        <v>341</v>
      </c>
      <c r="F46" s="91" t="s">
        <v>342</v>
      </c>
      <c r="G46" s="91" t="s">
        <v>10</v>
      </c>
      <c r="H46" s="91">
        <v>20</v>
      </c>
      <c r="I46" s="91">
        <v>54824033</v>
      </c>
      <c r="J46" s="91" t="s">
        <v>11</v>
      </c>
      <c r="K46" s="91" t="s">
        <v>12</v>
      </c>
      <c r="L46" s="91">
        <v>5.9880199999999995E-4</v>
      </c>
      <c r="M46" s="91">
        <v>0.75018300000000004</v>
      </c>
      <c r="N46" s="91">
        <v>0.31104900000000002</v>
      </c>
      <c r="O46" s="91">
        <v>1.58961E-2</v>
      </c>
      <c r="P46" s="91">
        <v>8350</v>
      </c>
    </row>
    <row r="47" spans="1:16" x14ac:dyDescent="0.2">
      <c r="A47" s="91" t="s">
        <v>97</v>
      </c>
      <c r="B47" s="91" t="s">
        <v>425</v>
      </c>
      <c r="C47" s="91" t="s">
        <v>426</v>
      </c>
      <c r="D47" s="91" t="s">
        <v>427</v>
      </c>
      <c r="E47" s="91" t="s">
        <v>341</v>
      </c>
      <c r="F47" s="91" t="s">
        <v>342</v>
      </c>
      <c r="G47" s="91" t="s">
        <v>10</v>
      </c>
      <c r="H47" s="91">
        <v>20</v>
      </c>
      <c r="I47" s="91">
        <v>54824033</v>
      </c>
      <c r="J47" s="91" t="s">
        <v>11</v>
      </c>
      <c r="K47" s="91" t="s">
        <v>12</v>
      </c>
      <c r="L47" s="91">
        <v>5.9880199999999995E-4</v>
      </c>
      <c r="M47" s="91">
        <v>0.73167899999999997</v>
      </c>
      <c r="N47" s="91">
        <v>0.30549100000000001</v>
      </c>
      <c r="O47" s="91">
        <v>1.6638E-2</v>
      </c>
      <c r="P47" s="91">
        <v>8350</v>
      </c>
    </row>
    <row r="48" spans="1:16" x14ac:dyDescent="0.2">
      <c r="A48" s="91" t="s">
        <v>311</v>
      </c>
      <c r="B48" s="91" t="s">
        <v>946</v>
      </c>
      <c r="C48" s="91" t="s">
        <v>947</v>
      </c>
      <c r="D48" s="91" t="s">
        <v>948</v>
      </c>
      <c r="E48" s="91" t="s">
        <v>341</v>
      </c>
      <c r="F48" s="91" t="s">
        <v>342</v>
      </c>
      <c r="G48" s="91" t="s">
        <v>10</v>
      </c>
      <c r="H48" s="91">
        <v>20</v>
      </c>
      <c r="I48" s="91">
        <v>54824033</v>
      </c>
      <c r="J48" s="91" t="s">
        <v>11</v>
      </c>
      <c r="K48" s="91" t="s">
        <v>12</v>
      </c>
      <c r="L48" s="91">
        <v>5.9880199999999995E-4</v>
      </c>
      <c r="M48" s="91">
        <v>0.72857899999999998</v>
      </c>
      <c r="N48" s="91">
        <v>0.30586799999999997</v>
      </c>
      <c r="O48" s="91">
        <v>1.7240800000000001E-2</v>
      </c>
      <c r="P48" s="91">
        <v>8350</v>
      </c>
    </row>
    <row r="49" spans="1:16" x14ac:dyDescent="0.2">
      <c r="A49" s="91" t="s">
        <v>153</v>
      </c>
      <c r="B49" s="91" t="s">
        <v>667</v>
      </c>
      <c r="C49" s="91" t="s">
        <v>668</v>
      </c>
      <c r="D49" s="91" t="s">
        <v>669</v>
      </c>
      <c r="E49" s="91" t="s">
        <v>341</v>
      </c>
      <c r="F49" s="91" t="s">
        <v>342</v>
      </c>
      <c r="G49" s="91" t="s">
        <v>10</v>
      </c>
      <c r="H49" s="91">
        <v>20</v>
      </c>
      <c r="I49" s="91">
        <v>54824033</v>
      </c>
      <c r="J49" s="91" t="s">
        <v>11</v>
      </c>
      <c r="K49" s="91" t="s">
        <v>12</v>
      </c>
      <c r="L49" s="91">
        <v>5.9880199999999995E-4</v>
      </c>
      <c r="M49" s="91">
        <v>0.73426599999999997</v>
      </c>
      <c r="N49" s="91">
        <v>0.30871999999999999</v>
      </c>
      <c r="O49" s="91">
        <v>1.7409399999999998E-2</v>
      </c>
      <c r="P49" s="91">
        <v>8350</v>
      </c>
    </row>
    <row r="50" spans="1:16" x14ac:dyDescent="0.2">
      <c r="A50" s="91" t="s">
        <v>265</v>
      </c>
      <c r="B50" s="91" t="s">
        <v>480</v>
      </c>
      <c r="C50" s="91" t="s">
        <v>481</v>
      </c>
      <c r="D50" s="91" t="s">
        <v>482</v>
      </c>
      <c r="E50" s="91" t="s">
        <v>341</v>
      </c>
      <c r="F50" s="91" t="s">
        <v>342</v>
      </c>
      <c r="G50" s="91" t="s">
        <v>10</v>
      </c>
      <c r="H50" s="91">
        <v>20</v>
      </c>
      <c r="I50" s="91">
        <v>54824033</v>
      </c>
      <c r="J50" s="91" t="s">
        <v>11</v>
      </c>
      <c r="K50" s="91" t="s">
        <v>12</v>
      </c>
      <c r="L50" s="91">
        <v>5.9880199999999995E-4</v>
      </c>
      <c r="M50" s="91">
        <v>0.74843999999999999</v>
      </c>
      <c r="N50" s="91">
        <v>0.31526700000000002</v>
      </c>
      <c r="O50" s="91">
        <v>1.76195E-2</v>
      </c>
      <c r="P50" s="91">
        <v>8350</v>
      </c>
    </row>
    <row r="51" spans="1:16" x14ac:dyDescent="0.2">
      <c r="A51" s="91" t="s">
        <v>84</v>
      </c>
      <c r="B51" s="91" t="s">
        <v>835</v>
      </c>
      <c r="C51" s="91" t="s">
        <v>836</v>
      </c>
      <c r="D51" s="91" t="s">
        <v>837</v>
      </c>
      <c r="E51" s="91" t="s">
        <v>341</v>
      </c>
      <c r="F51" s="91" t="s">
        <v>342</v>
      </c>
      <c r="G51" s="91" t="s">
        <v>10</v>
      </c>
      <c r="H51" s="91">
        <v>20</v>
      </c>
      <c r="I51" s="91">
        <v>54824033</v>
      </c>
      <c r="J51" s="91" t="s">
        <v>11</v>
      </c>
      <c r="K51" s="91" t="s">
        <v>12</v>
      </c>
      <c r="L51" s="91">
        <v>5.9880199999999995E-4</v>
      </c>
      <c r="M51" s="91">
        <v>0.72540800000000005</v>
      </c>
      <c r="N51" s="91">
        <v>0.30979299999999999</v>
      </c>
      <c r="O51" s="91">
        <v>1.9225300000000001E-2</v>
      </c>
      <c r="P51" s="91">
        <v>8350</v>
      </c>
    </row>
    <row r="52" spans="1:16" x14ac:dyDescent="0.2">
      <c r="A52" s="91" t="s">
        <v>25</v>
      </c>
      <c r="B52" s="91" t="s">
        <v>491</v>
      </c>
      <c r="C52" s="91" t="s">
        <v>492</v>
      </c>
      <c r="D52" s="91" t="s">
        <v>493</v>
      </c>
      <c r="E52" s="91" t="s">
        <v>341</v>
      </c>
      <c r="F52" s="91" t="s">
        <v>342</v>
      </c>
      <c r="G52" s="91" t="s">
        <v>10</v>
      </c>
      <c r="H52" s="91">
        <v>20</v>
      </c>
      <c r="I52" s="91">
        <v>54824033</v>
      </c>
      <c r="J52" s="91" t="s">
        <v>11</v>
      </c>
      <c r="K52" s="91" t="s">
        <v>12</v>
      </c>
      <c r="L52" s="91">
        <v>5.9880199999999995E-4</v>
      </c>
      <c r="M52" s="91">
        <v>-0.73869499999999999</v>
      </c>
      <c r="N52" s="91">
        <v>0.31564399999999998</v>
      </c>
      <c r="O52" s="91">
        <v>1.92926E-2</v>
      </c>
      <c r="P52" s="91">
        <v>8350</v>
      </c>
    </row>
    <row r="53" spans="1:16" x14ac:dyDescent="0.2">
      <c r="A53" s="91" t="s">
        <v>324</v>
      </c>
      <c r="B53" s="91" t="s">
        <v>1236</v>
      </c>
      <c r="C53" s="91" t="s">
        <v>1237</v>
      </c>
      <c r="D53" s="91" t="s">
        <v>1238</v>
      </c>
      <c r="E53" s="91" t="s">
        <v>341</v>
      </c>
      <c r="F53" s="91" t="s">
        <v>342</v>
      </c>
      <c r="G53" s="91" t="s">
        <v>10</v>
      </c>
      <c r="H53" s="91">
        <v>20</v>
      </c>
      <c r="I53" s="91">
        <v>54824033</v>
      </c>
      <c r="J53" s="91" t="s">
        <v>11</v>
      </c>
      <c r="K53" s="91" t="s">
        <v>12</v>
      </c>
      <c r="L53" s="91">
        <v>5.9880199999999995E-4</v>
      </c>
      <c r="M53" s="91">
        <v>0.71654399999999996</v>
      </c>
      <c r="N53" s="91">
        <v>0.307975</v>
      </c>
      <c r="O53" s="91">
        <v>2.0008700000000001E-2</v>
      </c>
      <c r="P53" s="91">
        <v>8350</v>
      </c>
    </row>
    <row r="54" spans="1:16" x14ac:dyDescent="0.2">
      <c r="A54" s="91" t="s">
        <v>81</v>
      </c>
      <c r="B54" s="91" t="s">
        <v>408</v>
      </c>
      <c r="C54" s="91" t="s">
        <v>409</v>
      </c>
      <c r="D54" s="91" t="s">
        <v>410</v>
      </c>
      <c r="E54" s="91" t="s">
        <v>341</v>
      </c>
      <c r="F54" s="91" t="s">
        <v>342</v>
      </c>
      <c r="G54" s="91" t="s">
        <v>10</v>
      </c>
      <c r="H54" s="91">
        <v>20</v>
      </c>
      <c r="I54" s="91">
        <v>54824033</v>
      </c>
      <c r="J54" s="91" t="s">
        <v>11</v>
      </c>
      <c r="K54" s="91" t="s">
        <v>12</v>
      </c>
      <c r="L54" s="91">
        <v>5.9880199999999995E-4</v>
      </c>
      <c r="M54" s="91">
        <v>-0.70347099999999996</v>
      </c>
      <c r="N54" s="91">
        <v>0.30444500000000002</v>
      </c>
      <c r="O54" s="91">
        <v>2.0875299999999999E-2</v>
      </c>
      <c r="P54" s="91">
        <v>8350</v>
      </c>
    </row>
    <row r="55" spans="1:16" x14ac:dyDescent="0.2">
      <c r="A55" s="91" t="s">
        <v>266</v>
      </c>
      <c r="B55" s="91" t="s">
        <v>1165</v>
      </c>
      <c r="C55" s="91" t="s">
        <v>1166</v>
      </c>
      <c r="D55" s="91" t="s">
        <v>1167</v>
      </c>
      <c r="E55" s="91" t="s">
        <v>341</v>
      </c>
      <c r="F55" s="91" t="s">
        <v>342</v>
      </c>
      <c r="G55" s="91" t="s">
        <v>10</v>
      </c>
      <c r="H55" s="91">
        <v>20</v>
      </c>
      <c r="I55" s="91">
        <v>54824033</v>
      </c>
      <c r="J55" s="91" t="s">
        <v>11</v>
      </c>
      <c r="K55" s="91" t="s">
        <v>12</v>
      </c>
      <c r="L55" s="91">
        <v>5.9880199999999995E-4</v>
      </c>
      <c r="M55" s="91">
        <v>0.71928899999999996</v>
      </c>
      <c r="N55" s="91">
        <v>0.31429699999999999</v>
      </c>
      <c r="O55" s="91">
        <v>2.21295E-2</v>
      </c>
      <c r="P55" s="91">
        <v>8350</v>
      </c>
    </row>
    <row r="56" spans="1:16" x14ac:dyDescent="0.2">
      <c r="A56" s="91" t="s">
        <v>307</v>
      </c>
      <c r="B56" s="91" t="s">
        <v>1195</v>
      </c>
      <c r="C56" s="91" t="s">
        <v>1196</v>
      </c>
      <c r="D56" s="91" t="s">
        <v>1197</v>
      </c>
      <c r="E56" s="91" t="s">
        <v>341</v>
      </c>
      <c r="F56" s="91" t="s">
        <v>342</v>
      </c>
      <c r="G56" s="91" t="s">
        <v>10</v>
      </c>
      <c r="H56" s="91">
        <v>20</v>
      </c>
      <c r="I56" s="91">
        <v>54824033</v>
      </c>
      <c r="J56" s="91" t="s">
        <v>11</v>
      </c>
      <c r="K56" s="91" t="s">
        <v>12</v>
      </c>
      <c r="L56" s="91">
        <v>5.9880199999999995E-4</v>
      </c>
      <c r="M56" s="91">
        <v>-0.70350900000000005</v>
      </c>
      <c r="N56" s="91">
        <v>0.30788199999999999</v>
      </c>
      <c r="O56" s="91">
        <v>2.2338199999999999E-2</v>
      </c>
      <c r="P56" s="91">
        <v>8350</v>
      </c>
    </row>
    <row r="57" spans="1:16" x14ac:dyDescent="0.2">
      <c r="A57" s="91" t="s">
        <v>130</v>
      </c>
      <c r="B57" s="91" t="s">
        <v>735</v>
      </c>
      <c r="C57" s="91" t="s">
        <v>736</v>
      </c>
      <c r="D57" s="91" t="s">
        <v>737</v>
      </c>
      <c r="E57" s="91" t="s">
        <v>341</v>
      </c>
      <c r="F57" s="91" t="s">
        <v>342</v>
      </c>
      <c r="G57" s="91" t="s">
        <v>10</v>
      </c>
      <c r="H57" s="91">
        <v>20</v>
      </c>
      <c r="I57" s="91">
        <v>54824033</v>
      </c>
      <c r="J57" s="91" t="s">
        <v>11</v>
      </c>
      <c r="K57" s="91" t="s">
        <v>12</v>
      </c>
      <c r="L57" s="91">
        <v>5.9880199999999995E-4</v>
      </c>
      <c r="M57" s="91">
        <v>0.70943599999999996</v>
      </c>
      <c r="N57" s="91">
        <v>0.31116300000000002</v>
      </c>
      <c r="O57" s="91">
        <v>2.26359E-2</v>
      </c>
      <c r="P57" s="91">
        <v>8350</v>
      </c>
    </row>
    <row r="58" spans="1:16" x14ac:dyDescent="0.2">
      <c r="A58" s="91" t="s">
        <v>187</v>
      </c>
      <c r="B58" s="91" t="s">
        <v>1227</v>
      </c>
      <c r="C58" s="91" t="s">
        <v>1228</v>
      </c>
      <c r="D58" s="91" t="s">
        <v>1229</v>
      </c>
      <c r="E58" s="91" t="s">
        <v>341</v>
      </c>
      <c r="F58" s="91" t="s">
        <v>342</v>
      </c>
      <c r="G58" s="91" t="s">
        <v>10</v>
      </c>
      <c r="H58" s="91">
        <v>20</v>
      </c>
      <c r="I58" s="91">
        <v>54824033</v>
      </c>
      <c r="J58" s="91" t="s">
        <v>11</v>
      </c>
      <c r="K58" s="91" t="s">
        <v>12</v>
      </c>
      <c r="L58" s="91">
        <v>5.9880199999999995E-4</v>
      </c>
      <c r="M58" s="91">
        <v>0.69262000000000001</v>
      </c>
      <c r="N58" s="91">
        <v>0.304064</v>
      </c>
      <c r="O58" s="91">
        <v>2.27593E-2</v>
      </c>
      <c r="P58" s="91">
        <v>8350</v>
      </c>
    </row>
    <row r="59" spans="1:16" x14ac:dyDescent="0.2">
      <c r="A59" s="91" t="s">
        <v>143</v>
      </c>
      <c r="B59" s="91" t="s">
        <v>661</v>
      </c>
      <c r="C59" s="91" t="s">
        <v>662</v>
      </c>
      <c r="D59" s="91" t="s">
        <v>663</v>
      </c>
      <c r="E59" s="91" t="s">
        <v>341</v>
      </c>
      <c r="F59" s="91" t="s">
        <v>342</v>
      </c>
      <c r="G59" s="91" t="s">
        <v>10</v>
      </c>
      <c r="H59" s="91">
        <v>20</v>
      </c>
      <c r="I59" s="91">
        <v>54824033</v>
      </c>
      <c r="J59" s="91" t="s">
        <v>11</v>
      </c>
      <c r="K59" s="91" t="s">
        <v>12</v>
      </c>
      <c r="L59" s="91">
        <v>5.9880199999999995E-4</v>
      </c>
      <c r="M59" s="91">
        <v>0.70301599999999997</v>
      </c>
      <c r="N59" s="91">
        <v>0.31034600000000001</v>
      </c>
      <c r="O59" s="91">
        <v>2.3521799999999999E-2</v>
      </c>
      <c r="P59" s="91">
        <v>8350</v>
      </c>
    </row>
    <row r="60" spans="1:16" x14ac:dyDescent="0.2">
      <c r="A60" s="91" t="s">
        <v>136</v>
      </c>
      <c r="B60" s="91" t="s">
        <v>800</v>
      </c>
      <c r="C60" s="91" t="s">
        <v>801</v>
      </c>
      <c r="D60" s="91" t="s">
        <v>802</v>
      </c>
      <c r="E60" s="91" t="s">
        <v>341</v>
      </c>
      <c r="F60" s="91" t="s">
        <v>342</v>
      </c>
      <c r="G60" s="91" t="s">
        <v>10</v>
      </c>
      <c r="H60" s="91">
        <v>20</v>
      </c>
      <c r="I60" s="91">
        <v>54824033</v>
      </c>
      <c r="J60" s="91" t="s">
        <v>11</v>
      </c>
      <c r="K60" s="91" t="s">
        <v>12</v>
      </c>
      <c r="L60" s="91">
        <v>5.9880199999999995E-4</v>
      </c>
      <c r="M60" s="91">
        <v>0.66370700000000005</v>
      </c>
      <c r="N60" s="91">
        <v>0.29369800000000001</v>
      </c>
      <c r="O60" s="91">
        <v>2.3857400000000001E-2</v>
      </c>
      <c r="P60" s="91">
        <v>8350</v>
      </c>
    </row>
    <row r="61" spans="1:16" x14ac:dyDescent="0.2">
      <c r="A61" s="91" t="s">
        <v>237</v>
      </c>
      <c r="B61" s="91" t="s">
        <v>465</v>
      </c>
      <c r="C61" s="91" t="s">
        <v>466</v>
      </c>
      <c r="D61" s="91" t="s">
        <v>467</v>
      </c>
      <c r="E61" s="91" t="s">
        <v>341</v>
      </c>
      <c r="F61" s="91" t="s">
        <v>342</v>
      </c>
      <c r="G61" s="91" t="s">
        <v>10</v>
      </c>
      <c r="H61" s="91">
        <v>20</v>
      </c>
      <c r="I61" s="91">
        <v>54824033</v>
      </c>
      <c r="J61" s="91" t="s">
        <v>11</v>
      </c>
      <c r="K61" s="91" t="s">
        <v>12</v>
      </c>
      <c r="L61" s="91">
        <v>5.9880199999999995E-4</v>
      </c>
      <c r="M61" s="91">
        <v>0.68327199999999999</v>
      </c>
      <c r="N61" s="91">
        <v>0.304008</v>
      </c>
      <c r="O61" s="91">
        <v>2.46311E-2</v>
      </c>
      <c r="P61" s="91">
        <v>8350</v>
      </c>
    </row>
    <row r="62" spans="1:16" x14ac:dyDescent="0.2">
      <c r="A62" s="91" t="s">
        <v>33</v>
      </c>
      <c r="B62" s="91" t="s">
        <v>338</v>
      </c>
      <c r="C62" s="91" t="s">
        <v>339</v>
      </c>
      <c r="D62" s="91" t="s">
        <v>340</v>
      </c>
      <c r="E62" s="91" t="s">
        <v>341</v>
      </c>
      <c r="F62" s="91" t="s">
        <v>342</v>
      </c>
      <c r="G62" s="91" t="s">
        <v>10</v>
      </c>
      <c r="H62" s="91">
        <v>20</v>
      </c>
      <c r="I62" s="91">
        <v>54824033</v>
      </c>
      <c r="J62" s="91" t="s">
        <v>11</v>
      </c>
      <c r="K62" s="91" t="s">
        <v>12</v>
      </c>
      <c r="L62" s="91">
        <v>5.9880199999999995E-4</v>
      </c>
      <c r="M62" s="91">
        <v>0.70459799999999995</v>
      </c>
      <c r="N62" s="91">
        <v>0.31471900000000003</v>
      </c>
      <c r="O62" s="91">
        <v>2.51942E-2</v>
      </c>
      <c r="P62" s="91">
        <v>8350</v>
      </c>
    </row>
    <row r="63" spans="1:16" x14ac:dyDescent="0.2">
      <c r="A63" s="91" t="s">
        <v>295</v>
      </c>
      <c r="B63" s="91" t="s">
        <v>1066</v>
      </c>
      <c r="C63" s="91" t="s">
        <v>1067</v>
      </c>
      <c r="D63" s="91" t="s">
        <v>1068</v>
      </c>
      <c r="E63" s="91" t="s">
        <v>341</v>
      </c>
      <c r="F63" s="91" t="s">
        <v>342</v>
      </c>
      <c r="G63" s="91" t="s">
        <v>10</v>
      </c>
      <c r="H63" s="91">
        <v>20</v>
      </c>
      <c r="I63" s="91">
        <v>54824033</v>
      </c>
      <c r="J63" s="91" t="s">
        <v>11</v>
      </c>
      <c r="K63" s="91" t="s">
        <v>12</v>
      </c>
      <c r="L63" s="91">
        <v>5.9880199999999995E-4</v>
      </c>
      <c r="M63" s="91">
        <v>0.69793099999999997</v>
      </c>
      <c r="N63" s="91">
        <v>0.31355</v>
      </c>
      <c r="O63" s="91">
        <v>2.6047299999999999E-2</v>
      </c>
      <c r="P63" s="91">
        <v>8350</v>
      </c>
    </row>
    <row r="64" spans="1:16" x14ac:dyDescent="0.2">
      <c r="A64" s="91" t="s">
        <v>74</v>
      </c>
      <c r="B64" s="91" t="s">
        <v>732</v>
      </c>
      <c r="C64" s="91" t="s">
        <v>733</v>
      </c>
      <c r="D64" s="91" t="s">
        <v>734</v>
      </c>
      <c r="E64" s="91" t="s">
        <v>341</v>
      </c>
      <c r="F64" s="91" t="s">
        <v>342</v>
      </c>
      <c r="G64" s="91" t="s">
        <v>10</v>
      </c>
      <c r="H64" s="91">
        <v>20</v>
      </c>
      <c r="I64" s="91">
        <v>54824033</v>
      </c>
      <c r="J64" s="91" t="s">
        <v>11</v>
      </c>
      <c r="K64" s="91" t="s">
        <v>12</v>
      </c>
      <c r="L64" s="91">
        <v>5.9880199999999995E-4</v>
      </c>
      <c r="M64" s="91">
        <v>-0.67153600000000002</v>
      </c>
      <c r="N64" s="91">
        <v>0.30194799999999999</v>
      </c>
      <c r="O64" s="91">
        <v>2.6174300000000001E-2</v>
      </c>
      <c r="P64" s="91">
        <v>8350</v>
      </c>
    </row>
    <row r="65" spans="1:16" x14ac:dyDescent="0.2">
      <c r="A65" s="91" t="s">
        <v>221</v>
      </c>
      <c r="B65" s="91" t="s">
        <v>1242</v>
      </c>
      <c r="C65" s="91" t="s">
        <v>1243</v>
      </c>
      <c r="D65" s="91" t="s">
        <v>1244</v>
      </c>
      <c r="E65" s="91" t="s">
        <v>341</v>
      </c>
      <c r="F65" s="91" t="s">
        <v>342</v>
      </c>
      <c r="G65" s="91" t="s">
        <v>10</v>
      </c>
      <c r="H65" s="91">
        <v>20</v>
      </c>
      <c r="I65" s="91">
        <v>54824033</v>
      </c>
      <c r="J65" s="91" t="s">
        <v>11</v>
      </c>
      <c r="K65" s="91" t="s">
        <v>12</v>
      </c>
      <c r="L65" s="91">
        <v>5.9880199999999995E-4</v>
      </c>
      <c r="M65" s="91">
        <v>0.69276199999999999</v>
      </c>
      <c r="N65" s="91">
        <v>0.311637</v>
      </c>
      <c r="O65" s="91">
        <v>2.6244199999999999E-2</v>
      </c>
      <c r="P65" s="91">
        <v>8350</v>
      </c>
    </row>
    <row r="66" spans="1:16" x14ac:dyDescent="0.2">
      <c r="A66" s="91" t="s">
        <v>149</v>
      </c>
      <c r="B66" s="91" t="s">
        <v>483</v>
      </c>
      <c r="C66" s="91" t="s">
        <v>483</v>
      </c>
      <c r="D66" s="91" t="s">
        <v>484</v>
      </c>
      <c r="E66" s="91" t="s">
        <v>341</v>
      </c>
      <c r="F66" s="91" t="s">
        <v>342</v>
      </c>
      <c r="G66" s="91" t="s">
        <v>10</v>
      </c>
      <c r="H66" s="91">
        <v>20</v>
      </c>
      <c r="I66" s="91">
        <v>54824033</v>
      </c>
      <c r="J66" s="91" t="s">
        <v>11</v>
      </c>
      <c r="K66" s="91" t="s">
        <v>12</v>
      </c>
      <c r="L66" s="91">
        <v>5.9880199999999995E-4</v>
      </c>
      <c r="M66" s="91">
        <v>-0.67103199999999996</v>
      </c>
      <c r="N66" s="91">
        <v>0.30187999999999998</v>
      </c>
      <c r="O66" s="91">
        <v>2.62527E-2</v>
      </c>
      <c r="P66" s="91">
        <v>8350</v>
      </c>
    </row>
    <row r="67" spans="1:16" x14ac:dyDescent="0.2">
      <c r="A67" s="91" t="s">
        <v>181</v>
      </c>
      <c r="B67" s="91" t="s">
        <v>420</v>
      </c>
      <c r="C67" s="91" t="s">
        <v>420</v>
      </c>
      <c r="D67" s="91" t="s">
        <v>421</v>
      </c>
      <c r="E67" s="91" t="s">
        <v>341</v>
      </c>
      <c r="F67" s="91" t="s">
        <v>342</v>
      </c>
      <c r="G67" s="91" t="s">
        <v>10</v>
      </c>
      <c r="H67" s="91">
        <v>20</v>
      </c>
      <c r="I67" s="91">
        <v>54824033</v>
      </c>
      <c r="J67" s="91" t="s">
        <v>11</v>
      </c>
      <c r="K67" s="91" t="s">
        <v>12</v>
      </c>
      <c r="L67" s="91">
        <v>5.9880199999999995E-4</v>
      </c>
      <c r="M67" s="91">
        <v>-0.68313999999999997</v>
      </c>
      <c r="N67" s="91">
        <v>0.30812899999999999</v>
      </c>
      <c r="O67" s="91">
        <v>2.6646199999999998E-2</v>
      </c>
      <c r="P67" s="91">
        <v>8350</v>
      </c>
    </row>
    <row r="68" spans="1:16" x14ac:dyDescent="0.2">
      <c r="A68" s="91" t="s">
        <v>215</v>
      </c>
      <c r="B68" s="91" t="s">
        <v>1159</v>
      </c>
      <c r="C68" s="91" t="s">
        <v>1160</v>
      </c>
      <c r="D68" s="91" t="s">
        <v>1161</v>
      </c>
      <c r="E68" s="91" t="s">
        <v>341</v>
      </c>
      <c r="F68" s="91" t="s">
        <v>342</v>
      </c>
      <c r="G68" s="91" t="s">
        <v>10</v>
      </c>
      <c r="H68" s="91">
        <v>20</v>
      </c>
      <c r="I68" s="91">
        <v>54824033</v>
      </c>
      <c r="J68" s="91" t="s">
        <v>11</v>
      </c>
      <c r="K68" s="91" t="s">
        <v>12</v>
      </c>
      <c r="L68" s="91">
        <v>5.9880199999999995E-4</v>
      </c>
      <c r="M68" s="91">
        <v>0.69550599999999996</v>
      </c>
      <c r="N68" s="91">
        <v>0.31425599999999998</v>
      </c>
      <c r="O68" s="91">
        <v>2.69117E-2</v>
      </c>
      <c r="P68" s="91">
        <v>8350</v>
      </c>
    </row>
    <row r="69" spans="1:16" x14ac:dyDescent="0.2">
      <c r="A69" s="91" t="s">
        <v>112</v>
      </c>
      <c r="B69" s="91" t="s">
        <v>1126</v>
      </c>
      <c r="C69" s="91" t="s">
        <v>1127</v>
      </c>
      <c r="D69" s="91" t="s">
        <v>1128</v>
      </c>
      <c r="E69" s="91" t="s">
        <v>341</v>
      </c>
      <c r="F69" s="91" t="s">
        <v>342</v>
      </c>
      <c r="G69" s="91" t="s">
        <v>10</v>
      </c>
      <c r="H69" s="91">
        <v>20</v>
      </c>
      <c r="I69" s="91">
        <v>54824033</v>
      </c>
      <c r="J69" s="91" t="s">
        <v>11</v>
      </c>
      <c r="K69" s="91" t="s">
        <v>12</v>
      </c>
      <c r="L69" s="91">
        <v>5.9880199999999995E-4</v>
      </c>
      <c r="M69" s="91">
        <v>0.69191400000000003</v>
      </c>
      <c r="N69" s="91">
        <v>0.31434600000000001</v>
      </c>
      <c r="O69" s="91">
        <v>2.7754500000000001E-2</v>
      </c>
      <c r="P69" s="91">
        <v>8350</v>
      </c>
    </row>
    <row r="70" spans="1:16" x14ac:dyDescent="0.2">
      <c r="A70" s="91" t="s">
        <v>109</v>
      </c>
      <c r="B70" s="91" t="s">
        <v>369</v>
      </c>
      <c r="C70" s="91" t="s">
        <v>370</v>
      </c>
      <c r="D70" s="91" t="s">
        <v>371</v>
      </c>
      <c r="E70" s="91" t="s">
        <v>341</v>
      </c>
      <c r="F70" s="91" t="s">
        <v>342</v>
      </c>
      <c r="G70" s="91" t="s">
        <v>10</v>
      </c>
      <c r="H70" s="91">
        <v>20</v>
      </c>
      <c r="I70" s="91">
        <v>54824033</v>
      </c>
      <c r="J70" s="91" t="s">
        <v>11</v>
      </c>
      <c r="K70" s="91" t="s">
        <v>12</v>
      </c>
      <c r="L70" s="91">
        <v>5.9880199999999995E-4</v>
      </c>
      <c r="M70" s="91">
        <v>-0.68583300000000003</v>
      </c>
      <c r="N70" s="91">
        <v>0.31355899999999998</v>
      </c>
      <c r="O70" s="91">
        <v>2.8751599999999999E-2</v>
      </c>
      <c r="P70" s="91">
        <v>8350</v>
      </c>
    </row>
    <row r="71" spans="1:16" x14ac:dyDescent="0.2">
      <c r="A71" s="91" t="s">
        <v>170</v>
      </c>
      <c r="B71" s="91" t="s">
        <v>405</v>
      </c>
      <c r="C71" s="91" t="s">
        <v>406</v>
      </c>
      <c r="D71" s="91" t="s">
        <v>407</v>
      </c>
      <c r="E71" s="91" t="s">
        <v>341</v>
      </c>
      <c r="F71" s="91" t="s">
        <v>342</v>
      </c>
      <c r="G71" s="91" t="s">
        <v>10</v>
      </c>
      <c r="H71" s="91">
        <v>20</v>
      </c>
      <c r="I71" s="91">
        <v>54824033</v>
      </c>
      <c r="J71" s="91" t="s">
        <v>11</v>
      </c>
      <c r="K71" s="91" t="s">
        <v>12</v>
      </c>
      <c r="L71" s="91">
        <v>5.9880199999999995E-4</v>
      </c>
      <c r="M71" s="91">
        <v>-0.67316799999999999</v>
      </c>
      <c r="N71" s="91">
        <v>0.309029</v>
      </c>
      <c r="O71" s="91">
        <v>2.9409100000000001E-2</v>
      </c>
      <c r="P71" s="91">
        <v>8350</v>
      </c>
    </row>
    <row r="72" spans="1:16" x14ac:dyDescent="0.2">
      <c r="A72" s="91" t="s">
        <v>263</v>
      </c>
      <c r="B72" s="91" t="s">
        <v>952</v>
      </c>
      <c r="C72" s="91" t="s">
        <v>953</v>
      </c>
      <c r="D72" s="91" t="s">
        <v>954</v>
      </c>
      <c r="E72" s="91" t="s">
        <v>341</v>
      </c>
      <c r="F72" s="91" t="s">
        <v>342</v>
      </c>
      <c r="G72" s="91" t="s">
        <v>10</v>
      </c>
      <c r="H72" s="91">
        <v>20</v>
      </c>
      <c r="I72" s="91">
        <v>54824033</v>
      </c>
      <c r="J72" s="91" t="s">
        <v>11</v>
      </c>
      <c r="K72" s="91" t="s">
        <v>12</v>
      </c>
      <c r="L72" s="91">
        <v>5.9880199999999995E-4</v>
      </c>
      <c r="M72" s="91">
        <v>-0.62389899999999998</v>
      </c>
      <c r="N72" s="91">
        <v>0.28749200000000003</v>
      </c>
      <c r="O72" s="91">
        <v>3.0023999999999999E-2</v>
      </c>
      <c r="P72" s="91">
        <v>8350</v>
      </c>
    </row>
    <row r="73" spans="1:16" x14ac:dyDescent="0.2">
      <c r="A73" s="91" t="s">
        <v>71</v>
      </c>
      <c r="B73" s="91" t="s">
        <v>786</v>
      </c>
      <c r="C73" s="91" t="s">
        <v>787</v>
      </c>
      <c r="D73" s="91" t="s">
        <v>788</v>
      </c>
      <c r="E73" s="91" t="s">
        <v>341</v>
      </c>
      <c r="F73" s="91" t="s">
        <v>342</v>
      </c>
      <c r="G73" s="91" t="s">
        <v>10</v>
      </c>
      <c r="H73" s="91">
        <v>20</v>
      </c>
      <c r="I73" s="91">
        <v>54824033</v>
      </c>
      <c r="J73" s="91" t="s">
        <v>11</v>
      </c>
      <c r="K73" s="91" t="s">
        <v>12</v>
      </c>
      <c r="L73" s="91">
        <v>5.9880199999999995E-4</v>
      </c>
      <c r="M73" s="91">
        <v>0.62332299999999996</v>
      </c>
      <c r="N73" s="91">
        <v>0.28787000000000001</v>
      </c>
      <c r="O73" s="91">
        <v>3.03935E-2</v>
      </c>
      <c r="P73" s="91">
        <v>8350</v>
      </c>
    </row>
    <row r="74" spans="1:16" x14ac:dyDescent="0.2">
      <c r="A74" s="91" t="s">
        <v>281</v>
      </c>
      <c r="B74" s="91" t="s">
        <v>729</v>
      </c>
      <c r="C74" s="91" t="s">
        <v>730</v>
      </c>
      <c r="D74" s="91" t="s">
        <v>731</v>
      </c>
      <c r="E74" s="91" t="s">
        <v>341</v>
      </c>
      <c r="F74" s="91" t="s">
        <v>342</v>
      </c>
      <c r="G74" s="91" t="s">
        <v>10</v>
      </c>
      <c r="H74" s="91">
        <v>20</v>
      </c>
      <c r="I74" s="91">
        <v>54824033</v>
      </c>
      <c r="J74" s="91" t="s">
        <v>11</v>
      </c>
      <c r="K74" s="91" t="s">
        <v>12</v>
      </c>
      <c r="L74" s="91">
        <v>5.9880199999999995E-4</v>
      </c>
      <c r="M74" s="91">
        <v>0.63022699999999998</v>
      </c>
      <c r="N74" s="91">
        <v>0.29338900000000001</v>
      </c>
      <c r="O74" s="91">
        <v>3.1735100000000002E-2</v>
      </c>
      <c r="P74" s="91">
        <v>8350</v>
      </c>
    </row>
    <row r="75" spans="1:16" x14ac:dyDescent="0.2">
      <c r="A75" s="91" t="s">
        <v>127</v>
      </c>
      <c r="B75" s="91" t="s">
        <v>717</v>
      </c>
      <c r="C75" s="91" t="s">
        <v>718</v>
      </c>
      <c r="D75" s="91" t="s">
        <v>719</v>
      </c>
      <c r="E75" s="91" t="s">
        <v>341</v>
      </c>
      <c r="F75" s="91" t="s">
        <v>342</v>
      </c>
      <c r="G75" s="91" t="s">
        <v>10</v>
      </c>
      <c r="H75" s="91">
        <v>20</v>
      </c>
      <c r="I75" s="91">
        <v>54824033</v>
      </c>
      <c r="J75" s="91" t="s">
        <v>11</v>
      </c>
      <c r="K75" s="91" t="s">
        <v>12</v>
      </c>
      <c r="L75" s="91">
        <v>5.9880199999999995E-4</v>
      </c>
      <c r="M75" s="91">
        <v>0.65767799999999998</v>
      </c>
      <c r="N75" s="91">
        <v>0.30674299999999999</v>
      </c>
      <c r="O75" s="91">
        <v>3.2056500000000002E-2</v>
      </c>
      <c r="P75" s="91">
        <v>8350</v>
      </c>
    </row>
    <row r="76" spans="1:16" x14ac:dyDescent="0.2">
      <c r="A76" s="91" t="s">
        <v>214</v>
      </c>
      <c r="B76" s="91" t="s">
        <v>812</v>
      </c>
      <c r="C76" s="91" t="s">
        <v>813</v>
      </c>
      <c r="D76" s="91" t="s">
        <v>814</v>
      </c>
      <c r="E76" s="91" t="s">
        <v>341</v>
      </c>
      <c r="F76" s="91" t="s">
        <v>342</v>
      </c>
      <c r="G76" s="91" t="s">
        <v>10</v>
      </c>
      <c r="H76" s="91">
        <v>20</v>
      </c>
      <c r="I76" s="91">
        <v>54824033</v>
      </c>
      <c r="J76" s="91" t="s">
        <v>11</v>
      </c>
      <c r="K76" s="91" t="s">
        <v>12</v>
      </c>
      <c r="L76" s="91">
        <v>5.9880199999999995E-4</v>
      </c>
      <c r="M76" s="91">
        <v>0.62238800000000005</v>
      </c>
      <c r="N76" s="91">
        <v>0.29081200000000001</v>
      </c>
      <c r="O76" s="91">
        <v>3.2369599999999998E-2</v>
      </c>
      <c r="P76" s="91">
        <v>8350</v>
      </c>
    </row>
    <row r="77" spans="1:16" x14ac:dyDescent="0.2">
      <c r="A77" s="91" t="s">
        <v>283</v>
      </c>
      <c r="B77" s="91" t="s">
        <v>1026</v>
      </c>
      <c r="C77" s="91" t="s">
        <v>1027</v>
      </c>
      <c r="D77" s="91" t="s">
        <v>1028</v>
      </c>
      <c r="E77" s="91" t="s">
        <v>341</v>
      </c>
      <c r="F77" s="91" t="s">
        <v>342</v>
      </c>
      <c r="G77" s="91" t="s">
        <v>10</v>
      </c>
      <c r="H77" s="91">
        <v>20</v>
      </c>
      <c r="I77" s="91">
        <v>54824033</v>
      </c>
      <c r="J77" s="91" t="s">
        <v>11</v>
      </c>
      <c r="K77" s="91" t="s">
        <v>12</v>
      </c>
      <c r="L77" s="91">
        <v>5.9880199999999995E-4</v>
      </c>
      <c r="M77" s="91">
        <v>-0.61735799999999996</v>
      </c>
      <c r="N77" s="91">
        <v>0.28892800000000002</v>
      </c>
      <c r="O77" s="91">
        <v>3.2649900000000003E-2</v>
      </c>
      <c r="P77" s="91">
        <v>8350</v>
      </c>
    </row>
    <row r="78" spans="1:16" x14ac:dyDescent="0.2">
      <c r="A78" s="91" t="s">
        <v>160</v>
      </c>
      <c r="B78" s="91" t="s">
        <v>815</v>
      </c>
      <c r="C78" s="91" t="s">
        <v>816</v>
      </c>
      <c r="D78" s="91" t="s">
        <v>817</v>
      </c>
      <c r="E78" s="91" t="s">
        <v>341</v>
      </c>
      <c r="F78" s="91" t="s">
        <v>342</v>
      </c>
      <c r="G78" s="91" t="s">
        <v>10</v>
      </c>
      <c r="H78" s="91">
        <v>20</v>
      </c>
      <c r="I78" s="91">
        <v>54824033</v>
      </c>
      <c r="J78" s="91" t="s">
        <v>11</v>
      </c>
      <c r="K78" s="91" t="s">
        <v>12</v>
      </c>
      <c r="L78" s="91">
        <v>5.9880199999999995E-4</v>
      </c>
      <c r="M78" s="91">
        <v>0.66697300000000004</v>
      </c>
      <c r="N78" s="91">
        <v>0.31425399999999998</v>
      </c>
      <c r="O78" s="91">
        <v>3.3833599999999998E-2</v>
      </c>
      <c r="P78" s="91">
        <v>8350</v>
      </c>
    </row>
    <row r="79" spans="1:16" x14ac:dyDescent="0.2">
      <c r="A79" s="91" t="s">
        <v>122</v>
      </c>
      <c r="B79" s="91" t="s">
        <v>381</v>
      </c>
      <c r="C79" s="91" t="s">
        <v>382</v>
      </c>
      <c r="D79" s="91" t="s">
        <v>383</v>
      </c>
      <c r="E79" s="91" t="s">
        <v>341</v>
      </c>
      <c r="F79" s="91" t="s">
        <v>342</v>
      </c>
      <c r="G79" s="91" t="s">
        <v>10</v>
      </c>
      <c r="H79" s="91">
        <v>20</v>
      </c>
      <c r="I79" s="91">
        <v>54824033</v>
      </c>
      <c r="J79" s="91" t="s">
        <v>11</v>
      </c>
      <c r="K79" s="91" t="s">
        <v>12</v>
      </c>
      <c r="L79" s="91">
        <v>5.9880199999999995E-4</v>
      </c>
      <c r="M79" s="91">
        <v>-0.66627599999999998</v>
      </c>
      <c r="N79" s="91">
        <v>0.31448799999999999</v>
      </c>
      <c r="O79" s="91">
        <v>3.4153099999999999E-2</v>
      </c>
      <c r="P79" s="91">
        <v>8350</v>
      </c>
    </row>
    <row r="80" spans="1:16" x14ac:dyDescent="0.2">
      <c r="A80" s="91" t="s">
        <v>184</v>
      </c>
      <c r="B80" s="91" t="s">
        <v>384</v>
      </c>
      <c r="C80" s="91" t="s">
        <v>385</v>
      </c>
      <c r="D80" s="91" t="s">
        <v>386</v>
      </c>
      <c r="E80" s="91" t="s">
        <v>341</v>
      </c>
      <c r="F80" s="91" t="s">
        <v>342</v>
      </c>
      <c r="G80" s="91" t="s">
        <v>10</v>
      </c>
      <c r="H80" s="91">
        <v>20</v>
      </c>
      <c r="I80" s="91">
        <v>54824033</v>
      </c>
      <c r="J80" s="91" t="s">
        <v>11</v>
      </c>
      <c r="K80" s="91" t="s">
        <v>12</v>
      </c>
      <c r="L80" s="91">
        <v>5.9880199999999995E-4</v>
      </c>
      <c r="M80" s="91">
        <v>-0.64729999999999999</v>
      </c>
      <c r="N80" s="91">
        <v>0.30659199999999998</v>
      </c>
      <c r="O80" s="91">
        <v>3.4778099999999999E-2</v>
      </c>
      <c r="P80" s="91">
        <v>8350</v>
      </c>
    </row>
    <row r="81" spans="1:16" x14ac:dyDescent="0.2">
      <c r="A81" s="91" t="s">
        <v>304</v>
      </c>
      <c r="B81" s="91" t="s">
        <v>1132</v>
      </c>
      <c r="C81" s="91" t="s">
        <v>1133</v>
      </c>
      <c r="D81" s="91" t="s">
        <v>1134</v>
      </c>
      <c r="E81" s="91" t="s">
        <v>341</v>
      </c>
      <c r="F81" s="91" t="s">
        <v>342</v>
      </c>
      <c r="G81" s="91" t="s">
        <v>10</v>
      </c>
      <c r="H81" s="91">
        <v>20</v>
      </c>
      <c r="I81" s="91">
        <v>54824033</v>
      </c>
      <c r="J81" s="91" t="s">
        <v>11</v>
      </c>
      <c r="K81" s="91" t="s">
        <v>12</v>
      </c>
      <c r="L81" s="91">
        <v>5.9880199999999995E-4</v>
      </c>
      <c r="M81" s="91">
        <v>0.65988400000000003</v>
      </c>
      <c r="N81" s="91">
        <v>0.31612299999999999</v>
      </c>
      <c r="O81" s="91">
        <v>3.6879599999999998E-2</v>
      </c>
      <c r="P81" s="91">
        <v>8350</v>
      </c>
    </row>
    <row r="82" spans="1:16" x14ac:dyDescent="0.2">
      <c r="A82" s="91" t="s">
        <v>269</v>
      </c>
      <c r="B82" s="91" t="s">
        <v>679</v>
      </c>
      <c r="C82" s="91" t="s">
        <v>680</v>
      </c>
      <c r="D82" s="91" t="s">
        <v>681</v>
      </c>
      <c r="E82" s="91" t="s">
        <v>341</v>
      </c>
      <c r="F82" s="91" t="s">
        <v>342</v>
      </c>
      <c r="G82" s="91" t="s">
        <v>10</v>
      </c>
      <c r="H82" s="91">
        <v>20</v>
      </c>
      <c r="I82" s="91">
        <v>54824033</v>
      </c>
      <c r="J82" s="91" t="s">
        <v>11</v>
      </c>
      <c r="K82" s="91" t="s">
        <v>12</v>
      </c>
      <c r="L82" s="91">
        <v>5.9880199999999995E-4</v>
      </c>
      <c r="M82" s="91">
        <v>0.65391500000000002</v>
      </c>
      <c r="N82" s="91">
        <v>0.31509700000000002</v>
      </c>
      <c r="O82" s="91">
        <v>3.7990900000000001E-2</v>
      </c>
      <c r="P82" s="91">
        <v>8350</v>
      </c>
    </row>
    <row r="83" spans="1:16" x14ac:dyDescent="0.2">
      <c r="A83" s="91" t="s">
        <v>117</v>
      </c>
      <c r="B83" s="91" t="s">
        <v>1174</v>
      </c>
      <c r="C83" s="91" t="s">
        <v>1175</v>
      </c>
      <c r="D83" s="91" t="s">
        <v>1176</v>
      </c>
      <c r="E83" s="91" t="s">
        <v>341</v>
      </c>
      <c r="F83" s="91" t="s">
        <v>342</v>
      </c>
      <c r="G83" s="91" t="s">
        <v>10</v>
      </c>
      <c r="H83" s="91">
        <v>20</v>
      </c>
      <c r="I83" s="91">
        <v>54824033</v>
      </c>
      <c r="J83" s="91" t="s">
        <v>11</v>
      </c>
      <c r="K83" s="91" t="s">
        <v>12</v>
      </c>
      <c r="L83" s="91">
        <v>5.9880199999999995E-4</v>
      </c>
      <c r="M83" s="91">
        <v>0.638486</v>
      </c>
      <c r="N83" s="91">
        <v>0.30785200000000001</v>
      </c>
      <c r="O83" s="91">
        <v>3.8109299999999999E-2</v>
      </c>
      <c r="P83" s="91">
        <v>8350</v>
      </c>
    </row>
    <row r="84" spans="1:16" x14ac:dyDescent="0.2">
      <c r="A84" s="91" t="s">
        <v>46</v>
      </c>
      <c r="B84" s="91" t="s">
        <v>765</v>
      </c>
      <c r="C84" s="91" t="s">
        <v>766</v>
      </c>
      <c r="D84" s="91" t="s">
        <v>767</v>
      </c>
      <c r="E84" s="91" t="s">
        <v>341</v>
      </c>
      <c r="F84" s="91" t="s">
        <v>342</v>
      </c>
      <c r="G84" s="91" t="s">
        <v>10</v>
      </c>
      <c r="H84" s="91">
        <v>20</v>
      </c>
      <c r="I84" s="91">
        <v>54824033</v>
      </c>
      <c r="J84" s="91" t="s">
        <v>11</v>
      </c>
      <c r="K84" s="91" t="s">
        <v>12</v>
      </c>
      <c r="L84" s="91">
        <v>5.9880199999999995E-4</v>
      </c>
      <c r="M84" s="91">
        <v>0.62149399999999999</v>
      </c>
      <c r="N84" s="91">
        <v>0.301292</v>
      </c>
      <c r="O84" s="91">
        <v>3.9165899999999997E-2</v>
      </c>
      <c r="P84" s="91">
        <v>8350</v>
      </c>
    </row>
    <row r="85" spans="1:16" x14ac:dyDescent="0.2">
      <c r="A85" s="91" t="s">
        <v>320</v>
      </c>
      <c r="B85" s="91" t="s">
        <v>768</v>
      </c>
      <c r="C85" s="91" t="s">
        <v>769</v>
      </c>
      <c r="D85" s="91" t="s">
        <v>770</v>
      </c>
      <c r="E85" s="91" t="s">
        <v>341</v>
      </c>
      <c r="F85" s="91" t="s">
        <v>342</v>
      </c>
      <c r="G85" s="91" t="s">
        <v>10</v>
      </c>
      <c r="H85" s="91">
        <v>20</v>
      </c>
      <c r="I85" s="91">
        <v>54824033</v>
      </c>
      <c r="J85" s="91" t="s">
        <v>11</v>
      </c>
      <c r="K85" s="91" t="s">
        <v>12</v>
      </c>
      <c r="L85" s="91">
        <v>5.9880199999999995E-4</v>
      </c>
      <c r="M85" s="91">
        <v>0.61955199999999999</v>
      </c>
      <c r="N85" s="91">
        <v>0.30049300000000001</v>
      </c>
      <c r="O85" s="91">
        <v>3.9259000000000002E-2</v>
      </c>
      <c r="P85" s="91">
        <v>8350</v>
      </c>
    </row>
    <row r="86" spans="1:16" x14ac:dyDescent="0.2">
      <c r="A86" s="91" t="s">
        <v>310</v>
      </c>
      <c r="B86" s="91" t="s">
        <v>711</v>
      </c>
      <c r="C86" s="91" t="s">
        <v>712</v>
      </c>
      <c r="D86" s="91" t="s">
        <v>713</v>
      </c>
      <c r="E86" s="91" t="s">
        <v>341</v>
      </c>
      <c r="F86" s="91" t="s">
        <v>342</v>
      </c>
      <c r="G86" s="91" t="s">
        <v>10</v>
      </c>
      <c r="H86" s="91">
        <v>20</v>
      </c>
      <c r="I86" s="91">
        <v>54824033</v>
      </c>
      <c r="J86" s="91" t="s">
        <v>11</v>
      </c>
      <c r="K86" s="91" t="s">
        <v>12</v>
      </c>
      <c r="L86" s="91">
        <v>5.9880199999999995E-4</v>
      </c>
      <c r="M86" s="91">
        <v>0.62104000000000004</v>
      </c>
      <c r="N86" s="91">
        <v>0.30146899999999999</v>
      </c>
      <c r="O86" s="91">
        <v>3.9425000000000002E-2</v>
      </c>
      <c r="P86" s="91">
        <v>8350</v>
      </c>
    </row>
    <row r="87" spans="1:16" x14ac:dyDescent="0.2">
      <c r="A87" s="91" t="s">
        <v>267</v>
      </c>
      <c r="B87" s="91" t="s">
        <v>1104</v>
      </c>
      <c r="C87" s="91" t="s">
        <v>1104</v>
      </c>
      <c r="D87" s="91" t="s">
        <v>1105</v>
      </c>
      <c r="E87" s="91" t="s">
        <v>341</v>
      </c>
      <c r="F87" s="91" t="s">
        <v>342</v>
      </c>
      <c r="G87" s="91" t="s">
        <v>10</v>
      </c>
      <c r="H87" s="91">
        <v>20</v>
      </c>
      <c r="I87" s="91">
        <v>54824033</v>
      </c>
      <c r="J87" s="91" t="s">
        <v>11</v>
      </c>
      <c r="K87" s="91" t="s">
        <v>12</v>
      </c>
      <c r="L87" s="91">
        <v>5.9880199999999995E-4</v>
      </c>
      <c r="M87" s="91">
        <v>-0.62845099999999998</v>
      </c>
      <c r="N87" s="91">
        <v>0.30510599999999999</v>
      </c>
      <c r="O87" s="91">
        <v>3.9451E-2</v>
      </c>
      <c r="P87" s="91">
        <v>8350</v>
      </c>
    </row>
    <row r="88" spans="1:16" x14ac:dyDescent="0.2">
      <c r="A88" s="91" t="s">
        <v>53</v>
      </c>
      <c r="B88" s="91" t="s">
        <v>1018</v>
      </c>
      <c r="C88" s="91" t="s">
        <v>1019</v>
      </c>
      <c r="D88" s="91" t="s">
        <v>1020</v>
      </c>
      <c r="E88" s="91" t="s">
        <v>341</v>
      </c>
      <c r="F88" s="91" t="s">
        <v>342</v>
      </c>
      <c r="G88" s="91" t="s">
        <v>10</v>
      </c>
      <c r="H88" s="91">
        <v>20</v>
      </c>
      <c r="I88" s="91">
        <v>54824033</v>
      </c>
      <c r="J88" s="91" t="s">
        <v>11</v>
      </c>
      <c r="K88" s="91" t="s">
        <v>12</v>
      </c>
      <c r="L88" s="91">
        <v>5.9880199999999995E-4</v>
      </c>
      <c r="M88" s="91">
        <v>0.63359399999999999</v>
      </c>
      <c r="N88" s="91">
        <v>0.30815199999999998</v>
      </c>
      <c r="O88" s="91">
        <v>3.9802999999999998E-2</v>
      </c>
      <c r="P88" s="91">
        <v>8350</v>
      </c>
    </row>
    <row r="89" spans="1:16" x14ac:dyDescent="0.2">
      <c r="A89" s="91" t="s">
        <v>50</v>
      </c>
      <c r="B89" s="91" t="s">
        <v>428</v>
      </c>
      <c r="C89" s="91" t="s">
        <v>429</v>
      </c>
      <c r="D89" s="91" t="s">
        <v>430</v>
      </c>
      <c r="E89" s="91" t="s">
        <v>341</v>
      </c>
      <c r="F89" s="91" t="s">
        <v>342</v>
      </c>
      <c r="G89" s="91" t="s">
        <v>10</v>
      </c>
      <c r="H89" s="91">
        <v>20</v>
      </c>
      <c r="I89" s="91">
        <v>54824033</v>
      </c>
      <c r="J89" s="91" t="s">
        <v>11</v>
      </c>
      <c r="K89" s="91" t="s">
        <v>12</v>
      </c>
      <c r="L89" s="91">
        <v>5.9880199999999995E-4</v>
      </c>
      <c r="M89" s="91">
        <v>-0.626448</v>
      </c>
      <c r="N89" s="91">
        <v>0.30475200000000002</v>
      </c>
      <c r="O89" s="91">
        <v>3.9852600000000002E-2</v>
      </c>
      <c r="P89" s="91">
        <v>8350</v>
      </c>
    </row>
    <row r="90" spans="1:16" x14ac:dyDescent="0.2">
      <c r="A90" s="91" t="s">
        <v>273</v>
      </c>
      <c r="B90" s="91" t="s">
        <v>1034</v>
      </c>
      <c r="C90" s="91" t="s">
        <v>1034</v>
      </c>
      <c r="D90" s="91" t="s">
        <v>1035</v>
      </c>
      <c r="E90" s="91" t="s">
        <v>341</v>
      </c>
      <c r="F90" s="91" t="s">
        <v>342</v>
      </c>
      <c r="G90" s="91" t="s">
        <v>10</v>
      </c>
      <c r="H90" s="91">
        <v>20</v>
      </c>
      <c r="I90" s="91">
        <v>54824033</v>
      </c>
      <c r="J90" s="91" t="s">
        <v>11</v>
      </c>
      <c r="K90" s="91" t="s">
        <v>12</v>
      </c>
      <c r="L90" s="91">
        <v>5.9880199999999995E-4</v>
      </c>
      <c r="M90" s="91">
        <v>-0.61209000000000002</v>
      </c>
      <c r="N90" s="91">
        <v>0.297788</v>
      </c>
      <c r="O90" s="91">
        <v>3.9865900000000003E-2</v>
      </c>
      <c r="P90" s="91">
        <v>8350</v>
      </c>
    </row>
    <row r="91" spans="1:16" x14ac:dyDescent="0.2">
      <c r="A91" s="91" t="s">
        <v>38</v>
      </c>
      <c r="B91" s="91" t="s">
        <v>1147</v>
      </c>
      <c r="C91" s="91" t="s">
        <v>1148</v>
      </c>
      <c r="D91" s="91" t="s">
        <v>1149</v>
      </c>
      <c r="E91" s="91" t="s">
        <v>341</v>
      </c>
      <c r="F91" s="91" t="s">
        <v>342</v>
      </c>
      <c r="G91" s="91" t="s">
        <v>10</v>
      </c>
      <c r="H91" s="91">
        <v>20</v>
      </c>
      <c r="I91" s="91">
        <v>54824033</v>
      </c>
      <c r="J91" s="91" t="s">
        <v>11</v>
      </c>
      <c r="K91" s="91" t="s">
        <v>12</v>
      </c>
      <c r="L91" s="91">
        <v>5.9880199999999995E-4</v>
      </c>
      <c r="M91" s="91">
        <v>0.646509</v>
      </c>
      <c r="N91" s="91">
        <v>0.31506899999999999</v>
      </c>
      <c r="O91" s="91">
        <v>4.0204900000000002E-2</v>
      </c>
      <c r="P91" s="91">
        <v>8350</v>
      </c>
    </row>
    <row r="92" spans="1:16" x14ac:dyDescent="0.2">
      <c r="A92" s="91" t="s">
        <v>70</v>
      </c>
      <c r="B92" s="91" t="s">
        <v>1092</v>
      </c>
      <c r="C92" s="91" t="s">
        <v>1093</v>
      </c>
      <c r="D92" s="91" t="s">
        <v>1094</v>
      </c>
      <c r="E92" s="91" t="s">
        <v>341</v>
      </c>
      <c r="F92" s="91" t="s">
        <v>342</v>
      </c>
      <c r="G92" s="91" t="s">
        <v>10</v>
      </c>
      <c r="H92" s="91">
        <v>20</v>
      </c>
      <c r="I92" s="91">
        <v>54824033</v>
      </c>
      <c r="J92" s="91" t="s">
        <v>11</v>
      </c>
      <c r="K92" s="91" t="s">
        <v>12</v>
      </c>
      <c r="L92" s="91">
        <v>5.9880199999999995E-4</v>
      </c>
      <c r="M92" s="91">
        <v>0.63416399999999995</v>
      </c>
      <c r="N92" s="91">
        <v>0.30971599999999999</v>
      </c>
      <c r="O92" s="91">
        <v>4.06334E-2</v>
      </c>
      <c r="P92" s="91">
        <v>8350</v>
      </c>
    </row>
    <row r="93" spans="1:16" x14ac:dyDescent="0.2">
      <c r="A93" s="91" t="s">
        <v>41</v>
      </c>
      <c r="B93" s="91" t="s">
        <v>1089</v>
      </c>
      <c r="C93" s="91" t="s">
        <v>1090</v>
      </c>
      <c r="D93" s="91" t="s">
        <v>1091</v>
      </c>
      <c r="E93" s="91" t="s">
        <v>341</v>
      </c>
      <c r="F93" s="91" t="s">
        <v>342</v>
      </c>
      <c r="G93" s="91" t="s">
        <v>10</v>
      </c>
      <c r="H93" s="91">
        <v>20</v>
      </c>
      <c r="I93" s="91">
        <v>54824033</v>
      </c>
      <c r="J93" s="91" t="s">
        <v>11</v>
      </c>
      <c r="K93" s="91" t="s">
        <v>12</v>
      </c>
      <c r="L93" s="91">
        <v>5.9880199999999995E-4</v>
      </c>
      <c r="M93" s="91">
        <v>0.64162300000000005</v>
      </c>
      <c r="N93" s="91">
        <v>0.31426300000000001</v>
      </c>
      <c r="O93" s="91">
        <v>4.1215399999999999E-2</v>
      </c>
      <c r="P93" s="91">
        <v>8350</v>
      </c>
    </row>
    <row r="94" spans="1:16" x14ac:dyDescent="0.2">
      <c r="A94" s="91" t="s">
        <v>165</v>
      </c>
      <c r="B94" s="91" t="s">
        <v>578</v>
      </c>
      <c r="C94" s="91" t="s">
        <v>579</v>
      </c>
      <c r="D94" s="91" t="s">
        <v>580</v>
      </c>
      <c r="E94" s="91" t="s">
        <v>341</v>
      </c>
      <c r="F94" s="91" t="s">
        <v>342</v>
      </c>
      <c r="G94" s="91" t="s">
        <v>10</v>
      </c>
      <c r="H94" s="91">
        <v>20</v>
      </c>
      <c r="I94" s="91">
        <v>54824033</v>
      </c>
      <c r="J94" s="91" t="s">
        <v>11</v>
      </c>
      <c r="K94" s="91" t="s">
        <v>12</v>
      </c>
      <c r="L94" s="91">
        <v>5.9880199999999995E-4</v>
      </c>
      <c r="M94" s="91">
        <v>0.63385000000000002</v>
      </c>
      <c r="N94" s="91">
        <v>0.31079400000000001</v>
      </c>
      <c r="O94" s="91">
        <v>4.1436300000000002E-2</v>
      </c>
      <c r="P94" s="91">
        <v>8350</v>
      </c>
    </row>
    <row r="95" spans="1:16" x14ac:dyDescent="0.2">
      <c r="A95" s="91" t="s">
        <v>257</v>
      </c>
      <c r="B95" s="91" t="s">
        <v>920</v>
      </c>
      <c r="C95" s="91" t="s">
        <v>921</v>
      </c>
      <c r="D95" s="91" t="s">
        <v>922</v>
      </c>
      <c r="E95" s="91" t="s">
        <v>341</v>
      </c>
      <c r="F95" s="91" t="s">
        <v>342</v>
      </c>
      <c r="G95" s="91" t="s">
        <v>10</v>
      </c>
      <c r="H95" s="91">
        <v>20</v>
      </c>
      <c r="I95" s="91">
        <v>54824033</v>
      </c>
      <c r="J95" s="91" t="s">
        <v>11</v>
      </c>
      <c r="K95" s="91" t="s">
        <v>12</v>
      </c>
      <c r="L95" s="91">
        <v>5.9880199999999995E-4</v>
      </c>
      <c r="M95" s="91">
        <v>0.60463100000000003</v>
      </c>
      <c r="N95" s="91">
        <v>0.29656199999999999</v>
      </c>
      <c r="O95" s="91">
        <v>4.1501000000000003E-2</v>
      </c>
      <c r="P95" s="91">
        <v>8350</v>
      </c>
    </row>
    <row r="96" spans="1:16" x14ac:dyDescent="0.2">
      <c r="A96" s="91" t="s">
        <v>151</v>
      </c>
      <c r="B96" s="91" t="s">
        <v>750</v>
      </c>
      <c r="C96" s="91" t="s">
        <v>751</v>
      </c>
      <c r="D96" s="91" t="s">
        <v>752</v>
      </c>
      <c r="E96" s="91" t="s">
        <v>341</v>
      </c>
      <c r="F96" s="91" t="s">
        <v>342</v>
      </c>
      <c r="G96" s="91" t="s">
        <v>10</v>
      </c>
      <c r="H96" s="91">
        <v>20</v>
      </c>
      <c r="I96" s="91">
        <v>54824033</v>
      </c>
      <c r="J96" s="91" t="s">
        <v>11</v>
      </c>
      <c r="K96" s="91" t="s">
        <v>12</v>
      </c>
      <c r="L96" s="91">
        <v>5.9880199999999995E-4</v>
      </c>
      <c r="M96" s="91">
        <v>0.63582899999999998</v>
      </c>
      <c r="N96" s="91">
        <v>0.31226599999999999</v>
      </c>
      <c r="O96" s="91">
        <v>4.1764299999999997E-2</v>
      </c>
      <c r="P96" s="91">
        <v>8350</v>
      </c>
    </row>
    <row r="97" spans="1:16" x14ac:dyDescent="0.2">
      <c r="A97" s="91" t="s">
        <v>29</v>
      </c>
      <c r="B97" s="91" t="s">
        <v>1230</v>
      </c>
      <c r="C97" s="91" t="s">
        <v>1231</v>
      </c>
      <c r="D97" s="91" t="s">
        <v>1232</v>
      </c>
      <c r="E97" s="91" t="s">
        <v>341</v>
      </c>
      <c r="F97" s="91" t="s">
        <v>342</v>
      </c>
      <c r="G97" s="91" t="s">
        <v>10</v>
      </c>
      <c r="H97" s="91">
        <v>20</v>
      </c>
      <c r="I97" s="91">
        <v>54824033</v>
      </c>
      <c r="J97" s="91" t="s">
        <v>11</v>
      </c>
      <c r="K97" s="91" t="s">
        <v>12</v>
      </c>
      <c r="L97" s="91">
        <v>5.9880199999999995E-4</v>
      </c>
      <c r="M97" s="91">
        <v>0.63455300000000003</v>
      </c>
      <c r="N97" s="91">
        <v>0.31233499999999997</v>
      </c>
      <c r="O97" s="91">
        <v>4.2221500000000002E-2</v>
      </c>
      <c r="P97" s="91">
        <v>8350</v>
      </c>
    </row>
    <row r="98" spans="1:16" x14ac:dyDescent="0.2">
      <c r="A98" s="91" t="s">
        <v>85</v>
      </c>
      <c r="B98" s="91" t="s">
        <v>806</v>
      </c>
      <c r="C98" s="91" t="s">
        <v>807</v>
      </c>
      <c r="D98" s="91" t="s">
        <v>808</v>
      </c>
      <c r="E98" s="91" t="s">
        <v>341</v>
      </c>
      <c r="F98" s="91" t="s">
        <v>342</v>
      </c>
      <c r="G98" s="91" t="s">
        <v>10</v>
      </c>
      <c r="H98" s="91">
        <v>20</v>
      </c>
      <c r="I98" s="91">
        <v>54824033</v>
      </c>
      <c r="J98" s="91" t="s">
        <v>11</v>
      </c>
      <c r="K98" s="91" t="s">
        <v>12</v>
      </c>
      <c r="L98" s="91">
        <v>5.9880199999999995E-4</v>
      </c>
      <c r="M98" s="91">
        <v>0.63051000000000001</v>
      </c>
      <c r="N98" s="91">
        <v>0.31070500000000001</v>
      </c>
      <c r="O98" s="91">
        <v>4.2460299999999999E-2</v>
      </c>
      <c r="P98" s="91">
        <v>8350</v>
      </c>
    </row>
    <row r="99" spans="1:16" x14ac:dyDescent="0.2">
      <c r="A99" s="91" t="s">
        <v>186</v>
      </c>
      <c r="B99" s="91" t="s">
        <v>1072</v>
      </c>
      <c r="C99" s="91" t="s">
        <v>1073</v>
      </c>
      <c r="D99" s="91" t="s">
        <v>1074</v>
      </c>
      <c r="E99" s="91" t="s">
        <v>341</v>
      </c>
      <c r="F99" s="91" t="s">
        <v>342</v>
      </c>
      <c r="G99" s="91" t="s">
        <v>10</v>
      </c>
      <c r="H99" s="91">
        <v>20</v>
      </c>
      <c r="I99" s="91">
        <v>54824033</v>
      </c>
      <c r="J99" s="91" t="s">
        <v>11</v>
      </c>
      <c r="K99" s="91" t="s">
        <v>12</v>
      </c>
      <c r="L99" s="91">
        <v>5.9880199999999995E-4</v>
      </c>
      <c r="M99" s="91">
        <v>0.63697300000000001</v>
      </c>
      <c r="N99" s="91">
        <v>0.31394100000000003</v>
      </c>
      <c r="O99" s="91">
        <v>4.2494400000000002E-2</v>
      </c>
      <c r="P99" s="91">
        <v>8350</v>
      </c>
    </row>
    <row r="100" spans="1:16" x14ac:dyDescent="0.2">
      <c r="A100" s="91" t="s">
        <v>77</v>
      </c>
      <c r="B100" s="91" t="s">
        <v>902</v>
      </c>
      <c r="C100" s="91" t="s">
        <v>903</v>
      </c>
      <c r="D100" s="91" t="s">
        <v>904</v>
      </c>
      <c r="E100" s="91" t="s">
        <v>341</v>
      </c>
      <c r="F100" s="91" t="s">
        <v>342</v>
      </c>
      <c r="G100" s="91" t="s">
        <v>10</v>
      </c>
      <c r="H100" s="91">
        <v>20</v>
      </c>
      <c r="I100" s="91">
        <v>54824033</v>
      </c>
      <c r="J100" s="91" t="s">
        <v>11</v>
      </c>
      <c r="K100" s="91" t="s">
        <v>12</v>
      </c>
      <c r="L100" s="91">
        <v>5.9880199999999995E-4</v>
      </c>
      <c r="M100" s="91">
        <v>0.60997299999999999</v>
      </c>
      <c r="N100" s="91">
        <v>0.30069400000000002</v>
      </c>
      <c r="O100" s="91">
        <v>4.2535900000000001E-2</v>
      </c>
      <c r="P100" s="91">
        <v>8350</v>
      </c>
    </row>
    <row r="101" spans="1:16" x14ac:dyDescent="0.2">
      <c r="A101" s="91" t="s">
        <v>163</v>
      </c>
      <c r="B101" s="91" t="s">
        <v>575</v>
      </c>
      <c r="C101" s="91" t="s">
        <v>576</v>
      </c>
      <c r="D101" s="91" t="s">
        <v>577</v>
      </c>
      <c r="E101" s="91" t="s">
        <v>341</v>
      </c>
      <c r="F101" s="91" t="s">
        <v>342</v>
      </c>
      <c r="G101" s="91" t="s">
        <v>10</v>
      </c>
      <c r="H101" s="91">
        <v>20</v>
      </c>
      <c r="I101" s="91">
        <v>54824033</v>
      </c>
      <c r="J101" s="91" t="s">
        <v>11</v>
      </c>
      <c r="K101" s="91" t="s">
        <v>12</v>
      </c>
      <c r="L101" s="91">
        <v>5.9880199999999995E-4</v>
      </c>
      <c r="M101" s="91">
        <v>0.63497400000000004</v>
      </c>
      <c r="N101" s="91">
        <v>0.31404599999999999</v>
      </c>
      <c r="O101" s="91">
        <v>4.3217199999999997E-2</v>
      </c>
      <c r="P101" s="91">
        <v>8350</v>
      </c>
    </row>
    <row r="102" spans="1:16" x14ac:dyDescent="0.2">
      <c r="A102" s="91" t="s">
        <v>315</v>
      </c>
      <c r="B102" s="91" t="s">
        <v>738</v>
      </c>
      <c r="C102" s="91" t="s">
        <v>739</v>
      </c>
      <c r="D102" s="91" t="s">
        <v>740</v>
      </c>
      <c r="E102" s="91" t="s">
        <v>341</v>
      </c>
      <c r="F102" s="91" t="s">
        <v>342</v>
      </c>
      <c r="G102" s="91" t="s">
        <v>10</v>
      </c>
      <c r="H102" s="91">
        <v>20</v>
      </c>
      <c r="I102" s="91">
        <v>54824033</v>
      </c>
      <c r="J102" s="91" t="s">
        <v>11</v>
      </c>
      <c r="K102" s="91" t="s">
        <v>12</v>
      </c>
      <c r="L102" s="91">
        <v>5.9880199999999995E-4</v>
      </c>
      <c r="M102" s="91">
        <v>0.62845600000000001</v>
      </c>
      <c r="N102" s="91">
        <v>0.31309500000000001</v>
      </c>
      <c r="O102" s="91">
        <v>4.4756799999999999E-2</v>
      </c>
      <c r="P102" s="91">
        <v>8350</v>
      </c>
    </row>
    <row r="103" spans="1:16" x14ac:dyDescent="0.2">
      <c r="A103" s="91" t="s">
        <v>293</v>
      </c>
      <c r="B103" s="91" t="s">
        <v>988</v>
      </c>
      <c r="C103" s="91" t="s">
        <v>989</v>
      </c>
      <c r="D103" s="91" t="s">
        <v>990</v>
      </c>
      <c r="E103" s="91" t="s">
        <v>341</v>
      </c>
      <c r="F103" s="91" t="s">
        <v>342</v>
      </c>
      <c r="G103" s="91" t="s">
        <v>10</v>
      </c>
      <c r="H103" s="91">
        <v>20</v>
      </c>
      <c r="I103" s="91">
        <v>54824033</v>
      </c>
      <c r="J103" s="91" t="s">
        <v>11</v>
      </c>
      <c r="K103" s="91" t="s">
        <v>12</v>
      </c>
      <c r="L103" s="91">
        <v>5.9880199999999995E-4</v>
      </c>
      <c r="M103" s="91">
        <v>0.63150799999999996</v>
      </c>
      <c r="N103" s="91">
        <v>0.31464300000000001</v>
      </c>
      <c r="O103" s="91">
        <v>4.4775099999999998E-2</v>
      </c>
      <c r="P103" s="91">
        <v>8350</v>
      </c>
    </row>
    <row r="104" spans="1:16" x14ac:dyDescent="0.2">
      <c r="A104" s="91" t="s">
        <v>118</v>
      </c>
      <c r="B104" s="91" t="s">
        <v>512</v>
      </c>
      <c r="C104" s="91" t="s">
        <v>513</v>
      </c>
      <c r="D104" s="91" t="s">
        <v>514</v>
      </c>
      <c r="E104" s="91" t="s">
        <v>341</v>
      </c>
      <c r="F104" s="91" t="s">
        <v>342</v>
      </c>
      <c r="G104" s="91" t="s">
        <v>10</v>
      </c>
      <c r="H104" s="91">
        <v>20</v>
      </c>
      <c r="I104" s="91">
        <v>54824033</v>
      </c>
      <c r="J104" s="91" t="s">
        <v>11</v>
      </c>
      <c r="K104" s="91" t="s">
        <v>12</v>
      </c>
      <c r="L104" s="91">
        <v>5.9880199999999995E-4</v>
      </c>
      <c r="M104" s="91">
        <v>-0.60802100000000003</v>
      </c>
      <c r="N104" s="91">
        <v>0.303645</v>
      </c>
      <c r="O104" s="91">
        <v>4.5272699999999999E-2</v>
      </c>
      <c r="P104" s="91">
        <v>8350</v>
      </c>
    </row>
    <row r="105" spans="1:16" x14ac:dyDescent="0.2">
      <c r="A105" s="91" t="s">
        <v>66</v>
      </c>
      <c r="B105" s="91" t="s">
        <v>673</v>
      </c>
      <c r="C105" s="91" t="s">
        <v>674</v>
      </c>
      <c r="D105" s="91" t="s">
        <v>675</v>
      </c>
      <c r="E105" s="91" t="s">
        <v>341</v>
      </c>
      <c r="F105" s="91" t="s">
        <v>342</v>
      </c>
      <c r="G105" s="91" t="s">
        <v>10</v>
      </c>
      <c r="H105" s="91">
        <v>20</v>
      </c>
      <c r="I105" s="91">
        <v>54824033</v>
      </c>
      <c r="J105" s="91" t="s">
        <v>11</v>
      </c>
      <c r="K105" s="91" t="s">
        <v>12</v>
      </c>
      <c r="L105" s="91">
        <v>5.9880199999999995E-4</v>
      </c>
      <c r="M105" s="91">
        <v>-0.53488899999999995</v>
      </c>
      <c r="N105" s="91">
        <v>0.26836900000000002</v>
      </c>
      <c r="O105" s="91">
        <v>4.6281599999999999E-2</v>
      </c>
      <c r="P105" s="91">
        <v>8350</v>
      </c>
    </row>
    <row r="106" spans="1:16" x14ac:dyDescent="0.2">
      <c r="A106" s="91" t="s">
        <v>79</v>
      </c>
      <c r="B106" s="91" t="s">
        <v>530</v>
      </c>
      <c r="C106" s="91" t="s">
        <v>531</v>
      </c>
      <c r="D106" s="91" t="s">
        <v>532</v>
      </c>
      <c r="E106" s="91" t="s">
        <v>341</v>
      </c>
      <c r="F106" s="91" t="s">
        <v>342</v>
      </c>
      <c r="G106" s="91" t="s">
        <v>10</v>
      </c>
      <c r="H106" s="91">
        <v>20</v>
      </c>
      <c r="I106" s="91">
        <v>54824033</v>
      </c>
      <c r="J106" s="91" t="s">
        <v>11</v>
      </c>
      <c r="K106" s="91" t="s">
        <v>12</v>
      </c>
      <c r="L106" s="91">
        <v>5.9880199999999995E-4</v>
      </c>
      <c r="M106" s="91">
        <v>0.61324000000000001</v>
      </c>
      <c r="N106" s="91">
        <v>0.307921</v>
      </c>
      <c r="O106" s="91">
        <v>4.6453000000000001E-2</v>
      </c>
      <c r="P106" s="91">
        <v>8350</v>
      </c>
    </row>
    <row r="107" spans="1:16" x14ac:dyDescent="0.2">
      <c r="A107" s="91" t="s">
        <v>288</v>
      </c>
      <c r="B107" s="91" t="s">
        <v>850</v>
      </c>
      <c r="C107" s="91" t="s">
        <v>850</v>
      </c>
      <c r="D107" s="91" t="s">
        <v>851</v>
      </c>
      <c r="E107" s="91" t="s">
        <v>341</v>
      </c>
      <c r="F107" s="91" t="s">
        <v>342</v>
      </c>
      <c r="G107" s="91" t="s">
        <v>10</v>
      </c>
      <c r="H107" s="91">
        <v>20</v>
      </c>
      <c r="I107" s="91">
        <v>54824033</v>
      </c>
      <c r="J107" s="91" t="s">
        <v>11</v>
      </c>
      <c r="K107" s="91" t="s">
        <v>12</v>
      </c>
      <c r="L107" s="91">
        <v>5.9880199999999995E-4</v>
      </c>
      <c r="M107" s="91">
        <v>-0.59358699999999998</v>
      </c>
      <c r="N107" s="91">
        <v>0.29807099999999997</v>
      </c>
      <c r="O107" s="91">
        <v>4.6466100000000003E-2</v>
      </c>
      <c r="P107" s="91">
        <v>8350</v>
      </c>
    </row>
    <row r="108" spans="1:16" x14ac:dyDescent="0.2">
      <c r="A108" s="91" t="s">
        <v>198</v>
      </c>
      <c r="B108" s="91" t="s">
        <v>1180</v>
      </c>
      <c r="C108" s="91" t="s">
        <v>1181</v>
      </c>
      <c r="D108" s="91" t="s">
        <v>1182</v>
      </c>
      <c r="E108" s="91" t="s">
        <v>341</v>
      </c>
      <c r="F108" s="91" t="s">
        <v>342</v>
      </c>
      <c r="G108" s="91" t="s">
        <v>10</v>
      </c>
      <c r="H108" s="91">
        <v>20</v>
      </c>
      <c r="I108" s="91">
        <v>54824033</v>
      </c>
      <c r="J108" s="91" t="s">
        <v>11</v>
      </c>
      <c r="K108" s="91" t="s">
        <v>12</v>
      </c>
      <c r="L108" s="91">
        <v>5.9880199999999995E-4</v>
      </c>
      <c r="M108" s="91">
        <v>0.621896</v>
      </c>
      <c r="N108" s="91">
        <v>0.312718</v>
      </c>
      <c r="O108" s="91">
        <v>4.6768999999999998E-2</v>
      </c>
      <c r="P108" s="91">
        <v>8350</v>
      </c>
    </row>
    <row r="109" spans="1:16" x14ac:dyDescent="0.2">
      <c r="A109" s="91" t="s">
        <v>148</v>
      </c>
      <c r="B109" s="91" t="s">
        <v>869</v>
      </c>
      <c r="C109" s="91" t="s">
        <v>870</v>
      </c>
      <c r="D109" s="91" t="s">
        <v>871</v>
      </c>
      <c r="E109" s="91" t="s">
        <v>341</v>
      </c>
      <c r="F109" s="91" t="s">
        <v>342</v>
      </c>
      <c r="G109" s="91" t="s">
        <v>10</v>
      </c>
      <c r="H109" s="91">
        <v>20</v>
      </c>
      <c r="I109" s="91">
        <v>54824033</v>
      </c>
      <c r="J109" s="91" t="s">
        <v>11</v>
      </c>
      <c r="K109" s="91" t="s">
        <v>12</v>
      </c>
      <c r="L109" s="91">
        <v>5.9880199999999995E-4</v>
      </c>
      <c r="M109" s="91">
        <v>-0.60396499999999997</v>
      </c>
      <c r="N109" s="91">
        <v>0.30407800000000001</v>
      </c>
      <c r="O109" s="91">
        <v>4.7042100000000003E-2</v>
      </c>
      <c r="P109" s="91">
        <v>8350</v>
      </c>
    </row>
    <row r="110" spans="1:16" x14ac:dyDescent="0.2">
      <c r="A110" s="91" t="s">
        <v>236</v>
      </c>
      <c r="B110" s="91" t="s">
        <v>820</v>
      </c>
      <c r="C110" s="91" t="s">
        <v>821</v>
      </c>
      <c r="D110" s="91" t="s">
        <v>822</v>
      </c>
      <c r="E110" s="91" t="s">
        <v>341</v>
      </c>
      <c r="F110" s="91" t="s">
        <v>342</v>
      </c>
      <c r="G110" s="91" t="s">
        <v>10</v>
      </c>
      <c r="H110" s="91">
        <v>20</v>
      </c>
      <c r="I110" s="91">
        <v>54824033</v>
      </c>
      <c r="J110" s="91" t="s">
        <v>11</v>
      </c>
      <c r="K110" s="91" t="s">
        <v>12</v>
      </c>
      <c r="L110" s="91">
        <v>5.9880199999999995E-4</v>
      </c>
      <c r="M110" s="91">
        <v>0.59172800000000003</v>
      </c>
      <c r="N110" s="91">
        <v>0.29929899999999998</v>
      </c>
      <c r="O110" s="91">
        <v>4.80697E-2</v>
      </c>
      <c r="P110" s="91">
        <v>8350</v>
      </c>
    </row>
    <row r="111" spans="1:16" x14ac:dyDescent="0.2">
      <c r="A111" s="91" t="s">
        <v>258</v>
      </c>
      <c r="B111" s="91" t="s">
        <v>1144</v>
      </c>
      <c r="C111" s="91" t="s">
        <v>1145</v>
      </c>
      <c r="D111" s="91" t="s">
        <v>1146</v>
      </c>
      <c r="E111" s="91" t="s">
        <v>341</v>
      </c>
      <c r="F111" s="91" t="s">
        <v>342</v>
      </c>
      <c r="G111" s="91" t="s">
        <v>10</v>
      </c>
      <c r="H111" s="91">
        <v>20</v>
      </c>
      <c r="I111" s="91">
        <v>54824033</v>
      </c>
      <c r="J111" s="91" t="s">
        <v>11</v>
      </c>
      <c r="K111" s="91" t="s">
        <v>12</v>
      </c>
      <c r="L111" s="91">
        <v>5.9880199999999995E-4</v>
      </c>
      <c r="M111" s="91">
        <v>0.61339600000000005</v>
      </c>
      <c r="N111" s="91">
        <v>0.31247599999999998</v>
      </c>
      <c r="O111" s="91">
        <v>4.9677300000000001E-2</v>
      </c>
      <c r="P111" s="91">
        <v>8350</v>
      </c>
    </row>
    <row r="112" spans="1:16" x14ac:dyDescent="0.2">
      <c r="A112" s="91" t="s">
        <v>284</v>
      </c>
      <c r="B112" s="91" t="s">
        <v>1069</v>
      </c>
      <c r="C112" s="91" t="s">
        <v>1070</v>
      </c>
      <c r="D112" s="91" t="s">
        <v>1071</v>
      </c>
      <c r="E112" s="91" t="s">
        <v>341</v>
      </c>
      <c r="F112" s="91" t="s">
        <v>342</v>
      </c>
      <c r="G112" s="91" t="s">
        <v>10</v>
      </c>
      <c r="H112" s="91">
        <v>20</v>
      </c>
      <c r="I112" s="91">
        <v>54824033</v>
      </c>
      <c r="J112" s="91" t="s">
        <v>11</v>
      </c>
      <c r="K112" s="91" t="s">
        <v>12</v>
      </c>
      <c r="L112" s="91">
        <v>5.9880199999999995E-4</v>
      </c>
      <c r="M112" s="91">
        <v>0.58591199999999999</v>
      </c>
      <c r="N112" s="91">
        <v>0.298821</v>
      </c>
      <c r="O112" s="91">
        <v>4.9941399999999997E-2</v>
      </c>
      <c r="P112" s="91">
        <v>8350</v>
      </c>
    </row>
    <row r="113" spans="1:16" x14ac:dyDescent="0.2">
      <c r="A113" s="91" t="s">
        <v>175</v>
      </c>
      <c r="B113" s="91" t="s">
        <v>414</v>
      </c>
      <c r="C113" s="91" t="s">
        <v>415</v>
      </c>
      <c r="D113" s="91" t="s">
        <v>416</v>
      </c>
      <c r="E113" s="91" t="s">
        <v>341</v>
      </c>
      <c r="F113" s="91" t="s">
        <v>342</v>
      </c>
      <c r="G113" s="91" t="s">
        <v>14</v>
      </c>
      <c r="H113" s="91">
        <v>20</v>
      </c>
      <c r="I113" s="91">
        <v>54824029</v>
      </c>
      <c r="J113" s="91" t="s">
        <v>13</v>
      </c>
      <c r="K113" s="91" t="s">
        <v>648</v>
      </c>
      <c r="L113" s="91">
        <v>8.3799999999999999E-2</v>
      </c>
      <c r="M113" s="91">
        <v>8.6400000000000005E-2</v>
      </c>
      <c r="N113" s="91">
        <v>2.3099999999999999E-2</v>
      </c>
      <c r="O113" s="91">
        <v>1.896E-4</v>
      </c>
      <c r="P113" s="91">
        <v>10708</v>
      </c>
    </row>
    <row r="114" spans="1:16" x14ac:dyDescent="0.2">
      <c r="A114" s="91" t="s">
        <v>25</v>
      </c>
      <c r="B114" s="91" t="s">
        <v>491</v>
      </c>
      <c r="C114" s="91" t="s">
        <v>492</v>
      </c>
      <c r="D114" s="91" t="s">
        <v>493</v>
      </c>
      <c r="E114" s="91" t="s">
        <v>341</v>
      </c>
      <c r="F114" s="91" t="s">
        <v>342</v>
      </c>
      <c r="G114" s="91" t="s">
        <v>14</v>
      </c>
      <c r="H114" s="91">
        <v>20</v>
      </c>
      <c r="I114" s="91">
        <v>54824029</v>
      </c>
      <c r="J114" s="91" t="s">
        <v>13</v>
      </c>
      <c r="K114" s="91" t="s">
        <v>648</v>
      </c>
      <c r="L114" s="91">
        <v>8.3699999999999997E-2</v>
      </c>
      <c r="M114" s="91">
        <v>-8.6300000000000002E-2</v>
      </c>
      <c r="N114" s="91">
        <v>2.4899999999999999E-2</v>
      </c>
      <c r="O114" s="91">
        <v>5.2769999999999998E-4</v>
      </c>
      <c r="P114" s="91">
        <v>10708</v>
      </c>
    </row>
    <row r="115" spans="1:16" x14ac:dyDescent="0.2">
      <c r="A115" s="91" t="s">
        <v>107</v>
      </c>
      <c r="B115" s="91" t="s">
        <v>378</v>
      </c>
      <c r="C115" s="91" t="s">
        <v>379</v>
      </c>
      <c r="D115" s="91" t="s">
        <v>380</v>
      </c>
      <c r="E115" s="91" t="s">
        <v>341</v>
      </c>
      <c r="F115" s="91" t="s">
        <v>342</v>
      </c>
      <c r="G115" s="91" t="s">
        <v>14</v>
      </c>
      <c r="H115" s="91">
        <v>20</v>
      </c>
      <c r="I115" s="91">
        <v>54824029</v>
      </c>
      <c r="J115" s="91" t="s">
        <v>13</v>
      </c>
      <c r="K115" s="91" t="s">
        <v>648</v>
      </c>
      <c r="L115" s="91">
        <v>8.3699999999999997E-2</v>
      </c>
      <c r="M115" s="91">
        <v>-8.2000000000000003E-2</v>
      </c>
      <c r="N115" s="91">
        <v>2.46E-2</v>
      </c>
      <c r="O115" s="91">
        <v>8.7330000000000003E-4</v>
      </c>
      <c r="P115" s="91">
        <v>10708</v>
      </c>
    </row>
    <row r="116" spans="1:16" x14ac:dyDescent="0.2">
      <c r="A116" s="91" t="s">
        <v>17</v>
      </c>
      <c r="B116" s="91" t="s">
        <v>605</v>
      </c>
      <c r="C116" s="91" t="s">
        <v>605</v>
      </c>
      <c r="D116" s="91" t="s">
        <v>606</v>
      </c>
      <c r="E116" s="91" t="s">
        <v>341</v>
      </c>
      <c r="F116" s="91" t="s">
        <v>342</v>
      </c>
      <c r="G116" s="91" t="s">
        <v>14</v>
      </c>
      <c r="H116" s="91">
        <v>20</v>
      </c>
      <c r="I116" s="91">
        <v>54824029</v>
      </c>
      <c r="J116" s="91" t="s">
        <v>13</v>
      </c>
      <c r="K116" s="91" t="s">
        <v>648</v>
      </c>
      <c r="L116" s="91">
        <v>8.3699999999999997E-2</v>
      </c>
      <c r="M116" s="91">
        <v>-7.7899999999999997E-2</v>
      </c>
      <c r="N116" s="91">
        <v>2.4400000000000002E-2</v>
      </c>
      <c r="O116" s="91">
        <v>1.3860000000000001E-3</v>
      </c>
      <c r="P116" s="91">
        <v>10708</v>
      </c>
    </row>
    <row r="117" spans="1:16" x14ac:dyDescent="0.2">
      <c r="A117" s="91" t="s">
        <v>123</v>
      </c>
      <c r="B117" s="91" t="s">
        <v>557</v>
      </c>
      <c r="C117" s="91" t="s">
        <v>558</v>
      </c>
      <c r="D117" s="91" t="s">
        <v>559</v>
      </c>
      <c r="E117" s="91" t="s">
        <v>341</v>
      </c>
      <c r="F117" s="91" t="s">
        <v>342</v>
      </c>
      <c r="G117" s="91" t="s">
        <v>14</v>
      </c>
      <c r="H117" s="91">
        <v>20</v>
      </c>
      <c r="I117" s="91">
        <v>54824029</v>
      </c>
      <c r="J117" s="91" t="s">
        <v>13</v>
      </c>
      <c r="K117" s="91" t="s">
        <v>648</v>
      </c>
      <c r="L117" s="91">
        <v>8.3699999999999997E-2</v>
      </c>
      <c r="M117" s="91">
        <v>-7.7200000000000005E-2</v>
      </c>
      <c r="N117" s="91">
        <v>2.4799999999999999E-2</v>
      </c>
      <c r="O117" s="91">
        <v>1.8940000000000001E-3</v>
      </c>
      <c r="P117" s="91">
        <v>10708</v>
      </c>
    </row>
    <row r="118" spans="1:16" x14ac:dyDescent="0.2">
      <c r="A118" s="91" t="s">
        <v>35</v>
      </c>
      <c r="B118" s="91" t="s">
        <v>545</v>
      </c>
      <c r="C118" s="91" t="s">
        <v>546</v>
      </c>
      <c r="D118" s="91" t="s">
        <v>547</v>
      </c>
      <c r="E118" s="91" t="s">
        <v>341</v>
      </c>
      <c r="F118" s="91" t="s">
        <v>342</v>
      </c>
      <c r="G118" s="91" t="s">
        <v>14</v>
      </c>
      <c r="H118" s="91">
        <v>20</v>
      </c>
      <c r="I118" s="91">
        <v>54824029</v>
      </c>
      <c r="J118" s="91" t="s">
        <v>13</v>
      </c>
      <c r="K118" s="91" t="s">
        <v>648</v>
      </c>
      <c r="L118" s="91">
        <v>8.3599999999999994E-2</v>
      </c>
      <c r="M118" s="91">
        <v>-7.3200000000000001E-2</v>
      </c>
      <c r="N118" s="91">
        <v>2.3599999999999999E-2</v>
      </c>
      <c r="O118" s="91">
        <v>1.944E-3</v>
      </c>
      <c r="P118" s="91">
        <v>10708</v>
      </c>
    </row>
    <row r="119" spans="1:16" x14ac:dyDescent="0.2">
      <c r="A119" s="91" t="s">
        <v>65</v>
      </c>
      <c r="B119" s="91" t="s">
        <v>348</v>
      </c>
      <c r="C119" s="91" t="s">
        <v>349</v>
      </c>
      <c r="D119" s="91" t="s">
        <v>350</v>
      </c>
      <c r="E119" s="91" t="s">
        <v>341</v>
      </c>
      <c r="F119" s="91" t="s">
        <v>342</v>
      </c>
      <c r="G119" s="91" t="s">
        <v>14</v>
      </c>
      <c r="H119" s="91">
        <v>20</v>
      </c>
      <c r="I119" s="91">
        <v>54824029</v>
      </c>
      <c r="J119" s="91" t="s">
        <v>13</v>
      </c>
      <c r="K119" s="91" t="s">
        <v>648</v>
      </c>
      <c r="L119" s="91">
        <v>8.3699999999999997E-2</v>
      </c>
      <c r="M119" s="91">
        <v>6.9599999999999995E-2</v>
      </c>
      <c r="N119" s="91">
        <v>2.3099999999999999E-2</v>
      </c>
      <c r="O119" s="91">
        <v>2.6440000000000001E-3</v>
      </c>
      <c r="P119" s="91">
        <v>10708</v>
      </c>
    </row>
    <row r="120" spans="1:16" x14ac:dyDescent="0.2">
      <c r="A120" s="91" t="s">
        <v>52</v>
      </c>
      <c r="B120" s="91" t="s">
        <v>967</v>
      </c>
      <c r="C120" s="91" t="s">
        <v>968</v>
      </c>
      <c r="D120" s="91" t="s">
        <v>969</v>
      </c>
      <c r="E120" s="91" t="s">
        <v>341</v>
      </c>
      <c r="F120" s="91" t="s">
        <v>342</v>
      </c>
      <c r="G120" s="91" t="s">
        <v>14</v>
      </c>
      <c r="H120" s="91">
        <v>20</v>
      </c>
      <c r="I120" s="91">
        <v>54824029</v>
      </c>
      <c r="J120" s="91" t="s">
        <v>13</v>
      </c>
      <c r="K120" s="91" t="s">
        <v>648</v>
      </c>
      <c r="L120" s="91">
        <v>8.3699999999999997E-2</v>
      </c>
      <c r="M120" s="91">
        <v>-7.0000000000000007E-2</v>
      </c>
      <c r="N120" s="91">
        <v>2.4299999999999999E-2</v>
      </c>
      <c r="O120" s="91">
        <v>3.9259999999999998E-3</v>
      </c>
      <c r="P120" s="91">
        <v>10708</v>
      </c>
    </row>
    <row r="121" spans="1:16" x14ac:dyDescent="0.2">
      <c r="A121" s="91" t="s">
        <v>116</v>
      </c>
      <c r="B121" s="91" t="s">
        <v>343</v>
      </c>
      <c r="C121" s="91" t="s">
        <v>344</v>
      </c>
      <c r="D121" s="91" t="s">
        <v>345</v>
      </c>
      <c r="E121" s="91" t="s">
        <v>341</v>
      </c>
      <c r="F121" s="91" t="s">
        <v>342</v>
      </c>
      <c r="G121" s="91" t="s">
        <v>14</v>
      </c>
      <c r="H121" s="91">
        <v>20</v>
      </c>
      <c r="I121" s="91">
        <v>54824029</v>
      </c>
      <c r="J121" s="91" t="s">
        <v>13</v>
      </c>
      <c r="K121" s="91" t="s">
        <v>648</v>
      </c>
      <c r="L121" s="91">
        <v>8.3699999999999997E-2</v>
      </c>
      <c r="M121" s="91">
        <v>-6.7900000000000002E-2</v>
      </c>
      <c r="N121" s="91">
        <v>2.41E-2</v>
      </c>
      <c r="O121" s="91">
        <v>4.8019999999999998E-3</v>
      </c>
      <c r="P121" s="91">
        <v>10708</v>
      </c>
    </row>
    <row r="122" spans="1:16" x14ac:dyDescent="0.2">
      <c r="A122" s="91" t="s">
        <v>126</v>
      </c>
      <c r="B122" s="91" t="s">
        <v>1198</v>
      </c>
      <c r="C122" s="91" t="s">
        <v>1199</v>
      </c>
      <c r="D122" s="91" t="s">
        <v>1200</v>
      </c>
      <c r="E122" s="91" t="s">
        <v>341</v>
      </c>
      <c r="F122" s="91" t="s">
        <v>342</v>
      </c>
      <c r="G122" s="91" t="s">
        <v>14</v>
      </c>
      <c r="H122" s="91">
        <v>20</v>
      </c>
      <c r="I122" s="91">
        <v>54824029</v>
      </c>
      <c r="J122" s="91" t="s">
        <v>13</v>
      </c>
      <c r="K122" s="91" t="s">
        <v>648</v>
      </c>
      <c r="L122" s="91">
        <v>8.3699999999999997E-2</v>
      </c>
      <c r="M122" s="91">
        <v>6.6699999999999995E-2</v>
      </c>
      <c r="N122" s="91">
        <v>2.4E-2</v>
      </c>
      <c r="O122" s="91">
        <v>5.5230000000000001E-3</v>
      </c>
      <c r="P122" s="91">
        <v>10708</v>
      </c>
    </row>
    <row r="123" spans="1:16" x14ac:dyDescent="0.2">
      <c r="A123" s="91" t="s">
        <v>56</v>
      </c>
      <c r="B123" s="91" t="s">
        <v>560</v>
      </c>
      <c r="C123" s="91" t="s">
        <v>561</v>
      </c>
      <c r="D123" s="91" t="s">
        <v>562</v>
      </c>
      <c r="E123" s="91" t="s">
        <v>341</v>
      </c>
      <c r="F123" s="91" t="s">
        <v>342</v>
      </c>
      <c r="G123" s="91" t="s">
        <v>14</v>
      </c>
      <c r="H123" s="91">
        <v>20</v>
      </c>
      <c r="I123" s="91">
        <v>54824029</v>
      </c>
      <c r="J123" s="91" t="s">
        <v>13</v>
      </c>
      <c r="K123" s="91" t="s">
        <v>648</v>
      </c>
      <c r="L123" s="91">
        <v>8.3699999999999997E-2</v>
      </c>
      <c r="M123" s="91">
        <v>6.6500000000000004E-2</v>
      </c>
      <c r="N123" s="91">
        <v>2.4799999999999999E-2</v>
      </c>
      <c r="O123" s="91">
        <v>7.3280000000000003E-3</v>
      </c>
      <c r="P123" s="91">
        <v>10708</v>
      </c>
    </row>
    <row r="124" spans="1:16" x14ac:dyDescent="0.2">
      <c r="A124" s="91" t="s">
        <v>211</v>
      </c>
      <c r="B124" s="91" t="s">
        <v>509</v>
      </c>
      <c r="C124" s="91" t="s">
        <v>510</v>
      </c>
      <c r="D124" s="91" t="s">
        <v>511</v>
      </c>
      <c r="E124" s="91" t="s">
        <v>341</v>
      </c>
      <c r="F124" s="91" t="s">
        <v>342</v>
      </c>
      <c r="G124" s="91" t="s">
        <v>14</v>
      </c>
      <c r="H124" s="91">
        <v>20</v>
      </c>
      <c r="I124" s="91">
        <v>54824029</v>
      </c>
      <c r="J124" s="91" t="s">
        <v>13</v>
      </c>
      <c r="K124" s="91" t="s">
        <v>648</v>
      </c>
      <c r="L124" s="91">
        <v>8.3699999999999997E-2</v>
      </c>
      <c r="M124" s="91">
        <v>-6.5199999999999994E-2</v>
      </c>
      <c r="N124" s="91">
        <v>2.4400000000000002E-2</v>
      </c>
      <c r="O124" s="91">
        <v>7.4339999999999996E-3</v>
      </c>
      <c r="P124" s="91">
        <v>10708</v>
      </c>
    </row>
    <row r="125" spans="1:16" x14ac:dyDescent="0.2">
      <c r="A125" s="91" t="s">
        <v>20</v>
      </c>
      <c r="B125" s="91" t="s">
        <v>1189</v>
      </c>
      <c r="C125" s="91" t="s">
        <v>1190</v>
      </c>
      <c r="D125" s="91" t="s">
        <v>1191</v>
      </c>
      <c r="E125" s="91" t="s">
        <v>341</v>
      </c>
      <c r="F125" s="91" t="s">
        <v>342</v>
      </c>
      <c r="G125" s="91" t="s">
        <v>14</v>
      </c>
      <c r="H125" s="91">
        <v>20</v>
      </c>
      <c r="I125" s="91">
        <v>54824029</v>
      </c>
      <c r="J125" s="91" t="s">
        <v>13</v>
      </c>
      <c r="K125" s="91" t="s">
        <v>648</v>
      </c>
      <c r="L125" s="91">
        <v>8.3699999999999997E-2</v>
      </c>
      <c r="M125" s="91">
        <v>-6.4899999999999999E-2</v>
      </c>
      <c r="N125" s="91">
        <v>2.4799999999999999E-2</v>
      </c>
      <c r="O125" s="91">
        <v>8.9549999999999994E-3</v>
      </c>
      <c r="P125" s="91">
        <v>10708</v>
      </c>
    </row>
    <row r="126" spans="1:16" x14ac:dyDescent="0.2">
      <c r="A126" s="91" t="s">
        <v>34</v>
      </c>
      <c r="B126" s="91" t="s">
        <v>566</v>
      </c>
      <c r="C126" s="91" t="s">
        <v>567</v>
      </c>
      <c r="D126" s="91" t="s">
        <v>568</v>
      </c>
      <c r="E126" s="91" t="s">
        <v>341</v>
      </c>
      <c r="F126" s="91" t="s">
        <v>342</v>
      </c>
      <c r="G126" s="91" t="s">
        <v>14</v>
      </c>
      <c r="H126" s="91">
        <v>20</v>
      </c>
      <c r="I126" s="91">
        <v>54824029</v>
      </c>
      <c r="J126" s="91" t="s">
        <v>13</v>
      </c>
      <c r="K126" s="91" t="s">
        <v>648</v>
      </c>
      <c r="L126" s="91">
        <v>8.3699999999999997E-2</v>
      </c>
      <c r="M126" s="91">
        <v>-6.2899999999999998E-2</v>
      </c>
      <c r="N126" s="91">
        <v>2.4199999999999999E-2</v>
      </c>
      <c r="O126" s="91">
        <v>9.4619999999999999E-3</v>
      </c>
      <c r="P126" s="91">
        <v>10708</v>
      </c>
    </row>
    <row r="127" spans="1:16" x14ac:dyDescent="0.2">
      <c r="A127" s="91" t="s">
        <v>110</v>
      </c>
      <c r="B127" s="91" t="s">
        <v>351</v>
      </c>
      <c r="C127" s="91" t="s">
        <v>352</v>
      </c>
      <c r="D127" s="91" t="s">
        <v>353</v>
      </c>
      <c r="E127" s="91" t="s">
        <v>341</v>
      </c>
      <c r="F127" s="91" t="s">
        <v>342</v>
      </c>
      <c r="G127" s="91" t="s">
        <v>14</v>
      </c>
      <c r="H127" s="91">
        <v>20</v>
      </c>
      <c r="I127" s="91">
        <v>54824029</v>
      </c>
      <c r="J127" s="91" t="s">
        <v>13</v>
      </c>
      <c r="K127" s="91" t="s">
        <v>648</v>
      </c>
      <c r="L127" s="91">
        <v>8.3699999999999997E-2</v>
      </c>
      <c r="M127" s="91">
        <v>-6.0999999999999999E-2</v>
      </c>
      <c r="N127" s="91">
        <v>2.3599999999999999E-2</v>
      </c>
      <c r="O127" s="91">
        <v>9.835E-3</v>
      </c>
      <c r="P127" s="91">
        <v>10708</v>
      </c>
    </row>
    <row r="128" spans="1:16" x14ac:dyDescent="0.2">
      <c r="A128" s="91" t="s">
        <v>104</v>
      </c>
      <c r="B128" s="91" t="s">
        <v>399</v>
      </c>
      <c r="C128" s="91" t="s">
        <v>400</v>
      </c>
      <c r="D128" s="91" t="s">
        <v>401</v>
      </c>
      <c r="E128" s="91" t="s">
        <v>341</v>
      </c>
      <c r="F128" s="91" t="s">
        <v>342</v>
      </c>
      <c r="G128" s="91" t="s">
        <v>14</v>
      </c>
      <c r="H128" s="91">
        <v>20</v>
      </c>
      <c r="I128" s="91">
        <v>54824029</v>
      </c>
      <c r="J128" s="91" t="s">
        <v>13</v>
      </c>
      <c r="K128" s="91" t="s">
        <v>648</v>
      </c>
      <c r="L128" s="91">
        <v>8.3699999999999997E-2</v>
      </c>
      <c r="M128" s="91">
        <v>6.2899999999999998E-2</v>
      </c>
      <c r="N128" s="91">
        <v>2.4400000000000002E-2</v>
      </c>
      <c r="O128" s="91">
        <v>9.8670000000000008E-3</v>
      </c>
      <c r="P128" s="91">
        <v>10708</v>
      </c>
    </row>
    <row r="129" spans="1:16" x14ac:dyDescent="0.2">
      <c r="A129" s="91" t="s">
        <v>185</v>
      </c>
      <c r="B129" s="91" t="s">
        <v>387</v>
      </c>
      <c r="C129" s="91" t="s">
        <v>388</v>
      </c>
      <c r="D129" s="91" t="s">
        <v>389</v>
      </c>
      <c r="E129" s="91" t="s">
        <v>341</v>
      </c>
      <c r="F129" s="91" t="s">
        <v>342</v>
      </c>
      <c r="G129" s="91" t="s">
        <v>14</v>
      </c>
      <c r="H129" s="91">
        <v>20</v>
      </c>
      <c r="I129" s="91">
        <v>54824029</v>
      </c>
      <c r="J129" s="91" t="s">
        <v>13</v>
      </c>
      <c r="K129" s="91" t="s">
        <v>648</v>
      </c>
      <c r="L129" s="91">
        <v>8.3699999999999997E-2</v>
      </c>
      <c r="M129" s="91">
        <v>6.3600000000000004E-2</v>
      </c>
      <c r="N129" s="91">
        <v>2.4799999999999999E-2</v>
      </c>
      <c r="O129" s="91">
        <v>1.0330000000000001E-2</v>
      </c>
      <c r="P129" s="91">
        <v>10708</v>
      </c>
    </row>
    <row r="130" spans="1:16" x14ac:dyDescent="0.2">
      <c r="A130" s="91" t="s">
        <v>240</v>
      </c>
      <c r="B130" s="91" t="s">
        <v>1251</v>
      </c>
      <c r="C130" s="91" t="s">
        <v>1252</v>
      </c>
      <c r="D130" s="91" t="s">
        <v>1253</v>
      </c>
      <c r="E130" s="91" t="s">
        <v>341</v>
      </c>
      <c r="F130" s="91" t="s">
        <v>342</v>
      </c>
      <c r="G130" s="91" t="s">
        <v>14</v>
      </c>
      <c r="H130" s="91">
        <v>20</v>
      </c>
      <c r="I130" s="91">
        <v>54824029</v>
      </c>
      <c r="J130" s="91" t="s">
        <v>13</v>
      </c>
      <c r="K130" s="91" t="s">
        <v>648</v>
      </c>
      <c r="L130" s="91">
        <v>8.3699999999999997E-2</v>
      </c>
      <c r="M130" s="91">
        <v>-6.0400000000000002E-2</v>
      </c>
      <c r="N130" s="91">
        <v>2.3699999999999999E-2</v>
      </c>
      <c r="O130" s="91">
        <v>1.094E-2</v>
      </c>
      <c r="P130" s="91">
        <v>10708</v>
      </c>
    </row>
    <row r="131" spans="1:16" x14ac:dyDescent="0.2">
      <c r="A131" s="91" t="s">
        <v>246</v>
      </c>
      <c r="B131" s="91" t="s">
        <v>431</v>
      </c>
      <c r="C131" s="91" t="s">
        <v>432</v>
      </c>
      <c r="D131" s="91" t="s">
        <v>433</v>
      </c>
      <c r="E131" s="91" t="s">
        <v>341</v>
      </c>
      <c r="F131" s="91" t="s">
        <v>342</v>
      </c>
      <c r="G131" s="91" t="s">
        <v>14</v>
      </c>
      <c r="H131" s="91">
        <v>20</v>
      </c>
      <c r="I131" s="91">
        <v>54824029</v>
      </c>
      <c r="J131" s="91" t="s">
        <v>13</v>
      </c>
      <c r="K131" s="91" t="s">
        <v>648</v>
      </c>
      <c r="L131" s="91">
        <v>8.3699999999999997E-2</v>
      </c>
      <c r="M131" s="91">
        <v>-6.2199999999999998E-2</v>
      </c>
      <c r="N131" s="91">
        <v>2.47E-2</v>
      </c>
      <c r="O131" s="91">
        <v>1.176E-2</v>
      </c>
      <c r="P131" s="91">
        <v>10708</v>
      </c>
    </row>
    <row r="132" spans="1:16" x14ac:dyDescent="0.2">
      <c r="A132" s="91" t="s">
        <v>101</v>
      </c>
      <c r="B132" s="91" t="s">
        <v>366</v>
      </c>
      <c r="C132" s="91" t="s">
        <v>367</v>
      </c>
      <c r="D132" s="91" t="s">
        <v>368</v>
      </c>
      <c r="E132" s="91" t="s">
        <v>341</v>
      </c>
      <c r="F132" s="91" t="s">
        <v>342</v>
      </c>
      <c r="G132" s="91" t="s">
        <v>14</v>
      </c>
      <c r="H132" s="91">
        <v>20</v>
      </c>
      <c r="I132" s="91">
        <v>54824029</v>
      </c>
      <c r="J132" s="91" t="s">
        <v>13</v>
      </c>
      <c r="K132" s="91" t="s">
        <v>648</v>
      </c>
      <c r="L132" s="91">
        <v>8.3699999999999997E-2</v>
      </c>
      <c r="M132" s="91">
        <v>-6.25E-2</v>
      </c>
      <c r="N132" s="91">
        <v>2.4899999999999999E-2</v>
      </c>
      <c r="O132" s="91">
        <v>1.1950000000000001E-2</v>
      </c>
      <c r="P132" s="91">
        <v>10708</v>
      </c>
    </row>
    <row r="133" spans="1:16" x14ac:dyDescent="0.2">
      <c r="A133" s="91" t="s">
        <v>115</v>
      </c>
      <c r="B133" s="91" t="s">
        <v>593</v>
      </c>
      <c r="C133" s="91" t="s">
        <v>594</v>
      </c>
      <c r="D133" s="91" t="s">
        <v>595</v>
      </c>
      <c r="E133" s="91" t="s">
        <v>341</v>
      </c>
      <c r="F133" s="91" t="s">
        <v>342</v>
      </c>
      <c r="G133" s="91" t="s">
        <v>14</v>
      </c>
      <c r="H133" s="91">
        <v>20</v>
      </c>
      <c r="I133" s="91">
        <v>54824029</v>
      </c>
      <c r="J133" s="91" t="s">
        <v>13</v>
      </c>
      <c r="K133" s="91" t="s">
        <v>648</v>
      </c>
      <c r="L133" s="91">
        <v>8.3699999999999997E-2</v>
      </c>
      <c r="M133" s="91">
        <v>6.2600000000000003E-2</v>
      </c>
      <c r="N133" s="91">
        <v>2.4899999999999999E-2</v>
      </c>
      <c r="O133" s="91">
        <v>1.2E-2</v>
      </c>
      <c r="P133" s="91">
        <v>10708</v>
      </c>
    </row>
    <row r="134" spans="1:16" x14ac:dyDescent="0.2">
      <c r="A134" s="91" t="s">
        <v>92</v>
      </c>
      <c r="B134" s="91" t="s">
        <v>1051</v>
      </c>
      <c r="C134" s="91" t="s">
        <v>1052</v>
      </c>
      <c r="D134" s="91" t="s">
        <v>1053</v>
      </c>
      <c r="E134" s="91" t="s">
        <v>341</v>
      </c>
      <c r="F134" s="91" t="s">
        <v>342</v>
      </c>
      <c r="G134" s="91" t="s">
        <v>14</v>
      </c>
      <c r="H134" s="91">
        <v>20</v>
      </c>
      <c r="I134" s="91">
        <v>54824029</v>
      </c>
      <c r="J134" s="91" t="s">
        <v>13</v>
      </c>
      <c r="K134" s="91" t="s">
        <v>648</v>
      </c>
      <c r="L134" s="91">
        <v>8.3699999999999997E-2</v>
      </c>
      <c r="M134" s="91">
        <v>-6.13E-2</v>
      </c>
      <c r="N134" s="91">
        <v>2.46E-2</v>
      </c>
      <c r="O134" s="91">
        <v>1.2500000000000001E-2</v>
      </c>
      <c r="P134" s="91">
        <v>10708</v>
      </c>
    </row>
    <row r="135" spans="1:16" x14ac:dyDescent="0.2">
      <c r="A135" s="91" t="s">
        <v>318</v>
      </c>
      <c r="B135" s="91" t="s">
        <v>610</v>
      </c>
      <c r="C135" s="91" t="s">
        <v>610</v>
      </c>
      <c r="D135" s="91" t="s">
        <v>611</v>
      </c>
      <c r="E135" s="91" t="s">
        <v>341</v>
      </c>
      <c r="F135" s="91" t="s">
        <v>342</v>
      </c>
      <c r="G135" s="91" t="s">
        <v>14</v>
      </c>
      <c r="H135" s="91">
        <v>20</v>
      </c>
      <c r="I135" s="91">
        <v>54824029</v>
      </c>
      <c r="J135" s="91" t="s">
        <v>13</v>
      </c>
      <c r="K135" s="91" t="s">
        <v>648</v>
      </c>
      <c r="L135" s="91">
        <v>8.3599999999999994E-2</v>
      </c>
      <c r="M135" s="91">
        <v>5.9299999999999999E-2</v>
      </c>
      <c r="N135" s="91">
        <v>2.3900000000000001E-2</v>
      </c>
      <c r="O135" s="91">
        <v>1.32E-2</v>
      </c>
      <c r="P135" s="91">
        <v>10708</v>
      </c>
    </row>
    <row r="136" spans="1:16" x14ac:dyDescent="0.2">
      <c r="A136" s="91" t="s">
        <v>103</v>
      </c>
      <c r="B136" s="91" t="s">
        <v>548</v>
      </c>
      <c r="C136" s="91" t="s">
        <v>549</v>
      </c>
      <c r="D136" s="91" t="s">
        <v>550</v>
      </c>
      <c r="E136" s="91" t="s">
        <v>341</v>
      </c>
      <c r="F136" s="91" t="s">
        <v>342</v>
      </c>
      <c r="G136" s="91" t="s">
        <v>14</v>
      </c>
      <c r="H136" s="91">
        <v>20</v>
      </c>
      <c r="I136" s="91">
        <v>54824029</v>
      </c>
      <c r="J136" s="91" t="s">
        <v>13</v>
      </c>
      <c r="K136" s="91" t="s">
        <v>648</v>
      </c>
      <c r="L136" s="91">
        <v>8.3699999999999997E-2</v>
      </c>
      <c r="M136" s="91">
        <v>6.1499999999999999E-2</v>
      </c>
      <c r="N136" s="91">
        <v>2.4899999999999999E-2</v>
      </c>
      <c r="O136" s="91">
        <v>1.336E-2</v>
      </c>
      <c r="P136" s="91">
        <v>10708</v>
      </c>
    </row>
    <row r="137" spans="1:16" x14ac:dyDescent="0.2">
      <c r="A137" s="91" t="s">
        <v>305</v>
      </c>
      <c r="B137" s="91" t="s">
        <v>452</v>
      </c>
      <c r="C137" s="91" t="s">
        <v>453</v>
      </c>
      <c r="D137" s="91" t="s">
        <v>454</v>
      </c>
      <c r="E137" s="91" t="s">
        <v>341</v>
      </c>
      <c r="F137" s="91" t="s">
        <v>342</v>
      </c>
      <c r="G137" s="91" t="s">
        <v>14</v>
      </c>
      <c r="H137" s="91">
        <v>20</v>
      </c>
      <c r="I137" s="91">
        <v>54824029</v>
      </c>
      <c r="J137" s="91" t="s">
        <v>13</v>
      </c>
      <c r="K137" s="91" t="s">
        <v>648</v>
      </c>
      <c r="L137" s="91">
        <v>8.3699999999999997E-2</v>
      </c>
      <c r="M137" s="91">
        <v>6.0499999999999998E-2</v>
      </c>
      <c r="N137" s="91">
        <v>2.4500000000000001E-2</v>
      </c>
      <c r="O137" s="91">
        <v>1.367E-2</v>
      </c>
      <c r="P137" s="91">
        <v>10708</v>
      </c>
    </row>
    <row r="138" spans="1:16" x14ac:dyDescent="0.2">
      <c r="A138" s="91" t="s">
        <v>191</v>
      </c>
      <c r="B138" s="91" t="s">
        <v>572</v>
      </c>
      <c r="C138" s="91" t="s">
        <v>573</v>
      </c>
      <c r="D138" s="91" t="s">
        <v>574</v>
      </c>
      <c r="E138" s="91" t="s">
        <v>341</v>
      </c>
      <c r="F138" s="91" t="s">
        <v>342</v>
      </c>
      <c r="G138" s="91" t="s">
        <v>14</v>
      </c>
      <c r="H138" s="91">
        <v>20</v>
      </c>
      <c r="I138" s="91">
        <v>54824029</v>
      </c>
      <c r="J138" s="91" t="s">
        <v>13</v>
      </c>
      <c r="K138" s="91" t="s">
        <v>648</v>
      </c>
      <c r="L138" s="91">
        <v>8.3699999999999997E-2</v>
      </c>
      <c r="M138" s="91">
        <v>5.7000000000000002E-2</v>
      </c>
      <c r="N138" s="91">
        <v>2.3199999999999998E-2</v>
      </c>
      <c r="O138" s="91">
        <v>1.41E-2</v>
      </c>
      <c r="P138" s="91">
        <v>10708</v>
      </c>
    </row>
    <row r="139" spans="1:16" x14ac:dyDescent="0.2">
      <c r="A139" s="91" t="s">
        <v>255</v>
      </c>
      <c r="B139" s="91" t="s">
        <v>943</v>
      </c>
      <c r="C139" s="91" t="s">
        <v>944</v>
      </c>
      <c r="D139" s="91" t="s">
        <v>945</v>
      </c>
      <c r="E139" s="91" t="s">
        <v>341</v>
      </c>
      <c r="F139" s="91" t="s">
        <v>342</v>
      </c>
      <c r="G139" s="91" t="s">
        <v>14</v>
      </c>
      <c r="H139" s="91">
        <v>20</v>
      </c>
      <c r="I139" s="91">
        <v>54824029</v>
      </c>
      <c r="J139" s="91" t="s">
        <v>13</v>
      </c>
      <c r="K139" s="91" t="s">
        <v>648</v>
      </c>
      <c r="L139" s="91">
        <v>8.3699999999999997E-2</v>
      </c>
      <c r="M139" s="91">
        <v>-5.6000000000000001E-2</v>
      </c>
      <c r="N139" s="91">
        <v>2.29E-2</v>
      </c>
      <c r="O139" s="91">
        <v>1.4579999999999999E-2</v>
      </c>
      <c r="P139" s="91">
        <v>10708</v>
      </c>
    </row>
    <row r="140" spans="1:16" x14ac:dyDescent="0.2">
      <c r="A140" s="91" t="s">
        <v>292</v>
      </c>
      <c r="B140" s="91" t="s">
        <v>612</v>
      </c>
      <c r="C140" s="91" t="s">
        <v>613</v>
      </c>
      <c r="D140" s="91" t="s">
        <v>614</v>
      </c>
      <c r="E140" s="91" t="s">
        <v>341</v>
      </c>
      <c r="F140" s="91" t="s">
        <v>342</v>
      </c>
      <c r="G140" s="91" t="s">
        <v>14</v>
      </c>
      <c r="H140" s="91">
        <v>20</v>
      </c>
      <c r="I140" s="91">
        <v>54824029</v>
      </c>
      <c r="J140" s="91" t="s">
        <v>13</v>
      </c>
      <c r="K140" s="91" t="s">
        <v>648</v>
      </c>
      <c r="L140" s="91">
        <v>8.3699999999999997E-2</v>
      </c>
      <c r="M140" s="91">
        <v>-5.7799999999999997E-2</v>
      </c>
      <c r="N140" s="91">
        <v>2.3699999999999999E-2</v>
      </c>
      <c r="O140" s="91">
        <v>1.4829999999999999E-2</v>
      </c>
      <c r="P140" s="91">
        <v>10708</v>
      </c>
    </row>
    <row r="141" spans="1:16" x14ac:dyDescent="0.2">
      <c r="A141" s="91" t="s">
        <v>169</v>
      </c>
      <c r="B141" s="91" t="s">
        <v>515</v>
      </c>
      <c r="C141" s="91" t="s">
        <v>516</v>
      </c>
      <c r="D141" s="91" t="s">
        <v>517</v>
      </c>
      <c r="E141" s="91" t="s">
        <v>341</v>
      </c>
      <c r="F141" s="91" t="s">
        <v>342</v>
      </c>
      <c r="G141" s="91" t="s">
        <v>14</v>
      </c>
      <c r="H141" s="91">
        <v>20</v>
      </c>
      <c r="I141" s="91">
        <v>54824029</v>
      </c>
      <c r="J141" s="91" t="s">
        <v>13</v>
      </c>
      <c r="K141" s="91" t="s">
        <v>648</v>
      </c>
      <c r="L141" s="91">
        <v>8.3699999999999997E-2</v>
      </c>
      <c r="M141" s="91">
        <v>-6.0499999999999998E-2</v>
      </c>
      <c r="N141" s="91">
        <v>2.4899999999999999E-2</v>
      </c>
      <c r="O141" s="91">
        <v>1.508E-2</v>
      </c>
      <c r="P141" s="91">
        <v>10708</v>
      </c>
    </row>
    <row r="142" spans="1:16" x14ac:dyDescent="0.2">
      <c r="A142" s="91" t="s">
        <v>156</v>
      </c>
      <c r="B142" s="91" t="s">
        <v>1039</v>
      </c>
      <c r="C142" s="91" t="s">
        <v>1040</v>
      </c>
      <c r="D142" s="91" t="s">
        <v>1041</v>
      </c>
      <c r="E142" s="91" t="s">
        <v>341</v>
      </c>
      <c r="F142" s="91" t="s">
        <v>342</v>
      </c>
      <c r="G142" s="91" t="s">
        <v>14</v>
      </c>
      <c r="H142" s="91">
        <v>20</v>
      </c>
      <c r="I142" s="91">
        <v>54824029</v>
      </c>
      <c r="J142" s="91" t="s">
        <v>13</v>
      </c>
      <c r="K142" s="91" t="s">
        <v>648</v>
      </c>
      <c r="L142" s="91">
        <v>8.3799999999999999E-2</v>
      </c>
      <c r="M142" s="91">
        <v>5.2200000000000003E-2</v>
      </c>
      <c r="N142" s="91">
        <v>2.1499999999999998E-2</v>
      </c>
      <c r="O142" s="91">
        <v>1.549E-2</v>
      </c>
      <c r="P142" s="91">
        <v>10708</v>
      </c>
    </row>
    <row r="143" spans="1:16" x14ac:dyDescent="0.2">
      <c r="A143" s="91" t="s">
        <v>88</v>
      </c>
      <c r="B143" s="91" t="s">
        <v>468</v>
      </c>
      <c r="C143" s="91" t="s">
        <v>468</v>
      </c>
      <c r="D143" s="91" t="s">
        <v>469</v>
      </c>
      <c r="E143" s="91" t="s">
        <v>341</v>
      </c>
      <c r="F143" s="91" t="s">
        <v>342</v>
      </c>
      <c r="G143" s="91" t="s">
        <v>14</v>
      </c>
      <c r="H143" s="91">
        <v>20</v>
      </c>
      <c r="I143" s="91">
        <v>54824029</v>
      </c>
      <c r="J143" s="91" t="s">
        <v>13</v>
      </c>
      <c r="K143" s="91" t="s">
        <v>648</v>
      </c>
      <c r="L143" s="91">
        <v>8.3699999999999997E-2</v>
      </c>
      <c r="M143" s="91">
        <v>5.8000000000000003E-2</v>
      </c>
      <c r="N143" s="91">
        <v>2.4E-2</v>
      </c>
      <c r="O143" s="91">
        <v>1.5689999999999999E-2</v>
      </c>
      <c r="P143" s="91">
        <v>10708</v>
      </c>
    </row>
    <row r="144" spans="1:16" x14ac:dyDescent="0.2">
      <c r="A144" s="91" t="s">
        <v>82</v>
      </c>
      <c r="B144" s="91" t="s">
        <v>714</v>
      </c>
      <c r="C144" s="91" t="s">
        <v>715</v>
      </c>
      <c r="D144" s="91" t="s">
        <v>716</v>
      </c>
      <c r="E144" s="91" t="s">
        <v>341</v>
      </c>
      <c r="F144" s="91" t="s">
        <v>342</v>
      </c>
      <c r="G144" s="91" t="s">
        <v>14</v>
      </c>
      <c r="H144" s="91">
        <v>20</v>
      </c>
      <c r="I144" s="91">
        <v>54824029</v>
      </c>
      <c r="J144" s="91" t="s">
        <v>13</v>
      </c>
      <c r="K144" s="91" t="s">
        <v>648</v>
      </c>
      <c r="L144" s="91">
        <v>8.3699999999999997E-2</v>
      </c>
      <c r="M144" s="91">
        <v>-5.6000000000000001E-2</v>
      </c>
      <c r="N144" s="91">
        <v>2.3199999999999998E-2</v>
      </c>
      <c r="O144" s="91">
        <v>1.5740000000000001E-2</v>
      </c>
      <c r="P144" s="91">
        <v>10708</v>
      </c>
    </row>
    <row r="145" spans="1:16" x14ac:dyDescent="0.2">
      <c r="A145" s="91" t="s">
        <v>61</v>
      </c>
      <c r="B145" s="91" t="s">
        <v>354</v>
      </c>
      <c r="C145" s="91" t="s">
        <v>355</v>
      </c>
      <c r="D145" s="91" t="s">
        <v>356</v>
      </c>
      <c r="E145" s="91" t="s">
        <v>341</v>
      </c>
      <c r="F145" s="91" t="s">
        <v>342</v>
      </c>
      <c r="G145" s="91" t="s">
        <v>14</v>
      </c>
      <c r="H145" s="91">
        <v>20</v>
      </c>
      <c r="I145" s="91">
        <v>54824029</v>
      </c>
      <c r="J145" s="91" t="s">
        <v>13</v>
      </c>
      <c r="K145" s="91" t="s">
        <v>648</v>
      </c>
      <c r="L145" s="91">
        <v>8.3799999999999999E-2</v>
      </c>
      <c r="M145" s="91">
        <v>5.8000000000000003E-2</v>
      </c>
      <c r="N145" s="91">
        <v>2.41E-2</v>
      </c>
      <c r="O145" s="91">
        <v>1.6029999999999999E-2</v>
      </c>
      <c r="P145" s="91">
        <v>10708</v>
      </c>
    </row>
    <row r="146" spans="1:16" x14ac:dyDescent="0.2">
      <c r="A146" s="91" t="s">
        <v>204</v>
      </c>
      <c r="B146" s="91" t="s">
        <v>563</v>
      </c>
      <c r="C146" s="91" t="s">
        <v>564</v>
      </c>
      <c r="D146" s="91" t="s">
        <v>565</v>
      </c>
      <c r="E146" s="91" t="s">
        <v>341</v>
      </c>
      <c r="F146" s="91" t="s">
        <v>342</v>
      </c>
      <c r="G146" s="91" t="s">
        <v>14</v>
      </c>
      <c r="H146" s="91">
        <v>20</v>
      </c>
      <c r="I146" s="91">
        <v>54824029</v>
      </c>
      <c r="J146" s="91" t="s">
        <v>13</v>
      </c>
      <c r="K146" s="91" t="s">
        <v>648</v>
      </c>
      <c r="L146" s="91">
        <v>8.3699999999999997E-2</v>
      </c>
      <c r="M146" s="91">
        <v>5.9700000000000003E-2</v>
      </c>
      <c r="N146" s="91">
        <v>2.4799999999999999E-2</v>
      </c>
      <c r="O146" s="91">
        <v>1.6060000000000001E-2</v>
      </c>
      <c r="P146" s="91">
        <v>10708</v>
      </c>
    </row>
    <row r="147" spans="1:16" x14ac:dyDescent="0.2">
      <c r="A147" s="91" t="s">
        <v>189</v>
      </c>
      <c r="B147" s="91" t="s">
        <v>860</v>
      </c>
      <c r="C147" s="91" t="s">
        <v>861</v>
      </c>
      <c r="D147" s="91" t="s">
        <v>862</v>
      </c>
      <c r="E147" s="91" t="s">
        <v>341</v>
      </c>
      <c r="F147" s="91" t="s">
        <v>342</v>
      </c>
      <c r="G147" s="91" t="s">
        <v>14</v>
      </c>
      <c r="H147" s="91">
        <v>20</v>
      </c>
      <c r="I147" s="91">
        <v>54824029</v>
      </c>
      <c r="J147" s="91" t="s">
        <v>13</v>
      </c>
      <c r="K147" s="91" t="s">
        <v>648</v>
      </c>
      <c r="L147" s="91">
        <v>8.3699999999999997E-2</v>
      </c>
      <c r="M147" s="91">
        <v>-5.7099999999999998E-2</v>
      </c>
      <c r="N147" s="91">
        <v>2.3699999999999999E-2</v>
      </c>
      <c r="O147" s="91">
        <v>1.6119999999999999E-2</v>
      </c>
      <c r="P147" s="91">
        <v>10708</v>
      </c>
    </row>
    <row r="148" spans="1:16" x14ac:dyDescent="0.2">
      <c r="A148" s="91" t="s">
        <v>173</v>
      </c>
      <c r="B148" s="91" t="s">
        <v>823</v>
      </c>
      <c r="C148" s="91" t="s">
        <v>824</v>
      </c>
      <c r="D148" s="91" t="s">
        <v>825</v>
      </c>
      <c r="E148" s="91" t="s">
        <v>341</v>
      </c>
      <c r="F148" s="91" t="s">
        <v>342</v>
      </c>
      <c r="G148" s="91" t="s">
        <v>14</v>
      </c>
      <c r="H148" s="91">
        <v>20</v>
      </c>
      <c r="I148" s="91">
        <v>54824029</v>
      </c>
      <c r="J148" s="91" t="s">
        <v>13</v>
      </c>
      <c r="K148" s="91" t="s">
        <v>648</v>
      </c>
      <c r="L148" s="91">
        <v>8.3699999999999997E-2</v>
      </c>
      <c r="M148" s="91">
        <v>5.8799999999999998E-2</v>
      </c>
      <c r="N148" s="91">
        <v>2.46E-2</v>
      </c>
      <c r="O148" s="91">
        <v>1.678E-2</v>
      </c>
      <c r="P148" s="91">
        <v>10708</v>
      </c>
    </row>
    <row r="149" spans="1:16" x14ac:dyDescent="0.2">
      <c r="A149" s="91" t="s">
        <v>217</v>
      </c>
      <c r="B149" s="91" t="s">
        <v>618</v>
      </c>
      <c r="C149" s="91" t="s">
        <v>619</v>
      </c>
      <c r="D149" s="91" t="s">
        <v>620</v>
      </c>
      <c r="E149" s="91" t="s">
        <v>341</v>
      </c>
      <c r="F149" s="91" t="s">
        <v>342</v>
      </c>
      <c r="G149" s="91" t="s">
        <v>14</v>
      </c>
      <c r="H149" s="91">
        <v>20</v>
      </c>
      <c r="I149" s="91">
        <v>54824029</v>
      </c>
      <c r="J149" s="91" t="s">
        <v>13</v>
      </c>
      <c r="K149" s="91" t="s">
        <v>648</v>
      </c>
      <c r="L149" s="91">
        <v>8.3699999999999997E-2</v>
      </c>
      <c r="M149" s="91">
        <v>-5.9200000000000003E-2</v>
      </c>
      <c r="N149" s="91">
        <v>2.4799999999999999E-2</v>
      </c>
      <c r="O149" s="91">
        <v>1.686E-2</v>
      </c>
      <c r="P149" s="91">
        <v>10708</v>
      </c>
    </row>
    <row r="150" spans="1:16" x14ac:dyDescent="0.2">
      <c r="A150" s="91" t="s">
        <v>275</v>
      </c>
      <c r="B150" s="91" t="s">
        <v>1083</v>
      </c>
      <c r="C150" s="91" t="s">
        <v>1084</v>
      </c>
      <c r="D150" s="91" t="s">
        <v>1085</v>
      </c>
      <c r="E150" s="91" t="s">
        <v>341</v>
      </c>
      <c r="F150" s="91" t="s">
        <v>342</v>
      </c>
      <c r="G150" s="91" t="s">
        <v>14</v>
      </c>
      <c r="H150" s="91">
        <v>20</v>
      </c>
      <c r="I150" s="91">
        <v>54824029</v>
      </c>
      <c r="J150" s="91" t="s">
        <v>13</v>
      </c>
      <c r="K150" s="91" t="s">
        <v>648</v>
      </c>
      <c r="L150" s="91">
        <v>8.3699999999999997E-2</v>
      </c>
      <c r="M150" s="91">
        <v>5.9299999999999999E-2</v>
      </c>
      <c r="N150" s="91">
        <v>2.4899999999999999E-2</v>
      </c>
      <c r="O150" s="91">
        <v>1.702E-2</v>
      </c>
      <c r="P150" s="91">
        <v>10708</v>
      </c>
    </row>
    <row r="151" spans="1:16" x14ac:dyDescent="0.2">
      <c r="A151" s="91" t="s">
        <v>325</v>
      </c>
      <c r="B151" s="91" t="s">
        <v>1029</v>
      </c>
      <c r="C151" s="91" t="s">
        <v>1030</v>
      </c>
      <c r="D151" s="91" t="s">
        <v>1031</v>
      </c>
      <c r="E151" s="91" t="s">
        <v>341</v>
      </c>
      <c r="F151" s="91" t="s">
        <v>342</v>
      </c>
      <c r="G151" s="91" t="s">
        <v>14</v>
      </c>
      <c r="H151" s="91">
        <v>20</v>
      </c>
      <c r="I151" s="91">
        <v>54824029</v>
      </c>
      <c r="J151" s="91" t="s">
        <v>13</v>
      </c>
      <c r="K151" s="91" t="s">
        <v>648</v>
      </c>
      <c r="L151" s="91">
        <v>8.3699999999999997E-2</v>
      </c>
      <c r="M151" s="91">
        <v>5.8200000000000002E-2</v>
      </c>
      <c r="N151" s="91">
        <v>2.4400000000000002E-2</v>
      </c>
      <c r="O151" s="91">
        <v>1.711E-2</v>
      </c>
      <c r="P151" s="91">
        <v>10708</v>
      </c>
    </row>
    <row r="152" spans="1:16" x14ac:dyDescent="0.2">
      <c r="A152" s="91" t="s">
        <v>235</v>
      </c>
      <c r="B152" s="91" t="s">
        <v>636</v>
      </c>
      <c r="C152" s="91" t="s">
        <v>637</v>
      </c>
      <c r="D152" s="91" t="s">
        <v>638</v>
      </c>
      <c r="E152" s="91" t="s">
        <v>341</v>
      </c>
      <c r="F152" s="91" t="s">
        <v>342</v>
      </c>
      <c r="G152" s="91" t="s">
        <v>14</v>
      </c>
      <c r="H152" s="91">
        <v>20</v>
      </c>
      <c r="I152" s="91">
        <v>54824029</v>
      </c>
      <c r="J152" s="91" t="s">
        <v>13</v>
      </c>
      <c r="K152" s="91" t="s">
        <v>648</v>
      </c>
      <c r="L152" s="91">
        <v>8.3699999999999997E-2</v>
      </c>
      <c r="M152" s="91">
        <v>-5.8999999999999997E-2</v>
      </c>
      <c r="N152" s="91">
        <v>2.4799999999999999E-2</v>
      </c>
      <c r="O152" s="91">
        <v>1.736E-2</v>
      </c>
      <c r="P152" s="91">
        <v>10708</v>
      </c>
    </row>
    <row r="153" spans="1:16" x14ac:dyDescent="0.2">
      <c r="A153" s="91" t="s">
        <v>268</v>
      </c>
      <c r="B153" s="91" t="s">
        <v>621</v>
      </c>
      <c r="C153" s="91" t="s">
        <v>622</v>
      </c>
      <c r="D153" s="91" t="s">
        <v>623</v>
      </c>
      <c r="E153" s="91" t="s">
        <v>341</v>
      </c>
      <c r="F153" s="91" t="s">
        <v>342</v>
      </c>
      <c r="G153" s="91" t="s">
        <v>14</v>
      </c>
      <c r="H153" s="91">
        <v>20</v>
      </c>
      <c r="I153" s="91">
        <v>54824029</v>
      </c>
      <c r="J153" s="91" t="s">
        <v>13</v>
      </c>
      <c r="K153" s="91" t="s">
        <v>648</v>
      </c>
      <c r="L153" s="91">
        <v>8.3699999999999997E-2</v>
      </c>
      <c r="M153" s="91">
        <v>5.9200000000000003E-2</v>
      </c>
      <c r="N153" s="91">
        <v>2.5000000000000001E-2</v>
      </c>
      <c r="O153" s="91">
        <v>1.771E-2</v>
      </c>
      <c r="P153" s="91">
        <v>10708</v>
      </c>
    </row>
    <row r="154" spans="1:16" x14ac:dyDescent="0.2">
      <c r="A154" s="91" t="s">
        <v>218</v>
      </c>
      <c r="B154" s="91" t="s">
        <v>1239</v>
      </c>
      <c r="C154" s="91" t="s">
        <v>1240</v>
      </c>
      <c r="D154" s="91" t="s">
        <v>1241</v>
      </c>
      <c r="E154" s="91" t="s">
        <v>341</v>
      </c>
      <c r="F154" s="91" t="s">
        <v>342</v>
      </c>
      <c r="G154" s="91" t="s">
        <v>14</v>
      </c>
      <c r="H154" s="91">
        <v>20</v>
      </c>
      <c r="I154" s="91">
        <v>54824029</v>
      </c>
      <c r="J154" s="91" t="s">
        <v>13</v>
      </c>
      <c r="K154" s="91" t="s">
        <v>648</v>
      </c>
      <c r="L154" s="91">
        <v>8.3699999999999997E-2</v>
      </c>
      <c r="M154" s="91">
        <v>5.8700000000000002E-2</v>
      </c>
      <c r="N154" s="91">
        <v>2.47E-2</v>
      </c>
      <c r="O154" s="91">
        <v>1.7760000000000001E-2</v>
      </c>
      <c r="P154" s="91">
        <v>10708</v>
      </c>
    </row>
    <row r="155" spans="1:16" x14ac:dyDescent="0.2">
      <c r="A155" s="91" t="s">
        <v>171</v>
      </c>
      <c r="B155" s="91" t="s">
        <v>518</v>
      </c>
      <c r="C155" s="91" t="s">
        <v>519</v>
      </c>
      <c r="D155" s="91" t="s">
        <v>520</v>
      </c>
      <c r="E155" s="91" t="s">
        <v>341</v>
      </c>
      <c r="F155" s="91" t="s">
        <v>342</v>
      </c>
      <c r="G155" s="91" t="s">
        <v>14</v>
      </c>
      <c r="H155" s="91">
        <v>20</v>
      </c>
      <c r="I155" s="91">
        <v>54824029</v>
      </c>
      <c r="J155" s="91" t="s">
        <v>13</v>
      </c>
      <c r="K155" s="91" t="s">
        <v>648</v>
      </c>
      <c r="L155" s="91">
        <v>8.3699999999999997E-2</v>
      </c>
      <c r="M155" s="91">
        <v>5.91E-2</v>
      </c>
      <c r="N155" s="91">
        <v>2.4899999999999999E-2</v>
      </c>
      <c r="O155" s="91">
        <v>1.7829999999999999E-2</v>
      </c>
      <c r="P155" s="91">
        <v>10708</v>
      </c>
    </row>
    <row r="156" spans="1:16" x14ac:dyDescent="0.2">
      <c r="A156" s="91" t="s">
        <v>197</v>
      </c>
      <c r="B156" s="91" t="s">
        <v>1150</v>
      </c>
      <c r="C156" s="91" t="s">
        <v>1151</v>
      </c>
      <c r="D156" s="91" t="s">
        <v>1152</v>
      </c>
      <c r="E156" s="91" t="s">
        <v>341</v>
      </c>
      <c r="F156" s="91" t="s">
        <v>342</v>
      </c>
      <c r="G156" s="91" t="s">
        <v>14</v>
      </c>
      <c r="H156" s="91">
        <v>20</v>
      </c>
      <c r="I156" s="91">
        <v>54824029</v>
      </c>
      <c r="J156" s="91" t="s">
        <v>13</v>
      </c>
      <c r="K156" s="91" t="s">
        <v>648</v>
      </c>
      <c r="L156" s="91">
        <v>8.3699999999999997E-2</v>
      </c>
      <c r="M156" s="91">
        <v>5.7500000000000002E-2</v>
      </c>
      <c r="N156" s="91">
        <v>2.4400000000000002E-2</v>
      </c>
      <c r="O156" s="91">
        <v>1.831E-2</v>
      </c>
      <c r="P156" s="91">
        <v>10708</v>
      </c>
    </row>
    <row r="157" spans="1:16" x14ac:dyDescent="0.2">
      <c r="A157" s="91" t="s">
        <v>138</v>
      </c>
      <c r="B157" s="91" t="s">
        <v>803</v>
      </c>
      <c r="C157" s="91" t="s">
        <v>804</v>
      </c>
      <c r="D157" s="91" t="s">
        <v>805</v>
      </c>
      <c r="E157" s="91" t="s">
        <v>341</v>
      </c>
      <c r="F157" s="91" t="s">
        <v>342</v>
      </c>
      <c r="G157" s="91" t="s">
        <v>14</v>
      </c>
      <c r="H157" s="91">
        <v>20</v>
      </c>
      <c r="I157" s="91">
        <v>54824029</v>
      </c>
      <c r="J157" s="91" t="s">
        <v>13</v>
      </c>
      <c r="K157" s="91" t="s">
        <v>648</v>
      </c>
      <c r="L157" s="91">
        <v>8.3699999999999997E-2</v>
      </c>
      <c r="M157" s="91">
        <v>5.7299999999999997E-2</v>
      </c>
      <c r="N157" s="91">
        <v>2.4500000000000001E-2</v>
      </c>
      <c r="O157" s="91">
        <v>1.941E-2</v>
      </c>
      <c r="P157" s="91">
        <v>10708</v>
      </c>
    </row>
    <row r="158" spans="1:16" x14ac:dyDescent="0.2">
      <c r="A158" s="91" t="s">
        <v>141</v>
      </c>
      <c r="B158" s="91" t="s">
        <v>581</v>
      </c>
      <c r="C158" s="91" t="s">
        <v>582</v>
      </c>
      <c r="D158" s="91" t="s">
        <v>583</v>
      </c>
      <c r="E158" s="91" t="s">
        <v>341</v>
      </c>
      <c r="F158" s="91" t="s">
        <v>342</v>
      </c>
      <c r="G158" s="91" t="s">
        <v>14</v>
      </c>
      <c r="H158" s="91">
        <v>20</v>
      </c>
      <c r="I158" s="91">
        <v>54824029</v>
      </c>
      <c r="J158" s="91" t="s">
        <v>13</v>
      </c>
      <c r="K158" s="91" t="s">
        <v>648</v>
      </c>
      <c r="L158" s="91">
        <v>8.3699999999999997E-2</v>
      </c>
      <c r="M158" s="91">
        <v>-5.5300000000000002E-2</v>
      </c>
      <c r="N158" s="91">
        <v>2.3699999999999999E-2</v>
      </c>
      <c r="O158" s="91">
        <v>1.9769999999999999E-2</v>
      </c>
      <c r="P158" s="91">
        <v>10708</v>
      </c>
    </row>
    <row r="159" spans="1:16" x14ac:dyDescent="0.2">
      <c r="A159" s="91" t="s">
        <v>296</v>
      </c>
      <c r="B159" s="91" t="s">
        <v>970</v>
      </c>
      <c r="C159" s="91" t="s">
        <v>971</v>
      </c>
      <c r="D159" s="91" t="s">
        <v>972</v>
      </c>
      <c r="E159" s="91" t="s">
        <v>341</v>
      </c>
      <c r="F159" s="91" t="s">
        <v>342</v>
      </c>
      <c r="G159" s="91" t="s">
        <v>14</v>
      </c>
      <c r="H159" s="91">
        <v>20</v>
      </c>
      <c r="I159" s="91">
        <v>54824029</v>
      </c>
      <c r="J159" s="91" t="s">
        <v>13</v>
      </c>
      <c r="K159" s="91" t="s">
        <v>648</v>
      </c>
      <c r="L159" s="91">
        <v>8.3699999999999997E-2</v>
      </c>
      <c r="M159" s="91">
        <v>-5.74E-2</v>
      </c>
      <c r="N159" s="91">
        <v>2.4799999999999999E-2</v>
      </c>
      <c r="O159" s="91">
        <v>2.0740000000000001E-2</v>
      </c>
      <c r="P159" s="91">
        <v>10708</v>
      </c>
    </row>
    <row r="160" spans="1:16" x14ac:dyDescent="0.2">
      <c r="A160" s="91" t="s">
        <v>177</v>
      </c>
      <c r="B160" s="91" t="s">
        <v>949</v>
      </c>
      <c r="C160" s="91" t="s">
        <v>950</v>
      </c>
      <c r="D160" s="91" t="s">
        <v>951</v>
      </c>
      <c r="E160" s="91" t="s">
        <v>341</v>
      </c>
      <c r="F160" s="91" t="s">
        <v>342</v>
      </c>
      <c r="G160" s="91" t="s">
        <v>14</v>
      </c>
      <c r="H160" s="91">
        <v>20</v>
      </c>
      <c r="I160" s="91">
        <v>54824029</v>
      </c>
      <c r="J160" s="91" t="s">
        <v>13</v>
      </c>
      <c r="K160" s="91" t="s">
        <v>648</v>
      </c>
      <c r="L160" s="91">
        <v>8.3699999999999997E-2</v>
      </c>
      <c r="M160" s="91">
        <v>5.5599999999999997E-2</v>
      </c>
      <c r="N160" s="91">
        <v>2.41E-2</v>
      </c>
      <c r="O160" s="91">
        <v>2.0910000000000002E-2</v>
      </c>
      <c r="P160" s="91">
        <v>10708</v>
      </c>
    </row>
    <row r="161" spans="1:16" x14ac:dyDescent="0.2">
      <c r="A161" s="91" t="s">
        <v>54</v>
      </c>
      <c r="B161" s="91" t="s">
        <v>741</v>
      </c>
      <c r="C161" s="91" t="s">
        <v>742</v>
      </c>
      <c r="D161" s="91" t="s">
        <v>743</v>
      </c>
      <c r="E161" s="91" t="s">
        <v>341</v>
      </c>
      <c r="F161" s="91" t="s">
        <v>342</v>
      </c>
      <c r="G161" s="91" t="s">
        <v>14</v>
      </c>
      <c r="H161" s="91">
        <v>20</v>
      </c>
      <c r="I161" s="91">
        <v>54824029</v>
      </c>
      <c r="J161" s="91" t="s">
        <v>13</v>
      </c>
      <c r="K161" s="91" t="s">
        <v>648</v>
      </c>
      <c r="L161" s="91">
        <v>8.3699999999999997E-2</v>
      </c>
      <c r="M161" s="91">
        <v>-5.67E-2</v>
      </c>
      <c r="N161" s="91">
        <v>2.46E-2</v>
      </c>
      <c r="O161" s="91">
        <v>2.094E-2</v>
      </c>
      <c r="P161" s="91">
        <v>10708</v>
      </c>
    </row>
    <row r="162" spans="1:16" x14ac:dyDescent="0.2">
      <c r="A162" s="91" t="s">
        <v>139</v>
      </c>
      <c r="B162" s="91" t="s">
        <v>500</v>
      </c>
      <c r="C162" s="91" t="s">
        <v>501</v>
      </c>
      <c r="D162" s="91" t="s">
        <v>502</v>
      </c>
      <c r="E162" s="91" t="s">
        <v>341</v>
      </c>
      <c r="F162" s="91" t="s">
        <v>342</v>
      </c>
      <c r="G162" s="91" t="s">
        <v>14</v>
      </c>
      <c r="H162" s="91">
        <v>20</v>
      </c>
      <c r="I162" s="91">
        <v>54824029</v>
      </c>
      <c r="J162" s="91" t="s">
        <v>13</v>
      </c>
      <c r="K162" s="91" t="s">
        <v>648</v>
      </c>
      <c r="L162" s="91">
        <v>8.3699999999999997E-2</v>
      </c>
      <c r="M162" s="91">
        <v>5.62E-2</v>
      </c>
      <c r="N162" s="91">
        <v>2.4400000000000002E-2</v>
      </c>
      <c r="O162" s="91">
        <v>2.1299999999999999E-2</v>
      </c>
      <c r="P162" s="91">
        <v>10708</v>
      </c>
    </row>
    <row r="163" spans="1:16" x14ac:dyDescent="0.2">
      <c r="A163" s="91" t="s">
        <v>302</v>
      </c>
      <c r="B163" s="91" t="s">
        <v>1054</v>
      </c>
      <c r="C163" s="91" t="s">
        <v>1055</v>
      </c>
      <c r="D163" s="91" t="s">
        <v>1056</v>
      </c>
      <c r="E163" s="91" t="s">
        <v>341</v>
      </c>
      <c r="F163" s="91" t="s">
        <v>342</v>
      </c>
      <c r="G163" s="91" t="s">
        <v>14</v>
      </c>
      <c r="H163" s="91">
        <v>20</v>
      </c>
      <c r="I163" s="91">
        <v>54824029</v>
      </c>
      <c r="J163" s="91" t="s">
        <v>13</v>
      </c>
      <c r="K163" s="91" t="s">
        <v>648</v>
      </c>
      <c r="L163" s="91">
        <v>8.3599999999999994E-2</v>
      </c>
      <c r="M163" s="91">
        <v>-5.16E-2</v>
      </c>
      <c r="N163" s="91">
        <v>2.2499999999999999E-2</v>
      </c>
      <c r="O163" s="91">
        <v>2.205E-2</v>
      </c>
      <c r="P163" s="91">
        <v>10708</v>
      </c>
    </row>
    <row r="164" spans="1:16" x14ac:dyDescent="0.2">
      <c r="A164" s="91" t="s">
        <v>93</v>
      </c>
      <c r="B164" s="91" t="s">
        <v>926</v>
      </c>
      <c r="C164" s="91" t="s">
        <v>927</v>
      </c>
      <c r="D164" s="91" t="s">
        <v>928</v>
      </c>
      <c r="E164" s="91" t="s">
        <v>341</v>
      </c>
      <c r="F164" s="91" t="s">
        <v>342</v>
      </c>
      <c r="G164" s="91" t="s">
        <v>14</v>
      </c>
      <c r="H164" s="91">
        <v>20</v>
      </c>
      <c r="I164" s="91">
        <v>54824029</v>
      </c>
      <c r="J164" s="91" t="s">
        <v>13</v>
      </c>
      <c r="K164" s="91" t="s">
        <v>648</v>
      </c>
      <c r="L164" s="91">
        <v>8.3699999999999997E-2</v>
      </c>
      <c r="M164" s="91">
        <v>5.4899999999999997E-2</v>
      </c>
      <c r="N164" s="91">
        <v>2.4E-2</v>
      </c>
      <c r="O164" s="91">
        <v>2.214E-2</v>
      </c>
      <c r="P164" s="91">
        <v>10708</v>
      </c>
    </row>
    <row r="165" spans="1:16" x14ac:dyDescent="0.2">
      <c r="A165" s="91" t="s">
        <v>60</v>
      </c>
      <c r="B165" s="91" t="s">
        <v>1218</v>
      </c>
      <c r="C165" s="91" t="s">
        <v>1219</v>
      </c>
      <c r="D165" s="91" t="s">
        <v>1220</v>
      </c>
      <c r="E165" s="91" t="s">
        <v>341</v>
      </c>
      <c r="F165" s="91" t="s">
        <v>342</v>
      </c>
      <c r="G165" s="91" t="s">
        <v>14</v>
      </c>
      <c r="H165" s="91">
        <v>20</v>
      </c>
      <c r="I165" s="91">
        <v>54824029</v>
      </c>
      <c r="J165" s="91" t="s">
        <v>13</v>
      </c>
      <c r="K165" s="91" t="s">
        <v>648</v>
      </c>
      <c r="L165" s="91">
        <v>8.3699999999999997E-2</v>
      </c>
      <c r="M165" s="91">
        <v>-5.3900000000000003E-2</v>
      </c>
      <c r="N165" s="91">
        <v>2.3699999999999999E-2</v>
      </c>
      <c r="O165" s="91">
        <v>2.2929999999999999E-2</v>
      </c>
      <c r="P165" s="91">
        <v>10708</v>
      </c>
    </row>
    <row r="166" spans="1:16" x14ac:dyDescent="0.2">
      <c r="A166" s="91" t="s">
        <v>159</v>
      </c>
      <c r="B166" s="91" t="s">
        <v>375</v>
      </c>
      <c r="C166" s="91" t="s">
        <v>376</v>
      </c>
      <c r="D166" s="91" t="s">
        <v>377</v>
      </c>
      <c r="E166" s="91" t="s">
        <v>341</v>
      </c>
      <c r="F166" s="91" t="s">
        <v>342</v>
      </c>
      <c r="G166" s="91" t="s">
        <v>14</v>
      </c>
      <c r="H166" s="91">
        <v>20</v>
      </c>
      <c r="I166" s="91">
        <v>54824029</v>
      </c>
      <c r="J166" s="91" t="s">
        <v>13</v>
      </c>
      <c r="K166" s="91" t="s">
        <v>648</v>
      </c>
      <c r="L166" s="91">
        <v>8.3699999999999997E-2</v>
      </c>
      <c r="M166" s="91">
        <v>-5.6399999999999999E-2</v>
      </c>
      <c r="N166" s="91">
        <v>2.4799999999999999E-2</v>
      </c>
      <c r="O166" s="91">
        <v>2.3060000000000001E-2</v>
      </c>
      <c r="P166" s="91">
        <v>10708</v>
      </c>
    </row>
    <row r="167" spans="1:16" x14ac:dyDescent="0.2">
      <c r="A167" s="91" t="s">
        <v>203</v>
      </c>
      <c r="B167" s="91" t="s">
        <v>590</v>
      </c>
      <c r="C167" s="91" t="s">
        <v>591</v>
      </c>
      <c r="D167" s="91" t="s">
        <v>592</v>
      </c>
      <c r="E167" s="91" t="s">
        <v>341</v>
      </c>
      <c r="F167" s="91" t="s">
        <v>342</v>
      </c>
      <c r="G167" s="91" t="s">
        <v>14</v>
      </c>
      <c r="H167" s="91">
        <v>20</v>
      </c>
      <c r="I167" s="91">
        <v>54824029</v>
      </c>
      <c r="J167" s="91" t="s">
        <v>13</v>
      </c>
      <c r="K167" s="91" t="s">
        <v>648</v>
      </c>
      <c r="L167" s="91">
        <v>8.3699999999999997E-2</v>
      </c>
      <c r="M167" s="91">
        <v>-5.2999999999999999E-2</v>
      </c>
      <c r="N167" s="91">
        <v>2.3400000000000001E-2</v>
      </c>
      <c r="O167" s="91">
        <v>2.3210000000000001E-2</v>
      </c>
      <c r="P167" s="91">
        <v>10708</v>
      </c>
    </row>
    <row r="168" spans="1:16" x14ac:dyDescent="0.2">
      <c r="A168" s="91" t="s">
        <v>63</v>
      </c>
      <c r="B168" s="91" t="s">
        <v>630</v>
      </c>
      <c r="C168" s="91" t="s">
        <v>631</v>
      </c>
      <c r="D168" s="91" t="s">
        <v>632</v>
      </c>
      <c r="E168" s="91" t="s">
        <v>341</v>
      </c>
      <c r="F168" s="91" t="s">
        <v>342</v>
      </c>
      <c r="G168" s="91" t="s">
        <v>14</v>
      </c>
      <c r="H168" s="91">
        <v>20</v>
      </c>
      <c r="I168" s="91">
        <v>54824029</v>
      </c>
      <c r="J168" s="91" t="s">
        <v>13</v>
      </c>
      <c r="K168" s="91" t="s">
        <v>648</v>
      </c>
      <c r="L168" s="91">
        <v>8.3699999999999997E-2</v>
      </c>
      <c r="M168" s="91">
        <v>5.6099999999999997E-2</v>
      </c>
      <c r="N168" s="91">
        <v>2.47E-2</v>
      </c>
      <c r="O168" s="91">
        <v>2.3230000000000001E-2</v>
      </c>
      <c r="P168" s="91">
        <v>10708</v>
      </c>
    </row>
    <row r="169" spans="1:16" x14ac:dyDescent="0.2">
      <c r="A169" s="91" t="s">
        <v>28</v>
      </c>
      <c r="B169" s="91" t="s">
        <v>1224</v>
      </c>
      <c r="C169" s="91" t="s">
        <v>1225</v>
      </c>
      <c r="D169" s="91" t="s">
        <v>1226</v>
      </c>
      <c r="E169" s="91" t="s">
        <v>341</v>
      </c>
      <c r="F169" s="91" t="s">
        <v>342</v>
      </c>
      <c r="G169" s="91" t="s">
        <v>14</v>
      </c>
      <c r="H169" s="91">
        <v>20</v>
      </c>
      <c r="I169" s="91">
        <v>54824029</v>
      </c>
      <c r="J169" s="91" t="s">
        <v>13</v>
      </c>
      <c r="K169" s="91" t="s">
        <v>648</v>
      </c>
      <c r="L169" s="91">
        <v>8.3699999999999997E-2</v>
      </c>
      <c r="M169" s="91">
        <v>4.9299999999999997E-2</v>
      </c>
      <c r="N169" s="91">
        <v>2.18E-2</v>
      </c>
      <c r="O169" s="91">
        <v>2.351E-2</v>
      </c>
      <c r="P169" s="91">
        <v>10708</v>
      </c>
    </row>
    <row r="170" spans="1:16" x14ac:dyDescent="0.2">
      <c r="A170" s="91" t="s">
        <v>200</v>
      </c>
      <c r="B170" s="91" t="s">
        <v>494</v>
      </c>
      <c r="C170" s="91" t="s">
        <v>495</v>
      </c>
      <c r="D170" s="91" t="s">
        <v>496</v>
      </c>
      <c r="E170" s="91" t="s">
        <v>341</v>
      </c>
      <c r="F170" s="91" t="s">
        <v>342</v>
      </c>
      <c r="G170" s="91" t="s">
        <v>14</v>
      </c>
      <c r="H170" s="91">
        <v>20</v>
      </c>
      <c r="I170" s="91">
        <v>54824029</v>
      </c>
      <c r="J170" s="91" t="s">
        <v>13</v>
      </c>
      <c r="K170" s="91" t="s">
        <v>648</v>
      </c>
      <c r="L170" s="91">
        <v>8.3699999999999997E-2</v>
      </c>
      <c r="M170" s="91">
        <v>5.6000000000000001E-2</v>
      </c>
      <c r="N170" s="91">
        <v>2.4799999999999999E-2</v>
      </c>
      <c r="O170" s="91">
        <v>2.3939999999999999E-2</v>
      </c>
      <c r="P170" s="91">
        <v>10708</v>
      </c>
    </row>
    <row r="171" spans="1:16" x14ac:dyDescent="0.2">
      <c r="A171" s="91" t="s">
        <v>179</v>
      </c>
      <c r="B171" s="91" t="s">
        <v>1023</v>
      </c>
      <c r="C171" s="91" t="s">
        <v>1024</v>
      </c>
      <c r="D171" s="91" t="s">
        <v>1025</v>
      </c>
      <c r="E171" s="91" t="s">
        <v>341</v>
      </c>
      <c r="F171" s="91" t="s">
        <v>342</v>
      </c>
      <c r="G171" s="91" t="s">
        <v>14</v>
      </c>
      <c r="H171" s="91">
        <v>20</v>
      </c>
      <c r="I171" s="91">
        <v>54824029</v>
      </c>
      <c r="J171" s="91" t="s">
        <v>13</v>
      </c>
      <c r="K171" s="91" t="s">
        <v>648</v>
      </c>
      <c r="L171" s="91">
        <v>8.3699999999999997E-2</v>
      </c>
      <c r="M171" s="91">
        <v>5.5899999999999998E-2</v>
      </c>
      <c r="N171" s="91">
        <v>2.4799999999999999E-2</v>
      </c>
      <c r="O171" s="91">
        <v>2.4170000000000001E-2</v>
      </c>
      <c r="P171" s="91">
        <v>10708</v>
      </c>
    </row>
    <row r="172" spans="1:16" x14ac:dyDescent="0.2">
      <c r="A172" s="91" t="s">
        <v>39</v>
      </c>
      <c r="B172" s="91" t="s">
        <v>1003</v>
      </c>
      <c r="C172" s="91" t="s">
        <v>1004</v>
      </c>
      <c r="D172" s="91" t="s">
        <v>1005</v>
      </c>
      <c r="E172" s="91" t="s">
        <v>341</v>
      </c>
      <c r="F172" s="91" t="s">
        <v>342</v>
      </c>
      <c r="G172" s="91" t="s">
        <v>14</v>
      </c>
      <c r="H172" s="91">
        <v>20</v>
      </c>
      <c r="I172" s="91">
        <v>54824029</v>
      </c>
      <c r="J172" s="91" t="s">
        <v>13</v>
      </c>
      <c r="K172" s="91" t="s">
        <v>648</v>
      </c>
      <c r="L172" s="91">
        <v>8.3699999999999997E-2</v>
      </c>
      <c r="M172" s="91">
        <v>5.4899999999999997E-2</v>
      </c>
      <c r="N172" s="91">
        <v>2.4400000000000002E-2</v>
      </c>
      <c r="O172" s="91">
        <v>2.436E-2</v>
      </c>
      <c r="P172" s="91">
        <v>10708</v>
      </c>
    </row>
    <row r="173" spans="1:16" x14ac:dyDescent="0.2">
      <c r="A173" s="91" t="s">
        <v>328</v>
      </c>
      <c r="B173" s="91" t="s">
        <v>360</v>
      </c>
      <c r="C173" s="91" t="s">
        <v>361</v>
      </c>
      <c r="D173" s="91" t="s">
        <v>362</v>
      </c>
      <c r="E173" s="91" t="s">
        <v>341</v>
      </c>
      <c r="F173" s="91" t="s">
        <v>342</v>
      </c>
      <c r="G173" s="91" t="s">
        <v>14</v>
      </c>
      <c r="H173" s="91">
        <v>20</v>
      </c>
      <c r="I173" s="91">
        <v>54824029</v>
      </c>
      <c r="J173" s="91" t="s">
        <v>13</v>
      </c>
      <c r="K173" s="91" t="s">
        <v>648</v>
      </c>
      <c r="L173" s="91">
        <v>8.3699999999999997E-2</v>
      </c>
      <c r="M173" s="91">
        <v>-5.4100000000000002E-2</v>
      </c>
      <c r="N173" s="91">
        <v>2.41E-2</v>
      </c>
      <c r="O173" s="91">
        <v>2.461E-2</v>
      </c>
      <c r="P173" s="91">
        <v>10708</v>
      </c>
    </row>
    <row r="174" spans="1:16" x14ac:dyDescent="0.2">
      <c r="A174" s="91" t="s">
        <v>166</v>
      </c>
      <c r="B174" s="91" t="s">
        <v>1168</v>
      </c>
      <c r="C174" s="91" t="s">
        <v>1169</v>
      </c>
      <c r="D174" s="91" t="s">
        <v>1170</v>
      </c>
      <c r="E174" s="91" t="s">
        <v>341</v>
      </c>
      <c r="F174" s="91" t="s">
        <v>342</v>
      </c>
      <c r="G174" s="91" t="s">
        <v>14</v>
      </c>
      <c r="H174" s="91">
        <v>20</v>
      </c>
      <c r="I174" s="91">
        <v>54824029</v>
      </c>
      <c r="J174" s="91" t="s">
        <v>13</v>
      </c>
      <c r="K174" s="91" t="s">
        <v>648</v>
      </c>
      <c r="L174" s="91">
        <v>8.3699999999999997E-2</v>
      </c>
      <c r="M174" s="91">
        <v>-5.2900000000000003E-2</v>
      </c>
      <c r="N174" s="91">
        <v>2.3599999999999999E-2</v>
      </c>
      <c r="O174" s="91">
        <v>2.503E-2</v>
      </c>
      <c r="P174" s="91">
        <v>10708</v>
      </c>
    </row>
    <row r="175" spans="1:16" x14ac:dyDescent="0.2">
      <c r="A175" s="91" t="s">
        <v>206</v>
      </c>
      <c r="B175" s="91" t="s">
        <v>551</v>
      </c>
      <c r="C175" s="91" t="s">
        <v>552</v>
      </c>
      <c r="D175" s="91" t="s">
        <v>553</v>
      </c>
      <c r="E175" s="91" t="s">
        <v>341</v>
      </c>
      <c r="F175" s="91" t="s">
        <v>342</v>
      </c>
      <c r="G175" s="91" t="s">
        <v>14</v>
      </c>
      <c r="H175" s="91">
        <v>20</v>
      </c>
      <c r="I175" s="91">
        <v>54824029</v>
      </c>
      <c r="J175" s="91" t="s">
        <v>13</v>
      </c>
      <c r="K175" s="91" t="s">
        <v>648</v>
      </c>
      <c r="L175" s="91">
        <v>8.3699999999999997E-2</v>
      </c>
      <c r="M175" s="91">
        <v>5.5399999999999998E-2</v>
      </c>
      <c r="N175" s="91">
        <v>2.47E-2</v>
      </c>
      <c r="O175" s="91">
        <v>2.521E-2</v>
      </c>
      <c r="P175" s="91">
        <v>10708</v>
      </c>
    </row>
    <row r="176" spans="1:16" x14ac:dyDescent="0.2">
      <c r="A176" s="91" t="s">
        <v>181</v>
      </c>
      <c r="B176" s="91" t="s">
        <v>420</v>
      </c>
      <c r="C176" s="91" t="s">
        <v>420</v>
      </c>
      <c r="D176" s="91" t="s">
        <v>421</v>
      </c>
      <c r="E176" s="91" t="s">
        <v>341</v>
      </c>
      <c r="F176" s="91" t="s">
        <v>342</v>
      </c>
      <c r="G176" s="91" t="s">
        <v>14</v>
      </c>
      <c r="H176" s="91">
        <v>20</v>
      </c>
      <c r="I176" s="91">
        <v>54824029</v>
      </c>
      <c r="J176" s="91" t="s">
        <v>13</v>
      </c>
      <c r="K176" s="91" t="s">
        <v>648</v>
      </c>
      <c r="L176" s="91">
        <v>8.3699999999999997E-2</v>
      </c>
      <c r="M176" s="91">
        <v>-5.4399999999999997E-2</v>
      </c>
      <c r="N176" s="91">
        <v>2.4299999999999999E-2</v>
      </c>
      <c r="O176" s="91">
        <v>2.546E-2</v>
      </c>
      <c r="P176" s="91">
        <v>10708</v>
      </c>
    </row>
    <row r="177" spans="1:16" x14ac:dyDescent="0.2">
      <c r="A177" s="91" t="s">
        <v>137</v>
      </c>
      <c r="B177" s="91" t="s">
        <v>396</v>
      </c>
      <c r="C177" s="91" t="s">
        <v>397</v>
      </c>
      <c r="D177" s="91" t="s">
        <v>398</v>
      </c>
      <c r="E177" s="91" t="s">
        <v>341</v>
      </c>
      <c r="F177" s="91" t="s">
        <v>342</v>
      </c>
      <c r="G177" s="91" t="s">
        <v>14</v>
      </c>
      <c r="H177" s="91">
        <v>20</v>
      </c>
      <c r="I177" s="91">
        <v>54824029</v>
      </c>
      <c r="J177" s="91" t="s">
        <v>13</v>
      </c>
      <c r="K177" s="91" t="s">
        <v>648</v>
      </c>
      <c r="L177" s="91">
        <v>8.3699999999999997E-2</v>
      </c>
      <c r="M177" s="91">
        <v>-5.3800000000000001E-2</v>
      </c>
      <c r="N177" s="91">
        <v>2.4199999999999999E-2</v>
      </c>
      <c r="O177" s="91">
        <v>2.622E-2</v>
      </c>
      <c r="P177" s="91">
        <v>10708</v>
      </c>
    </row>
    <row r="178" spans="1:16" x14ac:dyDescent="0.2">
      <c r="A178" s="91" t="s">
        <v>57</v>
      </c>
      <c r="B178" s="91" t="s">
        <v>1245</v>
      </c>
      <c r="C178" s="91" t="s">
        <v>1246</v>
      </c>
      <c r="D178" s="91" t="s">
        <v>1247</v>
      </c>
      <c r="E178" s="91" t="s">
        <v>341</v>
      </c>
      <c r="F178" s="91" t="s">
        <v>342</v>
      </c>
      <c r="G178" s="91" t="s">
        <v>14</v>
      </c>
      <c r="H178" s="91">
        <v>20</v>
      </c>
      <c r="I178" s="91">
        <v>54824029</v>
      </c>
      <c r="J178" s="91" t="s">
        <v>13</v>
      </c>
      <c r="K178" s="91" t="s">
        <v>648</v>
      </c>
      <c r="L178" s="91">
        <v>8.3699999999999997E-2</v>
      </c>
      <c r="M178" s="91">
        <v>5.4899999999999997E-2</v>
      </c>
      <c r="N178" s="91">
        <v>2.4899999999999999E-2</v>
      </c>
      <c r="O178" s="91">
        <v>2.7300000000000001E-2</v>
      </c>
      <c r="P178" s="91">
        <v>10708</v>
      </c>
    </row>
    <row r="179" spans="1:16" x14ac:dyDescent="0.2">
      <c r="A179" s="91" t="s">
        <v>87</v>
      </c>
      <c r="B179" s="91" t="s">
        <v>961</v>
      </c>
      <c r="C179" s="91" t="s">
        <v>962</v>
      </c>
      <c r="D179" s="91" t="s">
        <v>963</v>
      </c>
      <c r="E179" s="91" t="s">
        <v>341</v>
      </c>
      <c r="F179" s="91" t="s">
        <v>342</v>
      </c>
      <c r="G179" s="91" t="s">
        <v>14</v>
      </c>
      <c r="H179" s="91">
        <v>20</v>
      </c>
      <c r="I179" s="91">
        <v>54824029</v>
      </c>
      <c r="J179" s="91" t="s">
        <v>13</v>
      </c>
      <c r="K179" s="91" t="s">
        <v>648</v>
      </c>
      <c r="L179" s="91">
        <v>8.3699999999999997E-2</v>
      </c>
      <c r="M179" s="91">
        <v>5.33E-2</v>
      </c>
      <c r="N179" s="91">
        <v>2.4199999999999999E-2</v>
      </c>
      <c r="O179" s="91">
        <v>2.759E-2</v>
      </c>
      <c r="P179" s="91">
        <v>10708</v>
      </c>
    </row>
    <row r="180" spans="1:16" x14ac:dyDescent="0.2">
      <c r="A180" s="91" t="s">
        <v>147</v>
      </c>
      <c r="B180" s="91" t="s">
        <v>1263</v>
      </c>
      <c r="C180" s="91" t="s">
        <v>1264</v>
      </c>
      <c r="D180" s="91" t="s">
        <v>1265</v>
      </c>
      <c r="E180" s="91" t="s">
        <v>341</v>
      </c>
      <c r="F180" s="91" t="s">
        <v>342</v>
      </c>
      <c r="G180" s="91" t="s">
        <v>14</v>
      </c>
      <c r="H180" s="91">
        <v>20</v>
      </c>
      <c r="I180" s="91">
        <v>54824029</v>
      </c>
      <c r="J180" s="91" t="s">
        <v>13</v>
      </c>
      <c r="K180" s="91" t="s">
        <v>648</v>
      </c>
      <c r="L180" s="91">
        <v>8.3699999999999997E-2</v>
      </c>
      <c r="M180" s="91">
        <v>5.4300000000000001E-2</v>
      </c>
      <c r="N180" s="91">
        <v>2.47E-2</v>
      </c>
      <c r="O180" s="91">
        <v>2.759E-2</v>
      </c>
      <c r="P180" s="91">
        <v>10708</v>
      </c>
    </row>
    <row r="181" spans="1:16" x14ac:dyDescent="0.2">
      <c r="A181" s="91" t="s">
        <v>312</v>
      </c>
      <c r="B181" s="91" t="s">
        <v>955</v>
      </c>
      <c r="C181" s="91" t="s">
        <v>956</v>
      </c>
      <c r="D181" s="91" t="s">
        <v>957</v>
      </c>
      <c r="E181" s="91" t="s">
        <v>341</v>
      </c>
      <c r="F181" s="91" t="s">
        <v>342</v>
      </c>
      <c r="G181" s="91" t="s">
        <v>14</v>
      </c>
      <c r="H181" s="91">
        <v>20</v>
      </c>
      <c r="I181" s="91">
        <v>54824029</v>
      </c>
      <c r="J181" s="91" t="s">
        <v>13</v>
      </c>
      <c r="K181" s="91" t="s">
        <v>648</v>
      </c>
      <c r="L181" s="91">
        <v>8.3699999999999997E-2</v>
      </c>
      <c r="M181" s="91">
        <v>5.2699999999999997E-2</v>
      </c>
      <c r="N181" s="91">
        <v>2.4E-2</v>
      </c>
      <c r="O181" s="91">
        <v>2.818E-2</v>
      </c>
      <c r="P181" s="91">
        <v>10708</v>
      </c>
    </row>
    <row r="182" spans="1:16" x14ac:dyDescent="0.2">
      <c r="A182" s="91" t="s">
        <v>91</v>
      </c>
      <c r="B182" s="91" t="s">
        <v>422</v>
      </c>
      <c r="C182" s="91" t="s">
        <v>423</v>
      </c>
      <c r="D182" s="91" t="s">
        <v>424</v>
      </c>
      <c r="E182" s="91" t="s">
        <v>341</v>
      </c>
      <c r="F182" s="91" t="s">
        <v>342</v>
      </c>
      <c r="G182" s="91" t="s">
        <v>14</v>
      </c>
      <c r="H182" s="91">
        <v>20</v>
      </c>
      <c r="I182" s="91">
        <v>54824029</v>
      </c>
      <c r="J182" s="91" t="s">
        <v>13</v>
      </c>
      <c r="K182" s="91" t="s">
        <v>648</v>
      </c>
      <c r="L182" s="91">
        <v>8.3699999999999997E-2</v>
      </c>
      <c r="M182" s="91">
        <v>-5.2499999999999998E-2</v>
      </c>
      <c r="N182" s="91">
        <v>2.4E-2</v>
      </c>
      <c r="O182" s="91">
        <v>2.8400000000000002E-2</v>
      </c>
      <c r="P182" s="91">
        <v>10708</v>
      </c>
    </row>
    <row r="183" spans="1:16" x14ac:dyDescent="0.2">
      <c r="A183" s="91" t="s">
        <v>76</v>
      </c>
      <c r="B183" s="91" t="s">
        <v>658</v>
      </c>
      <c r="C183" s="91" t="s">
        <v>659</v>
      </c>
      <c r="D183" s="91" t="s">
        <v>660</v>
      </c>
      <c r="E183" s="91" t="s">
        <v>341</v>
      </c>
      <c r="F183" s="91" t="s">
        <v>342</v>
      </c>
      <c r="G183" s="91" t="s">
        <v>14</v>
      </c>
      <c r="H183" s="91">
        <v>20</v>
      </c>
      <c r="I183" s="91">
        <v>54824029</v>
      </c>
      <c r="J183" s="91" t="s">
        <v>13</v>
      </c>
      <c r="K183" s="91" t="s">
        <v>648</v>
      </c>
      <c r="L183" s="91">
        <v>8.3599999999999994E-2</v>
      </c>
      <c r="M183" s="91">
        <v>-5.0799999999999998E-2</v>
      </c>
      <c r="N183" s="91">
        <v>2.3199999999999998E-2</v>
      </c>
      <c r="O183" s="91">
        <v>2.8490000000000001E-2</v>
      </c>
      <c r="P183" s="91">
        <v>10708</v>
      </c>
    </row>
    <row r="184" spans="1:16" x14ac:dyDescent="0.2">
      <c r="A184" s="91" t="s">
        <v>274</v>
      </c>
      <c r="B184" s="91" t="s">
        <v>1129</v>
      </c>
      <c r="C184" s="91" t="s">
        <v>1130</v>
      </c>
      <c r="D184" s="91" t="s">
        <v>1131</v>
      </c>
      <c r="E184" s="91" t="s">
        <v>341</v>
      </c>
      <c r="F184" s="91" t="s">
        <v>342</v>
      </c>
      <c r="G184" s="91" t="s">
        <v>14</v>
      </c>
      <c r="H184" s="91">
        <v>20</v>
      </c>
      <c r="I184" s="91">
        <v>54824029</v>
      </c>
      <c r="J184" s="91" t="s">
        <v>13</v>
      </c>
      <c r="K184" s="91" t="s">
        <v>648</v>
      </c>
      <c r="L184" s="91">
        <v>8.3699999999999997E-2</v>
      </c>
      <c r="M184" s="91">
        <v>5.4100000000000002E-2</v>
      </c>
      <c r="N184" s="91">
        <v>2.47E-2</v>
      </c>
      <c r="O184" s="91">
        <v>2.8510000000000001E-2</v>
      </c>
      <c r="P184" s="91">
        <v>10708</v>
      </c>
    </row>
    <row r="185" spans="1:16" x14ac:dyDescent="0.2">
      <c r="A185" s="91" t="s">
        <v>241</v>
      </c>
      <c r="B185" s="91" t="s">
        <v>602</v>
      </c>
      <c r="C185" s="91" t="s">
        <v>603</v>
      </c>
      <c r="D185" s="91" t="s">
        <v>604</v>
      </c>
      <c r="E185" s="91" t="s">
        <v>341</v>
      </c>
      <c r="F185" s="91" t="s">
        <v>342</v>
      </c>
      <c r="G185" s="91" t="s">
        <v>14</v>
      </c>
      <c r="H185" s="91">
        <v>20</v>
      </c>
      <c r="I185" s="91">
        <v>54824029</v>
      </c>
      <c r="J185" s="91" t="s">
        <v>13</v>
      </c>
      <c r="K185" s="91" t="s">
        <v>648</v>
      </c>
      <c r="L185" s="91">
        <v>8.3699999999999997E-2</v>
      </c>
      <c r="M185" s="91">
        <v>5.4600000000000003E-2</v>
      </c>
      <c r="N185" s="91">
        <v>2.4899999999999999E-2</v>
      </c>
      <c r="O185" s="91">
        <v>2.8590000000000001E-2</v>
      </c>
      <c r="P185" s="91">
        <v>10708</v>
      </c>
    </row>
    <row r="186" spans="1:16" x14ac:dyDescent="0.2">
      <c r="A186" s="91" t="s">
        <v>299</v>
      </c>
      <c r="B186" s="91" t="s">
        <v>607</v>
      </c>
      <c r="C186" s="91" t="s">
        <v>608</v>
      </c>
      <c r="D186" s="91" t="s">
        <v>609</v>
      </c>
      <c r="E186" s="91" t="s">
        <v>341</v>
      </c>
      <c r="F186" s="91" t="s">
        <v>342</v>
      </c>
      <c r="G186" s="91" t="s">
        <v>14</v>
      </c>
      <c r="H186" s="91">
        <v>20</v>
      </c>
      <c r="I186" s="91">
        <v>54824029</v>
      </c>
      <c r="J186" s="91" t="s">
        <v>13</v>
      </c>
      <c r="K186" s="91" t="s">
        <v>648</v>
      </c>
      <c r="L186" s="91">
        <v>8.3699999999999997E-2</v>
      </c>
      <c r="M186" s="91">
        <v>5.3100000000000001E-2</v>
      </c>
      <c r="N186" s="91">
        <v>2.4500000000000001E-2</v>
      </c>
      <c r="O186" s="91">
        <v>3.0269999999999998E-2</v>
      </c>
      <c r="P186" s="91">
        <v>10708</v>
      </c>
    </row>
    <row r="187" spans="1:16" x14ac:dyDescent="0.2">
      <c r="A187" s="91" t="s">
        <v>224</v>
      </c>
      <c r="B187" s="91" t="s">
        <v>1213</v>
      </c>
      <c r="C187" s="91" t="s">
        <v>1213</v>
      </c>
      <c r="D187" s="91" t="s">
        <v>1214</v>
      </c>
      <c r="E187" s="91" t="s">
        <v>341</v>
      </c>
      <c r="F187" s="91" t="s">
        <v>342</v>
      </c>
      <c r="G187" s="91" t="s">
        <v>14</v>
      </c>
      <c r="H187" s="91">
        <v>20</v>
      </c>
      <c r="I187" s="91">
        <v>54824029</v>
      </c>
      <c r="J187" s="91" t="s">
        <v>13</v>
      </c>
      <c r="K187" s="91" t="s">
        <v>648</v>
      </c>
      <c r="L187" s="91">
        <v>8.3699999999999997E-2</v>
      </c>
      <c r="M187" s="91">
        <v>-5.2499999999999998E-2</v>
      </c>
      <c r="N187" s="91">
        <v>2.4299999999999999E-2</v>
      </c>
      <c r="O187" s="91">
        <v>3.0429999999999999E-2</v>
      </c>
      <c r="P187" s="91">
        <v>10708</v>
      </c>
    </row>
    <row r="188" spans="1:16" x14ac:dyDescent="0.2">
      <c r="A188" s="91" t="s">
        <v>233</v>
      </c>
      <c r="B188" s="91" t="s">
        <v>599</v>
      </c>
      <c r="C188" s="91" t="s">
        <v>600</v>
      </c>
      <c r="D188" s="91" t="s">
        <v>601</v>
      </c>
      <c r="E188" s="91" t="s">
        <v>341</v>
      </c>
      <c r="F188" s="91" t="s">
        <v>342</v>
      </c>
      <c r="G188" s="91" t="s">
        <v>14</v>
      </c>
      <c r="H188" s="91">
        <v>20</v>
      </c>
      <c r="I188" s="91">
        <v>54824029</v>
      </c>
      <c r="J188" s="91" t="s">
        <v>13</v>
      </c>
      <c r="K188" s="91" t="s">
        <v>648</v>
      </c>
      <c r="L188" s="91">
        <v>8.3699999999999997E-2</v>
      </c>
      <c r="M188" s="91">
        <v>5.1900000000000002E-2</v>
      </c>
      <c r="N188" s="91">
        <v>2.4E-2</v>
      </c>
      <c r="O188" s="91">
        <v>3.0759999999999999E-2</v>
      </c>
      <c r="P188" s="91">
        <v>10708</v>
      </c>
    </row>
    <row r="189" spans="1:16" x14ac:dyDescent="0.2">
      <c r="A189" s="91" t="s">
        <v>228</v>
      </c>
      <c r="B189" s="91" t="s">
        <v>852</v>
      </c>
      <c r="C189" s="91" t="s">
        <v>853</v>
      </c>
      <c r="D189" s="91" t="s">
        <v>854</v>
      </c>
      <c r="E189" s="91" t="s">
        <v>341</v>
      </c>
      <c r="F189" s="91" t="s">
        <v>342</v>
      </c>
      <c r="G189" s="91" t="s">
        <v>14</v>
      </c>
      <c r="H189" s="91">
        <v>20</v>
      </c>
      <c r="I189" s="91">
        <v>54824029</v>
      </c>
      <c r="J189" s="91" t="s">
        <v>13</v>
      </c>
      <c r="K189" s="91" t="s">
        <v>648</v>
      </c>
      <c r="L189" s="91">
        <v>8.3699999999999997E-2</v>
      </c>
      <c r="M189" s="91">
        <v>-5.3100000000000001E-2</v>
      </c>
      <c r="N189" s="91">
        <v>2.47E-2</v>
      </c>
      <c r="O189" s="91">
        <v>3.1890000000000002E-2</v>
      </c>
      <c r="P189" s="91">
        <v>10708</v>
      </c>
    </row>
    <row r="190" spans="1:16" x14ac:dyDescent="0.2">
      <c r="A190" s="91" t="s">
        <v>168</v>
      </c>
      <c r="B190" s="91" t="s">
        <v>471</v>
      </c>
      <c r="C190" s="91" t="s">
        <v>472</v>
      </c>
      <c r="D190" s="91" t="s">
        <v>473</v>
      </c>
      <c r="E190" s="91" t="s">
        <v>341</v>
      </c>
      <c r="F190" s="91" t="s">
        <v>342</v>
      </c>
      <c r="G190" s="91" t="s">
        <v>14</v>
      </c>
      <c r="H190" s="91">
        <v>20</v>
      </c>
      <c r="I190" s="91">
        <v>54824029</v>
      </c>
      <c r="J190" s="91" t="s">
        <v>13</v>
      </c>
      <c r="K190" s="91" t="s">
        <v>648</v>
      </c>
      <c r="L190" s="91">
        <v>8.3699999999999997E-2</v>
      </c>
      <c r="M190" s="91">
        <v>-5.1799999999999999E-2</v>
      </c>
      <c r="N190" s="91">
        <v>2.4199999999999999E-2</v>
      </c>
      <c r="O190" s="91">
        <v>3.2239999999999998E-2</v>
      </c>
      <c r="P190" s="91">
        <v>10708</v>
      </c>
    </row>
    <row r="191" spans="1:16" x14ac:dyDescent="0.2">
      <c r="A191" s="91" t="s">
        <v>32</v>
      </c>
      <c r="B191" s="91" t="s">
        <v>1257</v>
      </c>
      <c r="C191" s="91" t="s">
        <v>1258</v>
      </c>
      <c r="D191" s="91" t="s">
        <v>1259</v>
      </c>
      <c r="E191" s="91" t="s">
        <v>341</v>
      </c>
      <c r="F191" s="91" t="s">
        <v>342</v>
      </c>
      <c r="G191" s="91" t="s">
        <v>14</v>
      </c>
      <c r="H191" s="91">
        <v>20</v>
      </c>
      <c r="I191" s="91">
        <v>54824029</v>
      </c>
      <c r="J191" s="91" t="s">
        <v>13</v>
      </c>
      <c r="K191" s="91" t="s">
        <v>648</v>
      </c>
      <c r="L191" s="91">
        <v>8.3699999999999997E-2</v>
      </c>
      <c r="M191" s="91">
        <v>5.28E-2</v>
      </c>
      <c r="N191" s="91">
        <v>2.47E-2</v>
      </c>
      <c r="O191" s="91">
        <v>3.2399999999999998E-2</v>
      </c>
      <c r="P191" s="91">
        <v>10708</v>
      </c>
    </row>
    <row r="192" spans="1:16" x14ac:dyDescent="0.2">
      <c r="A192" s="91" t="s">
        <v>64</v>
      </c>
      <c r="B192" s="91" t="s">
        <v>393</v>
      </c>
      <c r="C192" s="91" t="s">
        <v>394</v>
      </c>
      <c r="D192" s="91" t="s">
        <v>395</v>
      </c>
      <c r="E192" s="91" t="s">
        <v>341</v>
      </c>
      <c r="F192" s="91" t="s">
        <v>342</v>
      </c>
      <c r="G192" s="91" t="s">
        <v>14</v>
      </c>
      <c r="H192" s="91">
        <v>20</v>
      </c>
      <c r="I192" s="91">
        <v>54824029</v>
      </c>
      <c r="J192" s="91" t="s">
        <v>13</v>
      </c>
      <c r="K192" s="91" t="s">
        <v>648</v>
      </c>
      <c r="L192" s="91">
        <v>8.3699999999999997E-2</v>
      </c>
      <c r="M192" s="91">
        <v>-5.2200000000000003E-2</v>
      </c>
      <c r="N192" s="91">
        <v>2.47E-2</v>
      </c>
      <c r="O192" s="91">
        <v>3.458E-2</v>
      </c>
      <c r="P192" s="91">
        <v>10708</v>
      </c>
    </row>
    <row r="193" spans="1:16" x14ac:dyDescent="0.2">
      <c r="A193" s="91" t="s">
        <v>37</v>
      </c>
      <c r="B193" s="91" t="s">
        <v>702</v>
      </c>
      <c r="C193" s="91" t="s">
        <v>703</v>
      </c>
      <c r="D193" s="91" t="s">
        <v>704</v>
      </c>
      <c r="E193" s="91" t="s">
        <v>341</v>
      </c>
      <c r="F193" s="91" t="s">
        <v>342</v>
      </c>
      <c r="G193" s="91" t="s">
        <v>14</v>
      </c>
      <c r="H193" s="91">
        <v>20</v>
      </c>
      <c r="I193" s="91">
        <v>54824029</v>
      </c>
      <c r="J193" s="91" t="s">
        <v>13</v>
      </c>
      <c r="K193" s="91" t="s">
        <v>648</v>
      </c>
      <c r="L193" s="91">
        <v>8.3699999999999997E-2</v>
      </c>
      <c r="M193" s="91">
        <v>-5.2600000000000001E-2</v>
      </c>
      <c r="N193" s="91">
        <v>2.4899999999999999E-2</v>
      </c>
      <c r="O193" s="91">
        <v>3.4660000000000003E-2</v>
      </c>
      <c r="P193" s="91">
        <v>10708</v>
      </c>
    </row>
    <row r="194" spans="1:16" x14ac:dyDescent="0.2">
      <c r="A194" s="91" t="s">
        <v>43</v>
      </c>
      <c r="B194" s="91" t="s">
        <v>587</v>
      </c>
      <c r="C194" s="91" t="s">
        <v>588</v>
      </c>
      <c r="D194" s="91" t="s">
        <v>589</v>
      </c>
      <c r="E194" s="91" t="s">
        <v>341</v>
      </c>
      <c r="F194" s="91" t="s">
        <v>342</v>
      </c>
      <c r="G194" s="91" t="s">
        <v>14</v>
      </c>
      <c r="H194" s="91">
        <v>20</v>
      </c>
      <c r="I194" s="91">
        <v>54824029</v>
      </c>
      <c r="J194" s="91" t="s">
        <v>13</v>
      </c>
      <c r="K194" s="91" t="s">
        <v>648</v>
      </c>
      <c r="L194" s="91">
        <v>8.3699999999999997E-2</v>
      </c>
      <c r="M194" s="91">
        <v>-5.0299999999999997E-2</v>
      </c>
      <c r="N194" s="91">
        <v>2.3900000000000001E-2</v>
      </c>
      <c r="O194" s="91">
        <v>3.492E-2</v>
      </c>
      <c r="P194" s="91">
        <v>10708</v>
      </c>
    </row>
    <row r="195" spans="1:16" x14ac:dyDescent="0.2">
      <c r="A195" s="91" t="s">
        <v>213</v>
      </c>
      <c r="B195" s="91" t="s">
        <v>777</v>
      </c>
      <c r="C195" s="91" t="s">
        <v>778</v>
      </c>
      <c r="D195" s="91" t="s">
        <v>779</v>
      </c>
      <c r="E195" s="91" t="s">
        <v>341</v>
      </c>
      <c r="F195" s="91" t="s">
        <v>342</v>
      </c>
      <c r="G195" s="91" t="s">
        <v>14</v>
      </c>
      <c r="H195" s="91">
        <v>20</v>
      </c>
      <c r="I195" s="91">
        <v>54824029</v>
      </c>
      <c r="J195" s="91" t="s">
        <v>13</v>
      </c>
      <c r="K195" s="91" t="s">
        <v>648</v>
      </c>
      <c r="L195" s="91">
        <v>8.3699999999999997E-2</v>
      </c>
      <c r="M195" s="91">
        <v>5.0299999999999997E-2</v>
      </c>
      <c r="N195" s="91">
        <v>2.3900000000000001E-2</v>
      </c>
      <c r="O195" s="91">
        <v>3.5499999999999997E-2</v>
      </c>
      <c r="P195" s="91">
        <v>10708</v>
      </c>
    </row>
    <row r="196" spans="1:16" x14ac:dyDescent="0.2">
      <c r="A196" s="91" t="s">
        <v>331</v>
      </c>
      <c r="B196" s="91" t="s">
        <v>759</v>
      </c>
      <c r="C196" s="91" t="s">
        <v>760</v>
      </c>
      <c r="D196" s="91" t="s">
        <v>761</v>
      </c>
      <c r="E196" s="91" t="s">
        <v>341</v>
      </c>
      <c r="F196" s="91" t="s">
        <v>342</v>
      </c>
      <c r="G196" s="91" t="s">
        <v>14</v>
      </c>
      <c r="H196" s="91">
        <v>20</v>
      </c>
      <c r="I196" s="91">
        <v>54824029</v>
      </c>
      <c r="J196" s="91" t="s">
        <v>13</v>
      </c>
      <c r="K196" s="91" t="s">
        <v>648</v>
      </c>
      <c r="L196" s="91">
        <v>8.3699999999999997E-2</v>
      </c>
      <c r="M196" s="91">
        <v>5.1200000000000002E-2</v>
      </c>
      <c r="N196" s="91">
        <v>2.4500000000000001E-2</v>
      </c>
      <c r="O196" s="91">
        <v>3.678E-2</v>
      </c>
      <c r="P196" s="91">
        <v>10708</v>
      </c>
    </row>
    <row r="197" spans="1:16" x14ac:dyDescent="0.2">
      <c r="A197" s="91" t="s">
        <v>223</v>
      </c>
      <c r="B197" s="91" t="s">
        <v>1123</v>
      </c>
      <c r="C197" s="91" t="s">
        <v>1124</v>
      </c>
      <c r="D197" s="91" t="s">
        <v>1125</v>
      </c>
      <c r="E197" s="91" t="s">
        <v>341</v>
      </c>
      <c r="F197" s="91" t="s">
        <v>342</v>
      </c>
      <c r="G197" s="91" t="s">
        <v>14</v>
      </c>
      <c r="H197" s="91">
        <v>20</v>
      </c>
      <c r="I197" s="91">
        <v>54824029</v>
      </c>
      <c r="J197" s="91" t="s">
        <v>13</v>
      </c>
      <c r="K197" s="91" t="s">
        <v>648</v>
      </c>
      <c r="L197" s="91">
        <v>8.3699999999999997E-2</v>
      </c>
      <c r="M197" s="91">
        <v>-5.0500000000000003E-2</v>
      </c>
      <c r="N197" s="91">
        <v>2.4199999999999999E-2</v>
      </c>
      <c r="O197" s="91">
        <v>3.6790000000000003E-2</v>
      </c>
      <c r="P197" s="91">
        <v>10708</v>
      </c>
    </row>
    <row r="198" spans="1:16" x14ac:dyDescent="0.2">
      <c r="A198" s="91" t="s">
        <v>49</v>
      </c>
      <c r="B198" s="91" t="s">
        <v>584</v>
      </c>
      <c r="C198" s="91" t="s">
        <v>585</v>
      </c>
      <c r="D198" s="91" t="s">
        <v>586</v>
      </c>
      <c r="E198" s="91" t="s">
        <v>341</v>
      </c>
      <c r="F198" s="91" t="s">
        <v>342</v>
      </c>
      <c r="G198" s="91" t="s">
        <v>14</v>
      </c>
      <c r="H198" s="91">
        <v>20</v>
      </c>
      <c r="I198" s="91">
        <v>54824029</v>
      </c>
      <c r="J198" s="91" t="s">
        <v>13</v>
      </c>
      <c r="K198" s="91" t="s">
        <v>648</v>
      </c>
      <c r="L198" s="91">
        <v>8.3699999999999997E-2</v>
      </c>
      <c r="M198" s="91">
        <v>5.16E-2</v>
      </c>
      <c r="N198" s="91">
        <v>2.47E-2</v>
      </c>
      <c r="O198" s="91">
        <v>3.6929999999999998E-2</v>
      </c>
      <c r="P198" s="91">
        <v>10708</v>
      </c>
    </row>
    <row r="199" spans="1:16" x14ac:dyDescent="0.2">
      <c r="A199" s="91" t="s">
        <v>42</v>
      </c>
      <c r="B199" s="91" t="s">
        <v>958</v>
      </c>
      <c r="C199" s="91" t="s">
        <v>959</v>
      </c>
      <c r="D199" s="91" t="s">
        <v>960</v>
      </c>
      <c r="E199" s="91" t="s">
        <v>341</v>
      </c>
      <c r="F199" s="91" t="s">
        <v>342</v>
      </c>
      <c r="G199" s="91" t="s">
        <v>14</v>
      </c>
      <c r="H199" s="91">
        <v>20</v>
      </c>
      <c r="I199" s="91">
        <v>54824029</v>
      </c>
      <c r="J199" s="91" t="s">
        <v>13</v>
      </c>
      <c r="K199" s="91" t="s">
        <v>648</v>
      </c>
      <c r="L199" s="91">
        <v>8.3699999999999997E-2</v>
      </c>
      <c r="M199" s="91">
        <v>5.0299999999999997E-2</v>
      </c>
      <c r="N199" s="91">
        <v>2.41E-2</v>
      </c>
      <c r="O199" s="91">
        <v>3.6970000000000003E-2</v>
      </c>
      <c r="P199" s="91">
        <v>10708</v>
      </c>
    </row>
    <row r="200" spans="1:16" x14ac:dyDescent="0.2">
      <c r="A200" s="91" t="s">
        <v>276</v>
      </c>
      <c r="B200" s="91" t="s">
        <v>1000</v>
      </c>
      <c r="C200" s="91" t="s">
        <v>1001</v>
      </c>
      <c r="D200" s="91" t="s">
        <v>1002</v>
      </c>
      <c r="E200" s="91" t="s">
        <v>341</v>
      </c>
      <c r="F200" s="91" t="s">
        <v>342</v>
      </c>
      <c r="G200" s="91" t="s">
        <v>14</v>
      </c>
      <c r="H200" s="91">
        <v>20</v>
      </c>
      <c r="I200" s="91">
        <v>54824029</v>
      </c>
      <c r="J200" s="91" t="s">
        <v>13</v>
      </c>
      <c r="K200" s="91" t="s">
        <v>648</v>
      </c>
      <c r="L200" s="91">
        <v>8.3699999999999997E-2</v>
      </c>
      <c r="M200" s="91">
        <v>4.9200000000000001E-2</v>
      </c>
      <c r="N200" s="91">
        <v>2.3599999999999999E-2</v>
      </c>
      <c r="O200" s="91">
        <v>3.703E-2</v>
      </c>
      <c r="P200" s="91">
        <v>10708</v>
      </c>
    </row>
    <row r="201" spans="1:16" x14ac:dyDescent="0.2">
      <c r="A201" s="91" t="s">
        <v>285</v>
      </c>
      <c r="B201" s="91" t="s">
        <v>627</v>
      </c>
      <c r="C201" s="91" t="s">
        <v>628</v>
      </c>
      <c r="D201" s="91" t="s">
        <v>629</v>
      </c>
      <c r="E201" s="91" t="s">
        <v>341</v>
      </c>
      <c r="F201" s="91" t="s">
        <v>342</v>
      </c>
      <c r="G201" s="91" t="s">
        <v>14</v>
      </c>
      <c r="H201" s="91">
        <v>20</v>
      </c>
      <c r="I201" s="91">
        <v>54824029</v>
      </c>
      <c r="J201" s="91" t="s">
        <v>13</v>
      </c>
      <c r="K201" s="91" t="s">
        <v>648</v>
      </c>
      <c r="L201" s="91">
        <v>8.3699999999999997E-2</v>
      </c>
      <c r="M201" s="91">
        <v>-5.0900000000000001E-2</v>
      </c>
      <c r="N201" s="91">
        <v>2.4400000000000002E-2</v>
      </c>
      <c r="O201" s="91">
        <v>3.7429999999999998E-2</v>
      </c>
      <c r="P201" s="91">
        <v>10708</v>
      </c>
    </row>
    <row r="202" spans="1:16" x14ac:dyDescent="0.2">
      <c r="A202" s="91" t="s">
        <v>121</v>
      </c>
      <c r="B202" s="91" t="s">
        <v>937</v>
      </c>
      <c r="C202" s="91" t="s">
        <v>938</v>
      </c>
      <c r="D202" s="91" t="s">
        <v>939</v>
      </c>
      <c r="E202" s="91" t="s">
        <v>341</v>
      </c>
      <c r="F202" s="91" t="s">
        <v>342</v>
      </c>
      <c r="G202" s="91" t="s">
        <v>14</v>
      </c>
      <c r="H202" s="91">
        <v>20</v>
      </c>
      <c r="I202" s="91">
        <v>54824029</v>
      </c>
      <c r="J202" s="91" t="s">
        <v>13</v>
      </c>
      <c r="K202" s="91" t="s">
        <v>648</v>
      </c>
      <c r="L202" s="91">
        <v>8.3699999999999997E-2</v>
      </c>
      <c r="M202" s="91">
        <v>5.1499999999999997E-2</v>
      </c>
      <c r="N202" s="91">
        <v>2.4799999999999999E-2</v>
      </c>
      <c r="O202" s="91">
        <v>3.755E-2</v>
      </c>
      <c r="P202" s="91">
        <v>10708</v>
      </c>
    </row>
    <row r="203" spans="1:16" x14ac:dyDescent="0.2">
      <c r="A203" s="91" t="s">
        <v>27</v>
      </c>
      <c r="B203" s="91" t="s">
        <v>524</v>
      </c>
      <c r="C203" s="91" t="s">
        <v>525</v>
      </c>
      <c r="D203" s="91" t="s">
        <v>526</v>
      </c>
      <c r="E203" s="91" t="s">
        <v>341</v>
      </c>
      <c r="F203" s="91" t="s">
        <v>342</v>
      </c>
      <c r="G203" s="91" t="s">
        <v>14</v>
      </c>
      <c r="H203" s="91">
        <v>20</v>
      </c>
      <c r="I203" s="91">
        <v>54824029</v>
      </c>
      <c r="J203" s="91" t="s">
        <v>13</v>
      </c>
      <c r="K203" s="91" t="s">
        <v>648</v>
      </c>
      <c r="L203" s="91">
        <v>8.3699999999999997E-2</v>
      </c>
      <c r="M203" s="91">
        <v>5.0599999999999999E-2</v>
      </c>
      <c r="N203" s="91">
        <v>2.4400000000000002E-2</v>
      </c>
      <c r="O203" s="91">
        <v>3.8100000000000002E-2</v>
      </c>
      <c r="P203" s="91">
        <v>10708</v>
      </c>
    </row>
    <row r="204" spans="1:16" x14ac:dyDescent="0.2">
      <c r="A204" s="91" t="s">
        <v>253</v>
      </c>
      <c r="B204" s="91" t="s">
        <v>696</v>
      </c>
      <c r="C204" s="91" t="s">
        <v>697</v>
      </c>
      <c r="D204" s="91" t="s">
        <v>698</v>
      </c>
      <c r="E204" s="91" t="s">
        <v>341</v>
      </c>
      <c r="F204" s="91" t="s">
        <v>342</v>
      </c>
      <c r="G204" s="91" t="s">
        <v>14</v>
      </c>
      <c r="H204" s="91">
        <v>20</v>
      </c>
      <c r="I204" s="91">
        <v>54824029</v>
      </c>
      <c r="J204" s="91" t="s">
        <v>13</v>
      </c>
      <c r="K204" s="91" t="s">
        <v>648</v>
      </c>
      <c r="L204" s="91">
        <v>8.3699999999999997E-2</v>
      </c>
      <c r="M204" s="91">
        <v>4.9299999999999997E-2</v>
      </c>
      <c r="N204" s="91">
        <v>2.3900000000000001E-2</v>
      </c>
      <c r="O204" s="91">
        <v>3.8739999999999997E-2</v>
      </c>
      <c r="P204" s="91">
        <v>10708</v>
      </c>
    </row>
    <row r="205" spans="1:16" x14ac:dyDescent="0.2">
      <c r="A205" s="91" t="s">
        <v>330</v>
      </c>
      <c r="B205" s="91" t="s">
        <v>884</v>
      </c>
      <c r="C205" s="91" t="s">
        <v>885</v>
      </c>
      <c r="D205" s="91" t="s">
        <v>886</v>
      </c>
      <c r="E205" s="91" t="s">
        <v>341</v>
      </c>
      <c r="F205" s="91" t="s">
        <v>342</v>
      </c>
      <c r="G205" s="91" t="s">
        <v>14</v>
      </c>
      <c r="H205" s="91">
        <v>20</v>
      </c>
      <c r="I205" s="91">
        <v>54824029</v>
      </c>
      <c r="J205" s="91" t="s">
        <v>13</v>
      </c>
      <c r="K205" s="91" t="s">
        <v>648</v>
      </c>
      <c r="L205" s="91">
        <v>8.3699999999999997E-2</v>
      </c>
      <c r="M205" s="91">
        <v>-4.8000000000000001E-2</v>
      </c>
      <c r="N205" s="91">
        <v>2.3300000000000001E-2</v>
      </c>
      <c r="O205" s="91">
        <v>3.9059999999999997E-2</v>
      </c>
      <c r="P205" s="91">
        <v>10708</v>
      </c>
    </row>
    <row r="206" spans="1:16" x14ac:dyDescent="0.2">
      <c r="A206" s="91" t="s">
        <v>279</v>
      </c>
      <c r="B206" s="91" t="s">
        <v>615</v>
      </c>
      <c r="C206" s="91" t="s">
        <v>616</v>
      </c>
      <c r="D206" s="91" t="s">
        <v>617</v>
      </c>
      <c r="E206" s="91" t="s">
        <v>341</v>
      </c>
      <c r="F206" s="91" t="s">
        <v>342</v>
      </c>
      <c r="G206" s="91" t="s">
        <v>14</v>
      </c>
      <c r="H206" s="91">
        <v>20</v>
      </c>
      <c r="I206" s="91">
        <v>54824029</v>
      </c>
      <c r="J206" s="91" t="s">
        <v>13</v>
      </c>
      <c r="K206" s="91" t="s">
        <v>648</v>
      </c>
      <c r="L206" s="91">
        <v>8.3699999999999997E-2</v>
      </c>
      <c r="M206" s="91">
        <v>-5.11E-2</v>
      </c>
      <c r="N206" s="91">
        <v>2.4799999999999999E-2</v>
      </c>
      <c r="O206" s="91">
        <v>3.9379999999999998E-2</v>
      </c>
      <c r="P206" s="91">
        <v>10708</v>
      </c>
    </row>
    <row r="207" spans="1:16" x14ac:dyDescent="0.2">
      <c r="A207" s="91" t="s">
        <v>47</v>
      </c>
      <c r="B207" s="91" t="s">
        <v>596</v>
      </c>
      <c r="C207" s="91" t="s">
        <v>597</v>
      </c>
      <c r="D207" s="91" t="s">
        <v>598</v>
      </c>
      <c r="E207" s="91" t="s">
        <v>341</v>
      </c>
      <c r="F207" s="91" t="s">
        <v>342</v>
      </c>
      <c r="G207" s="91" t="s">
        <v>14</v>
      </c>
      <c r="H207" s="91">
        <v>20</v>
      </c>
      <c r="I207" s="91">
        <v>54824029</v>
      </c>
      <c r="J207" s="91" t="s">
        <v>13</v>
      </c>
      <c r="K207" s="91" t="s">
        <v>648</v>
      </c>
      <c r="L207" s="91">
        <v>8.3699999999999997E-2</v>
      </c>
      <c r="M207" s="91">
        <v>-5.04E-2</v>
      </c>
      <c r="N207" s="91">
        <v>2.4500000000000001E-2</v>
      </c>
      <c r="O207" s="91">
        <v>3.9809999999999998E-2</v>
      </c>
      <c r="P207" s="91">
        <v>10708</v>
      </c>
    </row>
    <row r="208" spans="1:16" x14ac:dyDescent="0.2">
      <c r="A208" s="91" t="s">
        <v>129</v>
      </c>
      <c r="B208" s="91" t="s">
        <v>829</v>
      </c>
      <c r="C208" s="91" t="s">
        <v>830</v>
      </c>
      <c r="D208" s="91" t="s">
        <v>831</v>
      </c>
      <c r="E208" s="91" t="s">
        <v>341</v>
      </c>
      <c r="F208" s="91" t="s">
        <v>342</v>
      </c>
      <c r="G208" s="91" t="s">
        <v>14</v>
      </c>
      <c r="H208" s="91">
        <v>20</v>
      </c>
      <c r="I208" s="91">
        <v>54824029</v>
      </c>
      <c r="J208" s="91" t="s">
        <v>13</v>
      </c>
      <c r="K208" s="91" t="s">
        <v>648</v>
      </c>
      <c r="L208" s="91">
        <v>8.3699999999999997E-2</v>
      </c>
      <c r="M208" s="91">
        <v>5.0200000000000002E-2</v>
      </c>
      <c r="N208" s="91">
        <v>2.4400000000000002E-2</v>
      </c>
      <c r="O208" s="91">
        <v>3.9899999999999998E-2</v>
      </c>
      <c r="P208" s="91">
        <v>10708</v>
      </c>
    </row>
    <row r="209" spans="1:16" x14ac:dyDescent="0.2">
      <c r="A209" s="91" t="s">
        <v>308</v>
      </c>
      <c r="B209" s="91" t="s">
        <v>771</v>
      </c>
      <c r="C209" s="91" t="s">
        <v>772</v>
      </c>
      <c r="D209" s="91" t="s">
        <v>773</v>
      </c>
      <c r="E209" s="91" t="s">
        <v>341</v>
      </c>
      <c r="F209" s="91" t="s">
        <v>342</v>
      </c>
      <c r="G209" s="91" t="s">
        <v>14</v>
      </c>
      <c r="H209" s="91">
        <v>20</v>
      </c>
      <c r="I209" s="91">
        <v>54824029</v>
      </c>
      <c r="J209" s="91" t="s">
        <v>13</v>
      </c>
      <c r="K209" s="91" t="s">
        <v>648</v>
      </c>
      <c r="L209" s="91">
        <v>8.3699999999999997E-2</v>
      </c>
      <c r="M209" s="91">
        <v>5.0599999999999999E-2</v>
      </c>
      <c r="N209" s="91">
        <v>2.4799999999999999E-2</v>
      </c>
      <c r="O209" s="91">
        <v>4.1200000000000001E-2</v>
      </c>
      <c r="P209" s="91">
        <v>10708</v>
      </c>
    </row>
    <row r="210" spans="1:16" x14ac:dyDescent="0.2">
      <c r="A210" s="91" t="s">
        <v>23</v>
      </c>
      <c r="B210" s="91" t="s">
        <v>878</v>
      </c>
      <c r="C210" s="91" t="s">
        <v>879</v>
      </c>
      <c r="D210" s="91" t="s">
        <v>880</v>
      </c>
      <c r="E210" s="91" t="s">
        <v>341</v>
      </c>
      <c r="F210" s="91" t="s">
        <v>342</v>
      </c>
      <c r="G210" s="91" t="s">
        <v>14</v>
      </c>
      <c r="H210" s="91">
        <v>20</v>
      </c>
      <c r="I210" s="91">
        <v>54824029</v>
      </c>
      <c r="J210" s="91" t="s">
        <v>13</v>
      </c>
      <c r="K210" s="91" t="s">
        <v>648</v>
      </c>
      <c r="L210" s="91">
        <v>8.3699999999999997E-2</v>
      </c>
      <c r="M210" s="91">
        <v>5.0599999999999999E-2</v>
      </c>
      <c r="N210" s="91">
        <v>2.4799999999999999E-2</v>
      </c>
      <c r="O210" s="91">
        <v>4.147E-2</v>
      </c>
      <c r="P210" s="91">
        <v>10708</v>
      </c>
    </row>
    <row r="211" spans="1:16" x14ac:dyDescent="0.2">
      <c r="A211" s="91" t="s">
        <v>119</v>
      </c>
      <c r="B211" s="91" t="s">
        <v>470</v>
      </c>
      <c r="C211" s="91" t="s">
        <v>470</v>
      </c>
      <c r="D211" s="91" t="s">
        <v>421</v>
      </c>
      <c r="E211" s="91" t="s">
        <v>341</v>
      </c>
      <c r="F211" s="91" t="s">
        <v>342</v>
      </c>
      <c r="G211" s="91" t="s">
        <v>14</v>
      </c>
      <c r="H211" s="91">
        <v>20</v>
      </c>
      <c r="I211" s="91">
        <v>54824029</v>
      </c>
      <c r="J211" s="91" t="s">
        <v>13</v>
      </c>
      <c r="K211" s="91" t="s">
        <v>648</v>
      </c>
      <c r="L211" s="91">
        <v>8.3699999999999997E-2</v>
      </c>
      <c r="M211" s="91">
        <v>-4.9200000000000001E-2</v>
      </c>
      <c r="N211" s="91">
        <v>2.4199999999999999E-2</v>
      </c>
      <c r="O211" s="91">
        <v>4.1840000000000002E-2</v>
      </c>
      <c r="P211" s="91">
        <v>10708</v>
      </c>
    </row>
    <row r="212" spans="1:16" x14ac:dyDescent="0.2">
      <c r="A212" s="91" t="s">
        <v>163</v>
      </c>
      <c r="B212" s="91" t="s">
        <v>575</v>
      </c>
      <c r="C212" s="91" t="s">
        <v>576</v>
      </c>
      <c r="D212" s="91" t="s">
        <v>577</v>
      </c>
      <c r="E212" s="91" t="s">
        <v>341</v>
      </c>
      <c r="F212" s="91" t="s">
        <v>342</v>
      </c>
      <c r="G212" s="91" t="s">
        <v>14</v>
      </c>
      <c r="H212" s="91">
        <v>20</v>
      </c>
      <c r="I212" s="91">
        <v>54824029</v>
      </c>
      <c r="J212" s="91" t="s">
        <v>13</v>
      </c>
      <c r="K212" s="91" t="s">
        <v>648</v>
      </c>
      <c r="L212" s="91">
        <v>8.3699999999999997E-2</v>
      </c>
      <c r="M212" s="91">
        <v>5.04E-2</v>
      </c>
      <c r="N212" s="91">
        <v>2.4799999999999999E-2</v>
      </c>
      <c r="O212" s="91">
        <v>4.1919999999999999E-2</v>
      </c>
      <c r="P212" s="91">
        <v>10708</v>
      </c>
    </row>
    <row r="213" spans="1:16" x14ac:dyDescent="0.2">
      <c r="A213" s="91" t="s">
        <v>254</v>
      </c>
      <c r="B213" s="91" t="s">
        <v>1101</v>
      </c>
      <c r="C213" s="91" t="s">
        <v>1102</v>
      </c>
      <c r="D213" s="91" t="s">
        <v>1103</v>
      </c>
      <c r="E213" s="91" t="s">
        <v>341</v>
      </c>
      <c r="F213" s="91" t="s">
        <v>342</v>
      </c>
      <c r="G213" s="91" t="s">
        <v>14</v>
      </c>
      <c r="H213" s="91">
        <v>20</v>
      </c>
      <c r="I213" s="91">
        <v>54824029</v>
      </c>
      <c r="J213" s="91" t="s">
        <v>13</v>
      </c>
      <c r="K213" s="91" t="s">
        <v>648</v>
      </c>
      <c r="L213" s="91">
        <v>8.3699999999999997E-2</v>
      </c>
      <c r="M213" s="91">
        <v>-5.0700000000000002E-2</v>
      </c>
      <c r="N213" s="91">
        <v>2.4899999999999999E-2</v>
      </c>
      <c r="O213" s="91">
        <v>4.2000000000000003E-2</v>
      </c>
      <c r="P213" s="91">
        <v>10708</v>
      </c>
    </row>
    <row r="214" spans="1:16" x14ac:dyDescent="0.2">
      <c r="A214" s="91" t="s">
        <v>317</v>
      </c>
      <c r="B214" s="91" t="s">
        <v>1254</v>
      </c>
      <c r="C214" s="91" t="s">
        <v>1255</v>
      </c>
      <c r="D214" s="91" t="s">
        <v>1256</v>
      </c>
      <c r="E214" s="91" t="s">
        <v>341</v>
      </c>
      <c r="F214" s="91" t="s">
        <v>342</v>
      </c>
      <c r="G214" s="91" t="s">
        <v>14</v>
      </c>
      <c r="H214" s="91">
        <v>20</v>
      </c>
      <c r="I214" s="91">
        <v>54824029</v>
      </c>
      <c r="J214" s="91" t="s">
        <v>13</v>
      </c>
      <c r="K214" s="91" t="s">
        <v>648</v>
      </c>
      <c r="L214" s="91">
        <v>8.3699999999999997E-2</v>
      </c>
      <c r="M214" s="91">
        <v>5.0500000000000003E-2</v>
      </c>
      <c r="N214" s="91">
        <v>2.4899999999999999E-2</v>
      </c>
      <c r="O214" s="91">
        <v>4.2959999999999998E-2</v>
      </c>
      <c r="P214" s="91">
        <v>10708</v>
      </c>
    </row>
    <row r="215" spans="1:16" x14ac:dyDescent="0.2">
      <c r="A215" s="91" t="s">
        <v>207</v>
      </c>
      <c r="B215" s="91" t="s">
        <v>893</v>
      </c>
      <c r="C215" s="91" t="s">
        <v>894</v>
      </c>
      <c r="D215" s="91" t="s">
        <v>895</v>
      </c>
      <c r="E215" s="91" t="s">
        <v>341</v>
      </c>
      <c r="F215" s="91" t="s">
        <v>342</v>
      </c>
      <c r="G215" s="91" t="s">
        <v>14</v>
      </c>
      <c r="H215" s="91">
        <v>20</v>
      </c>
      <c r="I215" s="91">
        <v>54824029</v>
      </c>
      <c r="J215" s="91" t="s">
        <v>13</v>
      </c>
      <c r="K215" s="91" t="s">
        <v>648</v>
      </c>
      <c r="L215" s="91">
        <v>8.3699999999999997E-2</v>
      </c>
      <c r="M215" s="91">
        <v>4.9099999999999998E-2</v>
      </c>
      <c r="N215" s="91">
        <v>2.4299999999999999E-2</v>
      </c>
      <c r="O215" s="91">
        <v>4.3220000000000001E-2</v>
      </c>
      <c r="P215" s="91">
        <v>10708</v>
      </c>
    </row>
    <row r="216" spans="1:16" x14ac:dyDescent="0.2">
      <c r="A216" s="91" t="s">
        <v>303</v>
      </c>
      <c r="B216" s="91" t="s">
        <v>1171</v>
      </c>
      <c r="C216" s="91" t="s">
        <v>1172</v>
      </c>
      <c r="D216" s="91" t="s">
        <v>1173</v>
      </c>
      <c r="E216" s="91" t="s">
        <v>341</v>
      </c>
      <c r="F216" s="91" t="s">
        <v>342</v>
      </c>
      <c r="G216" s="91" t="s">
        <v>14</v>
      </c>
      <c r="H216" s="91">
        <v>20</v>
      </c>
      <c r="I216" s="91">
        <v>54824029</v>
      </c>
      <c r="J216" s="91" t="s">
        <v>13</v>
      </c>
      <c r="K216" s="91" t="s">
        <v>648</v>
      </c>
      <c r="L216" s="91">
        <v>8.3699999999999997E-2</v>
      </c>
      <c r="M216" s="91">
        <v>4.7800000000000002E-2</v>
      </c>
      <c r="N216" s="91">
        <v>2.3599999999999999E-2</v>
      </c>
      <c r="O216" s="91">
        <v>4.3380000000000002E-2</v>
      </c>
      <c r="P216" s="91">
        <v>10708</v>
      </c>
    </row>
    <row r="217" spans="1:16" x14ac:dyDescent="0.2">
      <c r="A217" s="91" t="s">
        <v>48</v>
      </c>
      <c r="B217" s="91" t="s">
        <v>699</v>
      </c>
      <c r="C217" s="91" t="s">
        <v>700</v>
      </c>
      <c r="D217" s="91" t="s">
        <v>701</v>
      </c>
      <c r="E217" s="91" t="s">
        <v>341</v>
      </c>
      <c r="F217" s="91" t="s">
        <v>342</v>
      </c>
      <c r="G217" s="91" t="s">
        <v>14</v>
      </c>
      <c r="H217" s="91">
        <v>20</v>
      </c>
      <c r="I217" s="91">
        <v>54824029</v>
      </c>
      <c r="J217" s="91" t="s">
        <v>13</v>
      </c>
      <c r="K217" s="91" t="s">
        <v>648</v>
      </c>
      <c r="L217" s="91">
        <v>8.3699999999999997E-2</v>
      </c>
      <c r="M217" s="91">
        <v>4.99E-2</v>
      </c>
      <c r="N217" s="91">
        <v>2.47E-2</v>
      </c>
      <c r="O217" s="91">
        <v>4.3470000000000002E-2</v>
      </c>
      <c r="P217" s="91">
        <v>10708</v>
      </c>
    </row>
    <row r="218" spans="1:16" x14ac:dyDescent="0.2">
      <c r="A218" s="91" t="s">
        <v>24</v>
      </c>
      <c r="B218" s="91" t="s">
        <v>1063</v>
      </c>
      <c r="C218" s="91" t="s">
        <v>1064</v>
      </c>
      <c r="D218" s="91" t="s">
        <v>1065</v>
      </c>
      <c r="E218" s="91" t="s">
        <v>341</v>
      </c>
      <c r="F218" s="91" t="s">
        <v>342</v>
      </c>
      <c r="G218" s="91" t="s">
        <v>14</v>
      </c>
      <c r="H218" s="91">
        <v>20</v>
      </c>
      <c r="I218" s="91">
        <v>54824029</v>
      </c>
      <c r="J218" s="91" t="s">
        <v>13</v>
      </c>
      <c r="K218" s="91" t="s">
        <v>648</v>
      </c>
      <c r="L218" s="91">
        <v>8.3699999999999997E-2</v>
      </c>
      <c r="M218" s="91">
        <v>4.9799999999999997E-2</v>
      </c>
      <c r="N218" s="91">
        <v>2.47E-2</v>
      </c>
      <c r="O218" s="91">
        <v>4.3860000000000003E-2</v>
      </c>
      <c r="P218" s="91">
        <v>10708</v>
      </c>
    </row>
    <row r="219" spans="1:16" x14ac:dyDescent="0.2">
      <c r="A219" s="91" t="s">
        <v>80</v>
      </c>
      <c r="B219" s="91" t="s">
        <v>991</v>
      </c>
      <c r="C219" s="91" t="s">
        <v>992</v>
      </c>
      <c r="D219" s="91" t="s">
        <v>993</v>
      </c>
      <c r="E219" s="91" t="s">
        <v>341</v>
      </c>
      <c r="F219" s="91" t="s">
        <v>342</v>
      </c>
      <c r="G219" s="91" t="s">
        <v>14</v>
      </c>
      <c r="H219" s="91">
        <v>20</v>
      </c>
      <c r="I219" s="91">
        <v>54824029</v>
      </c>
      <c r="J219" s="91" t="s">
        <v>13</v>
      </c>
      <c r="K219" s="91" t="s">
        <v>648</v>
      </c>
      <c r="L219" s="91">
        <v>8.3699999999999997E-2</v>
      </c>
      <c r="M219" s="91">
        <v>4.9299999999999997E-2</v>
      </c>
      <c r="N219" s="91">
        <v>2.4500000000000001E-2</v>
      </c>
      <c r="O219" s="91">
        <v>4.4380000000000003E-2</v>
      </c>
      <c r="P219" s="91">
        <v>10708</v>
      </c>
    </row>
    <row r="220" spans="1:16" x14ac:dyDescent="0.2">
      <c r="A220" s="91" t="s">
        <v>294</v>
      </c>
      <c r="B220" s="91" t="s">
        <v>1045</v>
      </c>
      <c r="C220" s="91" t="s">
        <v>1046</v>
      </c>
      <c r="D220" s="91" t="s">
        <v>1047</v>
      </c>
      <c r="E220" s="91" t="s">
        <v>341</v>
      </c>
      <c r="F220" s="91" t="s">
        <v>342</v>
      </c>
      <c r="G220" s="91" t="s">
        <v>14</v>
      </c>
      <c r="H220" s="91">
        <v>20</v>
      </c>
      <c r="I220" s="91">
        <v>54824029</v>
      </c>
      <c r="J220" s="91" t="s">
        <v>13</v>
      </c>
      <c r="K220" s="91" t="s">
        <v>648</v>
      </c>
      <c r="L220" s="91">
        <v>8.3699999999999997E-2</v>
      </c>
      <c r="M220" s="91">
        <v>4.9099999999999998E-2</v>
      </c>
      <c r="N220" s="91">
        <v>2.4400000000000002E-2</v>
      </c>
      <c r="O220" s="91">
        <v>4.4429999999999997E-2</v>
      </c>
      <c r="P220" s="91">
        <v>10708</v>
      </c>
    </row>
    <row r="221" spans="1:16" x14ac:dyDescent="0.2">
      <c r="A221" s="91" t="s">
        <v>232</v>
      </c>
      <c r="B221" s="91" t="s">
        <v>554</v>
      </c>
      <c r="C221" s="91" t="s">
        <v>555</v>
      </c>
      <c r="D221" s="91" t="s">
        <v>556</v>
      </c>
      <c r="E221" s="91" t="s">
        <v>341</v>
      </c>
      <c r="F221" s="91" t="s">
        <v>342</v>
      </c>
      <c r="G221" s="91" t="s">
        <v>14</v>
      </c>
      <c r="H221" s="91">
        <v>20</v>
      </c>
      <c r="I221" s="91">
        <v>54824029</v>
      </c>
      <c r="J221" s="91" t="s">
        <v>13</v>
      </c>
      <c r="K221" s="91" t="s">
        <v>648</v>
      </c>
      <c r="L221" s="91">
        <v>8.3699999999999997E-2</v>
      </c>
      <c r="M221" s="91">
        <v>0.05</v>
      </c>
      <c r="N221" s="91">
        <v>2.4899999999999999E-2</v>
      </c>
      <c r="O221" s="91">
        <v>4.444E-2</v>
      </c>
      <c r="P221" s="91">
        <v>10708</v>
      </c>
    </row>
    <row r="222" spans="1:16" x14ac:dyDescent="0.2">
      <c r="A222" s="91" t="s">
        <v>192</v>
      </c>
      <c r="B222" s="91" t="s">
        <v>1086</v>
      </c>
      <c r="C222" s="91" t="s">
        <v>1087</v>
      </c>
      <c r="D222" s="91" t="s">
        <v>1088</v>
      </c>
      <c r="E222" s="91" t="s">
        <v>341</v>
      </c>
      <c r="F222" s="91" t="s">
        <v>342</v>
      </c>
      <c r="G222" s="91" t="s">
        <v>14</v>
      </c>
      <c r="H222" s="91">
        <v>20</v>
      </c>
      <c r="I222" s="91">
        <v>54824029</v>
      </c>
      <c r="J222" s="91" t="s">
        <v>13</v>
      </c>
      <c r="K222" s="91" t="s">
        <v>648</v>
      </c>
      <c r="L222" s="91">
        <v>8.3699999999999997E-2</v>
      </c>
      <c r="M222" s="91">
        <v>4.8599999999999997E-2</v>
      </c>
      <c r="N222" s="91">
        <v>2.4199999999999999E-2</v>
      </c>
      <c r="O222" s="91">
        <v>4.4970000000000003E-2</v>
      </c>
      <c r="P222" s="91">
        <v>10708</v>
      </c>
    </row>
    <row r="223" spans="1:16" x14ac:dyDescent="0.2">
      <c r="A223" s="91" t="s">
        <v>22</v>
      </c>
      <c r="B223" s="91" t="s">
        <v>723</v>
      </c>
      <c r="C223" s="91" t="s">
        <v>724</v>
      </c>
      <c r="D223" s="91" t="s">
        <v>725</v>
      </c>
      <c r="E223" s="91" t="s">
        <v>341</v>
      </c>
      <c r="F223" s="91" t="s">
        <v>342</v>
      </c>
      <c r="G223" s="91" t="s">
        <v>14</v>
      </c>
      <c r="H223" s="91">
        <v>20</v>
      </c>
      <c r="I223" s="91">
        <v>54824029</v>
      </c>
      <c r="J223" s="91" t="s">
        <v>13</v>
      </c>
      <c r="K223" s="91" t="s">
        <v>648</v>
      </c>
      <c r="L223" s="91">
        <v>8.3699999999999997E-2</v>
      </c>
      <c r="M223" s="91">
        <v>-4.7E-2</v>
      </c>
      <c r="N223" s="91">
        <v>2.3400000000000001E-2</v>
      </c>
      <c r="O223" s="91">
        <v>4.5130000000000003E-2</v>
      </c>
      <c r="P223" s="91">
        <v>10708</v>
      </c>
    </row>
    <row r="224" spans="1:16" x14ac:dyDescent="0.2">
      <c r="A224" s="91" t="s">
        <v>264</v>
      </c>
      <c r="B224" s="91" t="s">
        <v>914</v>
      </c>
      <c r="C224" s="91" t="s">
        <v>915</v>
      </c>
      <c r="D224" s="91" t="s">
        <v>916</v>
      </c>
      <c r="E224" s="91" t="s">
        <v>341</v>
      </c>
      <c r="F224" s="91" t="s">
        <v>342</v>
      </c>
      <c r="G224" s="91" t="s">
        <v>14</v>
      </c>
      <c r="H224" s="91">
        <v>20</v>
      </c>
      <c r="I224" s="91">
        <v>54824029</v>
      </c>
      <c r="J224" s="91" t="s">
        <v>13</v>
      </c>
      <c r="K224" s="91" t="s">
        <v>648</v>
      </c>
      <c r="L224" s="91">
        <v>8.3699999999999997E-2</v>
      </c>
      <c r="M224" s="91">
        <v>-4.6899999999999997E-2</v>
      </c>
      <c r="N224" s="91">
        <v>2.3400000000000001E-2</v>
      </c>
      <c r="O224" s="91">
        <v>4.5519999999999998E-2</v>
      </c>
      <c r="P224" s="91">
        <v>10708</v>
      </c>
    </row>
    <row r="225" spans="1:16" x14ac:dyDescent="0.2">
      <c r="A225" s="91" t="s">
        <v>67</v>
      </c>
      <c r="B225" s="91" t="s">
        <v>1162</v>
      </c>
      <c r="C225" s="91" t="s">
        <v>1163</v>
      </c>
      <c r="D225" s="91" t="s">
        <v>1164</v>
      </c>
      <c r="E225" s="91" t="s">
        <v>341</v>
      </c>
      <c r="F225" s="91" t="s">
        <v>342</v>
      </c>
      <c r="G225" s="91" t="s">
        <v>14</v>
      </c>
      <c r="H225" s="91">
        <v>20</v>
      </c>
      <c r="I225" s="91">
        <v>54824029</v>
      </c>
      <c r="J225" s="91" t="s">
        <v>13</v>
      </c>
      <c r="K225" s="91" t="s">
        <v>648</v>
      </c>
      <c r="L225" s="91">
        <v>8.3699999999999997E-2</v>
      </c>
      <c r="M225" s="91">
        <v>4.5199999999999997E-2</v>
      </c>
      <c r="N225" s="91">
        <v>2.2599999999999999E-2</v>
      </c>
      <c r="O225" s="91">
        <v>4.5539999999999997E-2</v>
      </c>
      <c r="P225" s="91">
        <v>10708</v>
      </c>
    </row>
    <row r="226" spans="1:16" x14ac:dyDescent="0.2">
      <c r="A226" s="91" t="s">
        <v>89</v>
      </c>
      <c r="B226" s="91" t="s">
        <v>649</v>
      </c>
      <c r="C226" s="91" t="s">
        <v>650</v>
      </c>
      <c r="D226" s="91" t="s">
        <v>651</v>
      </c>
      <c r="E226" s="91" t="s">
        <v>341</v>
      </c>
      <c r="F226" s="91" t="s">
        <v>342</v>
      </c>
      <c r="G226" s="91" t="s">
        <v>14</v>
      </c>
      <c r="H226" s="91">
        <v>20</v>
      </c>
      <c r="I226" s="91">
        <v>54824029</v>
      </c>
      <c r="J226" s="91" t="s">
        <v>13</v>
      </c>
      <c r="K226" s="91" t="s">
        <v>648</v>
      </c>
      <c r="L226" s="91">
        <v>8.3699999999999997E-2</v>
      </c>
      <c r="M226" s="91">
        <v>4.9700000000000001E-2</v>
      </c>
      <c r="N226" s="91">
        <v>2.4899999999999999E-2</v>
      </c>
      <c r="O226" s="91">
        <v>4.6300000000000001E-2</v>
      </c>
      <c r="P226" s="91">
        <v>10708</v>
      </c>
    </row>
    <row r="227" spans="1:16" x14ac:dyDescent="0.2">
      <c r="A227" s="91" t="s">
        <v>95</v>
      </c>
      <c r="B227" s="91" t="s">
        <v>705</v>
      </c>
      <c r="C227" s="91" t="s">
        <v>706</v>
      </c>
      <c r="D227" s="91" t="s">
        <v>707</v>
      </c>
      <c r="E227" s="91" t="s">
        <v>341</v>
      </c>
      <c r="F227" s="91" t="s">
        <v>342</v>
      </c>
      <c r="G227" s="91" t="s">
        <v>14</v>
      </c>
      <c r="H227" s="91">
        <v>20</v>
      </c>
      <c r="I227" s="91">
        <v>54824029</v>
      </c>
      <c r="J227" s="91" t="s">
        <v>13</v>
      </c>
      <c r="K227" s="91" t="s">
        <v>648</v>
      </c>
      <c r="L227" s="91">
        <v>8.3699999999999997E-2</v>
      </c>
      <c r="M227" s="91">
        <v>4.9500000000000002E-2</v>
      </c>
      <c r="N227" s="91">
        <v>2.4899999999999999E-2</v>
      </c>
      <c r="O227" s="91">
        <v>4.6399999999999997E-2</v>
      </c>
      <c r="P227" s="91">
        <v>10708</v>
      </c>
    </row>
    <row r="228" spans="1:16" x14ac:dyDescent="0.2">
      <c r="A228" s="91" t="s">
        <v>306</v>
      </c>
      <c r="B228" s="91" t="s">
        <v>1192</v>
      </c>
      <c r="C228" s="91" t="s">
        <v>1193</v>
      </c>
      <c r="D228" s="91" t="s">
        <v>1194</v>
      </c>
      <c r="E228" s="91" t="s">
        <v>341</v>
      </c>
      <c r="F228" s="91" t="s">
        <v>342</v>
      </c>
      <c r="G228" s="91" t="s">
        <v>14</v>
      </c>
      <c r="H228" s="91">
        <v>20</v>
      </c>
      <c r="I228" s="91">
        <v>54824029</v>
      </c>
      <c r="J228" s="91" t="s">
        <v>13</v>
      </c>
      <c r="K228" s="91" t="s">
        <v>648</v>
      </c>
      <c r="L228" s="91">
        <v>8.3699999999999997E-2</v>
      </c>
      <c r="M228" s="91">
        <v>-4.6600000000000003E-2</v>
      </c>
      <c r="N228" s="91">
        <v>2.35E-2</v>
      </c>
      <c r="O228" s="91">
        <v>4.7019999999999999E-2</v>
      </c>
      <c r="P228" s="91">
        <v>10708</v>
      </c>
    </row>
    <row r="229" spans="1:16" x14ac:dyDescent="0.2">
      <c r="A229" s="91" t="s">
        <v>309</v>
      </c>
      <c r="B229" s="91" t="s">
        <v>847</v>
      </c>
      <c r="C229" s="91" t="s">
        <v>848</v>
      </c>
      <c r="D229" s="91" t="s">
        <v>849</v>
      </c>
      <c r="E229" s="91" t="s">
        <v>341</v>
      </c>
      <c r="F229" s="91" t="s">
        <v>342</v>
      </c>
      <c r="G229" s="91" t="s">
        <v>14</v>
      </c>
      <c r="H229" s="91">
        <v>20</v>
      </c>
      <c r="I229" s="91">
        <v>54824029</v>
      </c>
      <c r="J229" s="91" t="s">
        <v>13</v>
      </c>
      <c r="K229" s="91" t="s">
        <v>648</v>
      </c>
      <c r="L229" s="91">
        <v>8.3699999999999997E-2</v>
      </c>
      <c r="M229" s="91">
        <v>4.9299999999999997E-2</v>
      </c>
      <c r="N229" s="91">
        <v>2.4799999999999999E-2</v>
      </c>
      <c r="O229" s="91">
        <v>4.7169999999999997E-2</v>
      </c>
      <c r="P229" s="91">
        <v>10708</v>
      </c>
    </row>
    <row r="230" spans="1:16" x14ac:dyDescent="0.2">
      <c r="A230" s="91" t="s">
        <v>162</v>
      </c>
      <c r="B230" s="91" t="s">
        <v>685</v>
      </c>
      <c r="C230" s="91" t="s">
        <v>686</v>
      </c>
      <c r="D230" s="91" t="s">
        <v>687</v>
      </c>
      <c r="E230" s="91" t="s">
        <v>341</v>
      </c>
      <c r="F230" s="91" t="s">
        <v>342</v>
      </c>
      <c r="G230" s="91" t="s">
        <v>14</v>
      </c>
      <c r="H230" s="91">
        <v>20</v>
      </c>
      <c r="I230" s="91">
        <v>54824029</v>
      </c>
      <c r="J230" s="91" t="s">
        <v>13</v>
      </c>
      <c r="K230" s="91" t="s">
        <v>648</v>
      </c>
      <c r="L230" s="91">
        <v>8.3699999999999997E-2</v>
      </c>
      <c r="M230" s="91">
        <v>-4.87E-2</v>
      </c>
      <c r="N230" s="91">
        <v>2.46E-2</v>
      </c>
      <c r="O230" s="91">
        <v>4.7649999999999998E-2</v>
      </c>
      <c r="P230" s="91">
        <v>10708</v>
      </c>
    </row>
    <row r="231" spans="1:16" x14ac:dyDescent="0.2">
      <c r="A231" s="91" t="s">
        <v>196</v>
      </c>
      <c r="B231" s="91" t="s">
        <v>708</v>
      </c>
      <c r="C231" s="91" t="s">
        <v>709</v>
      </c>
      <c r="D231" s="91" t="s">
        <v>710</v>
      </c>
      <c r="E231" s="91" t="s">
        <v>341</v>
      </c>
      <c r="F231" s="91" t="s">
        <v>342</v>
      </c>
      <c r="G231" s="91" t="s">
        <v>14</v>
      </c>
      <c r="H231" s="91">
        <v>20</v>
      </c>
      <c r="I231" s="91">
        <v>54824029</v>
      </c>
      <c r="J231" s="91" t="s">
        <v>13</v>
      </c>
      <c r="K231" s="91" t="s">
        <v>648</v>
      </c>
      <c r="L231" s="91">
        <v>8.3699999999999997E-2</v>
      </c>
      <c r="M231" s="91">
        <v>4.8099999999999997E-2</v>
      </c>
      <c r="N231" s="91">
        <v>2.4299999999999999E-2</v>
      </c>
      <c r="O231" s="91">
        <v>4.8030000000000003E-2</v>
      </c>
      <c r="P231" s="91">
        <v>10708</v>
      </c>
    </row>
    <row r="232" spans="1:16" x14ac:dyDescent="0.2">
      <c r="A232" s="91" t="s">
        <v>120</v>
      </c>
      <c r="B232" s="91" t="s">
        <v>655</v>
      </c>
      <c r="C232" s="91" t="s">
        <v>656</v>
      </c>
      <c r="D232" s="91" t="s">
        <v>657</v>
      </c>
      <c r="E232" s="91" t="s">
        <v>341</v>
      </c>
      <c r="F232" s="91" t="s">
        <v>342</v>
      </c>
      <c r="G232" s="91" t="s">
        <v>14</v>
      </c>
      <c r="H232" s="91">
        <v>20</v>
      </c>
      <c r="I232" s="91">
        <v>54824029</v>
      </c>
      <c r="J232" s="91" t="s">
        <v>13</v>
      </c>
      <c r="K232" s="91" t="s">
        <v>648</v>
      </c>
      <c r="L232" s="91">
        <v>8.3699999999999997E-2</v>
      </c>
      <c r="M232" s="91">
        <v>4.5999999999999999E-2</v>
      </c>
      <c r="N232" s="91">
        <v>2.3300000000000001E-2</v>
      </c>
      <c r="O232" s="91">
        <v>4.8219999999999999E-2</v>
      </c>
      <c r="P232" s="91">
        <v>10708</v>
      </c>
    </row>
    <row r="233" spans="1:16" x14ac:dyDescent="0.2">
      <c r="A233" s="91" t="s">
        <v>78</v>
      </c>
      <c r="B233" s="91" t="s">
        <v>460</v>
      </c>
      <c r="C233" s="91" t="s">
        <v>461</v>
      </c>
      <c r="D233" s="91" t="s">
        <v>462</v>
      </c>
      <c r="E233" s="91" t="s">
        <v>341</v>
      </c>
      <c r="F233" s="91" t="s">
        <v>342</v>
      </c>
      <c r="G233" s="91" t="s">
        <v>14</v>
      </c>
      <c r="H233" s="91">
        <v>20</v>
      </c>
      <c r="I233" s="91">
        <v>54824029</v>
      </c>
      <c r="J233" s="91" t="s">
        <v>13</v>
      </c>
      <c r="K233" s="91" t="s">
        <v>648</v>
      </c>
      <c r="L233" s="91">
        <v>8.3699999999999997E-2</v>
      </c>
      <c r="M233" s="91">
        <v>4.6300000000000001E-2</v>
      </c>
      <c r="N233" s="91">
        <v>2.35E-2</v>
      </c>
      <c r="O233" s="91">
        <v>4.8219999999999999E-2</v>
      </c>
      <c r="P233" s="91">
        <v>10708</v>
      </c>
    </row>
    <row r="234" spans="1:16" x14ac:dyDescent="0.2">
      <c r="A234" s="91" t="s">
        <v>100</v>
      </c>
      <c r="B234" s="91" t="s">
        <v>872</v>
      </c>
      <c r="C234" s="91" t="s">
        <v>873</v>
      </c>
      <c r="D234" s="91" t="s">
        <v>874</v>
      </c>
      <c r="E234" s="91" t="s">
        <v>341</v>
      </c>
      <c r="F234" s="91" t="s">
        <v>342</v>
      </c>
      <c r="G234" s="91" t="s">
        <v>14</v>
      </c>
      <c r="H234" s="91">
        <v>20</v>
      </c>
      <c r="I234" s="91">
        <v>54824029</v>
      </c>
      <c r="J234" s="91" t="s">
        <v>13</v>
      </c>
      <c r="K234" s="91" t="s">
        <v>648</v>
      </c>
      <c r="L234" s="91">
        <v>8.3699999999999997E-2</v>
      </c>
      <c r="M234" s="91">
        <v>4.9200000000000001E-2</v>
      </c>
      <c r="N234" s="91">
        <v>2.4899999999999999E-2</v>
      </c>
      <c r="O234" s="91">
        <v>4.8500000000000001E-2</v>
      </c>
      <c r="P234" s="91">
        <v>10708</v>
      </c>
    </row>
    <row r="235" spans="1:16" x14ac:dyDescent="0.2">
      <c r="A235" s="91" t="s">
        <v>300</v>
      </c>
      <c r="B235" s="91" t="s">
        <v>443</v>
      </c>
      <c r="C235" s="91" t="s">
        <v>444</v>
      </c>
      <c r="D235" s="91" t="s">
        <v>445</v>
      </c>
      <c r="E235" s="91" t="s">
        <v>341</v>
      </c>
      <c r="F235" s="91" t="s">
        <v>342</v>
      </c>
      <c r="G235" s="91" t="s">
        <v>14</v>
      </c>
      <c r="H235" s="91">
        <v>20</v>
      </c>
      <c r="I235" s="91">
        <v>54824029</v>
      </c>
      <c r="J235" s="91" t="s">
        <v>13</v>
      </c>
      <c r="K235" s="91" t="s">
        <v>648</v>
      </c>
      <c r="L235" s="91">
        <v>8.3599999999999994E-2</v>
      </c>
      <c r="M235" s="91">
        <v>-4.5400000000000003E-2</v>
      </c>
      <c r="N235" s="91">
        <v>2.3099999999999999E-2</v>
      </c>
      <c r="O235" s="91">
        <v>4.8849999999999998E-2</v>
      </c>
      <c r="P235" s="91">
        <v>10708</v>
      </c>
    </row>
    <row r="236" spans="1:16" x14ac:dyDescent="0.2">
      <c r="A236" s="91" t="s">
        <v>316</v>
      </c>
      <c r="B236" s="91" t="s">
        <v>858</v>
      </c>
      <c r="C236" s="91" t="s">
        <v>858</v>
      </c>
      <c r="D236" s="91" t="s">
        <v>859</v>
      </c>
      <c r="E236" s="91" t="s">
        <v>341</v>
      </c>
      <c r="F236" s="91" t="s">
        <v>342</v>
      </c>
      <c r="G236" s="91" t="s">
        <v>14</v>
      </c>
      <c r="H236" s="91">
        <v>20</v>
      </c>
      <c r="I236" s="91">
        <v>54824029</v>
      </c>
      <c r="J236" s="91" t="s">
        <v>13</v>
      </c>
      <c r="K236" s="91" t="s">
        <v>648</v>
      </c>
      <c r="L236" s="91">
        <v>8.3699999999999997E-2</v>
      </c>
      <c r="M236" s="91">
        <v>-4.8099999999999997E-2</v>
      </c>
      <c r="N236" s="91">
        <v>2.4500000000000001E-2</v>
      </c>
      <c r="O236" s="91">
        <v>4.9209999999999997E-2</v>
      </c>
      <c r="P236" s="91">
        <v>10708</v>
      </c>
    </row>
    <row r="237" spans="1:16" x14ac:dyDescent="0.2">
      <c r="A237" s="91" t="s">
        <v>178</v>
      </c>
      <c r="B237" s="91" t="s">
        <v>911</v>
      </c>
      <c r="C237" s="91" t="s">
        <v>912</v>
      </c>
      <c r="D237" s="91" t="s">
        <v>913</v>
      </c>
      <c r="E237" s="91" t="s">
        <v>341</v>
      </c>
      <c r="F237" s="91" t="s">
        <v>342</v>
      </c>
      <c r="G237" s="91" t="s">
        <v>14</v>
      </c>
      <c r="H237" s="91">
        <v>20</v>
      </c>
      <c r="I237" s="91">
        <v>54824029</v>
      </c>
      <c r="J237" s="91" t="s">
        <v>13</v>
      </c>
      <c r="K237" s="91" t="s">
        <v>648</v>
      </c>
      <c r="L237" s="91">
        <v>8.3699999999999997E-2</v>
      </c>
      <c r="M237" s="91">
        <v>-4.7300000000000002E-2</v>
      </c>
      <c r="N237" s="91">
        <v>2.41E-2</v>
      </c>
      <c r="O237" s="91">
        <v>4.931E-2</v>
      </c>
      <c r="P237" s="91">
        <v>10708</v>
      </c>
    </row>
    <row r="238" spans="1:16" x14ac:dyDescent="0.2">
      <c r="A238" s="91" t="s">
        <v>21</v>
      </c>
      <c r="B238" s="91" t="s">
        <v>676</v>
      </c>
      <c r="C238" s="91" t="s">
        <v>677</v>
      </c>
      <c r="D238" s="91" t="s">
        <v>678</v>
      </c>
      <c r="E238" s="91" t="s">
        <v>341</v>
      </c>
      <c r="F238" s="91" t="s">
        <v>342</v>
      </c>
      <c r="G238" s="91" t="s">
        <v>14</v>
      </c>
      <c r="H238" s="91">
        <v>20</v>
      </c>
      <c r="I238" s="91">
        <v>54824029</v>
      </c>
      <c r="J238" s="91" t="s">
        <v>13</v>
      </c>
      <c r="K238" s="91" t="s">
        <v>648</v>
      </c>
      <c r="L238" s="91">
        <v>8.3699999999999997E-2</v>
      </c>
      <c r="M238" s="91">
        <v>-4.8899999999999999E-2</v>
      </c>
      <c r="N238" s="91">
        <v>2.4899999999999999E-2</v>
      </c>
      <c r="O238" s="91">
        <v>4.9639999999999997E-2</v>
      </c>
      <c r="P238" s="91">
        <v>10708</v>
      </c>
    </row>
    <row r="239" spans="1:16" x14ac:dyDescent="0.2">
      <c r="A239" s="91" t="s">
        <v>58</v>
      </c>
      <c r="B239" s="91" t="s">
        <v>899</v>
      </c>
      <c r="C239" s="91" t="s">
        <v>900</v>
      </c>
      <c r="D239" s="91" t="s">
        <v>901</v>
      </c>
      <c r="E239" s="91" t="s">
        <v>341</v>
      </c>
      <c r="F239" s="91" t="s">
        <v>342</v>
      </c>
      <c r="G239" s="91" t="s">
        <v>14</v>
      </c>
      <c r="H239" s="91">
        <v>20</v>
      </c>
      <c r="I239" s="91">
        <v>54824029</v>
      </c>
      <c r="J239" s="91" t="s">
        <v>13</v>
      </c>
      <c r="K239" s="91" t="s">
        <v>648</v>
      </c>
      <c r="L239" s="91">
        <v>8.3699999999999997E-2</v>
      </c>
      <c r="M239" s="91">
        <v>-4.8899999999999999E-2</v>
      </c>
      <c r="N239" s="91">
        <v>2.4899999999999999E-2</v>
      </c>
      <c r="O239" s="91">
        <v>4.9639999999999997E-2</v>
      </c>
      <c r="P239" s="91">
        <v>10708</v>
      </c>
    </row>
    <row r="240" spans="1:16" x14ac:dyDescent="0.2">
      <c r="A240" s="91" t="s">
        <v>301</v>
      </c>
      <c r="B240" s="91" t="s">
        <v>923</v>
      </c>
      <c r="C240" s="91" t="s">
        <v>924</v>
      </c>
      <c r="D240" s="91" t="s">
        <v>925</v>
      </c>
      <c r="E240" s="91" t="s">
        <v>341</v>
      </c>
      <c r="F240" s="91" t="s">
        <v>342</v>
      </c>
      <c r="G240" s="91" t="s">
        <v>14</v>
      </c>
      <c r="H240" s="91">
        <v>20</v>
      </c>
      <c r="I240" s="91">
        <v>54824029</v>
      </c>
      <c r="J240" s="91" t="s">
        <v>13</v>
      </c>
      <c r="K240" s="91" t="s">
        <v>648</v>
      </c>
      <c r="L240" s="91">
        <v>8.3699999999999997E-2</v>
      </c>
      <c r="M240" s="91">
        <v>4.6300000000000001E-2</v>
      </c>
      <c r="N240" s="91">
        <v>2.3599999999999999E-2</v>
      </c>
      <c r="O240" s="91">
        <v>4.9660000000000003E-2</v>
      </c>
      <c r="P240" s="91">
        <v>10708</v>
      </c>
    </row>
    <row r="241" spans="1:16" x14ac:dyDescent="0.2">
      <c r="A241" s="91" t="s">
        <v>190</v>
      </c>
      <c r="B241" s="91" t="s">
        <v>1138</v>
      </c>
      <c r="C241" s="91" t="s">
        <v>1139</v>
      </c>
      <c r="D241" s="91" t="s">
        <v>1140</v>
      </c>
      <c r="E241" s="91" t="s">
        <v>341</v>
      </c>
      <c r="F241" s="91" t="s">
        <v>342</v>
      </c>
      <c r="G241" s="91" t="s">
        <v>14</v>
      </c>
      <c r="H241" s="91">
        <v>20</v>
      </c>
      <c r="I241" s="91">
        <v>54824029</v>
      </c>
      <c r="J241" s="91" t="s">
        <v>13</v>
      </c>
      <c r="K241" s="91" t="s">
        <v>648</v>
      </c>
      <c r="L241" s="91">
        <v>8.3699999999999997E-2</v>
      </c>
      <c r="M241" s="91">
        <v>4.7199999999999999E-2</v>
      </c>
      <c r="N241" s="91">
        <v>2.4E-2</v>
      </c>
      <c r="O241" s="91">
        <v>4.9739999999999999E-2</v>
      </c>
      <c r="P241" s="91">
        <v>10708</v>
      </c>
    </row>
    <row r="242" spans="1:16" x14ac:dyDescent="0.2">
      <c r="A242" s="91" t="s">
        <v>247</v>
      </c>
      <c r="B242" s="91" t="s">
        <v>985</v>
      </c>
      <c r="C242" s="91" t="s">
        <v>986</v>
      </c>
      <c r="D242" s="91" t="s">
        <v>987</v>
      </c>
      <c r="E242" s="91" t="s">
        <v>341</v>
      </c>
      <c r="F242" s="91" t="s">
        <v>342</v>
      </c>
      <c r="G242" s="91" t="s">
        <v>15</v>
      </c>
      <c r="H242" s="91">
        <v>20</v>
      </c>
      <c r="I242" s="91">
        <v>54824557</v>
      </c>
      <c r="J242" s="91" t="s">
        <v>12</v>
      </c>
      <c r="K242" s="91" t="s">
        <v>648</v>
      </c>
      <c r="L242" s="91">
        <v>2.3E-3</v>
      </c>
      <c r="M242" s="91">
        <v>-0.46529999999999999</v>
      </c>
      <c r="N242" s="91">
        <v>0.14510000000000001</v>
      </c>
      <c r="O242" s="91">
        <v>1.3439999999999999E-3</v>
      </c>
      <c r="P242" s="91">
        <v>10708</v>
      </c>
    </row>
    <row r="243" spans="1:16" x14ac:dyDescent="0.2">
      <c r="A243" s="91" t="s">
        <v>297</v>
      </c>
      <c r="B243" s="91" t="s">
        <v>506</v>
      </c>
      <c r="C243" s="91" t="s">
        <v>507</v>
      </c>
      <c r="D243" s="91" t="s">
        <v>508</v>
      </c>
      <c r="E243" s="91" t="s">
        <v>341</v>
      </c>
      <c r="F243" s="91" t="s">
        <v>342</v>
      </c>
      <c r="G243" s="91" t="s">
        <v>15</v>
      </c>
      <c r="H243" s="91">
        <v>20</v>
      </c>
      <c r="I243" s="91">
        <v>54824557</v>
      </c>
      <c r="J243" s="91" t="s">
        <v>12</v>
      </c>
      <c r="K243" s="91" t="s">
        <v>648</v>
      </c>
      <c r="L243" s="91">
        <v>2.3E-3</v>
      </c>
      <c r="M243" s="91">
        <v>-0.4355</v>
      </c>
      <c r="N243" s="91">
        <v>0.14219999999999999</v>
      </c>
      <c r="O243" s="91">
        <v>2.186E-3</v>
      </c>
      <c r="P243" s="91">
        <v>10708</v>
      </c>
    </row>
    <row r="244" spans="1:16" x14ac:dyDescent="0.2">
      <c r="A244" s="91" t="s">
        <v>261</v>
      </c>
      <c r="B244" s="91" t="s">
        <v>485</v>
      </c>
      <c r="C244" s="91" t="s">
        <v>486</v>
      </c>
      <c r="D244" s="91" t="s">
        <v>487</v>
      </c>
      <c r="E244" s="91" t="s">
        <v>341</v>
      </c>
      <c r="F244" s="91" t="s">
        <v>342</v>
      </c>
      <c r="G244" s="91" t="s">
        <v>15</v>
      </c>
      <c r="H244" s="91">
        <v>20</v>
      </c>
      <c r="I244" s="91">
        <v>54824557</v>
      </c>
      <c r="J244" s="91" t="s">
        <v>12</v>
      </c>
      <c r="K244" s="91" t="s">
        <v>648</v>
      </c>
      <c r="L244" s="91">
        <v>2.3E-3</v>
      </c>
      <c r="M244" s="91">
        <v>-0.38729999999999998</v>
      </c>
      <c r="N244" s="91">
        <v>0.13109999999999999</v>
      </c>
      <c r="O244" s="91">
        <v>3.1280000000000001E-3</v>
      </c>
      <c r="P244" s="91">
        <v>10708</v>
      </c>
    </row>
    <row r="245" spans="1:16" x14ac:dyDescent="0.2">
      <c r="A245" s="91" t="s">
        <v>286</v>
      </c>
      <c r="B245" s="91" t="s">
        <v>887</v>
      </c>
      <c r="C245" s="91" t="s">
        <v>888</v>
      </c>
      <c r="D245" s="91" t="s">
        <v>889</v>
      </c>
      <c r="E245" s="91" t="s">
        <v>341</v>
      </c>
      <c r="F245" s="91" t="s">
        <v>342</v>
      </c>
      <c r="G245" s="91" t="s">
        <v>15</v>
      </c>
      <c r="H245" s="91">
        <v>20</v>
      </c>
      <c r="I245" s="91">
        <v>54824557</v>
      </c>
      <c r="J245" s="91" t="s">
        <v>12</v>
      </c>
      <c r="K245" s="91" t="s">
        <v>648</v>
      </c>
      <c r="L245" s="91">
        <v>2.3E-3</v>
      </c>
      <c r="M245" s="91">
        <v>0.42459999999999998</v>
      </c>
      <c r="N245" s="91">
        <v>0.14599999999999999</v>
      </c>
      <c r="O245" s="91">
        <v>3.627E-3</v>
      </c>
      <c r="P245" s="91">
        <v>10708</v>
      </c>
    </row>
    <row r="246" spans="1:16" x14ac:dyDescent="0.2">
      <c r="A246" s="91" t="s">
        <v>125</v>
      </c>
      <c r="B246" s="91" t="s">
        <v>935</v>
      </c>
      <c r="C246" s="91" t="s">
        <v>935</v>
      </c>
      <c r="D246" s="91" t="s">
        <v>936</v>
      </c>
      <c r="E246" s="91" t="s">
        <v>341</v>
      </c>
      <c r="F246" s="91" t="s">
        <v>342</v>
      </c>
      <c r="G246" s="91" t="s">
        <v>15</v>
      </c>
      <c r="H246" s="91">
        <v>20</v>
      </c>
      <c r="I246" s="91">
        <v>54824557</v>
      </c>
      <c r="J246" s="91" t="s">
        <v>12</v>
      </c>
      <c r="K246" s="91" t="s">
        <v>648</v>
      </c>
      <c r="L246" s="91">
        <v>2.3E-3</v>
      </c>
      <c r="M246" s="91">
        <v>-0.4078</v>
      </c>
      <c r="N246" s="91">
        <v>0.1424</v>
      </c>
      <c r="O246" s="91">
        <v>4.1830000000000001E-3</v>
      </c>
      <c r="P246" s="91">
        <v>10708</v>
      </c>
    </row>
    <row r="247" spans="1:16" x14ac:dyDescent="0.2">
      <c r="A247" s="91" t="s">
        <v>183</v>
      </c>
      <c r="B247" s="91" t="s">
        <v>664</v>
      </c>
      <c r="C247" s="91" t="s">
        <v>665</v>
      </c>
      <c r="D247" s="91" t="s">
        <v>666</v>
      </c>
      <c r="E247" s="91" t="s">
        <v>341</v>
      </c>
      <c r="F247" s="91" t="s">
        <v>342</v>
      </c>
      <c r="G247" s="91" t="s">
        <v>15</v>
      </c>
      <c r="H247" s="91">
        <v>20</v>
      </c>
      <c r="I247" s="91">
        <v>54824557</v>
      </c>
      <c r="J247" s="91" t="s">
        <v>12</v>
      </c>
      <c r="K247" s="91" t="s">
        <v>648</v>
      </c>
      <c r="L247" s="91">
        <v>2.3E-3</v>
      </c>
      <c r="M247" s="91">
        <v>-0.41410000000000002</v>
      </c>
      <c r="N247" s="91">
        <v>0.1452</v>
      </c>
      <c r="O247" s="91">
        <v>4.3470000000000002E-3</v>
      </c>
      <c r="P247" s="91">
        <v>10708</v>
      </c>
    </row>
    <row r="248" spans="1:16" x14ac:dyDescent="0.2">
      <c r="A248" s="91" t="s">
        <v>216</v>
      </c>
      <c r="B248" s="91" t="s">
        <v>1221</v>
      </c>
      <c r="C248" s="91" t="s">
        <v>1222</v>
      </c>
      <c r="D248" s="91" t="s">
        <v>1223</v>
      </c>
      <c r="E248" s="91" t="s">
        <v>341</v>
      </c>
      <c r="F248" s="91" t="s">
        <v>342</v>
      </c>
      <c r="G248" s="91" t="s">
        <v>15</v>
      </c>
      <c r="H248" s="91">
        <v>20</v>
      </c>
      <c r="I248" s="91">
        <v>54824557</v>
      </c>
      <c r="J248" s="91" t="s">
        <v>12</v>
      </c>
      <c r="K248" s="91" t="s">
        <v>648</v>
      </c>
      <c r="L248" s="91">
        <v>2.3E-3</v>
      </c>
      <c r="M248" s="91">
        <v>-0.35749999999999998</v>
      </c>
      <c r="N248" s="91">
        <v>0.12740000000000001</v>
      </c>
      <c r="O248" s="91">
        <v>5.0130000000000001E-3</v>
      </c>
      <c r="P248" s="91">
        <v>10708</v>
      </c>
    </row>
    <row r="249" spans="1:16" x14ac:dyDescent="0.2">
      <c r="A249" s="91" t="s">
        <v>145</v>
      </c>
      <c r="B249" s="91" t="s">
        <v>747</v>
      </c>
      <c r="C249" s="91" t="s">
        <v>748</v>
      </c>
      <c r="D249" s="91" t="s">
        <v>749</v>
      </c>
      <c r="E249" s="91" t="s">
        <v>341</v>
      </c>
      <c r="F249" s="91" t="s">
        <v>342</v>
      </c>
      <c r="G249" s="91" t="s">
        <v>15</v>
      </c>
      <c r="H249" s="91">
        <v>20</v>
      </c>
      <c r="I249" s="91">
        <v>54824557</v>
      </c>
      <c r="J249" s="91" t="s">
        <v>12</v>
      </c>
      <c r="K249" s="91" t="s">
        <v>648</v>
      </c>
      <c r="L249" s="91">
        <v>2.3E-3</v>
      </c>
      <c r="M249" s="91">
        <v>-0.3931</v>
      </c>
      <c r="N249" s="91">
        <v>0.14530000000000001</v>
      </c>
      <c r="O249" s="91">
        <v>6.8170000000000001E-3</v>
      </c>
      <c r="P249" s="91">
        <v>10708</v>
      </c>
    </row>
    <row r="250" spans="1:16" x14ac:dyDescent="0.2">
      <c r="A250" s="91" t="s">
        <v>108</v>
      </c>
      <c r="B250" s="91" t="s">
        <v>503</v>
      </c>
      <c r="C250" s="91" t="s">
        <v>504</v>
      </c>
      <c r="D250" s="91" t="s">
        <v>505</v>
      </c>
      <c r="E250" s="91" t="s">
        <v>341</v>
      </c>
      <c r="F250" s="91" t="s">
        <v>342</v>
      </c>
      <c r="G250" s="91" t="s">
        <v>15</v>
      </c>
      <c r="H250" s="91">
        <v>20</v>
      </c>
      <c r="I250" s="91">
        <v>54824557</v>
      </c>
      <c r="J250" s="91" t="s">
        <v>12</v>
      </c>
      <c r="K250" s="91" t="s">
        <v>648</v>
      </c>
      <c r="L250" s="91">
        <v>2.3E-3</v>
      </c>
      <c r="M250" s="91">
        <v>0.38340000000000002</v>
      </c>
      <c r="N250" s="91">
        <v>0.14180000000000001</v>
      </c>
      <c r="O250" s="91">
        <v>6.8440000000000003E-3</v>
      </c>
      <c r="P250" s="91">
        <v>10708</v>
      </c>
    </row>
    <row r="251" spans="1:16" x14ac:dyDescent="0.2">
      <c r="A251" s="91" t="s">
        <v>101</v>
      </c>
      <c r="B251" s="91" t="s">
        <v>366</v>
      </c>
      <c r="C251" s="91" t="s">
        <v>367</v>
      </c>
      <c r="D251" s="91" t="s">
        <v>368</v>
      </c>
      <c r="E251" s="91" t="s">
        <v>341</v>
      </c>
      <c r="F251" s="91" t="s">
        <v>342</v>
      </c>
      <c r="G251" s="91" t="s">
        <v>15</v>
      </c>
      <c r="H251" s="91">
        <v>20</v>
      </c>
      <c r="I251" s="91">
        <v>54824557</v>
      </c>
      <c r="J251" s="91" t="s">
        <v>12</v>
      </c>
      <c r="K251" s="91" t="s">
        <v>648</v>
      </c>
      <c r="L251" s="91">
        <v>2.3E-3</v>
      </c>
      <c r="M251" s="91">
        <v>-0.39100000000000001</v>
      </c>
      <c r="N251" s="91">
        <v>0.14560000000000001</v>
      </c>
      <c r="O251" s="91">
        <v>7.2500000000000004E-3</v>
      </c>
      <c r="P251" s="91">
        <v>10708</v>
      </c>
    </row>
    <row r="252" spans="1:16" x14ac:dyDescent="0.2">
      <c r="A252" s="91" t="s">
        <v>142</v>
      </c>
      <c r="B252" s="91" t="s">
        <v>346</v>
      </c>
      <c r="C252" s="91" t="s">
        <v>346</v>
      </c>
      <c r="D252" s="91" t="s">
        <v>347</v>
      </c>
      <c r="E252" s="91" t="s">
        <v>341</v>
      </c>
      <c r="F252" s="91" t="s">
        <v>342</v>
      </c>
      <c r="G252" s="91" t="s">
        <v>15</v>
      </c>
      <c r="H252" s="91">
        <v>20</v>
      </c>
      <c r="I252" s="91">
        <v>54824557</v>
      </c>
      <c r="J252" s="91" t="s">
        <v>12</v>
      </c>
      <c r="K252" s="91" t="s">
        <v>648</v>
      </c>
      <c r="L252" s="91">
        <v>2.3E-3</v>
      </c>
      <c r="M252" s="91">
        <v>-0.38119999999999998</v>
      </c>
      <c r="N252" s="91">
        <v>0.14269999999999999</v>
      </c>
      <c r="O252" s="91">
        <v>7.5500000000000003E-3</v>
      </c>
      <c r="P252" s="91">
        <v>10708</v>
      </c>
    </row>
    <row r="253" spans="1:16" x14ac:dyDescent="0.2">
      <c r="A253" s="91" t="s">
        <v>176</v>
      </c>
      <c r="B253" s="91" t="s">
        <v>1135</v>
      </c>
      <c r="C253" s="91" t="s">
        <v>1136</v>
      </c>
      <c r="D253" s="91" t="s">
        <v>1137</v>
      </c>
      <c r="E253" s="91" t="s">
        <v>341</v>
      </c>
      <c r="F253" s="91" t="s">
        <v>342</v>
      </c>
      <c r="G253" s="91" t="s">
        <v>15</v>
      </c>
      <c r="H253" s="91">
        <v>20</v>
      </c>
      <c r="I253" s="91">
        <v>54824557</v>
      </c>
      <c r="J253" s="91" t="s">
        <v>12</v>
      </c>
      <c r="K253" s="91" t="s">
        <v>648</v>
      </c>
      <c r="L253" s="91">
        <v>2.3E-3</v>
      </c>
      <c r="M253" s="91">
        <v>-0.35749999999999998</v>
      </c>
      <c r="N253" s="91">
        <v>0.1366</v>
      </c>
      <c r="O253" s="91">
        <v>8.8610000000000008E-3</v>
      </c>
      <c r="P253" s="91">
        <v>10708</v>
      </c>
    </row>
    <row r="254" spans="1:16" x14ac:dyDescent="0.2">
      <c r="A254" s="91" t="s">
        <v>152</v>
      </c>
      <c r="B254" s="91" t="s">
        <v>896</v>
      </c>
      <c r="C254" s="91" t="s">
        <v>897</v>
      </c>
      <c r="D254" s="91" t="s">
        <v>898</v>
      </c>
      <c r="E254" s="91" t="s">
        <v>341</v>
      </c>
      <c r="F254" s="91" t="s">
        <v>342</v>
      </c>
      <c r="G254" s="91" t="s">
        <v>15</v>
      </c>
      <c r="H254" s="91">
        <v>20</v>
      </c>
      <c r="I254" s="91">
        <v>54824557</v>
      </c>
      <c r="J254" s="91" t="s">
        <v>12</v>
      </c>
      <c r="K254" s="91" t="s">
        <v>648</v>
      </c>
      <c r="L254" s="91">
        <v>2.3E-3</v>
      </c>
      <c r="M254" s="91">
        <v>-0.36559999999999998</v>
      </c>
      <c r="N254" s="91">
        <v>0.1409</v>
      </c>
      <c r="O254" s="91">
        <v>9.4900000000000002E-3</v>
      </c>
      <c r="P254" s="91">
        <v>10708</v>
      </c>
    </row>
    <row r="255" spans="1:16" x14ac:dyDescent="0.2">
      <c r="A255" s="91" t="s">
        <v>81</v>
      </c>
      <c r="B255" s="91" t="s">
        <v>408</v>
      </c>
      <c r="C255" s="91" t="s">
        <v>409</v>
      </c>
      <c r="D255" s="91" t="s">
        <v>410</v>
      </c>
      <c r="E255" s="91" t="s">
        <v>341</v>
      </c>
      <c r="F255" s="91" t="s">
        <v>342</v>
      </c>
      <c r="G255" s="91" t="s">
        <v>15</v>
      </c>
      <c r="H255" s="91">
        <v>20</v>
      </c>
      <c r="I255" s="91">
        <v>54824557</v>
      </c>
      <c r="J255" s="91" t="s">
        <v>12</v>
      </c>
      <c r="K255" s="91" t="s">
        <v>648</v>
      </c>
      <c r="L255" s="91">
        <v>2.3E-3</v>
      </c>
      <c r="M255" s="91">
        <v>-0.36409999999999998</v>
      </c>
      <c r="N255" s="91">
        <v>0.1409</v>
      </c>
      <c r="O255" s="91">
        <v>9.7549999999999998E-3</v>
      </c>
      <c r="P255" s="91">
        <v>10708</v>
      </c>
    </row>
    <row r="256" spans="1:16" x14ac:dyDescent="0.2">
      <c r="A256" s="91" t="s">
        <v>245</v>
      </c>
      <c r="B256" s="91" t="s">
        <v>982</v>
      </c>
      <c r="C256" s="91" t="s">
        <v>983</v>
      </c>
      <c r="D256" s="91" t="s">
        <v>984</v>
      </c>
      <c r="E256" s="91" t="s">
        <v>341</v>
      </c>
      <c r="F256" s="91" t="s">
        <v>342</v>
      </c>
      <c r="G256" s="91" t="s">
        <v>15</v>
      </c>
      <c r="H256" s="91">
        <v>20</v>
      </c>
      <c r="I256" s="91">
        <v>54824557</v>
      </c>
      <c r="J256" s="91" t="s">
        <v>12</v>
      </c>
      <c r="K256" s="91" t="s">
        <v>648</v>
      </c>
      <c r="L256" s="91">
        <v>2.3E-3</v>
      </c>
      <c r="M256" s="91">
        <v>-0.37540000000000001</v>
      </c>
      <c r="N256" s="91">
        <v>0.14530000000000001</v>
      </c>
      <c r="O256" s="91">
        <v>9.7660000000000004E-3</v>
      </c>
      <c r="P256" s="91">
        <v>10708</v>
      </c>
    </row>
    <row r="257" spans="1:16" x14ac:dyDescent="0.2">
      <c r="A257" s="91" t="s">
        <v>167</v>
      </c>
      <c r="B257" s="91" t="s">
        <v>463</v>
      </c>
      <c r="C257" s="91" t="s">
        <v>463</v>
      </c>
      <c r="D257" s="91" t="s">
        <v>464</v>
      </c>
      <c r="E257" s="91" t="s">
        <v>341</v>
      </c>
      <c r="F257" s="91" t="s">
        <v>342</v>
      </c>
      <c r="G257" s="91" t="s">
        <v>15</v>
      </c>
      <c r="H257" s="91">
        <v>20</v>
      </c>
      <c r="I257" s="91">
        <v>54824557</v>
      </c>
      <c r="J257" s="91" t="s">
        <v>12</v>
      </c>
      <c r="K257" s="91" t="s">
        <v>648</v>
      </c>
      <c r="L257" s="91">
        <v>2.3E-3</v>
      </c>
      <c r="M257" s="91">
        <v>-0.35149999999999998</v>
      </c>
      <c r="N257" s="91">
        <v>0.1371</v>
      </c>
      <c r="O257" s="91">
        <v>1.0319999999999999E-2</v>
      </c>
      <c r="P257" s="91">
        <v>10708</v>
      </c>
    </row>
    <row r="258" spans="1:16" x14ac:dyDescent="0.2">
      <c r="A258" s="91" t="s">
        <v>230</v>
      </c>
      <c r="B258" s="91" t="s">
        <v>1048</v>
      </c>
      <c r="C258" s="91" t="s">
        <v>1049</v>
      </c>
      <c r="D258" s="91" t="s">
        <v>1050</v>
      </c>
      <c r="E258" s="91" t="s">
        <v>341</v>
      </c>
      <c r="F258" s="91" t="s">
        <v>342</v>
      </c>
      <c r="G258" s="91" t="s">
        <v>15</v>
      </c>
      <c r="H258" s="91">
        <v>20</v>
      </c>
      <c r="I258" s="91">
        <v>54824557</v>
      </c>
      <c r="J258" s="91" t="s">
        <v>12</v>
      </c>
      <c r="K258" s="91" t="s">
        <v>648</v>
      </c>
      <c r="L258" s="91">
        <v>2.3E-3</v>
      </c>
      <c r="M258" s="91">
        <v>0.36870000000000003</v>
      </c>
      <c r="N258" s="91">
        <v>0.14549999999999999</v>
      </c>
      <c r="O258" s="91">
        <v>1.1259999999999999E-2</v>
      </c>
      <c r="P258" s="91">
        <v>10708</v>
      </c>
    </row>
    <row r="259" spans="1:16" x14ac:dyDescent="0.2">
      <c r="A259" s="91" t="s">
        <v>134</v>
      </c>
      <c r="B259" s="91" t="s">
        <v>437</v>
      </c>
      <c r="C259" s="91" t="s">
        <v>438</v>
      </c>
      <c r="D259" s="91" t="s">
        <v>439</v>
      </c>
      <c r="E259" s="91" t="s">
        <v>341</v>
      </c>
      <c r="F259" s="91" t="s">
        <v>342</v>
      </c>
      <c r="G259" s="91" t="s">
        <v>15</v>
      </c>
      <c r="H259" s="91">
        <v>20</v>
      </c>
      <c r="I259" s="91">
        <v>54824557</v>
      </c>
      <c r="J259" s="91" t="s">
        <v>12</v>
      </c>
      <c r="K259" s="91" t="s">
        <v>648</v>
      </c>
      <c r="L259" s="91">
        <v>2.3E-3</v>
      </c>
      <c r="M259" s="91">
        <v>0.3654</v>
      </c>
      <c r="N259" s="91">
        <v>0.1447</v>
      </c>
      <c r="O259" s="91">
        <v>1.158E-2</v>
      </c>
      <c r="P259" s="91">
        <v>10708</v>
      </c>
    </row>
    <row r="260" spans="1:16" x14ac:dyDescent="0.2">
      <c r="A260" s="91" t="s">
        <v>124</v>
      </c>
      <c r="B260" s="91" t="s">
        <v>1114</v>
      </c>
      <c r="C260" s="91" t="s">
        <v>1115</v>
      </c>
      <c r="D260" s="91" t="s">
        <v>1116</v>
      </c>
      <c r="E260" s="91" t="s">
        <v>341</v>
      </c>
      <c r="F260" s="91" t="s">
        <v>342</v>
      </c>
      <c r="G260" s="91" t="s">
        <v>15</v>
      </c>
      <c r="H260" s="91">
        <v>20</v>
      </c>
      <c r="I260" s="91">
        <v>54824557</v>
      </c>
      <c r="J260" s="91" t="s">
        <v>12</v>
      </c>
      <c r="K260" s="91" t="s">
        <v>648</v>
      </c>
      <c r="L260" s="91">
        <v>2.3E-3</v>
      </c>
      <c r="M260" s="91">
        <v>0.36509999999999998</v>
      </c>
      <c r="N260" s="91">
        <v>0.14530000000000001</v>
      </c>
      <c r="O260" s="91">
        <v>1.197E-2</v>
      </c>
      <c r="P260" s="91">
        <v>10708</v>
      </c>
    </row>
    <row r="261" spans="1:16" x14ac:dyDescent="0.2">
      <c r="A261" s="91" t="s">
        <v>249</v>
      </c>
      <c r="B261" s="91" t="s">
        <v>1095</v>
      </c>
      <c r="C261" s="91" t="s">
        <v>1096</v>
      </c>
      <c r="D261" s="91" t="s">
        <v>1097</v>
      </c>
      <c r="E261" s="91" t="s">
        <v>341</v>
      </c>
      <c r="F261" s="91" t="s">
        <v>342</v>
      </c>
      <c r="G261" s="91" t="s">
        <v>15</v>
      </c>
      <c r="H261" s="91">
        <v>20</v>
      </c>
      <c r="I261" s="91">
        <v>54824557</v>
      </c>
      <c r="J261" s="91" t="s">
        <v>12</v>
      </c>
      <c r="K261" s="91" t="s">
        <v>648</v>
      </c>
      <c r="L261" s="91">
        <v>2.3E-3</v>
      </c>
      <c r="M261" s="91">
        <v>-0.3417</v>
      </c>
      <c r="N261" s="91">
        <v>0.13800000000000001</v>
      </c>
      <c r="O261" s="91">
        <v>1.3259999999999999E-2</v>
      </c>
      <c r="P261" s="91">
        <v>10708</v>
      </c>
    </row>
    <row r="262" spans="1:16" x14ac:dyDescent="0.2">
      <c r="A262" s="91" t="s">
        <v>170</v>
      </c>
      <c r="B262" s="91" t="s">
        <v>405</v>
      </c>
      <c r="C262" s="91" t="s">
        <v>406</v>
      </c>
      <c r="D262" s="91" t="s">
        <v>407</v>
      </c>
      <c r="E262" s="91" t="s">
        <v>341</v>
      </c>
      <c r="F262" s="91" t="s">
        <v>342</v>
      </c>
      <c r="G262" s="91" t="s">
        <v>15</v>
      </c>
      <c r="H262" s="91">
        <v>20</v>
      </c>
      <c r="I262" s="91">
        <v>54824557</v>
      </c>
      <c r="J262" s="91" t="s">
        <v>12</v>
      </c>
      <c r="K262" s="91" t="s">
        <v>648</v>
      </c>
      <c r="L262" s="91">
        <v>2.3E-3</v>
      </c>
      <c r="M262" s="91">
        <v>-0.3513</v>
      </c>
      <c r="N262" s="91">
        <v>0.1429</v>
      </c>
      <c r="O262" s="91">
        <v>1.396E-2</v>
      </c>
      <c r="P262" s="91">
        <v>10708</v>
      </c>
    </row>
    <row r="263" spans="1:16" x14ac:dyDescent="0.2">
      <c r="A263" s="91" t="s">
        <v>282</v>
      </c>
      <c r="B263" s="91" t="s">
        <v>905</v>
      </c>
      <c r="C263" s="91" t="s">
        <v>906</v>
      </c>
      <c r="D263" s="91" t="s">
        <v>907</v>
      </c>
      <c r="E263" s="91" t="s">
        <v>341</v>
      </c>
      <c r="F263" s="91" t="s">
        <v>342</v>
      </c>
      <c r="G263" s="91" t="s">
        <v>15</v>
      </c>
      <c r="H263" s="91">
        <v>20</v>
      </c>
      <c r="I263" s="91">
        <v>54824557</v>
      </c>
      <c r="J263" s="91" t="s">
        <v>12</v>
      </c>
      <c r="K263" s="91" t="s">
        <v>648</v>
      </c>
      <c r="L263" s="91">
        <v>2.3E-3</v>
      </c>
      <c r="M263" s="91">
        <v>-0.3417</v>
      </c>
      <c r="N263" s="91">
        <v>0.13930000000000001</v>
      </c>
      <c r="O263" s="91">
        <v>1.417E-2</v>
      </c>
      <c r="P263" s="91">
        <v>10708</v>
      </c>
    </row>
    <row r="264" spans="1:16" x14ac:dyDescent="0.2">
      <c r="A264" s="91" t="s">
        <v>30</v>
      </c>
      <c r="B264" s="91" t="s">
        <v>639</v>
      </c>
      <c r="C264" s="91" t="s">
        <v>640</v>
      </c>
      <c r="D264" s="91" t="s">
        <v>641</v>
      </c>
      <c r="E264" s="91" t="s">
        <v>341</v>
      </c>
      <c r="F264" s="91" t="s">
        <v>342</v>
      </c>
      <c r="G264" s="91" t="s">
        <v>15</v>
      </c>
      <c r="H264" s="91">
        <v>20</v>
      </c>
      <c r="I264" s="91">
        <v>54824557</v>
      </c>
      <c r="J264" s="91" t="s">
        <v>12</v>
      </c>
      <c r="K264" s="91" t="s">
        <v>648</v>
      </c>
      <c r="L264" s="91">
        <v>2.3E-3</v>
      </c>
      <c r="M264" s="91">
        <v>0.35439999999999999</v>
      </c>
      <c r="N264" s="91">
        <v>0.14480000000000001</v>
      </c>
      <c r="O264" s="91">
        <v>1.436E-2</v>
      </c>
      <c r="P264" s="91">
        <v>10708</v>
      </c>
    </row>
    <row r="265" spans="1:16" x14ac:dyDescent="0.2">
      <c r="A265" s="91" t="s">
        <v>220</v>
      </c>
      <c r="B265" s="91" t="s">
        <v>539</v>
      </c>
      <c r="C265" s="91" t="s">
        <v>540</v>
      </c>
      <c r="D265" s="91" t="s">
        <v>541</v>
      </c>
      <c r="E265" s="91" t="s">
        <v>341</v>
      </c>
      <c r="F265" s="91" t="s">
        <v>342</v>
      </c>
      <c r="G265" s="91" t="s">
        <v>15</v>
      </c>
      <c r="H265" s="91">
        <v>20</v>
      </c>
      <c r="I265" s="91">
        <v>54824557</v>
      </c>
      <c r="J265" s="91" t="s">
        <v>12</v>
      </c>
      <c r="K265" s="91" t="s">
        <v>648</v>
      </c>
      <c r="L265" s="91">
        <v>2.3E-3</v>
      </c>
      <c r="M265" s="91">
        <v>0.34799999999999998</v>
      </c>
      <c r="N265" s="91">
        <v>0.1449</v>
      </c>
      <c r="O265" s="91">
        <v>1.6299999999999999E-2</v>
      </c>
      <c r="P265" s="91">
        <v>10708</v>
      </c>
    </row>
    <row r="266" spans="1:16" x14ac:dyDescent="0.2">
      <c r="A266" s="91" t="s">
        <v>70</v>
      </c>
      <c r="B266" s="91" t="s">
        <v>1092</v>
      </c>
      <c r="C266" s="91" t="s">
        <v>1093</v>
      </c>
      <c r="D266" s="91" t="s">
        <v>1094</v>
      </c>
      <c r="E266" s="91" t="s">
        <v>341</v>
      </c>
      <c r="F266" s="91" t="s">
        <v>342</v>
      </c>
      <c r="G266" s="91" t="s">
        <v>15</v>
      </c>
      <c r="H266" s="91">
        <v>20</v>
      </c>
      <c r="I266" s="91">
        <v>54824557</v>
      </c>
      <c r="J266" s="91" t="s">
        <v>12</v>
      </c>
      <c r="K266" s="91" t="s">
        <v>648</v>
      </c>
      <c r="L266" s="91">
        <v>2.3E-3</v>
      </c>
      <c r="M266" s="91">
        <v>0.3427</v>
      </c>
      <c r="N266" s="91">
        <v>0.14280000000000001</v>
      </c>
      <c r="O266" s="91">
        <v>1.6410000000000001E-2</v>
      </c>
      <c r="P266" s="91">
        <v>10708</v>
      </c>
    </row>
    <row r="267" spans="1:16" x14ac:dyDescent="0.2">
      <c r="A267" s="91" t="s">
        <v>252</v>
      </c>
      <c r="B267" s="91" t="s">
        <v>477</v>
      </c>
      <c r="C267" s="91" t="s">
        <v>478</v>
      </c>
      <c r="D267" s="91" t="s">
        <v>479</v>
      </c>
      <c r="E267" s="91" t="s">
        <v>341</v>
      </c>
      <c r="F267" s="91" t="s">
        <v>342</v>
      </c>
      <c r="G267" s="91" t="s">
        <v>15</v>
      </c>
      <c r="H267" s="91">
        <v>20</v>
      </c>
      <c r="I267" s="91">
        <v>54824557</v>
      </c>
      <c r="J267" s="91" t="s">
        <v>12</v>
      </c>
      <c r="K267" s="91" t="s">
        <v>648</v>
      </c>
      <c r="L267" s="91">
        <v>2.3E-3</v>
      </c>
      <c r="M267" s="91">
        <v>-0.3271</v>
      </c>
      <c r="N267" s="91">
        <v>0.13639999999999999</v>
      </c>
      <c r="O267" s="91">
        <v>1.643E-2</v>
      </c>
      <c r="P267" s="91">
        <v>10708</v>
      </c>
    </row>
    <row r="268" spans="1:16" x14ac:dyDescent="0.2">
      <c r="A268" s="91" t="s">
        <v>155</v>
      </c>
      <c r="B268" s="91" t="s">
        <v>1036</v>
      </c>
      <c r="C268" s="91" t="s">
        <v>1037</v>
      </c>
      <c r="D268" s="91" t="s">
        <v>1038</v>
      </c>
      <c r="E268" s="91" t="s">
        <v>341</v>
      </c>
      <c r="F268" s="91" t="s">
        <v>342</v>
      </c>
      <c r="G268" s="91" t="s">
        <v>15</v>
      </c>
      <c r="H268" s="91">
        <v>20</v>
      </c>
      <c r="I268" s="91">
        <v>54824557</v>
      </c>
      <c r="J268" s="91" t="s">
        <v>12</v>
      </c>
      <c r="K268" s="91" t="s">
        <v>648</v>
      </c>
      <c r="L268" s="91">
        <v>2.3E-3</v>
      </c>
      <c r="M268" s="91">
        <v>-0.34589999999999999</v>
      </c>
      <c r="N268" s="91">
        <v>0.14430000000000001</v>
      </c>
      <c r="O268" s="91">
        <v>1.651E-2</v>
      </c>
      <c r="P268" s="91">
        <v>10708</v>
      </c>
    </row>
    <row r="269" spans="1:16" x14ac:dyDescent="0.2">
      <c r="A269" s="91" t="s">
        <v>135</v>
      </c>
      <c r="B269" s="91" t="s">
        <v>533</v>
      </c>
      <c r="C269" s="91" t="s">
        <v>534</v>
      </c>
      <c r="D269" s="91" t="s">
        <v>535</v>
      </c>
      <c r="E269" s="91" t="s">
        <v>341</v>
      </c>
      <c r="F269" s="91" t="s">
        <v>342</v>
      </c>
      <c r="G269" s="91" t="s">
        <v>15</v>
      </c>
      <c r="H269" s="91">
        <v>20</v>
      </c>
      <c r="I269" s="91">
        <v>54824557</v>
      </c>
      <c r="J269" s="91" t="s">
        <v>12</v>
      </c>
      <c r="K269" s="91" t="s">
        <v>648</v>
      </c>
      <c r="L269" s="91">
        <v>2.3E-3</v>
      </c>
      <c r="M269" s="91">
        <v>-0.28410000000000002</v>
      </c>
      <c r="N269" s="91">
        <v>0.1191</v>
      </c>
      <c r="O269" s="91">
        <v>1.703E-2</v>
      </c>
      <c r="P269" s="91">
        <v>10708</v>
      </c>
    </row>
    <row r="270" spans="1:16" x14ac:dyDescent="0.2">
      <c r="A270" s="91" t="s">
        <v>314</v>
      </c>
      <c r="B270" s="91" t="s">
        <v>1117</v>
      </c>
      <c r="C270" s="91" t="s">
        <v>1118</v>
      </c>
      <c r="D270" s="91" t="s">
        <v>1119</v>
      </c>
      <c r="E270" s="91" t="s">
        <v>341</v>
      </c>
      <c r="F270" s="91" t="s">
        <v>342</v>
      </c>
      <c r="G270" s="91" t="s">
        <v>15</v>
      </c>
      <c r="H270" s="91">
        <v>20</v>
      </c>
      <c r="I270" s="91">
        <v>54824557</v>
      </c>
      <c r="J270" s="91" t="s">
        <v>12</v>
      </c>
      <c r="K270" s="91" t="s">
        <v>648</v>
      </c>
      <c r="L270" s="91">
        <v>2.3E-3</v>
      </c>
      <c r="M270" s="91">
        <v>0.32900000000000001</v>
      </c>
      <c r="N270" s="91">
        <v>0.1384</v>
      </c>
      <c r="O270" s="91">
        <v>1.7430000000000001E-2</v>
      </c>
      <c r="P270" s="91">
        <v>10708</v>
      </c>
    </row>
    <row r="271" spans="1:16" x14ac:dyDescent="0.2">
      <c r="A271" s="91" t="s">
        <v>202</v>
      </c>
      <c r="B271" s="91" t="s">
        <v>890</v>
      </c>
      <c r="C271" s="91" t="s">
        <v>891</v>
      </c>
      <c r="D271" s="91" t="s">
        <v>892</v>
      </c>
      <c r="E271" s="91" t="s">
        <v>341</v>
      </c>
      <c r="F271" s="91" t="s">
        <v>342</v>
      </c>
      <c r="G271" s="91" t="s">
        <v>15</v>
      </c>
      <c r="H271" s="91">
        <v>20</v>
      </c>
      <c r="I271" s="91">
        <v>54824557</v>
      </c>
      <c r="J271" s="91" t="s">
        <v>12</v>
      </c>
      <c r="K271" s="91" t="s">
        <v>648</v>
      </c>
      <c r="L271" s="91">
        <v>2.3E-3</v>
      </c>
      <c r="M271" s="91">
        <v>0.33889999999999998</v>
      </c>
      <c r="N271" s="91">
        <v>0.1431</v>
      </c>
      <c r="O271" s="91">
        <v>1.789E-2</v>
      </c>
      <c r="P271" s="91">
        <v>10708</v>
      </c>
    </row>
    <row r="272" spans="1:16" x14ac:dyDescent="0.2">
      <c r="A272" s="91" t="s">
        <v>150</v>
      </c>
      <c r="B272" s="91" t="s">
        <v>1098</v>
      </c>
      <c r="C272" s="91" t="s">
        <v>1099</v>
      </c>
      <c r="D272" s="91" t="s">
        <v>1100</v>
      </c>
      <c r="E272" s="91" t="s">
        <v>341</v>
      </c>
      <c r="F272" s="91" t="s">
        <v>342</v>
      </c>
      <c r="G272" s="91" t="s">
        <v>15</v>
      </c>
      <c r="H272" s="91">
        <v>20</v>
      </c>
      <c r="I272" s="91">
        <v>54824557</v>
      </c>
      <c r="J272" s="91" t="s">
        <v>12</v>
      </c>
      <c r="K272" s="91" t="s">
        <v>648</v>
      </c>
      <c r="L272" s="91">
        <v>2.3E-3</v>
      </c>
      <c r="M272" s="91">
        <v>0.33629999999999999</v>
      </c>
      <c r="N272" s="91">
        <v>0.1421</v>
      </c>
      <c r="O272" s="91">
        <v>1.7989999999999999E-2</v>
      </c>
      <c r="P272" s="91">
        <v>10708</v>
      </c>
    </row>
    <row r="273" spans="1:16" x14ac:dyDescent="0.2">
      <c r="A273" s="91" t="s">
        <v>180</v>
      </c>
      <c r="B273" s="91" t="s">
        <v>855</v>
      </c>
      <c r="C273" s="91" t="s">
        <v>856</v>
      </c>
      <c r="D273" s="91" t="s">
        <v>857</v>
      </c>
      <c r="E273" s="91" t="s">
        <v>341</v>
      </c>
      <c r="F273" s="91" t="s">
        <v>342</v>
      </c>
      <c r="G273" s="91" t="s">
        <v>15</v>
      </c>
      <c r="H273" s="91">
        <v>20</v>
      </c>
      <c r="I273" s="91">
        <v>54824557</v>
      </c>
      <c r="J273" s="91" t="s">
        <v>12</v>
      </c>
      <c r="K273" s="91" t="s">
        <v>648</v>
      </c>
      <c r="L273" s="91">
        <v>2.3E-3</v>
      </c>
      <c r="M273" s="91">
        <v>-0.34060000000000001</v>
      </c>
      <c r="N273" s="91">
        <v>0.14430000000000001</v>
      </c>
      <c r="O273" s="91">
        <v>1.822E-2</v>
      </c>
      <c r="P273" s="91">
        <v>10708</v>
      </c>
    </row>
    <row r="274" spans="1:16" x14ac:dyDescent="0.2">
      <c r="A274" s="91" t="s">
        <v>132</v>
      </c>
      <c r="B274" s="91" t="s">
        <v>1111</v>
      </c>
      <c r="C274" s="91" t="s">
        <v>1112</v>
      </c>
      <c r="D274" s="91" t="s">
        <v>1113</v>
      </c>
      <c r="E274" s="91" t="s">
        <v>341</v>
      </c>
      <c r="F274" s="91" t="s">
        <v>342</v>
      </c>
      <c r="G274" s="91" t="s">
        <v>15</v>
      </c>
      <c r="H274" s="91">
        <v>20</v>
      </c>
      <c r="I274" s="91">
        <v>54824557</v>
      </c>
      <c r="J274" s="91" t="s">
        <v>12</v>
      </c>
      <c r="K274" s="91" t="s">
        <v>648</v>
      </c>
      <c r="L274" s="91">
        <v>2.3E-3</v>
      </c>
      <c r="M274" s="91">
        <v>0.34370000000000001</v>
      </c>
      <c r="N274" s="91">
        <v>0.1457</v>
      </c>
      <c r="O274" s="91">
        <v>1.8319999999999999E-2</v>
      </c>
      <c r="P274" s="91">
        <v>10708</v>
      </c>
    </row>
    <row r="275" spans="1:16" x14ac:dyDescent="0.2">
      <c r="A275" s="91" t="s">
        <v>188</v>
      </c>
      <c r="B275" s="91" t="s">
        <v>688</v>
      </c>
      <c r="C275" s="91" t="s">
        <v>689</v>
      </c>
      <c r="D275" s="91" t="s">
        <v>690</v>
      </c>
      <c r="E275" s="91" t="s">
        <v>341</v>
      </c>
      <c r="F275" s="91" t="s">
        <v>342</v>
      </c>
      <c r="G275" s="91" t="s">
        <v>15</v>
      </c>
      <c r="H275" s="91">
        <v>20</v>
      </c>
      <c r="I275" s="91">
        <v>54824557</v>
      </c>
      <c r="J275" s="91" t="s">
        <v>12</v>
      </c>
      <c r="K275" s="91" t="s">
        <v>648</v>
      </c>
      <c r="L275" s="91">
        <v>2.3E-3</v>
      </c>
      <c r="M275" s="91">
        <v>0.34</v>
      </c>
      <c r="N275" s="91">
        <v>0.14460000000000001</v>
      </c>
      <c r="O275" s="91">
        <v>1.8710000000000001E-2</v>
      </c>
      <c r="P275" s="91">
        <v>10708</v>
      </c>
    </row>
    <row r="276" spans="1:16" x14ac:dyDescent="0.2">
      <c r="A276" s="91" t="s">
        <v>272</v>
      </c>
      <c r="B276" s="91" t="s">
        <v>844</v>
      </c>
      <c r="C276" s="91" t="s">
        <v>845</v>
      </c>
      <c r="D276" s="91" t="s">
        <v>846</v>
      </c>
      <c r="E276" s="91" t="s">
        <v>341</v>
      </c>
      <c r="F276" s="91" t="s">
        <v>342</v>
      </c>
      <c r="G276" s="91" t="s">
        <v>15</v>
      </c>
      <c r="H276" s="91">
        <v>20</v>
      </c>
      <c r="I276" s="91">
        <v>54824557</v>
      </c>
      <c r="J276" s="91" t="s">
        <v>12</v>
      </c>
      <c r="K276" s="91" t="s">
        <v>648</v>
      </c>
      <c r="L276" s="91">
        <v>2.3E-3</v>
      </c>
      <c r="M276" s="91">
        <v>-0.33310000000000001</v>
      </c>
      <c r="N276" s="91">
        <v>0.14219999999999999</v>
      </c>
      <c r="O276" s="91">
        <v>1.9120000000000002E-2</v>
      </c>
      <c r="P276" s="91">
        <v>10708</v>
      </c>
    </row>
    <row r="277" spans="1:16" x14ac:dyDescent="0.2">
      <c r="A277" s="91" t="s">
        <v>193</v>
      </c>
      <c r="B277" s="91" t="s">
        <v>838</v>
      </c>
      <c r="C277" s="91" t="s">
        <v>839</v>
      </c>
      <c r="D277" s="91" t="s">
        <v>840</v>
      </c>
      <c r="E277" s="91" t="s">
        <v>341</v>
      </c>
      <c r="F277" s="91" t="s">
        <v>342</v>
      </c>
      <c r="G277" s="91" t="s">
        <v>15</v>
      </c>
      <c r="H277" s="91">
        <v>20</v>
      </c>
      <c r="I277" s="91">
        <v>54824557</v>
      </c>
      <c r="J277" s="91" t="s">
        <v>12</v>
      </c>
      <c r="K277" s="91" t="s">
        <v>648</v>
      </c>
      <c r="L277" s="91">
        <v>2.3E-3</v>
      </c>
      <c r="M277" s="91">
        <v>0.32240000000000002</v>
      </c>
      <c r="N277" s="91">
        <v>0.1396</v>
      </c>
      <c r="O277" s="91">
        <v>2.0889999999999999E-2</v>
      </c>
      <c r="P277" s="91">
        <v>10708</v>
      </c>
    </row>
    <row r="278" spans="1:16" x14ac:dyDescent="0.2">
      <c r="A278" s="91" t="s">
        <v>322</v>
      </c>
      <c r="B278" s="91" t="s">
        <v>826</v>
      </c>
      <c r="C278" s="91" t="s">
        <v>827</v>
      </c>
      <c r="D278" s="91" t="s">
        <v>828</v>
      </c>
      <c r="E278" s="91" t="s">
        <v>341</v>
      </c>
      <c r="F278" s="91" t="s">
        <v>342</v>
      </c>
      <c r="G278" s="91" t="s">
        <v>15</v>
      </c>
      <c r="H278" s="91">
        <v>20</v>
      </c>
      <c r="I278" s="91">
        <v>54824557</v>
      </c>
      <c r="J278" s="91" t="s">
        <v>12</v>
      </c>
      <c r="K278" s="91" t="s">
        <v>648</v>
      </c>
      <c r="L278" s="91">
        <v>2.3E-3</v>
      </c>
      <c r="M278" s="91">
        <v>0.32419999999999999</v>
      </c>
      <c r="N278" s="91">
        <v>0.1409</v>
      </c>
      <c r="O278" s="91">
        <v>2.1389999999999999E-2</v>
      </c>
      <c r="P278" s="91">
        <v>10708</v>
      </c>
    </row>
    <row r="279" spans="1:16" x14ac:dyDescent="0.2">
      <c r="A279" s="91" t="s">
        <v>51</v>
      </c>
      <c r="B279" s="91" t="s">
        <v>1156</v>
      </c>
      <c r="C279" s="91" t="s">
        <v>1157</v>
      </c>
      <c r="D279" s="91" t="s">
        <v>1158</v>
      </c>
      <c r="E279" s="91" t="s">
        <v>341</v>
      </c>
      <c r="F279" s="91" t="s">
        <v>342</v>
      </c>
      <c r="G279" s="91" t="s">
        <v>15</v>
      </c>
      <c r="H279" s="91">
        <v>20</v>
      </c>
      <c r="I279" s="91">
        <v>54824557</v>
      </c>
      <c r="J279" s="91" t="s">
        <v>12</v>
      </c>
      <c r="K279" s="91" t="s">
        <v>648</v>
      </c>
      <c r="L279" s="91">
        <v>2.3E-3</v>
      </c>
      <c r="M279" s="91">
        <v>-0.32700000000000001</v>
      </c>
      <c r="N279" s="91">
        <v>0.14280000000000001</v>
      </c>
      <c r="O279" s="91">
        <v>2.206E-2</v>
      </c>
      <c r="P279" s="91">
        <v>10708</v>
      </c>
    </row>
    <row r="280" spans="1:16" x14ac:dyDescent="0.2">
      <c r="A280" s="91" t="s">
        <v>96</v>
      </c>
      <c r="B280" s="91" t="s">
        <v>474</v>
      </c>
      <c r="C280" s="91" t="s">
        <v>475</v>
      </c>
      <c r="D280" s="91" t="s">
        <v>476</v>
      </c>
      <c r="E280" s="91" t="s">
        <v>341</v>
      </c>
      <c r="F280" s="91" t="s">
        <v>342</v>
      </c>
      <c r="G280" s="91" t="s">
        <v>15</v>
      </c>
      <c r="H280" s="91">
        <v>20</v>
      </c>
      <c r="I280" s="91">
        <v>54824557</v>
      </c>
      <c r="J280" s="91" t="s">
        <v>12</v>
      </c>
      <c r="K280" s="91" t="s">
        <v>648</v>
      </c>
      <c r="L280" s="91">
        <v>2.3E-3</v>
      </c>
      <c r="M280" s="91">
        <v>0.32690000000000002</v>
      </c>
      <c r="N280" s="91">
        <v>0.1429</v>
      </c>
      <c r="O280" s="91">
        <v>2.214E-2</v>
      </c>
      <c r="P280" s="91">
        <v>10708</v>
      </c>
    </row>
    <row r="281" spans="1:16" x14ac:dyDescent="0.2">
      <c r="A281" s="91" t="s">
        <v>226</v>
      </c>
      <c r="B281" s="91" t="s">
        <v>818</v>
      </c>
      <c r="C281" s="91" t="s">
        <v>818</v>
      </c>
      <c r="D281" s="91" t="s">
        <v>819</v>
      </c>
      <c r="E281" s="91" t="s">
        <v>341</v>
      </c>
      <c r="F281" s="91" t="s">
        <v>342</v>
      </c>
      <c r="G281" s="91" t="s">
        <v>15</v>
      </c>
      <c r="H281" s="91">
        <v>20</v>
      </c>
      <c r="I281" s="91">
        <v>54824557</v>
      </c>
      <c r="J281" s="91" t="s">
        <v>12</v>
      </c>
      <c r="K281" s="91" t="s">
        <v>648</v>
      </c>
      <c r="L281" s="91">
        <v>2.3E-3</v>
      </c>
      <c r="M281" s="91">
        <v>-0.32779999999999998</v>
      </c>
      <c r="N281" s="91">
        <v>0.14330000000000001</v>
      </c>
      <c r="O281" s="91">
        <v>2.222E-2</v>
      </c>
      <c r="P281" s="91">
        <v>10708</v>
      </c>
    </row>
    <row r="282" spans="1:16" x14ac:dyDescent="0.2">
      <c r="A282" s="91" t="s">
        <v>243</v>
      </c>
      <c r="B282" s="91" t="s">
        <v>1186</v>
      </c>
      <c r="C282" s="91" t="s">
        <v>1187</v>
      </c>
      <c r="D282" s="91" t="s">
        <v>1188</v>
      </c>
      <c r="E282" s="91" t="s">
        <v>341</v>
      </c>
      <c r="F282" s="91" t="s">
        <v>342</v>
      </c>
      <c r="G282" s="91" t="s">
        <v>15</v>
      </c>
      <c r="H282" s="91">
        <v>20</v>
      </c>
      <c r="I282" s="91">
        <v>54824557</v>
      </c>
      <c r="J282" s="91" t="s">
        <v>12</v>
      </c>
      <c r="K282" s="91" t="s">
        <v>648</v>
      </c>
      <c r="L282" s="91">
        <v>2.3E-3</v>
      </c>
      <c r="M282" s="91">
        <v>0.32769999999999999</v>
      </c>
      <c r="N282" s="91">
        <v>0.14349999999999999</v>
      </c>
      <c r="O282" s="91">
        <v>2.2409999999999999E-2</v>
      </c>
      <c r="P282" s="91">
        <v>10708</v>
      </c>
    </row>
    <row r="283" spans="1:16" x14ac:dyDescent="0.2">
      <c r="A283" s="91" t="s">
        <v>172</v>
      </c>
      <c r="B283" s="91" t="s">
        <v>1078</v>
      </c>
      <c r="C283" s="91" t="s">
        <v>1078</v>
      </c>
      <c r="D283" s="91" t="s">
        <v>1079</v>
      </c>
      <c r="E283" s="91" t="s">
        <v>341</v>
      </c>
      <c r="F283" s="91" t="s">
        <v>342</v>
      </c>
      <c r="G283" s="91" t="s">
        <v>15</v>
      </c>
      <c r="H283" s="91">
        <v>20</v>
      </c>
      <c r="I283" s="91">
        <v>54824557</v>
      </c>
      <c r="J283" s="91" t="s">
        <v>12</v>
      </c>
      <c r="K283" s="91" t="s">
        <v>648</v>
      </c>
      <c r="L283" s="91">
        <v>2.3E-3</v>
      </c>
      <c r="M283" s="91">
        <v>-0.31809999999999999</v>
      </c>
      <c r="N283" s="91">
        <v>0.14050000000000001</v>
      </c>
      <c r="O283" s="91">
        <v>2.3550000000000001E-2</v>
      </c>
      <c r="P283" s="91">
        <v>10708</v>
      </c>
    </row>
    <row r="284" spans="1:16" x14ac:dyDescent="0.2">
      <c r="A284" s="91" t="s">
        <v>201</v>
      </c>
      <c r="B284" s="91" t="s">
        <v>569</v>
      </c>
      <c r="C284" s="91" t="s">
        <v>570</v>
      </c>
      <c r="D284" s="91" t="s">
        <v>571</v>
      </c>
      <c r="E284" s="91" t="s">
        <v>341</v>
      </c>
      <c r="F284" s="91" t="s">
        <v>342</v>
      </c>
      <c r="G284" s="91" t="s">
        <v>15</v>
      </c>
      <c r="H284" s="91">
        <v>20</v>
      </c>
      <c r="I284" s="91">
        <v>54824557</v>
      </c>
      <c r="J284" s="91" t="s">
        <v>12</v>
      </c>
      <c r="K284" s="91" t="s">
        <v>648</v>
      </c>
      <c r="L284" s="91">
        <v>2.3E-3</v>
      </c>
      <c r="M284" s="91">
        <v>-0.31690000000000002</v>
      </c>
      <c r="N284" s="91">
        <v>0.14069999999999999</v>
      </c>
      <c r="O284" s="91">
        <v>2.4330000000000001E-2</v>
      </c>
      <c r="P284" s="91">
        <v>10708</v>
      </c>
    </row>
    <row r="285" spans="1:16" x14ac:dyDescent="0.2">
      <c r="A285" s="91" t="s">
        <v>174</v>
      </c>
      <c r="B285" s="91" t="s">
        <v>1021</v>
      </c>
      <c r="C285" s="91" t="s">
        <v>1021</v>
      </c>
      <c r="D285" s="91" t="s">
        <v>1022</v>
      </c>
      <c r="E285" s="91" t="s">
        <v>341</v>
      </c>
      <c r="F285" s="91" t="s">
        <v>342</v>
      </c>
      <c r="G285" s="91" t="s">
        <v>15</v>
      </c>
      <c r="H285" s="91">
        <v>20</v>
      </c>
      <c r="I285" s="91">
        <v>54824557</v>
      </c>
      <c r="J285" s="91" t="s">
        <v>12</v>
      </c>
      <c r="K285" s="91" t="s">
        <v>648</v>
      </c>
      <c r="L285" s="91">
        <v>2.3E-3</v>
      </c>
      <c r="M285" s="91">
        <v>-0.31080000000000002</v>
      </c>
      <c r="N285" s="91">
        <v>0.13950000000000001</v>
      </c>
      <c r="O285" s="91">
        <v>2.589E-2</v>
      </c>
      <c r="P285" s="91">
        <v>10708</v>
      </c>
    </row>
    <row r="286" spans="1:16" x14ac:dyDescent="0.2">
      <c r="A286" s="91" t="s">
        <v>332</v>
      </c>
      <c r="B286" s="91" t="s">
        <v>679</v>
      </c>
      <c r="C286" s="91" t="s">
        <v>680</v>
      </c>
      <c r="D286" s="91" t="s">
        <v>681</v>
      </c>
      <c r="E286" s="91" t="s">
        <v>341</v>
      </c>
      <c r="F286" s="91" t="s">
        <v>342</v>
      </c>
      <c r="G286" s="91" t="s">
        <v>15</v>
      </c>
      <c r="H286" s="91">
        <v>20</v>
      </c>
      <c r="I286" s="91">
        <v>54824557</v>
      </c>
      <c r="J286" s="91" t="s">
        <v>12</v>
      </c>
      <c r="K286" s="91" t="s">
        <v>648</v>
      </c>
      <c r="L286" s="91">
        <v>2.3E-3</v>
      </c>
      <c r="M286" s="91">
        <v>-0.32029999999999997</v>
      </c>
      <c r="N286" s="91">
        <v>0.14410000000000001</v>
      </c>
      <c r="O286" s="91">
        <v>2.6169999999999999E-2</v>
      </c>
      <c r="P286" s="91">
        <v>10708</v>
      </c>
    </row>
    <row r="287" spans="1:16" x14ac:dyDescent="0.2">
      <c r="A287" s="91" t="s">
        <v>69</v>
      </c>
      <c r="B287" s="91" t="s">
        <v>417</v>
      </c>
      <c r="C287" s="91" t="s">
        <v>418</v>
      </c>
      <c r="D287" s="91" t="s">
        <v>419</v>
      </c>
      <c r="E287" s="91" t="s">
        <v>341</v>
      </c>
      <c r="F287" s="91" t="s">
        <v>342</v>
      </c>
      <c r="G287" s="91" t="s">
        <v>15</v>
      </c>
      <c r="H287" s="91">
        <v>20</v>
      </c>
      <c r="I287" s="91">
        <v>54824557</v>
      </c>
      <c r="J287" s="91" t="s">
        <v>12</v>
      </c>
      <c r="K287" s="91" t="s">
        <v>648</v>
      </c>
      <c r="L287" s="91">
        <v>2.3E-3</v>
      </c>
      <c r="M287" s="91">
        <v>-0.30230000000000001</v>
      </c>
      <c r="N287" s="91">
        <v>0.1361</v>
      </c>
      <c r="O287" s="91">
        <v>2.632E-2</v>
      </c>
      <c r="P287" s="91">
        <v>10708</v>
      </c>
    </row>
    <row r="288" spans="1:16" x14ac:dyDescent="0.2">
      <c r="A288" s="91" t="s">
        <v>16</v>
      </c>
      <c r="B288" s="91" t="s">
        <v>390</v>
      </c>
      <c r="C288" s="91" t="s">
        <v>391</v>
      </c>
      <c r="D288" s="91" t="s">
        <v>392</v>
      </c>
      <c r="E288" s="91" t="s">
        <v>341</v>
      </c>
      <c r="F288" s="91" t="s">
        <v>342</v>
      </c>
      <c r="G288" s="91" t="s">
        <v>15</v>
      </c>
      <c r="H288" s="91">
        <v>20</v>
      </c>
      <c r="I288" s="91">
        <v>54824557</v>
      </c>
      <c r="J288" s="91" t="s">
        <v>12</v>
      </c>
      <c r="K288" s="91" t="s">
        <v>648</v>
      </c>
      <c r="L288" s="91">
        <v>2.3E-3</v>
      </c>
      <c r="M288" s="91">
        <v>-0.314</v>
      </c>
      <c r="N288" s="91">
        <v>0.1416</v>
      </c>
      <c r="O288" s="91">
        <v>2.656E-2</v>
      </c>
      <c r="P288" s="91">
        <v>10708</v>
      </c>
    </row>
    <row r="289" spans="1:16" x14ac:dyDescent="0.2">
      <c r="A289" s="91" t="s">
        <v>321</v>
      </c>
      <c r="B289" s="91" t="s">
        <v>762</v>
      </c>
      <c r="C289" s="91" t="s">
        <v>763</v>
      </c>
      <c r="D289" s="91" t="s">
        <v>764</v>
      </c>
      <c r="E289" s="91" t="s">
        <v>341</v>
      </c>
      <c r="F289" s="91" t="s">
        <v>342</v>
      </c>
      <c r="G289" s="91" t="s">
        <v>15</v>
      </c>
      <c r="H289" s="91">
        <v>20</v>
      </c>
      <c r="I289" s="91">
        <v>54824557</v>
      </c>
      <c r="J289" s="91" t="s">
        <v>12</v>
      </c>
      <c r="K289" s="91" t="s">
        <v>648</v>
      </c>
      <c r="L289" s="91">
        <v>2.3E-3</v>
      </c>
      <c r="M289" s="91">
        <v>0.31909999999999999</v>
      </c>
      <c r="N289" s="91">
        <v>0.14419999999999999</v>
      </c>
      <c r="O289" s="91">
        <v>2.6870000000000002E-2</v>
      </c>
      <c r="P289" s="91">
        <v>10708</v>
      </c>
    </row>
    <row r="290" spans="1:16" x14ac:dyDescent="0.2">
      <c r="A290" s="91" t="s">
        <v>239</v>
      </c>
      <c r="B290" s="91" t="s">
        <v>994</v>
      </c>
      <c r="C290" s="91" t="s">
        <v>995</v>
      </c>
      <c r="D290" s="91" t="s">
        <v>996</v>
      </c>
      <c r="E290" s="91" t="s">
        <v>341</v>
      </c>
      <c r="F290" s="91" t="s">
        <v>342</v>
      </c>
      <c r="G290" s="91" t="s">
        <v>15</v>
      </c>
      <c r="H290" s="91">
        <v>20</v>
      </c>
      <c r="I290" s="91">
        <v>54824557</v>
      </c>
      <c r="J290" s="91" t="s">
        <v>12</v>
      </c>
      <c r="K290" s="91" t="s">
        <v>648</v>
      </c>
      <c r="L290" s="91">
        <v>2.3E-3</v>
      </c>
      <c r="M290" s="91">
        <v>-0.30080000000000001</v>
      </c>
      <c r="N290" s="91">
        <v>0.1363</v>
      </c>
      <c r="O290" s="91">
        <v>2.7279999999999999E-2</v>
      </c>
      <c r="P290" s="91">
        <v>10708</v>
      </c>
    </row>
    <row r="291" spans="1:16" x14ac:dyDescent="0.2">
      <c r="A291" s="91" t="s">
        <v>31</v>
      </c>
      <c r="B291" s="91" t="s">
        <v>642</v>
      </c>
      <c r="C291" s="91" t="s">
        <v>643</v>
      </c>
      <c r="D291" s="91" t="s">
        <v>644</v>
      </c>
      <c r="E291" s="91" t="s">
        <v>341</v>
      </c>
      <c r="F291" s="91" t="s">
        <v>342</v>
      </c>
      <c r="G291" s="91" t="s">
        <v>15</v>
      </c>
      <c r="H291" s="91">
        <v>20</v>
      </c>
      <c r="I291" s="91">
        <v>54824557</v>
      </c>
      <c r="J291" s="91" t="s">
        <v>12</v>
      </c>
      <c r="K291" s="91" t="s">
        <v>648</v>
      </c>
      <c r="L291" s="91">
        <v>2.3E-3</v>
      </c>
      <c r="M291" s="91">
        <v>0.313</v>
      </c>
      <c r="N291" s="91">
        <v>0.1426</v>
      </c>
      <c r="O291" s="91">
        <v>2.8170000000000001E-2</v>
      </c>
      <c r="P291" s="91">
        <v>10708</v>
      </c>
    </row>
    <row r="292" spans="1:16" x14ac:dyDescent="0.2">
      <c r="A292" s="91" t="s">
        <v>319</v>
      </c>
      <c r="B292" s="91" t="s">
        <v>372</v>
      </c>
      <c r="C292" s="91" t="s">
        <v>373</v>
      </c>
      <c r="D292" s="91" t="s">
        <v>374</v>
      </c>
      <c r="E292" s="91" t="s">
        <v>341</v>
      </c>
      <c r="F292" s="91" t="s">
        <v>342</v>
      </c>
      <c r="G292" s="91" t="s">
        <v>15</v>
      </c>
      <c r="H292" s="91">
        <v>20</v>
      </c>
      <c r="I292" s="91">
        <v>54824557</v>
      </c>
      <c r="J292" s="91" t="s">
        <v>12</v>
      </c>
      <c r="K292" s="91" t="s">
        <v>648</v>
      </c>
      <c r="L292" s="91">
        <v>2.3E-3</v>
      </c>
      <c r="M292" s="91">
        <v>0.31490000000000001</v>
      </c>
      <c r="N292" s="91">
        <v>0.14369999999999999</v>
      </c>
      <c r="O292" s="91">
        <v>2.8500000000000001E-2</v>
      </c>
      <c r="P292" s="91">
        <v>10708</v>
      </c>
    </row>
    <row r="293" spans="1:16" x14ac:dyDescent="0.2">
      <c r="A293" s="91" t="s">
        <v>182</v>
      </c>
      <c r="B293" s="91" t="s">
        <v>798</v>
      </c>
      <c r="C293" s="91" t="s">
        <v>798</v>
      </c>
      <c r="D293" s="91" t="s">
        <v>799</v>
      </c>
      <c r="E293" s="91" t="s">
        <v>341</v>
      </c>
      <c r="F293" s="91" t="s">
        <v>342</v>
      </c>
      <c r="G293" s="91" t="s">
        <v>15</v>
      </c>
      <c r="H293" s="91">
        <v>20</v>
      </c>
      <c r="I293" s="91">
        <v>54824557</v>
      </c>
      <c r="J293" s="91" t="s">
        <v>12</v>
      </c>
      <c r="K293" s="91" t="s">
        <v>648</v>
      </c>
      <c r="L293" s="91">
        <v>2.3E-3</v>
      </c>
      <c r="M293" s="91">
        <v>0.30530000000000002</v>
      </c>
      <c r="N293" s="91">
        <v>0.13969999999999999</v>
      </c>
      <c r="O293" s="91">
        <v>2.8889999999999999E-2</v>
      </c>
      <c r="P293" s="91">
        <v>10708</v>
      </c>
    </row>
    <row r="294" spans="1:16" x14ac:dyDescent="0.2">
      <c r="A294" s="91" t="s">
        <v>26</v>
      </c>
      <c r="B294" s="91" t="s">
        <v>624</v>
      </c>
      <c r="C294" s="91" t="s">
        <v>625</v>
      </c>
      <c r="D294" s="91" t="s">
        <v>626</v>
      </c>
      <c r="E294" s="91" t="s">
        <v>341</v>
      </c>
      <c r="F294" s="91" t="s">
        <v>342</v>
      </c>
      <c r="G294" s="91" t="s">
        <v>15</v>
      </c>
      <c r="H294" s="91">
        <v>20</v>
      </c>
      <c r="I294" s="91">
        <v>54824557</v>
      </c>
      <c r="J294" s="91" t="s">
        <v>12</v>
      </c>
      <c r="K294" s="91" t="s">
        <v>648</v>
      </c>
      <c r="L294" s="91">
        <v>2.3E-3</v>
      </c>
      <c r="M294" s="91">
        <v>0.30869999999999997</v>
      </c>
      <c r="N294" s="91">
        <v>0.14219999999999999</v>
      </c>
      <c r="O294" s="91">
        <v>2.9899999999999999E-2</v>
      </c>
      <c r="P294" s="91">
        <v>10708</v>
      </c>
    </row>
    <row r="295" spans="1:16" x14ac:dyDescent="0.2">
      <c r="A295" s="91" t="s">
        <v>40</v>
      </c>
      <c r="B295" s="91" t="s">
        <v>917</v>
      </c>
      <c r="C295" s="91" t="s">
        <v>918</v>
      </c>
      <c r="D295" s="91" t="s">
        <v>919</v>
      </c>
      <c r="E295" s="91" t="s">
        <v>341</v>
      </c>
      <c r="F295" s="91" t="s">
        <v>342</v>
      </c>
      <c r="G295" s="91" t="s">
        <v>15</v>
      </c>
      <c r="H295" s="91">
        <v>20</v>
      </c>
      <c r="I295" s="91">
        <v>54824557</v>
      </c>
      <c r="J295" s="91" t="s">
        <v>12</v>
      </c>
      <c r="K295" s="91" t="s">
        <v>648</v>
      </c>
      <c r="L295" s="91">
        <v>2.3E-3</v>
      </c>
      <c r="M295" s="91">
        <v>0.30399999999999999</v>
      </c>
      <c r="N295" s="91">
        <v>0.14019999999999999</v>
      </c>
      <c r="O295" s="91">
        <v>3.0120000000000001E-2</v>
      </c>
      <c r="P295" s="91">
        <v>10708</v>
      </c>
    </row>
    <row r="296" spans="1:16" x14ac:dyDescent="0.2">
      <c r="A296" s="91" t="s">
        <v>244</v>
      </c>
      <c r="B296" s="91" t="s">
        <v>1260</v>
      </c>
      <c r="C296" s="91" t="s">
        <v>1261</v>
      </c>
      <c r="D296" s="91" t="s">
        <v>1262</v>
      </c>
      <c r="E296" s="91" t="s">
        <v>341</v>
      </c>
      <c r="F296" s="91" t="s">
        <v>342</v>
      </c>
      <c r="G296" s="91" t="s">
        <v>15</v>
      </c>
      <c r="H296" s="91">
        <v>20</v>
      </c>
      <c r="I296" s="91">
        <v>54824557</v>
      </c>
      <c r="J296" s="91" t="s">
        <v>12</v>
      </c>
      <c r="K296" s="91" t="s">
        <v>648</v>
      </c>
      <c r="L296" s="91">
        <v>2.3E-3</v>
      </c>
      <c r="M296" s="91">
        <v>-0.31280000000000002</v>
      </c>
      <c r="N296" s="91">
        <v>0.1454</v>
      </c>
      <c r="O296" s="91">
        <v>3.1460000000000002E-2</v>
      </c>
      <c r="P296" s="91">
        <v>10708</v>
      </c>
    </row>
    <row r="297" spans="1:16" x14ac:dyDescent="0.2">
      <c r="A297" s="91" t="s">
        <v>289</v>
      </c>
      <c r="B297" s="91" t="s">
        <v>1201</v>
      </c>
      <c r="C297" s="91" t="s">
        <v>1202</v>
      </c>
      <c r="D297" s="91" t="s">
        <v>1203</v>
      </c>
      <c r="E297" s="91" t="s">
        <v>341</v>
      </c>
      <c r="F297" s="91" t="s">
        <v>342</v>
      </c>
      <c r="G297" s="91" t="s">
        <v>15</v>
      </c>
      <c r="H297" s="91">
        <v>20</v>
      </c>
      <c r="I297" s="91">
        <v>54824557</v>
      </c>
      <c r="J297" s="91" t="s">
        <v>12</v>
      </c>
      <c r="K297" s="91" t="s">
        <v>648</v>
      </c>
      <c r="L297" s="91">
        <v>2.3E-3</v>
      </c>
      <c r="M297" s="91">
        <v>0.30509999999999998</v>
      </c>
      <c r="N297" s="91">
        <v>0.1424</v>
      </c>
      <c r="O297" s="91">
        <v>3.211E-2</v>
      </c>
      <c r="P297" s="91">
        <v>10708</v>
      </c>
    </row>
    <row r="298" spans="1:16" x14ac:dyDescent="0.2">
      <c r="A298" s="91" t="s">
        <v>227</v>
      </c>
      <c r="B298" s="91" t="s">
        <v>1015</v>
      </c>
      <c r="C298" s="91" t="s">
        <v>1016</v>
      </c>
      <c r="D298" s="91" t="s">
        <v>1017</v>
      </c>
      <c r="E298" s="91" t="s">
        <v>341</v>
      </c>
      <c r="F298" s="91" t="s">
        <v>342</v>
      </c>
      <c r="G298" s="91" t="s">
        <v>15</v>
      </c>
      <c r="H298" s="91">
        <v>20</v>
      </c>
      <c r="I298" s="91">
        <v>54824557</v>
      </c>
      <c r="J298" s="91" t="s">
        <v>12</v>
      </c>
      <c r="K298" s="91" t="s">
        <v>648</v>
      </c>
      <c r="L298" s="91">
        <v>2.3E-3</v>
      </c>
      <c r="M298" s="91">
        <v>0.30620000000000003</v>
      </c>
      <c r="N298" s="91">
        <v>0.1434</v>
      </c>
      <c r="O298" s="91">
        <v>3.2660000000000002E-2</v>
      </c>
      <c r="P298" s="91">
        <v>10708</v>
      </c>
    </row>
    <row r="299" spans="1:16" x14ac:dyDescent="0.2">
      <c r="A299" s="91" t="s">
        <v>248</v>
      </c>
      <c r="B299" s="91" t="s">
        <v>881</v>
      </c>
      <c r="C299" s="91" t="s">
        <v>882</v>
      </c>
      <c r="D299" s="91" t="s">
        <v>883</v>
      </c>
      <c r="E299" s="91" t="s">
        <v>341</v>
      </c>
      <c r="F299" s="91" t="s">
        <v>342</v>
      </c>
      <c r="G299" s="91" t="s">
        <v>15</v>
      </c>
      <c r="H299" s="91">
        <v>20</v>
      </c>
      <c r="I299" s="91">
        <v>54824557</v>
      </c>
      <c r="J299" s="91" t="s">
        <v>12</v>
      </c>
      <c r="K299" s="91" t="s">
        <v>648</v>
      </c>
      <c r="L299" s="91">
        <v>2.3E-3</v>
      </c>
      <c r="M299" s="91">
        <v>0.30669999999999997</v>
      </c>
      <c r="N299" s="91">
        <v>0.14460000000000001</v>
      </c>
      <c r="O299" s="91">
        <v>3.3890000000000003E-2</v>
      </c>
      <c r="P299" s="91">
        <v>10708</v>
      </c>
    </row>
    <row r="300" spans="1:16" x14ac:dyDescent="0.2">
      <c r="A300" s="91" t="s">
        <v>231</v>
      </c>
      <c r="B300" s="91" t="s">
        <v>488</v>
      </c>
      <c r="C300" s="91" t="s">
        <v>489</v>
      </c>
      <c r="D300" s="91" t="s">
        <v>490</v>
      </c>
      <c r="E300" s="91" t="s">
        <v>341</v>
      </c>
      <c r="F300" s="91" t="s">
        <v>342</v>
      </c>
      <c r="G300" s="91" t="s">
        <v>15</v>
      </c>
      <c r="H300" s="91">
        <v>20</v>
      </c>
      <c r="I300" s="91">
        <v>54824557</v>
      </c>
      <c r="J300" s="91" t="s">
        <v>12</v>
      </c>
      <c r="K300" s="91" t="s">
        <v>648</v>
      </c>
      <c r="L300" s="91">
        <v>2.3E-3</v>
      </c>
      <c r="M300" s="91">
        <v>-0.29580000000000001</v>
      </c>
      <c r="N300" s="91">
        <v>0.13950000000000001</v>
      </c>
      <c r="O300" s="91">
        <v>3.4040000000000001E-2</v>
      </c>
      <c r="P300" s="91">
        <v>10708</v>
      </c>
    </row>
    <row r="301" spans="1:16" x14ac:dyDescent="0.2">
      <c r="A301" s="91" t="s">
        <v>323</v>
      </c>
      <c r="B301" s="91" t="s">
        <v>1057</v>
      </c>
      <c r="C301" s="91" t="s">
        <v>1058</v>
      </c>
      <c r="D301" s="91" t="s">
        <v>1059</v>
      </c>
      <c r="E301" s="91" t="s">
        <v>341</v>
      </c>
      <c r="F301" s="91" t="s">
        <v>342</v>
      </c>
      <c r="G301" s="91" t="s">
        <v>15</v>
      </c>
      <c r="H301" s="91">
        <v>20</v>
      </c>
      <c r="I301" s="91">
        <v>54824557</v>
      </c>
      <c r="J301" s="91" t="s">
        <v>12</v>
      </c>
      <c r="K301" s="91" t="s">
        <v>648</v>
      </c>
      <c r="L301" s="91">
        <v>2.3E-3</v>
      </c>
      <c r="M301" s="91">
        <v>0.27839999999999998</v>
      </c>
      <c r="N301" s="91">
        <v>0.1318</v>
      </c>
      <c r="O301" s="91">
        <v>3.4689999999999999E-2</v>
      </c>
      <c r="P301" s="91">
        <v>10708</v>
      </c>
    </row>
    <row r="302" spans="1:16" x14ac:dyDescent="0.2">
      <c r="A302" s="91" t="s">
        <v>62</v>
      </c>
      <c r="B302" s="91" t="s">
        <v>527</v>
      </c>
      <c r="C302" s="91" t="s">
        <v>528</v>
      </c>
      <c r="D302" s="91" t="s">
        <v>529</v>
      </c>
      <c r="E302" s="91" t="s">
        <v>341</v>
      </c>
      <c r="F302" s="91" t="s">
        <v>342</v>
      </c>
      <c r="G302" s="91" t="s">
        <v>15</v>
      </c>
      <c r="H302" s="91">
        <v>20</v>
      </c>
      <c r="I302" s="91">
        <v>54824557</v>
      </c>
      <c r="J302" s="91" t="s">
        <v>12</v>
      </c>
      <c r="K302" s="91" t="s">
        <v>648</v>
      </c>
      <c r="L302" s="91">
        <v>2.3E-3</v>
      </c>
      <c r="M302" s="91">
        <v>-0.29189999999999999</v>
      </c>
      <c r="N302" s="91">
        <v>0.13850000000000001</v>
      </c>
      <c r="O302" s="91">
        <v>3.5060000000000001E-2</v>
      </c>
      <c r="P302" s="91">
        <v>10708</v>
      </c>
    </row>
    <row r="303" spans="1:16" x14ac:dyDescent="0.2">
      <c r="A303" s="91" t="s">
        <v>146</v>
      </c>
      <c r="B303" s="91" t="s">
        <v>645</v>
      </c>
      <c r="C303" s="91" t="s">
        <v>646</v>
      </c>
      <c r="D303" s="91" t="s">
        <v>647</v>
      </c>
      <c r="E303" s="91" t="s">
        <v>341</v>
      </c>
      <c r="F303" s="91" t="s">
        <v>342</v>
      </c>
      <c r="G303" s="91" t="s">
        <v>15</v>
      </c>
      <c r="H303" s="91">
        <v>20</v>
      </c>
      <c r="I303" s="91">
        <v>54824557</v>
      </c>
      <c r="J303" s="91" t="s">
        <v>12</v>
      </c>
      <c r="K303" s="91" t="s">
        <v>648</v>
      </c>
      <c r="L303" s="91">
        <v>2.3E-3</v>
      </c>
      <c r="M303" s="91">
        <v>0.30580000000000002</v>
      </c>
      <c r="N303" s="91">
        <v>0.1452</v>
      </c>
      <c r="O303" s="91">
        <v>3.5159999999999997E-2</v>
      </c>
      <c r="P303" s="91">
        <v>10708</v>
      </c>
    </row>
    <row r="304" spans="1:16" x14ac:dyDescent="0.2">
      <c r="A304" s="91" t="s">
        <v>102</v>
      </c>
      <c r="B304" s="91" t="s">
        <v>691</v>
      </c>
      <c r="C304" s="91" t="s">
        <v>692</v>
      </c>
      <c r="D304" s="91" t="s">
        <v>693</v>
      </c>
      <c r="E304" s="91" t="s">
        <v>341</v>
      </c>
      <c r="F304" s="91" t="s">
        <v>342</v>
      </c>
      <c r="G304" s="91" t="s">
        <v>15</v>
      </c>
      <c r="H304" s="91">
        <v>20</v>
      </c>
      <c r="I304" s="91">
        <v>54824557</v>
      </c>
      <c r="J304" s="91" t="s">
        <v>12</v>
      </c>
      <c r="K304" s="91" t="s">
        <v>648</v>
      </c>
      <c r="L304" s="91">
        <v>2.3E-3</v>
      </c>
      <c r="M304" s="91">
        <v>-0.3024</v>
      </c>
      <c r="N304" s="91">
        <v>0.14399999999999999</v>
      </c>
      <c r="O304" s="91">
        <v>3.5680000000000003E-2</v>
      </c>
      <c r="P304" s="91">
        <v>10708</v>
      </c>
    </row>
    <row r="305" spans="1:16" x14ac:dyDescent="0.2">
      <c r="A305" s="91" t="s">
        <v>114</v>
      </c>
      <c r="B305" s="91" t="s">
        <v>753</v>
      </c>
      <c r="C305" s="91" t="s">
        <v>754</v>
      </c>
      <c r="D305" s="91" t="s">
        <v>755</v>
      </c>
      <c r="E305" s="91" t="s">
        <v>341</v>
      </c>
      <c r="F305" s="91" t="s">
        <v>342</v>
      </c>
      <c r="G305" s="91" t="s">
        <v>15</v>
      </c>
      <c r="H305" s="91">
        <v>20</v>
      </c>
      <c r="I305" s="91">
        <v>54824557</v>
      </c>
      <c r="J305" s="91" t="s">
        <v>12</v>
      </c>
      <c r="K305" s="91" t="s">
        <v>648</v>
      </c>
      <c r="L305" s="91">
        <v>2.3E-3</v>
      </c>
      <c r="M305" s="91">
        <v>0.2974</v>
      </c>
      <c r="N305" s="91">
        <v>0.1416</v>
      </c>
      <c r="O305" s="91">
        <v>3.5729999999999998E-2</v>
      </c>
      <c r="P305" s="91">
        <v>10708</v>
      </c>
    </row>
    <row r="306" spans="1:16" x14ac:dyDescent="0.2">
      <c r="A306" s="91" t="s">
        <v>234</v>
      </c>
      <c r="B306" s="91" t="s">
        <v>973</v>
      </c>
      <c r="C306" s="91" t="s">
        <v>974</v>
      </c>
      <c r="D306" s="91" t="s">
        <v>975</v>
      </c>
      <c r="E306" s="91" t="s">
        <v>341</v>
      </c>
      <c r="F306" s="91" t="s">
        <v>342</v>
      </c>
      <c r="G306" s="91" t="s">
        <v>15</v>
      </c>
      <c r="H306" s="91">
        <v>20</v>
      </c>
      <c r="I306" s="91">
        <v>54824557</v>
      </c>
      <c r="J306" s="91" t="s">
        <v>12</v>
      </c>
      <c r="K306" s="91" t="s">
        <v>648</v>
      </c>
      <c r="L306" s="91">
        <v>2.3E-3</v>
      </c>
      <c r="M306" s="91">
        <v>0.29699999999999999</v>
      </c>
      <c r="N306" s="91">
        <v>0.14149999999999999</v>
      </c>
      <c r="O306" s="91">
        <v>3.585E-2</v>
      </c>
      <c r="P306" s="91">
        <v>10708</v>
      </c>
    </row>
    <row r="307" spans="1:16" x14ac:dyDescent="0.2">
      <c r="A307" s="91" t="s">
        <v>161</v>
      </c>
      <c r="B307" s="91" t="s">
        <v>1042</v>
      </c>
      <c r="C307" s="91" t="s">
        <v>1043</v>
      </c>
      <c r="D307" s="91" t="s">
        <v>1044</v>
      </c>
      <c r="E307" s="91" t="s">
        <v>341</v>
      </c>
      <c r="F307" s="91" t="s">
        <v>342</v>
      </c>
      <c r="G307" s="91" t="s">
        <v>15</v>
      </c>
      <c r="H307" s="91">
        <v>20</v>
      </c>
      <c r="I307" s="91">
        <v>54824557</v>
      </c>
      <c r="J307" s="91" t="s">
        <v>12</v>
      </c>
      <c r="K307" s="91" t="s">
        <v>648</v>
      </c>
      <c r="L307" s="91">
        <v>2.3E-3</v>
      </c>
      <c r="M307" s="91">
        <v>-0.2969</v>
      </c>
      <c r="N307" s="91">
        <v>0.14230000000000001</v>
      </c>
      <c r="O307" s="91">
        <v>3.6889999999999999E-2</v>
      </c>
      <c r="P307" s="91">
        <v>10708</v>
      </c>
    </row>
    <row r="308" spans="1:16" x14ac:dyDescent="0.2">
      <c r="A308" s="91" t="s">
        <v>105</v>
      </c>
      <c r="B308" s="91" t="s">
        <v>932</v>
      </c>
      <c r="C308" s="91" t="s">
        <v>933</v>
      </c>
      <c r="D308" s="91" t="s">
        <v>934</v>
      </c>
      <c r="E308" s="91" t="s">
        <v>341</v>
      </c>
      <c r="F308" s="91" t="s">
        <v>342</v>
      </c>
      <c r="G308" s="91" t="s">
        <v>15</v>
      </c>
      <c r="H308" s="91">
        <v>20</v>
      </c>
      <c r="I308" s="91">
        <v>54824557</v>
      </c>
      <c r="J308" s="91" t="s">
        <v>12</v>
      </c>
      <c r="K308" s="91" t="s">
        <v>648</v>
      </c>
      <c r="L308" s="91">
        <v>2.3E-3</v>
      </c>
      <c r="M308" s="91">
        <v>-0.29520000000000002</v>
      </c>
      <c r="N308" s="91">
        <v>0.14169999999999999</v>
      </c>
      <c r="O308" s="91">
        <v>3.7190000000000001E-2</v>
      </c>
      <c r="P308" s="91">
        <v>10708</v>
      </c>
    </row>
    <row r="309" spans="1:16" x14ac:dyDescent="0.2">
      <c r="A309" s="91" t="s">
        <v>260</v>
      </c>
      <c r="B309" s="91" t="s">
        <v>1248</v>
      </c>
      <c r="C309" s="91" t="s">
        <v>1249</v>
      </c>
      <c r="D309" s="91" t="s">
        <v>1250</v>
      </c>
      <c r="E309" s="91" t="s">
        <v>341</v>
      </c>
      <c r="F309" s="91" t="s">
        <v>342</v>
      </c>
      <c r="G309" s="91" t="s">
        <v>15</v>
      </c>
      <c r="H309" s="91">
        <v>20</v>
      </c>
      <c r="I309" s="91">
        <v>54824557</v>
      </c>
      <c r="J309" s="91" t="s">
        <v>12</v>
      </c>
      <c r="K309" s="91" t="s">
        <v>648</v>
      </c>
      <c r="L309" s="91">
        <v>2.3E-3</v>
      </c>
      <c r="M309" s="91">
        <v>0.2853</v>
      </c>
      <c r="N309" s="91">
        <v>0.13750000000000001</v>
      </c>
      <c r="O309" s="91">
        <v>3.7960000000000001E-2</v>
      </c>
      <c r="P309" s="91">
        <v>10708</v>
      </c>
    </row>
    <row r="310" spans="1:16" x14ac:dyDescent="0.2">
      <c r="A310" s="91" t="s">
        <v>280</v>
      </c>
      <c r="B310" s="91" t="s">
        <v>670</v>
      </c>
      <c r="C310" s="91" t="s">
        <v>671</v>
      </c>
      <c r="D310" s="91" t="s">
        <v>672</v>
      </c>
      <c r="E310" s="91" t="s">
        <v>341</v>
      </c>
      <c r="F310" s="91" t="s">
        <v>342</v>
      </c>
      <c r="G310" s="91" t="s">
        <v>15</v>
      </c>
      <c r="H310" s="91">
        <v>20</v>
      </c>
      <c r="I310" s="91">
        <v>54824557</v>
      </c>
      <c r="J310" s="91" t="s">
        <v>12</v>
      </c>
      <c r="K310" s="91" t="s">
        <v>648</v>
      </c>
      <c r="L310" s="91">
        <v>2.3E-3</v>
      </c>
      <c r="M310" s="91">
        <v>0.30149999999999999</v>
      </c>
      <c r="N310" s="91">
        <v>0.14560000000000001</v>
      </c>
      <c r="O310" s="91">
        <v>3.8309999999999997E-2</v>
      </c>
      <c r="P310" s="91">
        <v>10708</v>
      </c>
    </row>
    <row r="311" spans="1:16" x14ac:dyDescent="0.2">
      <c r="A311" s="91" t="s">
        <v>140</v>
      </c>
      <c r="B311" s="91" t="s">
        <v>841</v>
      </c>
      <c r="C311" s="91" t="s">
        <v>842</v>
      </c>
      <c r="D311" s="91" t="s">
        <v>843</v>
      </c>
      <c r="E311" s="91" t="s">
        <v>341</v>
      </c>
      <c r="F311" s="91" t="s">
        <v>342</v>
      </c>
      <c r="G311" s="91" t="s">
        <v>15</v>
      </c>
      <c r="H311" s="91">
        <v>20</v>
      </c>
      <c r="I311" s="91">
        <v>54824557</v>
      </c>
      <c r="J311" s="91" t="s">
        <v>12</v>
      </c>
      <c r="K311" s="91" t="s">
        <v>648</v>
      </c>
      <c r="L311" s="91">
        <v>2.3E-3</v>
      </c>
      <c r="M311" s="91">
        <v>0.28179999999999999</v>
      </c>
      <c r="N311" s="91">
        <v>0.1366</v>
      </c>
      <c r="O311" s="91">
        <v>3.9050000000000001E-2</v>
      </c>
      <c r="P311" s="91">
        <v>10708</v>
      </c>
    </row>
    <row r="312" spans="1:16" x14ac:dyDescent="0.2">
      <c r="A312" s="91" t="s">
        <v>209</v>
      </c>
      <c r="B312" s="91" t="s">
        <v>809</v>
      </c>
      <c r="C312" s="91" t="s">
        <v>810</v>
      </c>
      <c r="D312" s="91" t="s">
        <v>811</v>
      </c>
      <c r="E312" s="91" t="s">
        <v>341</v>
      </c>
      <c r="F312" s="91" t="s">
        <v>342</v>
      </c>
      <c r="G312" s="91" t="s">
        <v>15</v>
      </c>
      <c r="H312" s="91">
        <v>20</v>
      </c>
      <c r="I312" s="91">
        <v>54824557</v>
      </c>
      <c r="J312" s="91" t="s">
        <v>12</v>
      </c>
      <c r="K312" s="91" t="s">
        <v>648</v>
      </c>
      <c r="L312" s="91">
        <v>2.3E-3</v>
      </c>
      <c r="M312" s="91">
        <v>-0.29599999999999999</v>
      </c>
      <c r="N312" s="91">
        <v>0.14349999999999999</v>
      </c>
      <c r="O312" s="91">
        <v>3.9079999999999997E-2</v>
      </c>
      <c r="P312" s="91">
        <v>10708</v>
      </c>
    </row>
    <row r="313" spans="1:16" x14ac:dyDescent="0.2">
      <c r="A313" s="91" t="s">
        <v>158</v>
      </c>
      <c r="B313" s="91" t="s">
        <v>1060</v>
      </c>
      <c r="C313" s="91" t="s">
        <v>1061</v>
      </c>
      <c r="D313" s="91" t="s">
        <v>1062</v>
      </c>
      <c r="E313" s="91" t="s">
        <v>341</v>
      </c>
      <c r="F313" s="91" t="s">
        <v>342</v>
      </c>
      <c r="G313" s="91" t="s">
        <v>15</v>
      </c>
      <c r="H313" s="91">
        <v>20</v>
      </c>
      <c r="I313" s="91">
        <v>54824557</v>
      </c>
      <c r="J313" s="91" t="s">
        <v>12</v>
      </c>
      <c r="K313" s="91" t="s">
        <v>648</v>
      </c>
      <c r="L313" s="91">
        <v>2.3E-3</v>
      </c>
      <c r="M313" s="91">
        <v>0.2792</v>
      </c>
      <c r="N313" s="91">
        <v>0.13569999999999999</v>
      </c>
      <c r="O313" s="91">
        <v>3.9579999999999997E-2</v>
      </c>
      <c r="P313" s="91">
        <v>10708</v>
      </c>
    </row>
    <row r="314" spans="1:16" x14ac:dyDescent="0.2">
      <c r="A314" s="91" t="s">
        <v>271</v>
      </c>
      <c r="B314" s="91" t="s">
        <v>497</v>
      </c>
      <c r="C314" s="91" t="s">
        <v>498</v>
      </c>
      <c r="D314" s="91" t="s">
        <v>499</v>
      </c>
      <c r="E314" s="91" t="s">
        <v>341</v>
      </c>
      <c r="F314" s="91" t="s">
        <v>342</v>
      </c>
      <c r="G314" s="91" t="s">
        <v>15</v>
      </c>
      <c r="H314" s="91">
        <v>20</v>
      </c>
      <c r="I314" s="91">
        <v>54824557</v>
      </c>
      <c r="J314" s="91" t="s">
        <v>12</v>
      </c>
      <c r="K314" s="91" t="s">
        <v>648</v>
      </c>
      <c r="L314" s="91">
        <v>2.3E-3</v>
      </c>
      <c r="M314" s="91">
        <v>-0.29099999999999998</v>
      </c>
      <c r="N314" s="91">
        <v>0.14149999999999999</v>
      </c>
      <c r="O314" s="91">
        <v>3.9719999999999998E-2</v>
      </c>
      <c r="P314" s="91">
        <v>10708</v>
      </c>
    </row>
    <row r="315" spans="1:16" x14ac:dyDescent="0.2">
      <c r="A315" s="91" t="s">
        <v>86</v>
      </c>
      <c r="B315" s="91" t="s">
        <v>866</v>
      </c>
      <c r="C315" s="91" t="s">
        <v>867</v>
      </c>
      <c r="D315" s="91" t="s">
        <v>868</v>
      </c>
      <c r="E315" s="91" t="s">
        <v>341</v>
      </c>
      <c r="F315" s="91" t="s">
        <v>342</v>
      </c>
      <c r="G315" s="91" t="s">
        <v>15</v>
      </c>
      <c r="H315" s="91">
        <v>20</v>
      </c>
      <c r="I315" s="91">
        <v>54824557</v>
      </c>
      <c r="J315" s="91" t="s">
        <v>12</v>
      </c>
      <c r="K315" s="91" t="s">
        <v>648</v>
      </c>
      <c r="L315" s="91">
        <v>2.3E-3</v>
      </c>
      <c r="M315" s="91">
        <v>0.28760000000000002</v>
      </c>
      <c r="N315" s="91">
        <v>0.14080000000000001</v>
      </c>
      <c r="O315" s="91">
        <v>4.1140000000000003E-2</v>
      </c>
      <c r="P315" s="91">
        <v>10708</v>
      </c>
    </row>
    <row r="316" spans="1:16" x14ac:dyDescent="0.2">
      <c r="A316" s="91" t="s">
        <v>270</v>
      </c>
      <c r="B316" s="91" t="s">
        <v>1153</v>
      </c>
      <c r="C316" s="91" t="s">
        <v>1154</v>
      </c>
      <c r="D316" s="91" t="s">
        <v>1155</v>
      </c>
      <c r="E316" s="91" t="s">
        <v>341</v>
      </c>
      <c r="F316" s="91" t="s">
        <v>342</v>
      </c>
      <c r="G316" s="91" t="s">
        <v>15</v>
      </c>
      <c r="H316" s="91">
        <v>20</v>
      </c>
      <c r="I316" s="91">
        <v>54824557</v>
      </c>
      <c r="J316" s="91" t="s">
        <v>12</v>
      </c>
      <c r="K316" s="91" t="s">
        <v>648</v>
      </c>
      <c r="L316" s="91">
        <v>2.3E-3</v>
      </c>
      <c r="M316" s="91">
        <v>-0.27310000000000001</v>
      </c>
      <c r="N316" s="91">
        <v>0.1338</v>
      </c>
      <c r="O316" s="91">
        <v>4.1230000000000003E-2</v>
      </c>
      <c r="P316" s="91">
        <v>10708</v>
      </c>
    </row>
    <row r="317" spans="1:16" x14ac:dyDescent="0.2">
      <c r="A317" s="91" t="s">
        <v>326</v>
      </c>
      <c r="B317" s="91" t="s">
        <v>964</v>
      </c>
      <c r="C317" s="91" t="s">
        <v>965</v>
      </c>
      <c r="D317" s="91" t="s">
        <v>966</v>
      </c>
      <c r="E317" s="91" t="s">
        <v>341</v>
      </c>
      <c r="F317" s="91" t="s">
        <v>342</v>
      </c>
      <c r="G317" s="91" t="s">
        <v>15</v>
      </c>
      <c r="H317" s="91">
        <v>20</v>
      </c>
      <c r="I317" s="91">
        <v>54824557</v>
      </c>
      <c r="J317" s="91" t="s">
        <v>12</v>
      </c>
      <c r="K317" s="91" t="s">
        <v>648</v>
      </c>
      <c r="L317" s="91">
        <v>2.3E-3</v>
      </c>
      <c r="M317" s="91">
        <v>-0.29409999999999997</v>
      </c>
      <c r="N317" s="91">
        <v>0.14410000000000001</v>
      </c>
      <c r="O317" s="91">
        <v>4.1349999999999998E-2</v>
      </c>
      <c r="P317" s="91">
        <v>10708</v>
      </c>
    </row>
    <row r="318" spans="1:16" x14ac:dyDescent="0.2">
      <c r="A318" s="91" t="s">
        <v>106</v>
      </c>
      <c r="B318" s="91" t="s">
        <v>726</v>
      </c>
      <c r="C318" s="91" t="s">
        <v>727</v>
      </c>
      <c r="D318" s="91" t="s">
        <v>728</v>
      </c>
      <c r="E318" s="91" t="s">
        <v>341</v>
      </c>
      <c r="F318" s="91" t="s">
        <v>342</v>
      </c>
      <c r="G318" s="91" t="s">
        <v>15</v>
      </c>
      <c r="H318" s="91">
        <v>20</v>
      </c>
      <c r="I318" s="91">
        <v>54824557</v>
      </c>
      <c r="J318" s="91" t="s">
        <v>12</v>
      </c>
      <c r="K318" s="91" t="s">
        <v>648</v>
      </c>
      <c r="L318" s="91">
        <v>2.3E-3</v>
      </c>
      <c r="M318" s="91">
        <v>-0.28989999999999999</v>
      </c>
      <c r="N318" s="91">
        <v>0.14219999999999999</v>
      </c>
      <c r="O318" s="91">
        <v>4.1500000000000002E-2</v>
      </c>
      <c r="P318" s="91">
        <v>10708</v>
      </c>
    </row>
    <row r="319" spans="1:16" x14ac:dyDescent="0.2">
      <c r="A319" s="91" t="s">
        <v>154</v>
      </c>
      <c r="B319" s="91" t="s">
        <v>929</v>
      </c>
      <c r="C319" s="91" t="s">
        <v>930</v>
      </c>
      <c r="D319" s="91" t="s">
        <v>931</v>
      </c>
      <c r="E319" s="91" t="s">
        <v>341</v>
      </c>
      <c r="F319" s="91" t="s">
        <v>342</v>
      </c>
      <c r="G319" s="91" t="s">
        <v>15</v>
      </c>
      <c r="H319" s="91">
        <v>20</v>
      </c>
      <c r="I319" s="91">
        <v>54824557</v>
      </c>
      <c r="J319" s="91" t="s">
        <v>12</v>
      </c>
      <c r="K319" s="91" t="s">
        <v>648</v>
      </c>
      <c r="L319" s="91">
        <v>2.3E-3</v>
      </c>
      <c r="M319" s="91">
        <v>-0.28889999999999999</v>
      </c>
      <c r="N319" s="91">
        <v>0.1419</v>
      </c>
      <c r="O319" s="91">
        <v>4.1739999999999999E-2</v>
      </c>
      <c r="P319" s="91">
        <v>10708</v>
      </c>
    </row>
    <row r="320" spans="1:16" x14ac:dyDescent="0.2">
      <c r="A320" s="91" t="s">
        <v>133</v>
      </c>
      <c r="B320" s="91" t="s">
        <v>449</v>
      </c>
      <c r="C320" s="91" t="s">
        <v>450</v>
      </c>
      <c r="D320" s="91" t="s">
        <v>451</v>
      </c>
      <c r="E320" s="91" t="s">
        <v>341</v>
      </c>
      <c r="F320" s="91" t="s">
        <v>342</v>
      </c>
      <c r="G320" s="91" t="s">
        <v>15</v>
      </c>
      <c r="H320" s="91">
        <v>20</v>
      </c>
      <c r="I320" s="91">
        <v>54824557</v>
      </c>
      <c r="J320" s="91" t="s">
        <v>12</v>
      </c>
      <c r="K320" s="91" t="s">
        <v>648</v>
      </c>
      <c r="L320" s="91">
        <v>2.3E-3</v>
      </c>
      <c r="M320" s="91">
        <v>-0.29170000000000001</v>
      </c>
      <c r="N320" s="91">
        <v>0.14349999999999999</v>
      </c>
      <c r="O320" s="91">
        <v>4.2070000000000003E-2</v>
      </c>
      <c r="P320" s="91">
        <v>10708</v>
      </c>
    </row>
    <row r="321" spans="1:16" x14ac:dyDescent="0.2">
      <c r="A321" s="91" t="s">
        <v>19</v>
      </c>
      <c r="B321" s="91" t="s">
        <v>633</v>
      </c>
      <c r="C321" s="91" t="s">
        <v>634</v>
      </c>
      <c r="D321" s="91" t="s">
        <v>635</v>
      </c>
      <c r="E321" s="91" t="s">
        <v>341</v>
      </c>
      <c r="F321" s="91" t="s">
        <v>342</v>
      </c>
      <c r="G321" s="91" t="s">
        <v>15</v>
      </c>
      <c r="H321" s="91">
        <v>20</v>
      </c>
      <c r="I321" s="91">
        <v>54824557</v>
      </c>
      <c r="J321" s="91" t="s">
        <v>12</v>
      </c>
      <c r="K321" s="91" t="s">
        <v>648</v>
      </c>
      <c r="L321" s="91">
        <v>2.3E-3</v>
      </c>
      <c r="M321" s="91">
        <v>0.28799999999999998</v>
      </c>
      <c r="N321" s="91">
        <v>0.14180000000000001</v>
      </c>
      <c r="O321" s="91">
        <v>4.231E-2</v>
      </c>
      <c r="P321" s="91">
        <v>10708</v>
      </c>
    </row>
    <row r="322" spans="1:16" x14ac:dyDescent="0.2">
      <c r="A322" s="91" t="s">
        <v>94</v>
      </c>
      <c r="B322" s="91" t="s">
        <v>940</v>
      </c>
      <c r="C322" s="91" t="s">
        <v>941</v>
      </c>
      <c r="D322" s="91" t="s">
        <v>942</v>
      </c>
      <c r="E322" s="91" t="s">
        <v>341</v>
      </c>
      <c r="F322" s="91" t="s">
        <v>342</v>
      </c>
      <c r="G322" s="91" t="s">
        <v>15</v>
      </c>
      <c r="H322" s="91">
        <v>20</v>
      </c>
      <c r="I322" s="91">
        <v>54824557</v>
      </c>
      <c r="J322" s="91" t="s">
        <v>12</v>
      </c>
      <c r="K322" s="91" t="s">
        <v>648</v>
      </c>
      <c r="L322" s="91">
        <v>2.3E-3</v>
      </c>
      <c r="M322" s="91">
        <v>-0.28989999999999999</v>
      </c>
      <c r="N322" s="91">
        <v>0.14280000000000001</v>
      </c>
      <c r="O322" s="91">
        <v>4.2389999999999997E-2</v>
      </c>
      <c r="P322" s="91">
        <v>10708</v>
      </c>
    </row>
    <row r="323" spans="1:16" x14ac:dyDescent="0.2">
      <c r="A323" s="91" t="s">
        <v>55</v>
      </c>
      <c r="B323" s="91" t="s">
        <v>795</v>
      </c>
      <c r="C323" s="91" t="s">
        <v>796</v>
      </c>
      <c r="D323" s="91" t="s">
        <v>797</v>
      </c>
      <c r="E323" s="91" t="s">
        <v>341</v>
      </c>
      <c r="F323" s="91" t="s">
        <v>342</v>
      </c>
      <c r="G323" s="91" t="s">
        <v>15</v>
      </c>
      <c r="H323" s="91">
        <v>20</v>
      </c>
      <c r="I323" s="91">
        <v>54824557</v>
      </c>
      <c r="J323" s="91" t="s">
        <v>12</v>
      </c>
      <c r="K323" s="91" t="s">
        <v>648</v>
      </c>
      <c r="L323" s="91">
        <v>2.3E-3</v>
      </c>
      <c r="M323" s="91">
        <v>0.2863</v>
      </c>
      <c r="N323" s="91">
        <v>0.14149999999999999</v>
      </c>
      <c r="O323" s="91">
        <v>4.3049999999999998E-2</v>
      </c>
      <c r="P323" s="91">
        <v>10708</v>
      </c>
    </row>
    <row r="324" spans="1:16" x14ac:dyDescent="0.2">
      <c r="A324" s="91" t="s">
        <v>194</v>
      </c>
      <c r="B324" s="91" t="s">
        <v>1177</v>
      </c>
      <c r="C324" s="91" t="s">
        <v>1178</v>
      </c>
      <c r="D324" s="91" t="s">
        <v>1179</v>
      </c>
      <c r="E324" s="91" t="s">
        <v>341</v>
      </c>
      <c r="F324" s="91" t="s">
        <v>342</v>
      </c>
      <c r="G324" s="91" t="s">
        <v>15</v>
      </c>
      <c r="H324" s="91">
        <v>20</v>
      </c>
      <c r="I324" s="91">
        <v>54824557</v>
      </c>
      <c r="J324" s="91" t="s">
        <v>12</v>
      </c>
      <c r="K324" s="91" t="s">
        <v>648</v>
      </c>
      <c r="L324" s="91">
        <v>2.3E-3</v>
      </c>
      <c r="M324" s="91">
        <v>0.29380000000000001</v>
      </c>
      <c r="N324" s="91">
        <v>0.14560000000000001</v>
      </c>
      <c r="O324" s="91">
        <v>4.3659999999999997E-2</v>
      </c>
      <c r="P324" s="91">
        <v>10708</v>
      </c>
    </row>
    <row r="325" spans="1:16" x14ac:dyDescent="0.2">
      <c r="A325" s="91" t="s">
        <v>18</v>
      </c>
      <c r="B325" s="91" t="s">
        <v>1120</v>
      </c>
      <c r="C325" s="91" t="s">
        <v>1121</v>
      </c>
      <c r="D325" s="91" t="s">
        <v>1122</v>
      </c>
      <c r="E325" s="91" t="s">
        <v>341</v>
      </c>
      <c r="F325" s="91" t="s">
        <v>342</v>
      </c>
      <c r="G325" s="91" t="s">
        <v>15</v>
      </c>
      <c r="H325" s="91">
        <v>20</v>
      </c>
      <c r="I325" s="91">
        <v>54824557</v>
      </c>
      <c r="J325" s="91" t="s">
        <v>12</v>
      </c>
      <c r="K325" s="91" t="s">
        <v>648</v>
      </c>
      <c r="L325" s="91">
        <v>2.3E-3</v>
      </c>
      <c r="M325" s="91">
        <v>-0.26989999999999997</v>
      </c>
      <c r="N325" s="91">
        <v>0.13400000000000001</v>
      </c>
      <c r="O325" s="91">
        <v>4.3990000000000001E-2</v>
      </c>
      <c r="P325" s="91">
        <v>10708</v>
      </c>
    </row>
    <row r="326" spans="1:16" x14ac:dyDescent="0.2">
      <c r="A326" s="91" t="s">
        <v>329</v>
      </c>
      <c r="B326" s="91" t="s">
        <v>694</v>
      </c>
      <c r="C326" s="91" t="s">
        <v>694</v>
      </c>
      <c r="D326" s="91" t="s">
        <v>695</v>
      </c>
      <c r="E326" s="91" t="s">
        <v>341</v>
      </c>
      <c r="F326" s="91" t="s">
        <v>342</v>
      </c>
      <c r="G326" s="91" t="s">
        <v>15</v>
      </c>
      <c r="H326" s="91">
        <v>20</v>
      </c>
      <c r="I326" s="91">
        <v>54824557</v>
      </c>
      <c r="J326" s="91" t="s">
        <v>12</v>
      </c>
      <c r="K326" s="91" t="s">
        <v>648</v>
      </c>
      <c r="L326" s="91">
        <v>2.3E-3</v>
      </c>
      <c r="M326" s="91">
        <v>-0.2762</v>
      </c>
      <c r="N326" s="91">
        <v>0.1376</v>
      </c>
      <c r="O326" s="91">
        <v>4.4769999999999997E-2</v>
      </c>
      <c r="P326" s="91">
        <v>10708</v>
      </c>
    </row>
    <row r="327" spans="1:16" x14ac:dyDescent="0.2">
      <c r="A327" s="91" t="s">
        <v>168</v>
      </c>
      <c r="B327" s="91" t="s">
        <v>471</v>
      </c>
      <c r="C327" s="91" t="s">
        <v>472</v>
      </c>
      <c r="D327" s="91" t="s">
        <v>473</v>
      </c>
      <c r="E327" s="91" t="s">
        <v>341</v>
      </c>
      <c r="F327" s="91" t="s">
        <v>342</v>
      </c>
      <c r="G327" s="91" t="s">
        <v>15</v>
      </c>
      <c r="H327" s="91">
        <v>20</v>
      </c>
      <c r="I327" s="91">
        <v>54824557</v>
      </c>
      <c r="J327" s="91" t="s">
        <v>12</v>
      </c>
      <c r="K327" s="91" t="s">
        <v>648</v>
      </c>
      <c r="L327" s="91">
        <v>2.3E-3</v>
      </c>
      <c r="M327" s="91">
        <v>-0.28339999999999999</v>
      </c>
      <c r="N327" s="91">
        <v>0.14130000000000001</v>
      </c>
      <c r="O327" s="91">
        <v>4.4889999999999999E-2</v>
      </c>
      <c r="P327" s="91">
        <v>10708</v>
      </c>
    </row>
    <row r="328" spans="1:16" x14ac:dyDescent="0.2">
      <c r="A328" s="91" t="s">
        <v>68</v>
      </c>
      <c r="B328" s="91" t="s">
        <v>976</v>
      </c>
      <c r="C328" s="91" t="s">
        <v>977</v>
      </c>
      <c r="D328" s="91" t="s">
        <v>978</v>
      </c>
      <c r="E328" s="91" t="s">
        <v>341</v>
      </c>
      <c r="F328" s="91" t="s">
        <v>342</v>
      </c>
      <c r="G328" s="91" t="s">
        <v>15</v>
      </c>
      <c r="H328" s="91">
        <v>20</v>
      </c>
      <c r="I328" s="91">
        <v>54824557</v>
      </c>
      <c r="J328" s="91" t="s">
        <v>12</v>
      </c>
      <c r="K328" s="91" t="s">
        <v>648</v>
      </c>
      <c r="L328" s="91">
        <v>2.3E-3</v>
      </c>
      <c r="M328" s="91">
        <v>-0.2858</v>
      </c>
      <c r="N328" s="91">
        <v>0.1431</v>
      </c>
      <c r="O328" s="91">
        <v>4.5809999999999997E-2</v>
      </c>
      <c r="P328" s="91">
        <v>10708</v>
      </c>
    </row>
    <row r="329" spans="1:16" x14ac:dyDescent="0.2">
      <c r="A329" s="91" t="s">
        <v>262</v>
      </c>
      <c r="B329" s="91" t="s">
        <v>875</v>
      </c>
      <c r="C329" s="91" t="s">
        <v>876</v>
      </c>
      <c r="D329" s="91" t="s">
        <v>877</v>
      </c>
      <c r="E329" s="91" t="s">
        <v>341</v>
      </c>
      <c r="F329" s="91" t="s">
        <v>342</v>
      </c>
      <c r="G329" s="91" t="s">
        <v>15</v>
      </c>
      <c r="H329" s="91">
        <v>20</v>
      </c>
      <c r="I329" s="91">
        <v>54824557</v>
      </c>
      <c r="J329" s="91" t="s">
        <v>12</v>
      </c>
      <c r="K329" s="91" t="s">
        <v>648</v>
      </c>
      <c r="L329" s="91">
        <v>2.3E-3</v>
      </c>
      <c r="M329" s="91">
        <v>0.28549999999999998</v>
      </c>
      <c r="N329" s="91">
        <v>0.14319999999999999</v>
      </c>
      <c r="O329" s="91">
        <v>4.6210000000000001E-2</v>
      </c>
      <c r="P329" s="91">
        <v>10708</v>
      </c>
    </row>
    <row r="330" spans="1:16" x14ac:dyDescent="0.2">
      <c r="A330" s="91" t="s">
        <v>205</v>
      </c>
      <c r="B330" s="91" t="s">
        <v>357</v>
      </c>
      <c r="C330" s="91" t="s">
        <v>358</v>
      </c>
      <c r="D330" s="91" t="s">
        <v>359</v>
      </c>
      <c r="E330" s="91" t="s">
        <v>341</v>
      </c>
      <c r="F330" s="91" t="s">
        <v>342</v>
      </c>
      <c r="G330" s="91" t="s">
        <v>15</v>
      </c>
      <c r="H330" s="91">
        <v>20</v>
      </c>
      <c r="I330" s="91">
        <v>54824557</v>
      </c>
      <c r="J330" s="91" t="s">
        <v>12</v>
      </c>
      <c r="K330" s="91" t="s">
        <v>648</v>
      </c>
      <c r="L330" s="91">
        <v>2.3E-3</v>
      </c>
      <c r="M330" s="91">
        <v>-0.2777</v>
      </c>
      <c r="N330" s="91">
        <v>0.14000000000000001</v>
      </c>
      <c r="O330" s="91">
        <v>4.7300000000000002E-2</v>
      </c>
      <c r="P330" s="91">
        <v>10708</v>
      </c>
    </row>
    <row r="331" spans="1:16" x14ac:dyDescent="0.2">
      <c r="A331" s="91" t="s">
        <v>185</v>
      </c>
      <c r="B331" s="91" t="s">
        <v>387</v>
      </c>
      <c r="C331" s="91" t="s">
        <v>388</v>
      </c>
      <c r="D331" s="91" t="s">
        <v>389</v>
      </c>
      <c r="E331" s="91" t="s">
        <v>341</v>
      </c>
      <c r="F331" s="91" t="s">
        <v>342</v>
      </c>
      <c r="G331" s="91" t="s">
        <v>15</v>
      </c>
      <c r="H331" s="91">
        <v>20</v>
      </c>
      <c r="I331" s="91">
        <v>54824557</v>
      </c>
      <c r="J331" s="91" t="s">
        <v>12</v>
      </c>
      <c r="K331" s="91" t="s">
        <v>648</v>
      </c>
      <c r="L331" s="91">
        <v>2.3E-3</v>
      </c>
      <c r="M331" s="91">
        <v>0.28670000000000001</v>
      </c>
      <c r="N331" s="91">
        <v>0.14499999999999999</v>
      </c>
      <c r="O331" s="91">
        <v>4.8009999999999997E-2</v>
      </c>
      <c r="P331" s="91">
        <v>10708</v>
      </c>
    </row>
    <row r="332" spans="1:16" x14ac:dyDescent="0.2">
      <c r="A332" s="91" t="s">
        <v>36</v>
      </c>
      <c r="B332" s="91" t="s">
        <v>1075</v>
      </c>
      <c r="C332" s="91" t="s">
        <v>1076</v>
      </c>
      <c r="D332" s="91" t="s">
        <v>1077</v>
      </c>
      <c r="E332" s="91" t="s">
        <v>341</v>
      </c>
      <c r="F332" s="91" t="s">
        <v>342</v>
      </c>
      <c r="G332" s="91" t="s">
        <v>15</v>
      </c>
      <c r="H332" s="91">
        <v>20</v>
      </c>
      <c r="I332" s="91">
        <v>54824557</v>
      </c>
      <c r="J332" s="91" t="s">
        <v>12</v>
      </c>
      <c r="K332" s="91" t="s">
        <v>648</v>
      </c>
      <c r="L332" s="91">
        <v>2.3E-3</v>
      </c>
      <c r="M332" s="91">
        <v>-0.2853</v>
      </c>
      <c r="N332" s="91">
        <v>0.14430000000000001</v>
      </c>
      <c r="O332" s="91">
        <v>4.8059999999999999E-2</v>
      </c>
      <c r="P332" s="91">
        <v>10708</v>
      </c>
    </row>
    <row r="333" spans="1:16" x14ac:dyDescent="0.2">
      <c r="A333" s="91" t="s">
        <v>219</v>
      </c>
      <c r="B333" s="91" t="s">
        <v>1106</v>
      </c>
      <c r="C333" s="91" t="s">
        <v>1107</v>
      </c>
      <c r="D333" s="91" t="s">
        <v>1108</v>
      </c>
      <c r="E333" s="91" t="s">
        <v>341</v>
      </c>
      <c r="F333" s="91" t="s">
        <v>342</v>
      </c>
      <c r="G333" s="91" t="s">
        <v>15</v>
      </c>
      <c r="H333" s="91">
        <v>20</v>
      </c>
      <c r="I333" s="91">
        <v>54824557</v>
      </c>
      <c r="J333" s="91" t="s">
        <v>12</v>
      </c>
      <c r="K333" s="91" t="s">
        <v>648</v>
      </c>
      <c r="L333" s="91">
        <v>2.3E-3</v>
      </c>
      <c r="M333" s="91">
        <v>0.28689999999999999</v>
      </c>
      <c r="N333" s="91">
        <v>0.1457</v>
      </c>
      <c r="O333" s="91">
        <v>4.8989999999999999E-2</v>
      </c>
      <c r="P333" s="91">
        <v>10708</v>
      </c>
    </row>
    <row r="334" spans="1:16" x14ac:dyDescent="0.2">
      <c r="A334" s="91" t="s">
        <v>164</v>
      </c>
      <c r="B334" s="91" t="s">
        <v>783</v>
      </c>
      <c r="C334" s="91" t="s">
        <v>784</v>
      </c>
      <c r="D334" s="91" t="s">
        <v>785</v>
      </c>
      <c r="E334" s="91" t="s">
        <v>341</v>
      </c>
      <c r="F334" s="91" t="s">
        <v>342</v>
      </c>
      <c r="G334" s="91" t="s">
        <v>15</v>
      </c>
      <c r="H334" s="91">
        <v>20</v>
      </c>
      <c r="I334" s="91">
        <v>54824557</v>
      </c>
      <c r="J334" s="91" t="s">
        <v>12</v>
      </c>
      <c r="K334" s="91" t="s">
        <v>648</v>
      </c>
      <c r="L334" s="91">
        <v>2.3E-3</v>
      </c>
      <c r="M334" s="91">
        <v>-0.26569999999999999</v>
      </c>
      <c r="N334" s="91">
        <v>0.13539999999999999</v>
      </c>
      <c r="O334" s="91">
        <v>4.9759999999999999E-2</v>
      </c>
      <c r="P334" s="91">
        <v>10708</v>
      </c>
    </row>
    <row r="336" spans="1:16" x14ac:dyDescent="0.2">
      <c r="B336" s="97"/>
    </row>
    <row r="337" spans="2:2" x14ac:dyDescent="0.2">
      <c r="B337" s="97"/>
    </row>
    <row r="460" spans="15:15" x14ac:dyDescent="0.2">
      <c r="O460" s="96"/>
    </row>
    <row r="628" spans="15:15" x14ac:dyDescent="0.2">
      <c r="O628" s="9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95"/>
  <sheetViews>
    <sheetView workbookViewId="0"/>
  </sheetViews>
  <sheetFormatPr baseColWidth="10" defaultColWidth="10.83203125" defaultRowHeight="16" x14ac:dyDescent="0.2"/>
  <cols>
    <col min="1" max="1" width="20.83203125" style="91" customWidth="1"/>
    <col min="2" max="2" width="52.1640625" style="91" customWidth="1"/>
    <col min="3" max="3" width="14.83203125" style="91" bestFit="1" customWidth="1"/>
    <col min="4" max="4" width="44.6640625" style="91" bestFit="1" customWidth="1"/>
    <col min="5" max="16384" width="10.83203125" style="91"/>
  </cols>
  <sheetData>
    <row r="1" spans="1:10" x14ac:dyDescent="0.2">
      <c r="A1" s="94" t="s">
        <v>16915</v>
      </c>
      <c r="B1" s="94" t="s">
        <v>17438</v>
      </c>
      <c r="C1" s="94"/>
      <c r="D1" s="94"/>
      <c r="E1" s="94"/>
      <c r="F1" s="94"/>
      <c r="G1" s="94"/>
      <c r="H1" s="94"/>
      <c r="I1" s="94"/>
      <c r="J1" s="94"/>
    </row>
    <row r="2" spans="1:10" x14ac:dyDescent="0.2">
      <c r="A2" s="140" t="s">
        <v>17427</v>
      </c>
      <c r="B2" s="94"/>
      <c r="C2" s="94"/>
      <c r="D2" s="94"/>
      <c r="E2" s="94"/>
      <c r="F2" s="94"/>
      <c r="G2" s="94"/>
      <c r="H2" s="94"/>
      <c r="I2" s="94"/>
      <c r="J2" s="94"/>
    </row>
    <row r="3" spans="1:10" x14ac:dyDescent="0.2">
      <c r="A3" s="94"/>
      <c r="B3" s="94"/>
      <c r="C3" s="94"/>
      <c r="D3" s="94"/>
      <c r="E3" s="94"/>
      <c r="F3" s="94"/>
      <c r="G3" s="94"/>
      <c r="H3" s="94"/>
      <c r="I3" s="94"/>
      <c r="J3" s="94"/>
    </row>
    <row r="4" spans="1:10" x14ac:dyDescent="0.2">
      <c r="A4" s="95" t="s">
        <v>1382</v>
      </c>
      <c r="B4" s="95" t="s">
        <v>1381</v>
      </c>
      <c r="C4" s="95" t="s">
        <v>1380</v>
      </c>
      <c r="D4" s="95" t="s">
        <v>1379</v>
      </c>
      <c r="E4" s="95" t="s">
        <v>1378</v>
      </c>
      <c r="F4" s="95" t="s">
        <v>7</v>
      </c>
      <c r="G4" s="95" t="s">
        <v>8</v>
      </c>
      <c r="H4" s="95" t="s">
        <v>9</v>
      </c>
      <c r="I4" s="94"/>
      <c r="J4" s="94"/>
    </row>
    <row r="5" spans="1:10" x14ac:dyDescent="0.2">
      <c r="A5" s="92" t="s">
        <v>10</v>
      </c>
      <c r="B5" s="92" t="s">
        <v>1377</v>
      </c>
      <c r="C5" s="92" t="s">
        <v>1271</v>
      </c>
      <c r="D5" s="92" t="s">
        <v>1359</v>
      </c>
      <c r="E5" s="92">
        <v>1.099234</v>
      </c>
      <c r="F5" s="92">
        <v>0.33317000000000002</v>
      </c>
      <c r="G5" s="92">
        <v>9.6900000000000003E-4</v>
      </c>
      <c r="H5" s="92">
        <v>9707</v>
      </c>
      <c r="I5" s="92"/>
      <c r="J5" s="93"/>
    </row>
    <row r="6" spans="1:10" x14ac:dyDescent="0.2">
      <c r="A6" s="92" t="s">
        <v>10</v>
      </c>
      <c r="B6" s="92" t="s">
        <v>1314</v>
      </c>
      <c r="C6" s="92" t="s">
        <v>1271</v>
      </c>
      <c r="D6" s="92" t="s">
        <v>1309</v>
      </c>
      <c r="E6" s="92">
        <v>0.96045400000000003</v>
      </c>
      <c r="F6" s="92">
        <v>0.31778899999999999</v>
      </c>
      <c r="G6" s="92">
        <v>2.5089999999999999E-3</v>
      </c>
      <c r="H6" s="92">
        <v>9711</v>
      </c>
      <c r="I6" s="92"/>
      <c r="J6" s="92"/>
    </row>
    <row r="7" spans="1:10" x14ac:dyDescent="0.2">
      <c r="A7" s="92" t="s">
        <v>10</v>
      </c>
      <c r="B7" s="92" t="s">
        <v>1374</v>
      </c>
      <c r="C7" s="92" t="s">
        <v>1269</v>
      </c>
      <c r="D7" s="92" t="s">
        <v>1373</v>
      </c>
      <c r="E7" s="92">
        <v>-0.92737999999999998</v>
      </c>
      <c r="F7" s="92">
        <v>0.31363999999999997</v>
      </c>
      <c r="G7" s="92">
        <v>3.1080000000000001E-3</v>
      </c>
      <c r="H7" s="92">
        <v>9696</v>
      </c>
      <c r="I7" s="92"/>
      <c r="J7" s="92"/>
    </row>
    <row r="8" spans="1:10" x14ac:dyDescent="0.2">
      <c r="A8" s="92" t="s">
        <v>10</v>
      </c>
      <c r="B8" s="92" t="s">
        <v>1372</v>
      </c>
      <c r="C8" s="92" t="s">
        <v>1271</v>
      </c>
      <c r="D8" s="92" t="s">
        <v>1367</v>
      </c>
      <c r="E8" s="92">
        <v>0.860093</v>
      </c>
      <c r="F8" s="92">
        <v>0.32802300000000001</v>
      </c>
      <c r="G8" s="92">
        <v>8.7399999999999995E-3</v>
      </c>
      <c r="H8" s="92">
        <v>9711</v>
      </c>
      <c r="I8" s="92"/>
      <c r="J8" s="92"/>
    </row>
    <row r="9" spans="1:10" x14ac:dyDescent="0.2">
      <c r="A9" s="92" t="s">
        <v>10</v>
      </c>
      <c r="B9" s="92" t="s">
        <v>1370</v>
      </c>
      <c r="C9" s="92" t="s">
        <v>1282</v>
      </c>
      <c r="D9" s="92" t="s">
        <v>1369</v>
      </c>
      <c r="E9" s="92">
        <v>-0.82689999999999997</v>
      </c>
      <c r="F9" s="92">
        <v>0.317797</v>
      </c>
      <c r="G9" s="92">
        <v>9.2689999999999995E-3</v>
      </c>
      <c r="H9" s="92">
        <v>9645</v>
      </c>
      <c r="I9" s="92"/>
      <c r="J9" s="92"/>
    </row>
    <row r="10" spans="1:10" x14ac:dyDescent="0.2">
      <c r="A10" s="92" t="s">
        <v>10</v>
      </c>
      <c r="B10" s="92" t="s">
        <v>1368</v>
      </c>
      <c r="C10" s="92" t="s">
        <v>1271</v>
      </c>
      <c r="D10" s="92" t="s">
        <v>1367</v>
      </c>
      <c r="E10" s="92">
        <v>0.85783900000000002</v>
      </c>
      <c r="F10" s="92">
        <v>0.33302100000000001</v>
      </c>
      <c r="G10" s="92">
        <v>9.9970000000000007E-3</v>
      </c>
      <c r="H10" s="92">
        <v>9710</v>
      </c>
      <c r="I10" s="92"/>
      <c r="J10" s="92"/>
    </row>
    <row r="11" spans="1:10" x14ac:dyDescent="0.2">
      <c r="A11" s="92" t="s">
        <v>10</v>
      </c>
      <c r="B11" s="92" t="s">
        <v>1365</v>
      </c>
      <c r="C11" s="92" t="s">
        <v>1269</v>
      </c>
      <c r="D11" s="92" t="s">
        <v>1296</v>
      </c>
      <c r="E11" s="92">
        <v>-0.78935</v>
      </c>
      <c r="F11" s="92">
        <v>0.31236599999999998</v>
      </c>
      <c r="G11" s="92">
        <v>1.1504E-2</v>
      </c>
      <c r="H11" s="92">
        <v>9712</v>
      </c>
      <c r="I11" s="92"/>
      <c r="J11" s="92"/>
    </row>
    <row r="12" spans="1:10" x14ac:dyDescent="0.2">
      <c r="A12" s="92" t="s">
        <v>10</v>
      </c>
      <c r="B12" s="92" t="s">
        <v>1346</v>
      </c>
      <c r="C12" s="92" t="s">
        <v>1282</v>
      </c>
      <c r="D12" s="92" t="s">
        <v>1345</v>
      </c>
      <c r="E12" s="92">
        <v>0.72322500000000001</v>
      </c>
      <c r="F12" s="92">
        <v>0.31903599999999999</v>
      </c>
      <c r="G12" s="92">
        <v>2.3396E-2</v>
      </c>
      <c r="H12" s="92">
        <v>9703</v>
      </c>
      <c r="I12" s="92"/>
      <c r="J12" s="92"/>
    </row>
    <row r="13" spans="1:10" x14ac:dyDescent="0.2">
      <c r="A13" s="92" t="s">
        <v>10</v>
      </c>
      <c r="B13" s="92" t="s">
        <v>1344</v>
      </c>
      <c r="C13" s="92" t="s">
        <v>1267</v>
      </c>
      <c r="D13" s="92" t="s">
        <v>1343</v>
      </c>
      <c r="E13" s="92">
        <v>-0.66810000000000003</v>
      </c>
      <c r="F13" s="92">
        <v>0.30560399999999999</v>
      </c>
      <c r="G13" s="92">
        <v>2.8804E-2</v>
      </c>
      <c r="H13" s="92">
        <v>9712</v>
      </c>
      <c r="I13" s="92"/>
      <c r="J13" s="92"/>
    </row>
    <row r="14" spans="1:10" x14ac:dyDescent="0.2">
      <c r="A14" s="92" t="s">
        <v>10</v>
      </c>
      <c r="B14" s="92" t="s">
        <v>1339</v>
      </c>
      <c r="C14" s="92" t="s">
        <v>1271</v>
      </c>
      <c r="D14" s="92" t="s">
        <v>1338</v>
      </c>
      <c r="E14" s="92">
        <v>0.71372100000000005</v>
      </c>
      <c r="F14" s="92">
        <v>0.32984200000000002</v>
      </c>
      <c r="G14" s="92">
        <v>3.0478000000000002E-2</v>
      </c>
      <c r="H14" s="92">
        <v>9648</v>
      </c>
      <c r="I14" s="92"/>
      <c r="J14" s="92"/>
    </row>
    <row r="15" spans="1:10" x14ac:dyDescent="0.2">
      <c r="A15" s="92" t="s">
        <v>10</v>
      </c>
      <c r="B15" s="92" t="s">
        <v>1284</v>
      </c>
      <c r="C15" s="92" t="s">
        <v>1269</v>
      </c>
      <c r="D15" s="92" t="s">
        <v>1268</v>
      </c>
      <c r="E15" s="92">
        <v>0.71937700000000004</v>
      </c>
      <c r="F15" s="92">
        <v>0.33970299999999998</v>
      </c>
      <c r="G15" s="92">
        <v>3.4202999999999997E-2</v>
      </c>
      <c r="H15" s="92">
        <v>9682</v>
      </c>
      <c r="I15" s="92"/>
      <c r="J15" s="92"/>
    </row>
    <row r="16" spans="1:10" x14ac:dyDescent="0.2">
      <c r="A16" s="92" t="s">
        <v>10</v>
      </c>
      <c r="B16" s="92" t="s">
        <v>1328</v>
      </c>
      <c r="C16" s="92" t="s">
        <v>1271</v>
      </c>
      <c r="D16" s="92" t="s">
        <v>1316</v>
      </c>
      <c r="E16" s="92">
        <v>0.68649400000000005</v>
      </c>
      <c r="F16" s="92">
        <v>0.327768</v>
      </c>
      <c r="G16" s="92">
        <v>3.6220000000000002E-2</v>
      </c>
      <c r="H16" s="92">
        <v>9712</v>
      </c>
      <c r="I16" s="92"/>
      <c r="J16" s="92"/>
    </row>
    <row r="17" spans="1:10" x14ac:dyDescent="0.2">
      <c r="A17" s="92" t="s">
        <v>10</v>
      </c>
      <c r="B17" s="92" t="s">
        <v>1323</v>
      </c>
      <c r="C17" s="92" t="s">
        <v>1269</v>
      </c>
      <c r="D17" s="92" t="s">
        <v>1322</v>
      </c>
      <c r="E17" s="92">
        <v>0.69110700000000003</v>
      </c>
      <c r="F17" s="92">
        <v>0.33275700000000002</v>
      </c>
      <c r="G17" s="92">
        <v>3.7810000000000003E-2</v>
      </c>
      <c r="H17" s="92">
        <v>9712</v>
      </c>
      <c r="I17" s="92"/>
      <c r="J17" s="92"/>
    </row>
    <row r="18" spans="1:10" x14ac:dyDescent="0.2">
      <c r="A18" s="92" t="s">
        <v>10</v>
      </c>
      <c r="B18" s="92" t="s">
        <v>1308</v>
      </c>
      <c r="C18" s="92" t="s">
        <v>1269</v>
      </c>
      <c r="D18" s="92" t="s">
        <v>1283</v>
      </c>
      <c r="E18" s="92">
        <v>0.60396799999999995</v>
      </c>
      <c r="F18" s="92">
        <v>0.29373199999999999</v>
      </c>
      <c r="G18" s="92">
        <v>3.9764000000000001E-2</v>
      </c>
      <c r="H18" s="92">
        <v>9710</v>
      </c>
      <c r="I18" s="92"/>
      <c r="J18" s="92"/>
    </row>
    <row r="19" spans="1:10" x14ac:dyDescent="0.2">
      <c r="A19" s="92" t="s">
        <v>10</v>
      </c>
      <c r="B19" s="92" t="s">
        <v>1313</v>
      </c>
      <c r="C19" s="92" t="s">
        <v>1271</v>
      </c>
      <c r="D19" s="92" t="s">
        <v>1312</v>
      </c>
      <c r="E19" s="92">
        <v>-0.76893999999999996</v>
      </c>
      <c r="F19" s="92">
        <v>0.374307</v>
      </c>
      <c r="G19" s="92">
        <v>3.9947000000000003E-2</v>
      </c>
      <c r="H19" s="92">
        <v>6292</v>
      </c>
      <c r="I19" s="92"/>
      <c r="J19" s="92"/>
    </row>
    <row r="20" spans="1:10" x14ac:dyDescent="0.2">
      <c r="A20" s="92" t="s">
        <v>10</v>
      </c>
      <c r="B20" s="92" t="s">
        <v>1310</v>
      </c>
      <c r="C20" s="92" t="s">
        <v>1271</v>
      </c>
      <c r="D20" s="92" t="s">
        <v>1309</v>
      </c>
      <c r="E20" s="92">
        <v>0.819295</v>
      </c>
      <c r="F20" s="92">
        <v>0.39890199999999998</v>
      </c>
      <c r="G20" s="92">
        <v>3.9988000000000003E-2</v>
      </c>
      <c r="H20" s="92">
        <v>8630</v>
      </c>
      <c r="I20" s="92"/>
      <c r="J20" s="92"/>
    </row>
    <row r="21" spans="1:10" x14ac:dyDescent="0.2">
      <c r="A21" s="92" t="s">
        <v>10</v>
      </c>
      <c r="B21" s="92" t="s">
        <v>1301</v>
      </c>
      <c r="C21" s="92" t="s">
        <v>1269</v>
      </c>
      <c r="D21" s="92" t="s">
        <v>1300</v>
      </c>
      <c r="E21" s="92">
        <v>0.64652799999999999</v>
      </c>
      <c r="F21" s="92">
        <v>0.31656699999999999</v>
      </c>
      <c r="G21" s="92">
        <v>4.1120999999999998E-2</v>
      </c>
      <c r="H21" s="92">
        <v>9708</v>
      </c>
      <c r="I21" s="92"/>
      <c r="J21" s="92"/>
    </row>
    <row r="22" spans="1:10" x14ac:dyDescent="0.2">
      <c r="A22" s="92" t="s">
        <v>10</v>
      </c>
      <c r="B22" s="92" t="s">
        <v>1297</v>
      </c>
      <c r="C22" s="92" t="s">
        <v>1269</v>
      </c>
      <c r="D22" s="92" t="s">
        <v>1296</v>
      </c>
      <c r="E22" s="92">
        <v>-0.63271999999999995</v>
      </c>
      <c r="F22" s="92">
        <v>0.31146099999999999</v>
      </c>
      <c r="G22" s="92">
        <v>4.2208000000000002E-2</v>
      </c>
      <c r="H22" s="92">
        <v>9711</v>
      </c>
      <c r="I22" s="92"/>
      <c r="J22" s="92"/>
    </row>
    <row r="23" spans="1:10" x14ac:dyDescent="0.2">
      <c r="A23" s="92" t="s">
        <v>10</v>
      </c>
      <c r="B23" s="92" t="s">
        <v>1281</v>
      </c>
      <c r="C23" s="92" t="s">
        <v>1277</v>
      </c>
      <c r="D23" s="92" t="s">
        <v>1280</v>
      </c>
      <c r="E23" s="92">
        <v>0.66573899999999997</v>
      </c>
      <c r="F23" s="92">
        <v>0.33607999999999999</v>
      </c>
      <c r="G23" s="92">
        <v>4.7602999999999999E-2</v>
      </c>
      <c r="H23" s="92">
        <v>7826</v>
      </c>
      <c r="I23" s="92"/>
      <c r="J23" s="92"/>
    </row>
    <row r="24" spans="1:10" x14ac:dyDescent="0.2">
      <c r="A24" s="92" t="s">
        <v>14</v>
      </c>
      <c r="B24" s="92" t="s">
        <v>1356</v>
      </c>
      <c r="C24" s="92" t="s">
        <v>1271</v>
      </c>
      <c r="D24" s="92" t="s">
        <v>1279</v>
      </c>
      <c r="E24" s="92">
        <v>-8.072E-2</v>
      </c>
      <c r="F24" s="92">
        <v>3.1688000000000001E-2</v>
      </c>
      <c r="G24" s="92">
        <v>1.086E-2</v>
      </c>
      <c r="H24" s="92">
        <v>6682</v>
      </c>
      <c r="I24" s="92"/>
      <c r="J24" s="92"/>
    </row>
    <row r="25" spans="1:10" x14ac:dyDescent="0.2">
      <c r="A25" s="92" t="s">
        <v>14</v>
      </c>
      <c r="B25" s="92" t="s">
        <v>1362</v>
      </c>
      <c r="C25" s="92" t="s">
        <v>1269</v>
      </c>
      <c r="D25" s="92" t="s">
        <v>1295</v>
      </c>
      <c r="E25" s="92">
        <v>-9.3909999999999993E-2</v>
      </c>
      <c r="F25" s="92">
        <v>3.7955999999999997E-2</v>
      </c>
      <c r="G25" s="92">
        <v>1.3354E-2</v>
      </c>
      <c r="H25" s="92">
        <v>4207</v>
      </c>
      <c r="I25" s="92"/>
      <c r="J25" s="92"/>
    </row>
    <row r="26" spans="1:10" x14ac:dyDescent="0.2">
      <c r="A26" s="92" t="s">
        <v>14</v>
      </c>
      <c r="B26" s="92" t="s">
        <v>1350</v>
      </c>
      <c r="C26" s="92" t="s">
        <v>1269</v>
      </c>
      <c r="D26" s="92" t="s">
        <v>1349</v>
      </c>
      <c r="E26" s="92">
        <v>-6.6239999999999993E-2</v>
      </c>
      <c r="F26" s="92">
        <v>2.7345000000000001E-2</v>
      </c>
      <c r="G26" s="92">
        <v>1.5417999999999999E-2</v>
      </c>
      <c r="H26" s="92">
        <v>8767</v>
      </c>
      <c r="I26" s="92"/>
      <c r="J26" s="92"/>
    </row>
    <row r="27" spans="1:10" x14ac:dyDescent="0.2">
      <c r="A27" s="92" t="s">
        <v>14</v>
      </c>
      <c r="B27" s="92" t="s">
        <v>1360</v>
      </c>
      <c r="C27" s="92" t="s">
        <v>1269</v>
      </c>
      <c r="D27" s="92" t="s">
        <v>1318</v>
      </c>
      <c r="E27" s="92">
        <v>6.3968999999999998E-2</v>
      </c>
      <c r="F27" s="92">
        <v>2.6554000000000001E-2</v>
      </c>
      <c r="G27" s="92">
        <v>1.5996E-2</v>
      </c>
      <c r="H27" s="92">
        <v>9610</v>
      </c>
      <c r="I27" s="92"/>
      <c r="J27" s="92"/>
    </row>
    <row r="28" spans="1:10" x14ac:dyDescent="0.2">
      <c r="A28" s="92" t="s">
        <v>14</v>
      </c>
      <c r="B28" s="92" t="s">
        <v>1342</v>
      </c>
      <c r="C28" s="92" t="s">
        <v>1271</v>
      </c>
      <c r="D28" s="92" t="s">
        <v>1270</v>
      </c>
      <c r="E28" s="92">
        <v>5.9308E-2</v>
      </c>
      <c r="F28" s="92">
        <v>2.5002E-2</v>
      </c>
      <c r="G28" s="92">
        <v>1.7687999999999999E-2</v>
      </c>
      <c r="H28" s="92">
        <v>9712</v>
      </c>
      <c r="I28" s="92"/>
      <c r="J28" s="92"/>
    </row>
    <row r="29" spans="1:10" x14ac:dyDescent="0.2">
      <c r="A29" s="92" t="s">
        <v>14</v>
      </c>
      <c r="B29" s="92" t="s">
        <v>1337</v>
      </c>
      <c r="C29" s="92" t="s">
        <v>1267</v>
      </c>
      <c r="D29" s="92" t="s">
        <v>1287</v>
      </c>
      <c r="E29" s="92">
        <v>-5.5919999999999997E-2</v>
      </c>
      <c r="F29" s="92">
        <v>2.4098000000000001E-2</v>
      </c>
      <c r="G29" s="92">
        <v>2.0305E-2</v>
      </c>
      <c r="H29" s="92">
        <v>9705</v>
      </c>
      <c r="I29" s="92"/>
      <c r="J29" s="92"/>
    </row>
    <row r="30" spans="1:10" x14ac:dyDescent="0.2">
      <c r="A30" s="92" t="s">
        <v>14</v>
      </c>
      <c r="B30" s="92" t="s">
        <v>1334</v>
      </c>
      <c r="C30" s="92" t="s">
        <v>1333</v>
      </c>
      <c r="D30" s="92" t="s">
        <v>1332</v>
      </c>
      <c r="E30" s="92">
        <v>-5.5710000000000003E-2</v>
      </c>
      <c r="F30" s="92">
        <v>2.4521999999999999E-2</v>
      </c>
      <c r="G30" s="92">
        <v>2.3099000000000001E-2</v>
      </c>
      <c r="H30" s="92">
        <v>9692</v>
      </c>
      <c r="I30" s="92"/>
      <c r="J30" s="92"/>
    </row>
    <row r="31" spans="1:10" x14ac:dyDescent="0.2">
      <c r="A31" s="92" t="s">
        <v>14</v>
      </c>
      <c r="B31" s="92" t="s">
        <v>1347</v>
      </c>
      <c r="C31" s="92" t="s">
        <v>1271</v>
      </c>
      <c r="D31" s="92" t="s">
        <v>1302</v>
      </c>
      <c r="E31" s="92">
        <v>-5.7360000000000001E-2</v>
      </c>
      <c r="F31" s="92">
        <v>2.6154E-2</v>
      </c>
      <c r="G31" s="92">
        <v>2.8306999999999999E-2</v>
      </c>
      <c r="H31" s="92">
        <v>9712</v>
      </c>
      <c r="I31" s="92"/>
      <c r="J31" s="92"/>
    </row>
    <row r="32" spans="1:10" x14ac:dyDescent="0.2">
      <c r="A32" s="92" t="s">
        <v>14</v>
      </c>
      <c r="B32" s="92" t="s">
        <v>1336</v>
      </c>
      <c r="C32" s="92" t="s">
        <v>1282</v>
      </c>
      <c r="D32" s="92" t="s">
        <v>1335</v>
      </c>
      <c r="E32" s="92">
        <v>-6.3280000000000003E-2</v>
      </c>
      <c r="F32" s="92">
        <v>2.8958999999999999E-2</v>
      </c>
      <c r="G32" s="92">
        <v>2.8864999999999998E-2</v>
      </c>
      <c r="H32" s="92">
        <v>7688</v>
      </c>
      <c r="I32" s="92"/>
      <c r="J32" s="92"/>
    </row>
    <row r="33" spans="1:10" x14ac:dyDescent="0.2">
      <c r="A33" s="92" t="s">
        <v>14</v>
      </c>
      <c r="B33" s="92" t="s">
        <v>1315</v>
      </c>
      <c r="C33" s="92" t="s">
        <v>1271</v>
      </c>
      <c r="D33" s="92" t="s">
        <v>1279</v>
      </c>
      <c r="E33" s="92">
        <v>-5.731E-2</v>
      </c>
      <c r="F33" s="92">
        <v>2.6263999999999999E-2</v>
      </c>
      <c r="G33" s="92">
        <v>2.9111000000000001E-2</v>
      </c>
      <c r="H33" s="92">
        <v>9671</v>
      </c>
      <c r="I33" s="92"/>
      <c r="J33" s="92"/>
    </row>
    <row r="34" spans="1:10" x14ac:dyDescent="0.2">
      <c r="A34" s="92" t="s">
        <v>14</v>
      </c>
      <c r="B34" s="92" t="s">
        <v>1303</v>
      </c>
      <c r="C34" s="92" t="s">
        <v>1271</v>
      </c>
      <c r="D34" s="92" t="s">
        <v>1302</v>
      </c>
      <c r="E34" s="92">
        <v>-5.638E-2</v>
      </c>
      <c r="F34" s="92">
        <v>2.6849000000000001E-2</v>
      </c>
      <c r="G34" s="92">
        <v>3.5736999999999998E-2</v>
      </c>
      <c r="H34" s="92">
        <v>9002</v>
      </c>
      <c r="I34" s="92"/>
      <c r="J34" s="92"/>
    </row>
    <row r="35" spans="1:10" x14ac:dyDescent="0.2">
      <c r="A35" s="92" t="s">
        <v>14</v>
      </c>
      <c r="B35" s="92" t="s">
        <v>1321</v>
      </c>
      <c r="C35" s="92" t="s">
        <v>1267</v>
      </c>
      <c r="D35" s="92" t="s">
        <v>1320</v>
      </c>
      <c r="E35" s="92">
        <v>-5.1490000000000001E-2</v>
      </c>
      <c r="F35" s="92">
        <v>2.4833000000000001E-2</v>
      </c>
      <c r="G35" s="92">
        <v>3.8119E-2</v>
      </c>
      <c r="H35" s="92">
        <v>9692</v>
      </c>
      <c r="I35" s="92"/>
      <c r="J35" s="92"/>
    </row>
    <row r="36" spans="1:10" x14ac:dyDescent="0.2">
      <c r="A36" s="92" t="s">
        <v>14</v>
      </c>
      <c r="B36" s="92" t="s">
        <v>1317</v>
      </c>
      <c r="C36" s="92" t="s">
        <v>1271</v>
      </c>
      <c r="D36" s="92" t="s">
        <v>1316</v>
      </c>
      <c r="E36" s="92">
        <v>-5.2729999999999999E-2</v>
      </c>
      <c r="F36" s="92">
        <v>2.5496000000000001E-2</v>
      </c>
      <c r="G36" s="92">
        <v>3.8644999999999999E-2</v>
      </c>
      <c r="H36" s="92">
        <v>9444</v>
      </c>
      <c r="I36" s="92"/>
      <c r="J36" s="92"/>
    </row>
    <row r="37" spans="1:10" x14ac:dyDescent="0.2">
      <c r="A37" s="92" t="s">
        <v>14</v>
      </c>
      <c r="B37" s="92" t="s">
        <v>1305</v>
      </c>
      <c r="C37" s="92" t="s">
        <v>1269</v>
      </c>
      <c r="D37" s="92" t="s">
        <v>1304</v>
      </c>
      <c r="E37" s="92">
        <v>5.2581000000000003E-2</v>
      </c>
      <c r="F37" s="92">
        <v>2.5686E-2</v>
      </c>
      <c r="G37" s="92">
        <v>4.0654000000000003E-2</v>
      </c>
      <c r="H37" s="92">
        <v>9563</v>
      </c>
      <c r="I37" s="92"/>
      <c r="J37" s="92"/>
    </row>
    <row r="38" spans="1:10" x14ac:dyDescent="0.2">
      <c r="A38" s="92" t="s">
        <v>14</v>
      </c>
      <c r="B38" s="92" t="s">
        <v>1286</v>
      </c>
      <c r="C38" s="92" t="s">
        <v>1271</v>
      </c>
      <c r="D38" s="92" t="s">
        <v>1285</v>
      </c>
      <c r="E38" s="92">
        <v>-6.9339999999999999E-2</v>
      </c>
      <c r="F38" s="92">
        <v>3.4522999999999998E-2</v>
      </c>
      <c r="G38" s="92">
        <v>4.4595999999999997E-2</v>
      </c>
      <c r="H38" s="92">
        <v>5516</v>
      </c>
      <c r="I38" s="92"/>
      <c r="J38" s="92"/>
    </row>
    <row r="39" spans="1:10" x14ac:dyDescent="0.2">
      <c r="A39" s="92" t="s">
        <v>14</v>
      </c>
      <c r="B39" s="92" t="s">
        <v>1278</v>
      </c>
      <c r="C39" s="92" t="s">
        <v>1277</v>
      </c>
      <c r="D39" s="92" t="s">
        <v>1276</v>
      </c>
      <c r="E39" s="92">
        <v>-5.1229999999999998E-2</v>
      </c>
      <c r="F39" s="92">
        <v>2.5922000000000001E-2</v>
      </c>
      <c r="G39" s="92">
        <v>4.8136999999999999E-2</v>
      </c>
      <c r="H39" s="92">
        <v>9639</v>
      </c>
      <c r="I39" s="92"/>
      <c r="J39" s="92"/>
    </row>
    <row r="40" spans="1:10" x14ac:dyDescent="0.2">
      <c r="A40" s="92" t="s">
        <v>15</v>
      </c>
      <c r="B40" s="92" t="s">
        <v>1376</v>
      </c>
      <c r="C40" s="92" t="s">
        <v>1269</v>
      </c>
      <c r="D40" s="92" t="s">
        <v>1375</v>
      </c>
      <c r="E40" s="92">
        <v>0.464424</v>
      </c>
      <c r="F40" s="92">
        <v>0.15298800000000001</v>
      </c>
      <c r="G40" s="92">
        <v>2.3999999999999998E-3</v>
      </c>
      <c r="H40" s="92">
        <v>8846</v>
      </c>
      <c r="I40" s="92"/>
      <c r="J40" s="92"/>
    </row>
    <row r="41" spans="1:10" x14ac:dyDescent="0.2">
      <c r="A41" s="92" t="s">
        <v>15</v>
      </c>
      <c r="B41" s="92" t="s">
        <v>1371</v>
      </c>
      <c r="C41" s="92" t="s">
        <v>1269</v>
      </c>
      <c r="D41" s="92" t="s">
        <v>1318</v>
      </c>
      <c r="E41" s="92">
        <v>0.74337200000000003</v>
      </c>
      <c r="F41" s="92">
        <v>0.28482099999999999</v>
      </c>
      <c r="G41" s="92">
        <v>9.0550000000000005E-3</v>
      </c>
      <c r="H41" s="92">
        <v>3082</v>
      </c>
      <c r="I41" s="92"/>
      <c r="J41" s="92"/>
    </row>
    <row r="42" spans="1:10" x14ac:dyDescent="0.2">
      <c r="A42" s="92" t="s">
        <v>15</v>
      </c>
      <c r="B42" s="92" t="s">
        <v>1366</v>
      </c>
      <c r="C42" s="92" t="s">
        <v>1269</v>
      </c>
      <c r="D42" s="92" t="s">
        <v>1289</v>
      </c>
      <c r="E42" s="92">
        <v>0.41666799999999998</v>
      </c>
      <c r="F42" s="92">
        <v>0.16200000000000001</v>
      </c>
      <c r="G42" s="92">
        <v>1.0111E-2</v>
      </c>
      <c r="H42" s="92">
        <v>9576</v>
      </c>
      <c r="I42" s="92"/>
      <c r="J42" s="92"/>
    </row>
    <row r="43" spans="1:10" x14ac:dyDescent="0.2">
      <c r="A43" s="92" t="s">
        <v>15</v>
      </c>
      <c r="B43" s="92" t="s">
        <v>1364</v>
      </c>
      <c r="C43" s="92" t="s">
        <v>1269</v>
      </c>
      <c r="D43" s="92" t="s">
        <v>1295</v>
      </c>
      <c r="E43" s="92">
        <v>0.38460899999999998</v>
      </c>
      <c r="F43" s="92">
        <v>0.15287500000000001</v>
      </c>
      <c r="G43" s="92">
        <v>1.1875E-2</v>
      </c>
      <c r="H43" s="92">
        <v>9435</v>
      </c>
      <c r="I43" s="92"/>
      <c r="J43" s="92"/>
    </row>
    <row r="44" spans="1:10" x14ac:dyDescent="0.2">
      <c r="A44" s="92" t="s">
        <v>15</v>
      </c>
      <c r="B44" s="92" t="s">
        <v>1363</v>
      </c>
      <c r="C44" s="92" t="s">
        <v>1269</v>
      </c>
      <c r="D44" s="92" t="s">
        <v>1318</v>
      </c>
      <c r="E44" s="92">
        <v>0.39928200000000003</v>
      </c>
      <c r="F44" s="92">
        <v>0.15872700000000001</v>
      </c>
      <c r="G44" s="92">
        <v>1.1886000000000001E-2</v>
      </c>
      <c r="H44" s="92">
        <v>9711</v>
      </c>
      <c r="I44" s="92"/>
      <c r="J44" s="92"/>
    </row>
    <row r="45" spans="1:10" x14ac:dyDescent="0.2">
      <c r="A45" s="92" t="s">
        <v>15</v>
      </c>
      <c r="B45" s="92" t="s">
        <v>1361</v>
      </c>
      <c r="C45" s="92" t="s">
        <v>1269</v>
      </c>
      <c r="D45" s="92" t="s">
        <v>1325</v>
      </c>
      <c r="E45" s="92">
        <v>0.38981700000000002</v>
      </c>
      <c r="F45" s="92">
        <v>0.16015399999999999</v>
      </c>
      <c r="G45" s="92">
        <v>1.4933E-2</v>
      </c>
      <c r="H45" s="92">
        <v>9336</v>
      </c>
      <c r="I45" s="92"/>
      <c r="J45" s="92"/>
    </row>
    <row r="46" spans="1:10" x14ac:dyDescent="0.2">
      <c r="A46" s="92" t="s">
        <v>15</v>
      </c>
      <c r="B46" s="92" t="s">
        <v>1358</v>
      </c>
      <c r="C46" s="92" t="s">
        <v>1333</v>
      </c>
      <c r="D46" s="92" t="s">
        <v>1332</v>
      </c>
      <c r="E46" s="92">
        <v>0.361703</v>
      </c>
      <c r="F46" s="92">
        <v>0.159414</v>
      </c>
      <c r="G46" s="92">
        <v>2.3271E-2</v>
      </c>
      <c r="H46" s="92">
        <v>9710</v>
      </c>
      <c r="I46" s="92"/>
      <c r="J46" s="92"/>
    </row>
    <row r="47" spans="1:10" x14ac:dyDescent="0.2">
      <c r="A47" s="92" t="s">
        <v>15</v>
      </c>
      <c r="B47" s="92" t="s">
        <v>1357</v>
      </c>
      <c r="C47" s="92" t="s">
        <v>1282</v>
      </c>
      <c r="D47" s="92" t="s">
        <v>1340</v>
      </c>
      <c r="E47" s="92">
        <v>0.36181799999999997</v>
      </c>
      <c r="F47" s="92">
        <v>0.159498</v>
      </c>
      <c r="G47" s="92">
        <v>2.3300000000000001E-2</v>
      </c>
      <c r="H47" s="92">
        <v>9710</v>
      </c>
      <c r="I47" s="92"/>
      <c r="J47" s="92"/>
    </row>
    <row r="48" spans="1:10" x14ac:dyDescent="0.2">
      <c r="A48" s="92" t="s">
        <v>15</v>
      </c>
      <c r="B48" s="92" t="s">
        <v>1355</v>
      </c>
      <c r="C48" s="92" t="s">
        <v>1269</v>
      </c>
      <c r="D48" s="92" t="s">
        <v>1325</v>
      </c>
      <c r="E48" s="92">
        <v>0.35933399999999999</v>
      </c>
      <c r="F48" s="92">
        <v>0.160164</v>
      </c>
      <c r="G48" s="92">
        <v>2.4861999999999999E-2</v>
      </c>
      <c r="H48" s="92">
        <v>9532</v>
      </c>
      <c r="I48" s="92"/>
      <c r="J48" s="92"/>
    </row>
    <row r="49" spans="1:10" x14ac:dyDescent="0.2">
      <c r="A49" s="92" t="s">
        <v>15</v>
      </c>
      <c r="B49" s="92" t="s">
        <v>1354</v>
      </c>
      <c r="C49" s="92" t="s">
        <v>1269</v>
      </c>
      <c r="D49" s="92" t="s">
        <v>1353</v>
      </c>
      <c r="E49" s="92">
        <v>0.34218199999999999</v>
      </c>
      <c r="F49" s="92">
        <v>0.15390499999999999</v>
      </c>
      <c r="G49" s="92">
        <v>2.6193000000000001E-2</v>
      </c>
      <c r="H49" s="92">
        <v>9711</v>
      </c>
      <c r="I49" s="92"/>
      <c r="J49" s="92"/>
    </row>
    <row r="50" spans="1:10" x14ac:dyDescent="0.2">
      <c r="A50" s="92" t="s">
        <v>15</v>
      </c>
      <c r="B50" s="92" t="s">
        <v>1352</v>
      </c>
      <c r="C50" s="92" t="s">
        <v>1271</v>
      </c>
      <c r="D50" s="92" t="s">
        <v>1351</v>
      </c>
      <c r="E50" s="92">
        <v>0.36254199999999998</v>
      </c>
      <c r="F50" s="92">
        <v>0.163082</v>
      </c>
      <c r="G50" s="92">
        <v>2.6211000000000002E-2</v>
      </c>
      <c r="H50" s="92">
        <v>8897</v>
      </c>
      <c r="I50" s="92"/>
      <c r="J50" s="92"/>
    </row>
    <row r="51" spans="1:10" x14ac:dyDescent="0.2">
      <c r="A51" s="92" t="s">
        <v>15</v>
      </c>
      <c r="B51" s="92" t="s">
        <v>1348</v>
      </c>
      <c r="C51" s="92" t="s">
        <v>1269</v>
      </c>
      <c r="D51" s="92" t="s">
        <v>1275</v>
      </c>
      <c r="E51" s="92">
        <v>0.35872799999999999</v>
      </c>
      <c r="F51" s="92">
        <v>0.16335</v>
      </c>
      <c r="G51" s="92">
        <v>2.8087000000000001E-2</v>
      </c>
      <c r="H51" s="92">
        <v>8803</v>
      </c>
      <c r="I51" s="92"/>
      <c r="J51" s="92"/>
    </row>
    <row r="52" spans="1:10" x14ac:dyDescent="0.2">
      <c r="A52" s="92" t="s">
        <v>15</v>
      </c>
      <c r="B52" s="92" t="s">
        <v>1341</v>
      </c>
      <c r="C52" s="92" t="s">
        <v>1282</v>
      </c>
      <c r="D52" s="92" t="s">
        <v>1340</v>
      </c>
      <c r="E52" s="92">
        <v>-0.3412</v>
      </c>
      <c r="F52" s="92">
        <v>0.15903900000000001</v>
      </c>
      <c r="G52" s="92">
        <v>3.1919000000000003E-2</v>
      </c>
      <c r="H52" s="92">
        <v>9712</v>
      </c>
      <c r="I52" s="92"/>
      <c r="J52" s="92"/>
    </row>
    <row r="53" spans="1:10" x14ac:dyDescent="0.2">
      <c r="A53" s="92" t="s">
        <v>15</v>
      </c>
      <c r="B53" s="92" t="s">
        <v>1339</v>
      </c>
      <c r="C53" s="92" t="s">
        <v>1271</v>
      </c>
      <c r="D53" s="92" t="s">
        <v>1338</v>
      </c>
      <c r="E53" s="92">
        <v>-0.34538000000000002</v>
      </c>
      <c r="F53" s="92">
        <v>0.16123899999999999</v>
      </c>
      <c r="G53" s="92">
        <v>3.2189000000000002E-2</v>
      </c>
      <c r="H53" s="92">
        <v>9648</v>
      </c>
      <c r="I53" s="92"/>
      <c r="J53" s="92"/>
    </row>
    <row r="54" spans="1:10" x14ac:dyDescent="0.2">
      <c r="A54" s="92" t="s">
        <v>15</v>
      </c>
      <c r="B54" s="92" t="s">
        <v>1331</v>
      </c>
      <c r="C54" s="92" t="s">
        <v>1271</v>
      </c>
      <c r="D54" s="92" t="s">
        <v>1285</v>
      </c>
      <c r="E54" s="92">
        <v>0.33337800000000001</v>
      </c>
      <c r="F54" s="92">
        <v>0.15734000000000001</v>
      </c>
      <c r="G54" s="92">
        <v>3.4104000000000002E-2</v>
      </c>
      <c r="H54" s="92">
        <v>8867</v>
      </c>
      <c r="I54" s="92"/>
      <c r="J54" s="92"/>
    </row>
    <row r="55" spans="1:10" x14ac:dyDescent="0.2">
      <c r="A55" s="92" t="s">
        <v>15</v>
      </c>
      <c r="B55" s="92" t="s">
        <v>1330</v>
      </c>
      <c r="C55" s="92" t="s">
        <v>1269</v>
      </c>
      <c r="D55" s="92" t="s">
        <v>1325</v>
      </c>
      <c r="E55" s="92">
        <v>0.41920299999999999</v>
      </c>
      <c r="F55" s="92">
        <v>0.19806399999999999</v>
      </c>
      <c r="G55" s="92">
        <v>3.4301999999999999E-2</v>
      </c>
      <c r="H55" s="92">
        <v>6649</v>
      </c>
      <c r="I55" s="92"/>
      <c r="J55" s="92"/>
    </row>
    <row r="56" spans="1:10" x14ac:dyDescent="0.2">
      <c r="A56" s="92" t="s">
        <v>15</v>
      </c>
      <c r="B56" s="92" t="s">
        <v>1329</v>
      </c>
      <c r="C56" s="92" t="s">
        <v>1269</v>
      </c>
      <c r="D56" s="92" t="s">
        <v>1283</v>
      </c>
      <c r="E56" s="92">
        <v>0.32978200000000002</v>
      </c>
      <c r="F56" s="92">
        <v>0.15740000000000001</v>
      </c>
      <c r="G56" s="92">
        <v>3.6155E-2</v>
      </c>
      <c r="H56" s="92">
        <v>9712</v>
      </c>
      <c r="I56" s="92"/>
      <c r="J56" s="92"/>
    </row>
    <row r="57" spans="1:10" x14ac:dyDescent="0.2">
      <c r="A57" s="92" t="s">
        <v>15</v>
      </c>
      <c r="B57" s="92" t="s">
        <v>1327</v>
      </c>
      <c r="C57" s="92" t="s">
        <v>1277</v>
      </c>
      <c r="D57" s="92" t="s">
        <v>1276</v>
      </c>
      <c r="E57" s="92">
        <v>-0.32762999999999998</v>
      </c>
      <c r="F57" s="92">
        <v>0.15718799999999999</v>
      </c>
      <c r="G57" s="92">
        <v>3.7129000000000002E-2</v>
      </c>
      <c r="H57" s="92">
        <v>9707</v>
      </c>
      <c r="I57" s="92"/>
      <c r="J57" s="92"/>
    </row>
    <row r="58" spans="1:10" x14ac:dyDescent="0.2">
      <c r="A58" s="92" t="s">
        <v>15</v>
      </c>
      <c r="B58" s="92" t="s">
        <v>1326</v>
      </c>
      <c r="C58" s="92" t="s">
        <v>1269</v>
      </c>
      <c r="D58" s="92" t="s">
        <v>1325</v>
      </c>
      <c r="E58" s="92">
        <v>0.331785</v>
      </c>
      <c r="F58" s="92">
        <v>0.15934599999999999</v>
      </c>
      <c r="G58" s="92">
        <v>3.7326999999999999E-2</v>
      </c>
      <c r="H58" s="92">
        <v>9461</v>
      </c>
      <c r="I58" s="92"/>
      <c r="J58" s="92"/>
    </row>
    <row r="59" spans="1:10" x14ac:dyDescent="0.2">
      <c r="A59" s="92" t="s">
        <v>15</v>
      </c>
      <c r="B59" s="92" t="s">
        <v>1324</v>
      </c>
      <c r="C59" s="92" t="s">
        <v>1269</v>
      </c>
      <c r="D59" s="92" t="s">
        <v>1283</v>
      </c>
      <c r="E59" s="92">
        <v>0.33172600000000002</v>
      </c>
      <c r="F59" s="92">
        <v>0.159362</v>
      </c>
      <c r="G59" s="92">
        <v>3.7379999999999997E-2</v>
      </c>
      <c r="H59" s="92">
        <v>9697</v>
      </c>
      <c r="I59" s="92"/>
      <c r="J59" s="92"/>
    </row>
    <row r="60" spans="1:10" x14ac:dyDescent="0.2">
      <c r="A60" s="92" t="s">
        <v>15</v>
      </c>
      <c r="B60" s="92" t="s">
        <v>1319</v>
      </c>
      <c r="C60" s="92" t="s">
        <v>1269</v>
      </c>
      <c r="D60" s="92" t="s">
        <v>1318</v>
      </c>
      <c r="E60" s="92">
        <v>0.37729200000000002</v>
      </c>
      <c r="F60" s="92">
        <v>0.18220900000000001</v>
      </c>
      <c r="G60" s="92">
        <v>3.8391000000000002E-2</v>
      </c>
      <c r="H60" s="92">
        <v>8146</v>
      </c>
      <c r="I60" s="92"/>
      <c r="J60" s="92"/>
    </row>
    <row r="61" spans="1:10" x14ac:dyDescent="0.2">
      <c r="A61" s="92" t="s">
        <v>15</v>
      </c>
      <c r="B61" s="92" t="s">
        <v>1311</v>
      </c>
      <c r="C61" s="92" t="s">
        <v>1269</v>
      </c>
      <c r="D61" s="92" t="s">
        <v>1289</v>
      </c>
      <c r="E61" s="92">
        <v>0.33184900000000001</v>
      </c>
      <c r="F61" s="92">
        <v>0.161548</v>
      </c>
      <c r="G61" s="92">
        <v>3.9956999999999999E-2</v>
      </c>
      <c r="H61" s="92">
        <v>9711</v>
      </c>
      <c r="I61" s="92"/>
      <c r="J61" s="92"/>
    </row>
    <row r="62" spans="1:10" x14ac:dyDescent="0.2">
      <c r="A62" s="92" t="s">
        <v>15</v>
      </c>
      <c r="B62" s="92" t="s">
        <v>1307</v>
      </c>
      <c r="C62" s="92" t="s">
        <v>1269</v>
      </c>
      <c r="D62" s="92" t="s">
        <v>1306</v>
      </c>
      <c r="E62" s="92">
        <v>0.32277600000000001</v>
      </c>
      <c r="F62" s="92">
        <v>0.157609</v>
      </c>
      <c r="G62" s="92">
        <v>4.0564000000000003E-2</v>
      </c>
      <c r="H62" s="92">
        <v>9553</v>
      </c>
      <c r="I62" s="92"/>
      <c r="J62" s="92"/>
    </row>
    <row r="63" spans="1:10" x14ac:dyDescent="0.2">
      <c r="A63" s="92" t="s">
        <v>15</v>
      </c>
      <c r="B63" s="92" t="s">
        <v>1299</v>
      </c>
      <c r="C63" s="92" t="s">
        <v>1271</v>
      </c>
      <c r="D63" s="92" t="s">
        <v>1298</v>
      </c>
      <c r="E63" s="92">
        <v>0.38114900000000002</v>
      </c>
      <c r="F63" s="92">
        <v>0.18687500000000001</v>
      </c>
      <c r="G63" s="92">
        <v>4.1390999999999997E-2</v>
      </c>
      <c r="H63" s="92">
        <v>6262</v>
      </c>
      <c r="I63" s="92"/>
      <c r="J63" s="92"/>
    </row>
    <row r="64" spans="1:10" x14ac:dyDescent="0.2">
      <c r="A64" s="92" t="s">
        <v>15</v>
      </c>
      <c r="B64" s="92" t="s">
        <v>1294</v>
      </c>
      <c r="C64" s="92" t="s">
        <v>1269</v>
      </c>
      <c r="D64" s="92" t="s">
        <v>1293</v>
      </c>
      <c r="E64" s="92">
        <v>0.32222000000000001</v>
      </c>
      <c r="F64" s="92">
        <v>0.15942500000000001</v>
      </c>
      <c r="G64" s="92">
        <v>4.3265999999999999E-2</v>
      </c>
      <c r="H64" s="92">
        <v>9609</v>
      </c>
      <c r="I64" s="92"/>
      <c r="J64" s="92"/>
    </row>
    <row r="65" spans="1:10" x14ac:dyDescent="0.2">
      <c r="A65" s="92" t="s">
        <v>15</v>
      </c>
      <c r="B65" s="92" t="s">
        <v>1292</v>
      </c>
      <c r="C65" s="92" t="s">
        <v>1269</v>
      </c>
      <c r="D65" s="92" t="s">
        <v>1291</v>
      </c>
      <c r="E65" s="92">
        <v>0.32119700000000001</v>
      </c>
      <c r="F65" s="92">
        <v>0.15903200000000001</v>
      </c>
      <c r="G65" s="92">
        <v>4.3415000000000002E-2</v>
      </c>
      <c r="H65" s="92">
        <v>9707</v>
      </c>
      <c r="I65" s="92"/>
      <c r="J65" s="92"/>
    </row>
    <row r="66" spans="1:10" x14ac:dyDescent="0.2">
      <c r="A66" s="92" t="s">
        <v>15</v>
      </c>
      <c r="B66" s="92" t="s">
        <v>1290</v>
      </c>
      <c r="C66" s="92" t="s">
        <v>1269</v>
      </c>
      <c r="D66" s="92" t="s">
        <v>1289</v>
      </c>
      <c r="E66" s="92">
        <v>0.32595600000000002</v>
      </c>
      <c r="F66" s="92">
        <v>0.16159599999999999</v>
      </c>
      <c r="G66" s="92">
        <v>4.3684000000000001E-2</v>
      </c>
      <c r="H66" s="92">
        <v>9711</v>
      </c>
      <c r="I66" s="92"/>
      <c r="J66" s="92"/>
    </row>
    <row r="67" spans="1:10" x14ac:dyDescent="0.2">
      <c r="A67" s="92" t="s">
        <v>15</v>
      </c>
      <c r="B67" s="92" t="s">
        <v>1288</v>
      </c>
      <c r="C67" s="92" t="s">
        <v>1269</v>
      </c>
      <c r="D67" s="92" t="s">
        <v>1273</v>
      </c>
      <c r="E67" s="92">
        <v>0.338978</v>
      </c>
      <c r="F67" s="92">
        <v>0.16850999999999999</v>
      </c>
      <c r="G67" s="92">
        <v>4.4260000000000001E-2</v>
      </c>
      <c r="H67" s="92">
        <v>8856</v>
      </c>
      <c r="I67" s="92"/>
      <c r="J67" s="92"/>
    </row>
    <row r="68" spans="1:10" x14ac:dyDescent="0.2">
      <c r="A68" s="92" t="s">
        <v>15</v>
      </c>
      <c r="B68" s="92" t="s">
        <v>1274</v>
      </c>
      <c r="C68" s="92" t="s">
        <v>1269</v>
      </c>
      <c r="D68" s="92" t="s">
        <v>1273</v>
      </c>
      <c r="E68" s="92">
        <v>0.30923099999999998</v>
      </c>
      <c r="F68" s="92">
        <v>0.15674299999999999</v>
      </c>
      <c r="G68" s="92">
        <v>4.8513000000000001E-2</v>
      </c>
      <c r="H68" s="92">
        <v>9709</v>
      </c>
      <c r="I68" s="92"/>
      <c r="J68" s="92"/>
    </row>
    <row r="69" spans="1:10" x14ac:dyDescent="0.2">
      <c r="A69" s="92" t="s">
        <v>15</v>
      </c>
      <c r="B69" s="92" t="s">
        <v>1272</v>
      </c>
      <c r="C69" s="92" t="s">
        <v>1271</v>
      </c>
      <c r="D69" s="92" t="s">
        <v>1270</v>
      </c>
      <c r="E69" s="92">
        <v>0.322019</v>
      </c>
      <c r="F69" s="92">
        <v>0.16387399999999999</v>
      </c>
      <c r="G69" s="92">
        <v>4.9409000000000002E-2</v>
      </c>
      <c r="H69" s="92">
        <v>8969</v>
      </c>
      <c r="I69" s="92"/>
      <c r="J69" s="92"/>
    </row>
    <row r="70" spans="1:10" x14ac:dyDescent="0.2">
      <c r="A70" s="92"/>
      <c r="B70" s="92"/>
      <c r="C70" s="92"/>
      <c r="D70" s="92"/>
      <c r="E70" s="92"/>
      <c r="F70" s="92"/>
      <c r="G70" s="92"/>
      <c r="H70" s="92"/>
      <c r="I70" s="92"/>
      <c r="J70" s="92"/>
    </row>
    <row r="71" spans="1:10" x14ac:dyDescent="0.2">
      <c r="A71" s="92"/>
      <c r="B71" s="92"/>
      <c r="C71" s="92"/>
      <c r="D71" s="92"/>
      <c r="E71" s="92"/>
      <c r="F71" s="92"/>
      <c r="G71" s="92"/>
      <c r="H71" s="92"/>
      <c r="I71" s="92"/>
      <c r="J71" s="92"/>
    </row>
    <row r="72" spans="1:10" x14ac:dyDescent="0.2">
      <c r="A72" s="92"/>
      <c r="B72" s="92"/>
      <c r="C72" s="92"/>
      <c r="D72" s="92"/>
      <c r="E72" s="92"/>
      <c r="F72" s="92"/>
      <c r="G72" s="92"/>
      <c r="H72" s="92"/>
      <c r="I72" s="92"/>
      <c r="J72" s="92"/>
    </row>
    <row r="73" spans="1:10" x14ac:dyDescent="0.2">
      <c r="A73" s="92"/>
      <c r="B73" s="92"/>
      <c r="C73" s="92"/>
      <c r="D73" s="92"/>
      <c r="E73" s="92"/>
      <c r="F73" s="92"/>
      <c r="G73" s="92"/>
      <c r="H73" s="92"/>
      <c r="I73" s="92"/>
      <c r="J73" s="92"/>
    </row>
    <row r="74" spans="1:10" x14ac:dyDescent="0.2">
      <c r="A74" s="92"/>
      <c r="B74" s="92"/>
      <c r="C74" s="92"/>
      <c r="D74" s="92"/>
      <c r="E74" s="92"/>
      <c r="F74" s="92"/>
      <c r="G74" s="92"/>
      <c r="H74" s="92"/>
      <c r="I74" s="92"/>
      <c r="J74" s="92"/>
    </row>
    <row r="75" spans="1:10" x14ac:dyDescent="0.2">
      <c r="A75" s="92"/>
      <c r="B75" s="92"/>
      <c r="C75" s="92"/>
      <c r="D75" s="92"/>
      <c r="E75" s="92"/>
      <c r="F75" s="92"/>
      <c r="G75" s="92"/>
      <c r="H75" s="92"/>
      <c r="I75" s="92"/>
      <c r="J75" s="92"/>
    </row>
    <row r="76" spans="1:10" x14ac:dyDescent="0.2">
      <c r="A76" s="92"/>
      <c r="B76" s="92"/>
      <c r="C76" s="92"/>
      <c r="D76" s="92"/>
      <c r="E76" s="92"/>
      <c r="F76" s="92"/>
      <c r="G76" s="92"/>
      <c r="H76" s="92"/>
      <c r="I76" s="92"/>
      <c r="J76" s="92"/>
    </row>
    <row r="77" spans="1:10" x14ac:dyDescent="0.2">
      <c r="A77" s="92"/>
      <c r="B77" s="92"/>
      <c r="C77" s="92"/>
      <c r="D77" s="92"/>
      <c r="E77" s="92"/>
      <c r="F77" s="92"/>
      <c r="G77" s="92"/>
      <c r="H77" s="92"/>
      <c r="I77" s="92"/>
      <c r="J77" s="92"/>
    </row>
    <row r="78" spans="1:10" x14ac:dyDescent="0.2">
      <c r="A78" s="92"/>
      <c r="B78" s="92"/>
      <c r="C78" s="92"/>
      <c r="D78" s="92"/>
      <c r="E78" s="92"/>
      <c r="F78" s="92"/>
      <c r="G78" s="92"/>
      <c r="H78" s="92"/>
      <c r="I78" s="92"/>
      <c r="J78" s="92"/>
    </row>
    <row r="79" spans="1:10" x14ac:dyDescent="0.2">
      <c r="A79" s="92"/>
      <c r="B79" s="92"/>
      <c r="C79" s="92"/>
      <c r="D79" s="92"/>
      <c r="E79" s="92"/>
      <c r="F79" s="92"/>
      <c r="G79" s="92"/>
      <c r="H79" s="92"/>
      <c r="I79" s="92"/>
      <c r="J79" s="92"/>
    </row>
    <row r="80" spans="1:10" x14ac:dyDescent="0.2">
      <c r="A80" s="92"/>
      <c r="B80" s="92"/>
      <c r="C80" s="92"/>
      <c r="D80" s="92"/>
      <c r="E80" s="92"/>
      <c r="F80" s="92"/>
      <c r="G80" s="92"/>
      <c r="H80" s="92"/>
      <c r="I80" s="92"/>
      <c r="J80" s="92"/>
    </row>
    <row r="81" spans="1:10" x14ac:dyDescent="0.2">
      <c r="A81" s="92"/>
      <c r="B81" s="92"/>
      <c r="C81" s="92"/>
      <c r="D81" s="92"/>
      <c r="E81" s="92"/>
      <c r="F81" s="92"/>
      <c r="G81" s="92"/>
      <c r="H81" s="92"/>
      <c r="I81" s="92"/>
      <c r="J81" s="92"/>
    </row>
    <row r="82" spans="1:10" x14ac:dyDescent="0.2">
      <c r="A82" s="92"/>
      <c r="B82" s="92"/>
      <c r="C82" s="92"/>
      <c r="D82" s="92"/>
      <c r="E82" s="92"/>
      <c r="F82" s="92"/>
      <c r="G82" s="92"/>
      <c r="H82" s="92"/>
      <c r="I82" s="92"/>
      <c r="J82" s="92"/>
    </row>
    <row r="83" spans="1:10" x14ac:dyDescent="0.2">
      <c r="A83" s="92"/>
      <c r="B83" s="92"/>
      <c r="C83" s="92"/>
      <c r="D83" s="92"/>
      <c r="E83" s="92"/>
      <c r="F83" s="92"/>
      <c r="G83" s="92"/>
      <c r="H83" s="92"/>
      <c r="I83" s="92"/>
      <c r="J83" s="92"/>
    </row>
    <row r="84" spans="1:10" x14ac:dyDescent="0.2">
      <c r="A84" s="92"/>
      <c r="B84" s="92"/>
      <c r="C84" s="92"/>
      <c r="D84" s="92"/>
      <c r="E84" s="92"/>
      <c r="F84" s="92"/>
      <c r="G84" s="92"/>
      <c r="H84" s="92"/>
      <c r="I84" s="92"/>
      <c r="J84" s="92"/>
    </row>
    <row r="85" spans="1:10" x14ac:dyDescent="0.2">
      <c r="A85" s="92"/>
      <c r="B85" s="92"/>
      <c r="C85" s="92"/>
      <c r="D85" s="92"/>
      <c r="E85" s="92"/>
      <c r="F85" s="92"/>
      <c r="G85" s="92"/>
      <c r="H85" s="92"/>
      <c r="I85" s="92"/>
      <c r="J85" s="92"/>
    </row>
    <row r="86" spans="1:10" x14ac:dyDescent="0.2">
      <c r="A86" s="92"/>
      <c r="B86" s="92"/>
      <c r="C86" s="92"/>
      <c r="D86" s="92"/>
      <c r="E86" s="92"/>
      <c r="F86" s="92"/>
      <c r="G86" s="92"/>
      <c r="H86" s="92"/>
      <c r="I86" s="92"/>
      <c r="J86" s="92"/>
    </row>
    <row r="87" spans="1:10" x14ac:dyDescent="0.2">
      <c r="A87" s="92"/>
      <c r="B87" s="92"/>
      <c r="C87" s="92"/>
      <c r="D87" s="92"/>
      <c r="E87" s="92"/>
      <c r="F87" s="92"/>
      <c r="G87" s="92"/>
      <c r="H87" s="92"/>
      <c r="I87" s="92"/>
      <c r="J87" s="92"/>
    </row>
    <row r="88" spans="1:10" x14ac:dyDescent="0.2">
      <c r="A88" s="92"/>
      <c r="B88" s="92"/>
      <c r="C88" s="92"/>
      <c r="D88" s="92"/>
      <c r="E88" s="92"/>
      <c r="F88" s="92"/>
      <c r="G88" s="92"/>
      <c r="H88" s="92"/>
      <c r="I88" s="92"/>
      <c r="J88" s="92"/>
    </row>
    <row r="89" spans="1:10" x14ac:dyDescent="0.2">
      <c r="A89" s="92"/>
      <c r="B89" s="92"/>
      <c r="C89" s="92"/>
      <c r="D89" s="92"/>
      <c r="E89" s="92"/>
      <c r="F89" s="92"/>
      <c r="G89" s="92"/>
      <c r="H89" s="92"/>
      <c r="I89" s="92"/>
      <c r="J89" s="92"/>
    </row>
    <row r="90" spans="1:10" x14ac:dyDescent="0.2">
      <c r="A90" s="92"/>
      <c r="B90" s="92"/>
      <c r="C90" s="92"/>
      <c r="D90" s="92"/>
      <c r="E90" s="92"/>
      <c r="F90" s="92"/>
      <c r="G90" s="92"/>
      <c r="H90" s="92"/>
      <c r="I90" s="92"/>
      <c r="J90" s="92"/>
    </row>
    <row r="91" spans="1:10" x14ac:dyDescent="0.2">
      <c r="A91" s="92"/>
      <c r="B91" s="92"/>
      <c r="C91" s="92"/>
      <c r="D91" s="92"/>
      <c r="E91" s="92"/>
      <c r="F91" s="92"/>
      <c r="G91" s="92"/>
      <c r="H91" s="92"/>
      <c r="I91" s="92"/>
      <c r="J91" s="92"/>
    </row>
    <row r="92" spans="1:10" x14ac:dyDescent="0.2">
      <c r="A92" s="92"/>
      <c r="B92" s="92"/>
      <c r="C92" s="92"/>
      <c r="D92" s="92"/>
      <c r="E92" s="92"/>
      <c r="F92" s="92"/>
      <c r="G92" s="92"/>
      <c r="H92" s="92"/>
      <c r="I92" s="92"/>
      <c r="J92" s="92"/>
    </row>
    <row r="93" spans="1:10" x14ac:dyDescent="0.2">
      <c r="A93" s="92"/>
      <c r="B93" s="92"/>
      <c r="C93" s="92"/>
      <c r="D93" s="92"/>
      <c r="E93" s="92"/>
      <c r="F93" s="92"/>
      <c r="G93" s="92"/>
      <c r="H93" s="92"/>
      <c r="I93" s="92"/>
      <c r="J93" s="92"/>
    </row>
    <row r="94" spans="1:10" x14ac:dyDescent="0.2">
      <c r="A94" s="92"/>
      <c r="B94" s="92"/>
      <c r="C94" s="92"/>
      <c r="D94" s="92"/>
      <c r="E94" s="92"/>
      <c r="F94" s="92"/>
      <c r="G94" s="92"/>
      <c r="H94" s="92"/>
      <c r="I94" s="92"/>
      <c r="J94" s="92"/>
    </row>
    <row r="95" spans="1:10" x14ac:dyDescent="0.2">
      <c r="A95" s="92"/>
      <c r="B95" s="92"/>
      <c r="C95" s="92"/>
      <c r="D95" s="92"/>
      <c r="E95" s="92"/>
      <c r="F95" s="92"/>
      <c r="G95" s="92"/>
      <c r="H95" s="92"/>
      <c r="I95" s="92"/>
      <c r="J95" s="9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TOC</vt: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lpstr>Table S13</vt:lpstr>
      <vt:lpstr>Table S14</vt:lpstr>
      <vt:lpstr>Table S15</vt:lpstr>
      <vt:lpstr>'Table S15'!_Ref39509377</vt:lpstr>
    </vt:vector>
  </TitlesOfParts>
  <Company>MRC Epidemiology Unit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Williamson</dc:creator>
  <cp:lastModifiedBy>Brian Lam</cp:lastModifiedBy>
  <dcterms:created xsi:type="dcterms:W3CDTF">2020-12-05T21:30:09Z</dcterms:created>
  <dcterms:modified xsi:type="dcterms:W3CDTF">2021-09-08T11:39:55Z</dcterms:modified>
</cp:coreProperties>
</file>